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ll\Downloads\"/>
    </mc:Choice>
  </mc:AlternateContent>
  <bookViews>
    <workbookView xWindow="-110" yWindow="-110" windowWidth="23260" windowHeight="12460"/>
  </bookViews>
  <sheets>
    <sheet name="bike_buyers" sheetId="1" r:id="rId1"/>
    <sheet name="Pivot Table" sheetId="3" r:id="rId2"/>
    <sheet name="Dashboard" sheetId="5" r:id="rId3"/>
    <sheet name="Working Sheet" sheetId="2" r:id="rId4"/>
  </sheets>
  <definedNames>
    <definedName name="_xlnm._FilterDatabase" localSheetId="0" hidden="1">bike_buyers!$A$1:$M$1001</definedName>
    <definedName name="_xlnm._FilterDatabase" localSheetId="3" hidden="1">'Working Sheet'!$A$1:$N$1001</definedName>
    <definedName name="Slicer_Education">#N/A</definedName>
    <definedName name="Slicer_Marti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<sst xmlns="http://schemas.openxmlformats.org/spreadsheetml/2006/main" count="16267" uniqueCount="51">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</sst>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4" borderId="0" xfId="0" applyFill="1"/>
    <xf numFmtId="0" fontId="0" fillId="34" borderId="0" xfId="0" applyFill="1"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0_);_(* \(#,##0\);_(* &quot;-&quot;??_);_(@_)"/>
    </dxf>
    <dxf>
      <numFmt numFmtId="167" formatCode="_(* #,##0.0_);_(* \(#,##0.0\);_(* &quot;-&quot;??_);_(@_)"/>
    </dxf>
    <dxf>
      <numFmt numFmtId="35" formatCode="_(* #,##0.00_);_(* \(#,##0.00\);_(* &quot;-&quot;??_);_(@_)"/>
    </dxf>
    <dxf>
      <numFmt numFmtId="1" formatCode="0"/>
    </dxf>
    <dxf>
      <numFmt numFmtId="168" formatCode="0.0"/>
    </dxf>
    <dxf>
      <numFmt numFmtId="1" formatCode="0"/>
    </dxf>
    <dxf>
      <numFmt numFmtId="168"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raw data.xlsx]Pivot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E9-4E58-855C-0063AA49FF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14-4163-9712-9E0AC867F340}"/>
            </c:ext>
          </c:extLst>
        </c:ser>
        <c:dLbls>
          <c:showLegendKey val="0"/>
          <c:showVal val="0"/>
          <c:showCatName val="0"/>
          <c:showSerName val="0"/>
          <c:showPercent val="0"/>
          <c:showBubbleSize val="0"/>
        </c:dLbls>
        <c:gapWidth val="219"/>
        <c:overlap val="-27"/>
        <c:axId val="567678896"/>
        <c:axId val="618948400"/>
      </c:barChart>
      <c:catAx>
        <c:axId val="5676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8400"/>
        <c:crosses val="autoZero"/>
        <c:auto val="1"/>
        <c:lblAlgn val="ctr"/>
        <c:lblOffset val="100"/>
        <c:noMultiLvlLbl val="0"/>
      </c:catAx>
      <c:valAx>
        <c:axId val="6189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7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raw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A2B5-43D4-BB47-65F734012584}"/>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A2B5-43D4-BB47-65F734012584}"/>
            </c:ext>
          </c:extLst>
        </c:ser>
        <c:dLbls>
          <c:showLegendKey val="0"/>
          <c:showVal val="0"/>
          <c:showCatName val="0"/>
          <c:showSerName val="0"/>
          <c:showPercent val="0"/>
          <c:showBubbleSize val="0"/>
        </c:dLbls>
        <c:marker val="1"/>
        <c:smooth val="0"/>
        <c:axId val="895655023"/>
        <c:axId val="895652943"/>
      </c:lineChart>
      <c:catAx>
        <c:axId val="89565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8517369917690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52943"/>
        <c:crosses val="autoZero"/>
        <c:auto val="1"/>
        <c:lblAlgn val="ctr"/>
        <c:lblOffset val="100"/>
        <c:noMultiLvlLbl val="0"/>
      </c:catAx>
      <c:valAx>
        <c:axId val="89565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raw data.xlsx]Pivot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r>
              <a:rPr lang="en-US" baseline="0"/>
              <a:t> Bracket</a:t>
            </a:r>
            <a:endParaRPr lang="en-US"/>
          </a:p>
        </c:rich>
      </c:tx>
      <c:layout>
        <c:manualLayout>
          <c:xMode val="edge"/>
          <c:yMode val="edge"/>
          <c:x val="0.251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Adoloescent</c:v>
                </c:pt>
                <c:pt idx="1">
                  <c:v>Middle Age</c:v>
                </c:pt>
                <c:pt idx="2">
                  <c:v>Old</c:v>
                </c:pt>
              </c:strCache>
            </c:strRef>
          </c:cat>
          <c:val>
            <c:numRef>
              <c:f>'Pivot Table'!$B$38:$B$41</c:f>
              <c:numCache>
                <c:formatCode>General</c:formatCode>
                <c:ptCount val="3"/>
                <c:pt idx="0">
                  <c:v>71</c:v>
                </c:pt>
                <c:pt idx="1">
                  <c:v>330</c:v>
                </c:pt>
                <c:pt idx="2">
                  <c:v>117</c:v>
                </c:pt>
              </c:numCache>
            </c:numRef>
          </c:val>
          <c:smooth val="0"/>
          <c:extLst>
            <c:ext xmlns:c16="http://schemas.microsoft.com/office/drawing/2014/chart" uri="{C3380CC4-5D6E-409C-BE32-E72D297353CC}">
              <c16:uniqueId val="{00000003-A649-4909-932A-B9D1E5FCE44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A649-4909-932A-B9D1E5FCE44F}"/>
            </c:ext>
          </c:extLst>
        </c:ser>
        <c:dLbls>
          <c:showLegendKey val="0"/>
          <c:showVal val="0"/>
          <c:showCatName val="0"/>
          <c:showSerName val="0"/>
          <c:showPercent val="0"/>
          <c:showBubbleSize val="0"/>
        </c:dLbls>
        <c:marker val="1"/>
        <c:smooth val="0"/>
        <c:axId val="1019313087"/>
        <c:axId val="1019316415"/>
      </c:lineChart>
      <c:catAx>
        <c:axId val="10193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6415"/>
        <c:crosses val="autoZero"/>
        <c:auto val="1"/>
        <c:lblAlgn val="ctr"/>
        <c:lblOffset val="100"/>
        <c:noMultiLvlLbl val="0"/>
      </c:catAx>
      <c:valAx>
        <c:axId val="10193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raw data.xlsx]Pivot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F1-40DB-A39B-9AC4A2F217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6F1-40DB-A39B-9AC4A2F21736}"/>
            </c:ext>
          </c:extLst>
        </c:ser>
        <c:dLbls>
          <c:showLegendKey val="0"/>
          <c:showVal val="0"/>
          <c:showCatName val="0"/>
          <c:showSerName val="0"/>
          <c:showPercent val="0"/>
          <c:showBubbleSize val="0"/>
        </c:dLbls>
        <c:gapWidth val="219"/>
        <c:overlap val="-27"/>
        <c:axId val="567678896"/>
        <c:axId val="618948400"/>
      </c:barChart>
      <c:catAx>
        <c:axId val="5676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8400"/>
        <c:crosses val="autoZero"/>
        <c:auto val="1"/>
        <c:lblAlgn val="ctr"/>
        <c:lblOffset val="100"/>
        <c:noMultiLvlLbl val="0"/>
      </c:catAx>
      <c:valAx>
        <c:axId val="618948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7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raw 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1BC0-4402-BBB5-22B4B5FAA16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1BC0-4402-BBB5-22B4B5FAA16B}"/>
            </c:ext>
          </c:extLst>
        </c:ser>
        <c:dLbls>
          <c:showLegendKey val="0"/>
          <c:showVal val="0"/>
          <c:showCatName val="0"/>
          <c:showSerName val="0"/>
          <c:showPercent val="0"/>
          <c:showBubbleSize val="0"/>
        </c:dLbls>
        <c:marker val="1"/>
        <c:smooth val="0"/>
        <c:axId val="895655023"/>
        <c:axId val="895652943"/>
      </c:lineChart>
      <c:catAx>
        <c:axId val="89565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85173699176904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652943"/>
        <c:crosses val="autoZero"/>
        <c:auto val="1"/>
        <c:lblAlgn val="ctr"/>
        <c:lblOffset val="100"/>
        <c:noMultiLvlLbl val="0"/>
      </c:catAx>
      <c:valAx>
        <c:axId val="8956529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6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raw data.xlsx]Pivot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a:t>
            </a:r>
            <a:r>
              <a:rPr lang="en-US" baseline="0"/>
              <a:t> Bracket</a:t>
            </a:r>
            <a:endParaRPr lang="en-US"/>
          </a:p>
        </c:rich>
      </c:tx>
      <c:layout>
        <c:manualLayout>
          <c:xMode val="edge"/>
          <c:yMode val="edge"/>
          <c:x val="0.2511596675415573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Adoloescent</c:v>
                </c:pt>
                <c:pt idx="1">
                  <c:v>Middle Age</c:v>
                </c:pt>
                <c:pt idx="2">
                  <c:v>Old</c:v>
                </c:pt>
              </c:strCache>
            </c:strRef>
          </c:cat>
          <c:val>
            <c:numRef>
              <c:f>'Pivot Table'!$B$38:$B$41</c:f>
              <c:numCache>
                <c:formatCode>General</c:formatCode>
                <c:ptCount val="3"/>
                <c:pt idx="0">
                  <c:v>71</c:v>
                </c:pt>
                <c:pt idx="1">
                  <c:v>330</c:v>
                </c:pt>
                <c:pt idx="2">
                  <c:v>117</c:v>
                </c:pt>
              </c:numCache>
            </c:numRef>
          </c:val>
          <c:smooth val="0"/>
          <c:extLst>
            <c:ext xmlns:c16="http://schemas.microsoft.com/office/drawing/2014/chart" uri="{C3380CC4-5D6E-409C-BE32-E72D297353CC}">
              <c16:uniqueId val="{00000003-4C9A-44F0-9DD7-FCB5AC0F50F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4C9A-44F0-9DD7-FCB5AC0F50FC}"/>
            </c:ext>
          </c:extLst>
        </c:ser>
        <c:dLbls>
          <c:showLegendKey val="0"/>
          <c:showVal val="0"/>
          <c:showCatName val="0"/>
          <c:showSerName val="0"/>
          <c:showPercent val="0"/>
          <c:showBubbleSize val="0"/>
        </c:dLbls>
        <c:marker val="1"/>
        <c:smooth val="0"/>
        <c:axId val="1019313087"/>
        <c:axId val="1019316415"/>
      </c:lineChart>
      <c:catAx>
        <c:axId val="101931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6415"/>
        <c:crosses val="autoZero"/>
        <c:auto val="1"/>
        <c:lblAlgn val="ctr"/>
        <c:lblOffset val="100"/>
        <c:noMultiLvlLbl val="0"/>
      </c:catAx>
      <c:valAx>
        <c:axId val="101931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31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xdr:colOff>
      <xdr:row>1</xdr:row>
      <xdr:rowOff>149224</xdr:rowOff>
    </xdr:from>
    <xdr:to>
      <xdr:col>11</xdr:col>
      <xdr:colOff>368300</xdr:colOff>
      <xdr:row>16</xdr:row>
      <xdr:rowOff>126999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16</xdr:row>
      <xdr:rowOff>73959</xdr:rowOff>
    </xdr:from>
    <xdr:to>
      <xdr:col>12</xdr:col>
      <xdr:colOff>392205</xdr:colOff>
      <xdr:row>31</xdr:row>
      <xdr:rowOff>15688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108323</xdr:colOff>
      <xdr:row>34</xdr:row>
      <xdr:rowOff>156135</xdr:rowOff>
    </xdr:from>
    <xdr:to>
      <xdr:col>8</xdr:col>
      <xdr:colOff>257735</xdr:colOff>
      <xdr:row>49</xdr:row>
      <xdr:rowOff>97864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600363</xdr:colOff>
      <xdr:row>7</xdr:row>
      <xdr:rowOff>47830</xdr:rowOff>
    </xdr:from>
    <xdr:to>
      <xdr:col>16</xdr:col>
      <xdr:colOff>230908</xdr:colOff>
      <xdr:row>27</xdr:row>
      <xdr:rowOff>103909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567170</xdr:colOff>
      <xdr:row>27</xdr:row>
      <xdr:rowOff>151736</xdr:rowOff>
    </xdr:from>
    <xdr:to>
      <xdr:col>22</xdr:col>
      <xdr:colOff>541194</xdr:colOff>
      <xdr:row>48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288637</xdr:colOff>
      <xdr:row>7</xdr:row>
      <xdr:rowOff>36284</xdr:rowOff>
    </xdr:from>
    <xdr:to>
      <xdr:col>22</xdr:col>
      <xdr:colOff>577273</xdr:colOff>
      <xdr:row>27</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36778</xdr:colOff>
      <xdr:row>7</xdr:row>
      <xdr:rowOff>64767</xdr:rowOff>
    </xdr:from>
    <xdr:to>
      <xdr:col>25</xdr:col>
      <xdr:colOff>577273</xdr:colOff>
      <xdr:row>16</xdr:row>
      <xdr:rowOff>14432</xdr:rowOff>
    </xdr:to>
    <mc:AlternateContent xmlns:mc="http://schemas.openxmlformats.org/markup-compatibility/2006" xmlns:a14="http://schemas.microsoft.com/office/drawing/2010/main">
      <mc:Choice Requires="a14">
        <xdr:graphicFrame macro="">
          <xdr:nvGraphicFramePr>
            <xdr:cNvPr id="9"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4110687" y="1357858"/>
              <a:ext cx="1764313" cy="161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34636</xdr:colOff>
      <xdr:row>27</xdr:row>
      <xdr:rowOff>151736</xdr:rowOff>
    </xdr:from>
    <xdr:to>
      <xdr:col>25</xdr:col>
      <xdr:colOff>519546</xdr:colOff>
      <xdr:row>48</xdr:row>
      <xdr:rowOff>119985</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108545" y="5139372"/>
              <a:ext cx="1708728" cy="3847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57862</xdr:colOff>
      <xdr:row>16</xdr:row>
      <xdr:rowOff>101023</xdr:rowOff>
    </xdr:from>
    <xdr:to>
      <xdr:col>25</xdr:col>
      <xdr:colOff>554182</xdr:colOff>
      <xdr:row>27</xdr:row>
      <xdr:rowOff>111124</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31771" y="3056659"/>
              <a:ext cx="1720138" cy="2042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91.77514965277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
        <s v="Middle Age"/>
        <s v="Old"/>
        <s v="Adol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2"/>
    <x v="0"/>
  </r>
  <r>
    <n v="24381"/>
    <x v="1"/>
    <x v="1"/>
    <n v="70000"/>
    <n v="0"/>
    <x v="0"/>
    <s v="Professional"/>
    <s v="Yes"/>
    <n v="1"/>
    <x v="2"/>
    <x v="1"/>
    <n v="41"/>
    <x v="1"/>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2"/>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2"/>
    <x v="1"/>
  </r>
  <r>
    <n v="12610"/>
    <x v="0"/>
    <x v="0"/>
    <n v="30000"/>
    <n v="1"/>
    <x v="0"/>
    <s v="Clerical"/>
    <s v="Yes"/>
    <n v="0"/>
    <x v="0"/>
    <x v="0"/>
    <n v="47"/>
    <x v="1"/>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2"/>
    <x v="0"/>
  </r>
  <r>
    <n v="27184"/>
    <x v="1"/>
    <x v="1"/>
    <n v="40000"/>
    <n v="2"/>
    <x v="1"/>
    <s v="Clerical"/>
    <s v="No"/>
    <n v="1"/>
    <x v="0"/>
    <x v="0"/>
    <n v="34"/>
    <x v="1"/>
    <x v="0"/>
  </r>
  <r>
    <n v="12590"/>
    <x v="1"/>
    <x v="1"/>
    <n v="30000"/>
    <n v="1"/>
    <x v="0"/>
    <s v="Clerical"/>
    <s v="Yes"/>
    <n v="0"/>
    <x v="0"/>
    <x v="0"/>
    <n v="63"/>
    <x v="2"/>
    <x v="0"/>
  </r>
  <r>
    <n v="17841"/>
    <x v="1"/>
    <x v="1"/>
    <n v="30000"/>
    <n v="0"/>
    <x v="1"/>
    <s v="Clerical"/>
    <s v="No"/>
    <n v="1"/>
    <x v="0"/>
    <x v="0"/>
    <n v="29"/>
    <x v="3"/>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2"/>
    <x v="0"/>
  </r>
  <r>
    <n v="22400"/>
    <x v="0"/>
    <x v="1"/>
    <n v="10000"/>
    <n v="0"/>
    <x v="1"/>
    <s v="Manual"/>
    <s v="No"/>
    <n v="1"/>
    <x v="0"/>
    <x v="1"/>
    <n v="26"/>
    <x v="3"/>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1"/>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1"/>
    <x v="1"/>
  </r>
  <r>
    <n v="27803"/>
    <x v="1"/>
    <x v="0"/>
    <n v="30000"/>
    <n v="2"/>
    <x v="1"/>
    <s v="Clerical"/>
    <s v="No"/>
    <n v="0"/>
    <x v="0"/>
    <x v="0"/>
    <n v="43"/>
    <x v="1"/>
    <x v="0"/>
  </r>
  <r>
    <n v="14347"/>
    <x v="1"/>
    <x v="0"/>
    <n v="40000"/>
    <n v="2"/>
    <x v="0"/>
    <s v="Management"/>
    <s v="Yes"/>
    <n v="2"/>
    <x v="2"/>
    <x v="1"/>
    <n v="65"/>
    <x v="2"/>
    <x v="1"/>
  </r>
  <r>
    <n v="17703"/>
    <x v="0"/>
    <x v="0"/>
    <n v="10000"/>
    <n v="1"/>
    <x v="4"/>
    <s v="Manual"/>
    <s v="Yes"/>
    <n v="0"/>
    <x v="0"/>
    <x v="0"/>
    <n v="40"/>
    <x v="1"/>
    <x v="0"/>
  </r>
  <r>
    <n v="17185"/>
    <x v="0"/>
    <x v="0"/>
    <n v="170000"/>
    <n v="4"/>
    <x v="1"/>
    <s v="Professional"/>
    <s v="No"/>
    <n v="3"/>
    <x v="2"/>
    <x v="0"/>
    <n v="48"/>
    <x v="1"/>
    <x v="1"/>
  </r>
  <r>
    <n v="29380"/>
    <x v="0"/>
    <x v="0"/>
    <n v="20000"/>
    <n v="3"/>
    <x v="2"/>
    <s v="Manual"/>
    <s v="Yes"/>
    <n v="0"/>
    <x v="0"/>
    <x v="0"/>
    <n v="41"/>
    <x v="1"/>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3"/>
    <x v="0"/>
  </r>
  <r>
    <n v="20619"/>
    <x v="1"/>
    <x v="1"/>
    <n v="80000"/>
    <n v="0"/>
    <x v="0"/>
    <s v="Professional"/>
    <s v="No"/>
    <n v="4"/>
    <x v="4"/>
    <x v="1"/>
    <n v="35"/>
    <x v="1"/>
    <x v="0"/>
  </r>
  <r>
    <n v="12558"/>
    <x v="0"/>
    <x v="0"/>
    <n v="20000"/>
    <n v="1"/>
    <x v="0"/>
    <s v="Clerical"/>
    <s v="Yes"/>
    <n v="0"/>
    <x v="0"/>
    <x v="0"/>
    <n v="65"/>
    <x v="2"/>
    <x v="0"/>
  </r>
  <r>
    <n v="24871"/>
    <x v="1"/>
    <x v="0"/>
    <n v="90000"/>
    <n v="4"/>
    <x v="2"/>
    <s v="Management"/>
    <s v="No"/>
    <n v="3"/>
    <x v="2"/>
    <x v="0"/>
    <n v="56"/>
    <x v="2"/>
    <x v="0"/>
  </r>
  <r>
    <n v="17319"/>
    <x v="1"/>
    <x v="0"/>
    <n v="70000"/>
    <n v="0"/>
    <x v="0"/>
    <s v="Professional"/>
    <s v="No"/>
    <n v="1"/>
    <x v="2"/>
    <x v="1"/>
    <n v="42"/>
    <x v="1"/>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2"/>
    <x v="1"/>
  </r>
  <r>
    <n v="25502"/>
    <x v="0"/>
    <x v="0"/>
    <n v="40000"/>
    <n v="1"/>
    <x v="0"/>
    <s v="Skilled Manual"/>
    <s v="Yes"/>
    <n v="0"/>
    <x v="0"/>
    <x v="0"/>
    <n v="43"/>
    <x v="1"/>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1"/>
    <x v="1"/>
  </r>
  <r>
    <n v="16438"/>
    <x v="0"/>
    <x v="0"/>
    <n v="10000"/>
    <n v="0"/>
    <x v="3"/>
    <s v="Manual"/>
    <s v="No"/>
    <n v="2"/>
    <x v="0"/>
    <x v="0"/>
    <n v="30"/>
    <x v="3"/>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1"/>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3"/>
    <x v="0"/>
  </r>
  <r>
    <n v="25458"/>
    <x v="0"/>
    <x v="1"/>
    <n v="20000"/>
    <n v="1"/>
    <x v="2"/>
    <s v="Manual"/>
    <s v="No"/>
    <n v="1"/>
    <x v="3"/>
    <x v="0"/>
    <n v="40"/>
    <x v="1"/>
    <x v="1"/>
  </r>
  <r>
    <n v="26886"/>
    <x v="1"/>
    <x v="0"/>
    <n v="30000"/>
    <n v="0"/>
    <x v="1"/>
    <s v="Clerical"/>
    <s v="No"/>
    <n v="1"/>
    <x v="0"/>
    <x v="0"/>
    <n v="29"/>
    <x v="3"/>
    <x v="1"/>
  </r>
  <r>
    <n v="28436"/>
    <x v="1"/>
    <x v="1"/>
    <n v="30000"/>
    <n v="0"/>
    <x v="1"/>
    <s v="Clerical"/>
    <s v="No"/>
    <n v="1"/>
    <x v="0"/>
    <x v="0"/>
    <n v="30"/>
    <x v="3"/>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2"/>
    <x v="0"/>
  </r>
  <r>
    <n v="12507"/>
    <x v="0"/>
    <x v="1"/>
    <n v="30000"/>
    <n v="1"/>
    <x v="1"/>
    <s v="Clerical"/>
    <s v="Yes"/>
    <n v="1"/>
    <x v="0"/>
    <x v="0"/>
    <n v="43"/>
    <x v="1"/>
    <x v="0"/>
  </r>
  <r>
    <n v="23940"/>
    <x v="0"/>
    <x v="1"/>
    <n v="40000"/>
    <n v="1"/>
    <x v="0"/>
    <s v="Skilled Manual"/>
    <s v="Yes"/>
    <n v="1"/>
    <x v="0"/>
    <x v="0"/>
    <n v="44"/>
    <x v="1"/>
    <x v="1"/>
  </r>
  <r>
    <n v="19441"/>
    <x v="0"/>
    <x v="1"/>
    <n v="40000"/>
    <n v="0"/>
    <x v="4"/>
    <s v="Clerical"/>
    <s v="Yes"/>
    <n v="0"/>
    <x v="0"/>
    <x v="0"/>
    <n v="25"/>
    <x v="3"/>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3"/>
    <x v="1"/>
  </r>
  <r>
    <n v="24140"/>
    <x v="1"/>
    <x v="1"/>
    <n v="10000"/>
    <n v="0"/>
    <x v="4"/>
    <s v="Manual"/>
    <s v="No"/>
    <n v="0"/>
    <x v="0"/>
    <x v="0"/>
    <n v="30"/>
    <x v="3"/>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1"/>
    <x v="0"/>
  </r>
  <r>
    <n v="23627"/>
    <x v="1"/>
    <x v="0"/>
    <n v="100000"/>
    <n v="3"/>
    <x v="1"/>
    <s v="Management"/>
    <s v="No"/>
    <n v="4"/>
    <x v="2"/>
    <x v="0"/>
    <n v="56"/>
    <x v="2"/>
    <x v="0"/>
  </r>
  <r>
    <n v="27775"/>
    <x v="1"/>
    <x v="0"/>
    <n v="40000"/>
    <n v="0"/>
    <x v="0"/>
    <s v="Clerical"/>
    <s v="No"/>
    <n v="0"/>
    <x v="0"/>
    <x v="0"/>
    <n v="38"/>
    <x v="1"/>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2"/>
    <x v="1"/>
  </r>
  <r>
    <n v="19477"/>
    <x v="0"/>
    <x v="1"/>
    <n v="40000"/>
    <n v="0"/>
    <x v="0"/>
    <s v="Professional"/>
    <s v="Yes"/>
    <n v="0"/>
    <x v="0"/>
    <x v="0"/>
    <n v="40"/>
    <x v="1"/>
    <x v="1"/>
  </r>
  <r>
    <n v="26796"/>
    <x v="1"/>
    <x v="1"/>
    <n v="40000"/>
    <n v="2"/>
    <x v="0"/>
    <s v="Management"/>
    <s v="Yes"/>
    <n v="2"/>
    <x v="2"/>
    <x v="1"/>
    <n v="65"/>
    <x v="2"/>
    <x v="1"/>
  </r>
  <r>
    <n v="21094"/>
    <x v="1"/>
    <x v="0"/>
    <n v="30000"/>
    <n v="2"/>
    <x v="1"/>
    <s v="Clerical"/>
    <s v="Yes"/>
    <n v="2"/>
    <x v="0"/>
    <x v="0"/>
    <n v="42"/>
    <x v="1"/>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2"/>
    <x v="1"/>
  </r>
  <r>
    <n v="22500"/>
    <x v="1"/>
    <x v="1"/>
    <n v="40000"/>
    <n v="0"/>
    <x v="0"/>
    <s v="Professional"/>
    <s v="No"/>
    <n v="0"/>
    <x v="0"/>
    <x v="0"/>
    <n v="40"/>
    <x v="1"/>
    <x v="1"/>
  </r>
  <r>
    <n v="23993"/>
    <x v="1"/>
    <x v="0"/>
    <n v="10000"/>
    <n v="0"/>
    <x v="1"/>
    <s v="Manual"/>
    <s v="No"/>
    <n v="1"/>
    <x v="0"/>
    <x v="1"/>
    <n v="26"/>
    <x v="3"/>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3"/>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2"/>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3"/>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2"/>
    <x v="1"/>
  </r>
  <r>
    <n v="28918"/>
    <x v="0"/>
    <x v="0"/>
    <n v="130000"/>
    <n v="4"/>
    <x v="2"/>
    <s v="Management"/>
    <s v="No"/>
    <n v="4"/>
    <x v="4"/>
    <x v="0"/>
    <n v="58"/>
    <x v="2"/>
    <x v="0"/>
  </r>
  <r>
    <n v="15799"/>
    <x v="0"/>
    <x v="0"/>
    <n v="90000"/>
    <n v="1"/>
    <x v="0"/>
    <s v="Professional"/>
    <s v="Yes"/>
    <n v="1"/>
    <x v="1"/>
    <x v="1"/>
    <n v="47"/>
    <x v="1"/>
    <x v="1"/>
  </r>
  <r>
    <n v="11047"/>
    <x v="0"/>
    <x v="0"/>
    <n v="30000"/>
    <n v="3"/>
    <x v="2"/>
    <s v="Skilled Manual"/>
    <s v="No"/>
    <n v="2"/>
    <x v="3"/>
    <x v="1"/>
    <n v="56"/>
    <x v="2"/>
    <x v="1"/>
  </r>
  <r>
    <n v="18151"/>
    <x v="1"/>
    <x v="1"/>
    <n v="80000"/>
    <n v="5"/>
    <x v="1"/>
    <s v="Professional"/>
    <s v="No"/>
    <n v="2"/>
    <x v="4"/>
    <x v="0"/>
    <n v="59"/>
    <x v="2"/>
    <x v="0"/>
  </r>
  <r>
    <n v="20606"/>
    <x v="0"/>
    <x v="0"/>
    <n v="70000"/>
    <n v="0"/>
    <x v="0"/>
    <s v="Professional"/>
    <s v="Yes"/>
    <n v="4"/>
    <x v="4"/>
    <x v="1"/>
    <n v="32"/>
    <x v="1"/>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2"/>
    <x v="0"/>
  </r>
  <r>
    <n v="26032"/>
    <x v="0"/>
    <x v="0"/>
    <n v="70000"/>
    <n v="5"/>
    <x v="0"/>
    <s v="Professional"/>
    <s v="Yes"/>
    <n v="4"/>
    <x v="4"/>
    <x v="1"/>
    <n v="41"/>
    <x v="1"/>
    <x v="0"/>
  </r>
  <r>
    <n v="17843"/>
    <x v="1"/>
    <x v="0"/>
    <n v="10000"/>
    <n v="0"/>
    <x v="3"/>
    <s v="Manual"/>
    <s v="No"/>
    <n v="2"/>
    <x v="0"/>
    <x v="0"/>
    <n v="32"/>
    <x v="1"/>
    <x v="0"/>
  </r>
  <r>
    <n v="25559"/>
    <x v="1"/>
    <x v="1"/>
    <n v="20000"/>
    <n v="0"/>
    <x v="0"/>
    <s v="Clerical"/>
    <s v="Yes"/>
    <n v="0"/>
    <x v="0"/>
    <x v="1"/>
    <n v="25"/>
    <x v="3"/>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3"/>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3"/>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2"/>
    <x v="0"/>
  </r>
  <r>
    <n v="22830"/>
    <x v="0"/>
    <x v="1"/>
    <n v="120000"/>
    <n v="4"/>
    <x v="1"/>
    <s v="Management"/>
    <s v="Yes"/>
    <n v="3"/>
    <x v="4"/>
    <x v="0"/>
    <n v="56"/>
    <x v="2"/>
    <x v="0"/>
  </r>
  <r>
    <n v="14777"/>
    <x v="0"/>
    <x v="0"/>
    <n v="40000"/>
    <n v="0"/>
    <x v="0"/>
    <s v="Clerical"/>
    <s v="Yes"/>
    <n v="0"/>
    <x v="0"/>
    <x v="0"/>
    <n v="38"/>
    <x v="1"/>
    <x v="1"/>
  </r>
  <r>
    <n v="12591"/>
    <x v="0"/>
    <x v="0"/>
    <n v="30000"/>
    <n v="4"/>
    <x v="4"/>
    <s v="Clerical"/>
    <s v="Yes"/>
    <n v="0"/>
    <x v="0"/>
    <x v="0"/>
    <n v="45"/>
    <x v="1"/>
    <x v="0"/>
  </r>
  <r>
    <n v="24174"/>
    <x v="0"/>
    <x v="1"/>
    <n v="20000"/>
    <n v="0"/>
    <x v="0"/>
    <s v="Clerical"/>
    <s v="Yes"/>
    <n v="0"/>
    <x v="0"/>
    <x v="1"/>
    <n v="27"/>
    <x v="3"/>
    <x v="1"/>
  </r>
  <r>
    <n v="24611"/>
    <x v="1"/>
    <x v="1"/>
    <n v="90000"/>
    <n v="0"/>
    <x v="0"/>
    <s v="Professional"/>
    <s v="No"/>
    <n v="4"/>
    <x v="4"/>
    <x v="1"/>
    <n v="35"/>
    <x v="1"/>
    <x v="1"/>
  </r>
  <r>
    <n v="11340"/>
    <x v="0"/>
    <x v="0"/>
    <n v="10000"/>
    <n v="1"/>
    <x v="4"/>
    <s v="Clerical"/>
    <s v="Yes"/>
    <n v="0"/>
    <x v="0"/>
    <x v="0"/>
    <n v="70"/>
    <x v="2"/>
    <x v="1"/>
  </r>
  <r>
    <n v="25693"/>
    <x v="1"/>
    <x v="0"/>
    <n v="30000"/>
    <n v="5"/>
    <x v="4"/>
    <s v="Clerical"/>
    <s v="Yes"/>
    <n v="0"/>
    <x v="0"/>
    <x v="0"/>
    <n v="44"/>
    <x v="1"/>
    <x v="1"/>
  </r>
  <r>
    <n v="25555"/>
    <x v="0"/>
    <x v="0"/>
    <n v="10000"/>
    <n v="0"/>
    <x v="1"/>
    <s v="Manual"/>
    <s v="No"/>
    <n v="1"/>
    <x v="0"/>
    <x v="1"/>
    <n v="26"/>
    <x v="3"/>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3"/>
    <x v="0"/>
  </r>
  <r>
    <n v="23908"/>
    <x v="1"/>
    <x v="1"/>
    <n v="30000"/>
    <n v="1"/>
    <x v="0"/>
    <s v="Clerical"/>
    <s v="No"/>
    <n v="1"/>
    <x v="0"/>
    <x v="0"/>
    <n v="39"/>
    <x v="1"/>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2"/>
    <x v="1"/>
  </r>
  <r>
    <n v="21375"/>
    <x v="1"/>
    <x v="1"/>
    <n v="20000"/>
    <n v="2"/>
    <x v="3"/>
    <s v="Clerical"/>
    <s v="Yes"/>
    <n v="2"/>
    <x v="2"/>
    <x v="1"/>
    <n v="57"/>
    <x v="2"/>
    <x v="0"/>
  </r>
  <r>
    <n v="20839"/>
    <x v="1"/>
    <x v="0"/>
    <n v="30000"/>
    <n v="3"/>
    <x v="4"/>
    <s v="Clerical"/>
    <s v="Yes"/>
    <n v="0"/>
    <x v="0"/>
    <x v="0"/>
    <n v="47"/>
    <x v="1"/>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2"/>
    <x v="0"/>
  </r>
  <r>
    <n v="12705"/>
    <x v="0"/>
    <x v="1"/>
    <n v="150000"/>
    <n v="0"/>
    <x v="0"/>
    <s v="Management"/>
    <s v="Yes"/>
    <n v="4"/>
    <x v="0"/>
    <x v="1"/>
    <n v="37"/>
    <x v="1"/>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3"/>
    <x v="0"/>
  </r>
  <r>
    <n v="24061"/>
    <x v="0"/>
    <x v="1"/>
    <n v="10000"/>
    <n v="4"/>
    <x v="3"/>
    <s v="Manual"/>
    <s v="Yes"/>
    <n v="1"/>
    <x v="0"/>
    <x v="0"/>
    <n v="40"/>
    <x v="1"/>
    <x v="1"/>
  </r>
  <r>
    <n v="26879"/>
    <x v="1"/>
    <x v="0"/>
    <n v="20000"/>
    <n v="0"/>
    <x v="2"/>
    <s v="Manual"/>
    <s v="No"/>
    <n v="1"/>
    <x v="1"/>
    <x v="0"/>
    <n v="30"/>
    <x v="3"/>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1"/>
    <x v="0"/>
  </r>
  <r>
    <n v="28207"/>
    <x v="0"/>
    <x v="1"/>
    <n v="80000"/>
    <n v="4"/>
    <x v="4"/>
    <s v="Management"/>
    <s v="Yes"/>
    <n v="1"/>
    <x v="0"/>
    <x v="1"/>
    <n v="36"/>
    <x v="1"/>
    <x v="1"/>
  </r>
  <r>
    <n v="25923"/>
    <x v="1"/>
    <x v="1"/>
    <n v="10000"/>
    <n v="2"/>
    <x v="3"/>
    <s v="Clerical"/>
    <s v="Yes"/>
    <n v="2"/>
    <x v="2"/>
    <x v="1"/>
    <n v="58"/>
    <x v="2"/>
    <x v="0"/>
  </r>
  <r>
    <n v="11000"/>
    <x v="0"/>
    <x v="1"/>
    <n v="90000"/>
    <n v="2"/>
    <x v="0"/>
    <s v="Professional"/>
    <s v="Yes"/>
    <n v="0"/>
    <x v="3"/>
    <x v="1"/>
    <n v="40"/>
    <x v="1"/>
    <x v="1"/>
  </r>
  <r>
    <n v="20974"/>
    <x v="0"/>
    <x v="1"/>
    <n v="10000"/>
    <n v="2"/>
    <x v="0"/>
    <s v="Clerical"/>
    <s v="Yes"/>
    <n v="1"/>
    <x v="0"/>
    <x v="0"/>
    <n v="66"/>
    <x v="2"/>
    <x v="0"/>
  </r>
  <r>
    <n v="28758"/>
    <x v="0"/>
    <x v="1"/>
    <n v="40000"/>
    <n v="2"/>
    <x v="1"/>
    <s v="Clerical"/>
    <s v="Yes"/>
    <n v="1"/>
    <x v="3"/>
    <x v="0"/>
    <n v="35"/>
    <x v="1"/>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2"/>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2"/>
    <x v="1"/>
  </r>
  <r>
    <n v="14154"/>
    <x v="0"/>
    <x v="1"/>
    <n v="30000"/>
    <n v="0"/>
    <x v="0"/>
    <s v="Clerical"/>
    <s v="Yes"/>
    <n v="0"/>
    <x v="0"/>
    <x v="0"/>
    <n v="35"/>
    <x v="1"/>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3"/>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2"/>
    <x v="0"/>
  </r>
  <r>
    <n v="24898"/>
    <x v="1"/>
    <x v="0"/>
    <n v="80000"/>
    <n v="0"/>
    <x v="0"/>
    <s v="Professional"/>
    <s v="Yes"/>
    <n v="3"/>
    <x v="4"/>
    <x v="1"/>
    <n v="32"/>
    <x v="1"/>
    <x v="0"/>
  </r>
  <r>
    <n v="19508"/>
    <x v="0"/>
    <x v="1"/>
    <n v="10000"/>
    <n v="0"/>
    <x v="3"/>
    <s v="Manual"/>
    <s v="No"/>
    <n v="2"/>
    <x v="0"/>
    <x v="0"/>
    <n v="30"/>
    <x v="3"/>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3"/>
    <x v="1"/>
  </r>
  <r>
    <n v="27878"/>
    <x v="1"/>
    <x v="1"/>
    <n v="20000"/>
    <n v="0"/>
    <x v="1"/>
    <s v="Manual"/>
    <s v="No"/>
    <n v="0"/>
    <x v="0"/>
    <x v="1"/>
    <n v="28"/>
    <x v="3"/>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2"/>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2"/>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3"/>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2"/>
    <x v="0"/>
  </r>
  <r>
    <n v="18267"/>
    <x v="0"/>
    <x v="1"/>
    <n v="60000"/>
    <n v="3"/>
    <x v="0"/>
    <s v="Professional"/>
    <s v="Yes"/>
    <n v="2"/>
    <x v="2"/>
    <x v="1"/>
    <n v="43"/>
    <x v="1"/>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1"/>
    <x v="1"/>
  </r>
  <r>
    <n v="12581"/>
    <x v="1"/>
    <x v="0"/>
    <n v="10000"/>
    <n v="0"/>
    <x v="1"/>
    <s v="Manual"/>
    <s v="No"/>
    <n v="1"/>
    <x v="0"/>
    <x v="1"/>
    <n v="28"/>
    <x v="3"/>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1"/>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2"/>
    <x v="0"/>
  </r>
  <r>
    <n v="27771"/>
    <x v="1"/>
    <x v="1"/>
    <n v="30000"/>
    <n v="1"/>
    <x v="0"/>
    <s v="Clerical"/>
    <s v="Yes"/>
    <n v="1"/>
    <x v="3"/>
    <x v="0"/>
    <n v="39"/>
    <x v="1"/>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1"/>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1"/>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1"/>
    <x v="1"/>
  </r>
  <r>
    <n v="19255"/>
    <x v="1"/>
    <x v="1"/>
    <n v="10000"/>
    <n v="2"/>
    <x v="1"/>
    <s v="Manual"/>
    <s v="Yes"/>
    <n v="1"/>
    <x v="0"/>
    <x v="0"/>
    <n v="51"/>
    <x v="1"/>
    <x v="1"/>
  </r>
  <r>
    <n v="18153"/>
    <x v="0"/>
    <x v="0"/>
    <n v="100000"/>
    <n v="2"/>
    <x v="0"/>
    <s v="Management"/>
    <s v="Yes"/>
    <n v="4"/>
    <x v="4"/>
    <x v="0"/>
    <n v="59"/>
    <x v="2"/>
    <x v="0"/>
  </r>
  <r>
    <n v="14547"/>
    <x v="0"/>
    <x v="1"/>
    <n v="10000"/>
    <n v="2"/>
    <x v="1"/>
    <s v="Manual"/>
    <s v="Yes"/>
    <n v="0"/>
    <x v="3"/>
    <x v="0"/>
    <n v="51"/>
    <x v="1"/>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2"/>
    <x v="0"/>
  </r>
  <r>
    <n v="19389"/>
    <x v="1"/>
    <x v="1"/>
    <n v="30000"/>
    <n v="0"/>
    <x v="1"/>
    <s v="Clerical"/>
    <s v="No"/>
    <n v="1"/>
    <x v="1"/>
    <x v="0"/>
    <n v="28"/>
    <x v="3"/>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1"/>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2"/>
    <x v="0"/>
  </r>
  <r>
    <n v="26765"/>
    <x v="1"/>
    <x v="0"/>
    <n v="70000"/>
    <n v="5"/>
    <x v="1"/>
    <s v="Skilled Manual"/>
    <s v="Yes"/>
    <n v="2"/>
    <x v="2"/>
    <x v="1"/>
    <n v="45"/>
    <x v="1"/>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1"/>
    <x v="0"/>
  </r>
  <r>
    <n v="20147"/>
    <x v="0"/>
    <x v="0"/>
    <n v="30000"/>
    <n v="1"/>
    <x v="0"/>
    <s v="Clerical"/>
    <s v="Yes"/>
    <n v="0"/>
    <x v="0"/>
    <x v="0"/>
    <n v="65"/>
    <x v="2"/>
    <x v="0"/>
  </r>
  <r>
    <n v="15612"/>
    <x v="1"/>
    <x v="1"/>
    <n v="30000"/>
    <n v="0"/>
    <x v="2"/>
    <s v="Manual"/>
    <s v="No"/>
    <n v="1"/>
    <x v="3"/>
    <x v="0"/>
    <n v="28"/>
    <x v="3"/>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2"/>
    <x v="0"/>
  </r>
  <r>
    <n v="21974"/>
    <x v="1"/>
    <x v="0"/>
    <n v="70000"/>
    <n v="0"/>
    <x v="0"/>
    <s v="Professional"/>
    <s v="Yes"/>
    <n v="1"/>
    <x v="2"/>
    <x v="1"/>
    <n v="42"/>
    <x v="1"/>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1"/>
    <x v="0"/>
  </r>
  <r>
    <n v="26415"/>
    <x v="0"/>
    <x v="0"/>
    <n v="90000"/>
    <n v="4"/>
    <x v="3"/>
    <s v="Skilled Manual"/>
    <s v="Yes"/>
    <n v="4"/>
    <x v="4"/>
    <x v="0"/>
    <n v="58"/>
    <x v="2"/>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2"/>
    <x v="1"/>
  </r>
  <r>
    <n v="27650"/>
    <x v="0"/>
    <x v="1"/>
    <n v="70000"/>
    <n v="4"/>
    <x v="2"/>
    <s v="Professional"/>
    <s v="Yes"/>
    <n v="0"/>
    <x v="2"/>
    <x v="2"/>
    <n v="51"/>
    <x v="1"/>
    <x v="0"/>
  </r>
  <r>
    <n v="24981"/>
    <x v="0"/>
    <x v="1"/>
    <n v="60000"/>
    <n v="2"/>
    <x v="1"/>
    <s v="Professional"/>
    <s v="Yes"/>
    <n v="2"/>
    <x v="4"/>
    <x v="2"/>
    <n v="56"/>
    <x v="2"/>
    <x v="0"/>
  </r>
  <r>
    <n v="20678"/>
    <x v="1"/>
    <x v="0"/>
    <n v="60000"/>
    <n v="3"/>
    <x v="0"/>
    <s v="Skilled Manual"/>
    <s v="Yes"/>
    <n v="1"/>
    <x v="1"/>
    <x v="2"/>
    <n v="40"/>
    <x v="1"/>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3"/>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2"/>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1"/>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2"/>
    <x v="1"/>
  </r>
  <r>
    <n v="15382"/>
    <x v="0"/>
    <x v="0"/>
    <n v="110000"/>
    <n v="1"/>
    <x v="0"/>
    <s v="Management"/>
    <s v="Yes"/>
    <n v="2"/>
    <x v="3"/>
    <x v="2"/>
    <n v="44"/>
    <x v="1"/>
    <x v="0"/>
  </r>
  <r>
    <n v="11641"/>
    <x v="0"/>
    <x v="1"/>
    <n v="50000"/>
    <n v="1"/>
    <x v="0"/>
    <s v="Skilled Manual"/>
    <s v="Yes"/>
    <n v="0"/>
    <x v="0"/>
    <x v="2"/>
    <n v="36"/>
    <x v="1"/>
    <x v="0"/>
  </r>
  <r>
    <n v="11935"/>
    <x v="1"/>
    <x v="0"/>
    <n v="30000"/>
    <n v="0"/>
    <x v="1"/>
    <s v="Skilled Manual"/>
    <s v="Yes"/>
    <n v="1"/>
    <x v="2"/>
    <x v="2"/>
    <n v="28"/>
    <x v="3"/>
    <x v="0"/>
  </r>
  <r>
    <n v="13233"/>
    <x v="0"/>
    <x v="1"/>
    <n v="60000"/>
    <n v="2"/>
    <x v="1"/>
    <s v="Professional"/>
    <s v="Yes"/>
    <n v="1"/>
    <x v="4"/>
    <x v="2"/>
    <n v="57"/>
    <x v="2"/>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1"/>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1"/>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3"/>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1"/>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1"/>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2"/>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2"/>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2"/>
    <x v="0"/>
  </r>
  <r>
    <n v="23158"/>
    <x v="0"/>
    <x v="0"/>
    <n v="60000"/>
    <n v="1"/>
    <x v="4"/>
    <s v="Professional"/>
    <s v="No"/>
    <n v="0"/>
    <x v="0"/>
    <x v="2"/>
    <n v="35"/>
    <x v="1"/>
    <x v="1"/>
  </r>
  <r>
    <n v="18545"/>
    <x v="0"/>
    <x v="1"/>
    <n v="40000"/>
    <n v="4"/>
    <x v="2"/>
    <s v="Professional"/>
    <s v="No"/>
    <n v="2"/>
    <x v="4"/>
    <x v="2"/>
    <n v="61"/>
    <x v="2"/>
    <x v="1"/>
  </r>
  <r>
    <n v="18391"/>
    <x v="1"/>
    <x v="0"/>
    <n v="80000"/>
    <n v="5"/>
    <x v="1"/>
    <s v="Professional"/>
    <s v="Yes"/>
    <n v="2"/>
    <x v="2"/>
    <x v="2"/>
    <n v="44"/>
    <x v="1"/>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2"/>
    <x v="1"/>
  </r>
  <r>
    <n v="24398"/>
    <x v="0"/>
    <x v="1"/>
    <n v="130000"/>
    <n v="1"/>
    <x v="4"/>
    <s v="Management"/>
    <s v="Yes"/>
    <n v="4"/>
    <x v="0"/>
    <x v="2"/>
    <n v="41"/>
    <x v="1"/>
    <x v="0"/>
  </r>
  <r>
    <n v="19002"/>
    <x v="0"/>
    <x v="0"/>
    <n v="60000"/>
    <n v="2"/>
    <x v="1"/>
    <s v="Professional"/>
    <s v="Yes"/>
    <n v="1"/>
    <x v="1"/>
    <x v="2"/>
    <n v="57"/>
    <x v="2"/>
    <x v="1"/>
  </r>
  <r>
    <n v="28609"/>
    <x v="0"/>
    <x v="1"/>
    <n v="30000"/>
    <n v="2"/>
    <x v="2"/>
    <s v="Skilled Manual"/>
    <s v="No"/>
    <n v="2"/>
    <x v="0"/>
    <x v="2"/>
    <n v="49"/>
    <x v="1"/>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1"/>
    <x v="1"/>
  </r>
  <r>
    <n v="11200"/>
    <x v="0"/>
    <x v="1"/>
    <n v="70000"/>
    <n v="4"/>
    <x v="0"/>
    <s v="Management"/>
    <s v="Yes"/>
    <n v="1"/>
    <x v="3"/>
    <x v="2"/>
    <n v="58"/>
    <x v="2"/>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1"/>
    <x v="0"/>
  </r>
  <r>
    <n v="27753"/>
    <x v="0"/>
    <x v="1"/>
    <n v="40000"/>
    <n v="0"/>
    <x v="2"/>
    <s v="Skilled Manual"/>
    <s v="No"/>
    <n v="2"/>
    <x v="3"/>
    <x v="2"/>
    <n v="30"/>
    <x v="3"/>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1"/>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2"/>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2"/>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2"/>
    <x v="0"/>
  </r>
  <r>
    <n v="21599"/>
    <x v="0"/>
    <x v="0"/>
    <n v="60000"/>
    <n v="1"/>
    <x v="4"/>
    <s v="Professional"/>
    <s v="Yes"/>
    <n v="0"/>
    <x v="1"/>
    <x v="2"/>
    <n v="36"/>
    <x v="1"/>
    <x v="1"/>
  </r>
  <r>
    <n v="22976"/>
    <x v="1"/>
    <x v="1"/>
    <n v="40000"/>
    <n v="0"/>
    <x v="2"/>
    <s v="Skilled Manual"/>
    <s v="No"/>
    <n v="2"/>
    <x v="0"/>
    <x v="2"/>
    <n v="28"/>
    <x v="3"/>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2"/>
    <x v="0"/>
  </r>
  <r>
    <n v="14592"/>
    <x v="0"/>
    <x v="0"/>
    <n v="60000"/>
    <n v="0"/>
    <x v="4"/>
    <s v="Professional"/>
    <s v="Yes"/>
    <n v="0"/>
    <x v="0"/>
    <x v="2"/>
    <n v="40"/>
    <x v="1"/>
    <x v="0"/>
  </r>
  <r>
    <n v="22227"/>
    <x v="0"/>
    <x v="0"/>
    <n v="60000"/>
    <n v="2"/>
    <x v="2"/>
    <s v="Professional"/>
    <s v="Yes"/>
    <n v="2"/>
    <x v="2"/>
    <x v="2"/>
    <n v="50"/>
    <x v="1"/>
    <x v="0"/>
  </r>
  <r>
    <n v="21471"/>
    <x v="0"/>
    <x v="1"/>
    <n v="70000"/>
    <n v="2"/>
    <x v="1"/>
    <s v="Professional"/>
    <s v="Yes"/>
    <n v="1"/>
    <x v="4"/>
    <x v="2"/>
    <n v="59"/>
    <x v="2"/>
    <x v="0"/>
  </r>
  <r>
    <n v="22252"/>
    <x v="1"/>
    <x v="0"/>
    <n v="60000"/>
    <n v="1"/>
    <x v="4"/>
    <s v="Professional"/>
    <s v="Yes"/>
    <n v="0"/>
    <x v="1"/>
    <x v="2"/>
    <n v="36"/>
    <x v="1"/>
    <x v="1"/>
  </r>
  <r>
    <n v="21260"/>
    <x v="1"/>
    <x v="0"/>
    <n v="40000"/>
    <n v="0"/>
    <x v="2"/>
    <s v="Skilled Manual"/>
    <s v="Yes"/>
    <n v="2"/>
    <x v="2"/>
    <x v="2"/>
    <n v="30"/>
    <x v="3"/>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2"/>
    <x v="0"/>
  </r>
  <r>
    <n v="11165"/>
    <x v="0"/>
    <x v="0"/>
    <n v="60000"/>
    <n v="0"/>
    <x v="1"/>
    <s v="Skilled Manual"/>
    <s v="No"/>
    <n v="1"/>
    <x v="3"/>
    <x v="2"/>
    <n v="33"/>
    <x v="1"/>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2"/>
    <x v="0"/>
  </r>
  <r>
    <n v="20296"/>
    <x v="1"/>
    <x v="0"/>
    <n v="60000"/>
    <n v="0"/>
    <x v="1"/>
    <s v="Skilled Manual"/>
    <s v="No"/>
    <n v="1"/>
    <x v="3"/>
    <x v="2"/>
    <n v="33"/>
    <x v="1"/>
    <x v="1"/>
  </r>
  <r>
    <n v="17546"/>
    <x v="0"/>
    <x v="0"/>
    <n v="70000"/>
    <n v="1"/>
    <x v="1"/>
    <s v="Skilled Manual"/>
    <s v="Yes"/>
    <n v="1"/>
    <x v="0"/>
    <x v="2"/>
    <n v="44"/>
    <x v="1"/>
    <x v="1"/>
  </r>
  <r>
    <n v="18069"/>
    <x v="0"/>
    <x v="1"/>
    <n v="70000"/>
    <n v="5"/>
    <x v="0"/>
    <s v="Management"/>
    <s v="Yes"/>
    <n v="4"/>
    <x v="4"/>
    <x v="2"/>
    <n v="60"/>
    <x v="2"/>
    <x v="0"/>
  </r>
  <r>
    <n v="23712"/>
    <x v="1"/>
    <x v="0"/>
    <n v="70000"/>
    <n v="2"/>
    <x v="0"/>
    <s v="Management"/>
    <s v="Yes"/>
    <n v="1"/>
    <x v="4"/>
    <x v="2"/>
    <n v="59"/>
    <x v="2"/>
    <x v="0"/>
  </r>
  <r>
    <n v="23358"/>
    <x v="0"/>
    <x v="1"/>
    <n v="60000"/>
    <n v="0"/>
    <x v="2"/>
    <s v="Professional"/>
    <s v="Yes"/>
    <n v="2"/>
    <x v="2"/>
    <x v="2"/>
    <n v="32"/>
    <x v="1"/>
    <x v="1"/>
  </r>
  <r>
    <n v="20518"/>
    <x v="0"/>
    <x v="0"/>
    <n v="70000"/>
    <n v="2"/>
    <x v="1"/>
    <s v="Professional"/>
    <s v="Yes"/>
    <n v="1"/>
    <x v="4"/>
    <x v="2"/>
    <n v="58"/>
    <x v="2"/>
    <x v="0"/>
  </r>
  <r>
    <n v="28026"/>
    <x v="0"/>
    <x v="0"/>
    <n v="40000"/>
    <n v="2"/>
    <x v="2"/>
    <s v="Professional"/>
    <s v="No"/>
    <n v="2"/>
    <x v="1"/>
    <x v="2"/>
    <n v="59"/>
    <x v="2"/>
    <x v="0"/>
  </r>
  <r>
    <n v="11669"/>
    <x v="1"/>
    <x v="0"/>
    <n v="70000"/>
    <n v="2"/>
    <x v="0"/>
    <s v="Skilled Manual"/>
    <s v="Yes"/>
    <n v="1"/>
    <x v="1"/>
    <x v="2"/>
    <n v="38"/>
    <x v="1"/>
    <x v="0"/>
  </r>
  <r>
    <n v="16020"/>
    <x v="0"/>
    <x v="1"/>
    <n v="40000"/>
    <n v="0"/>
    <x v="2"/>
    <s v="Skilled Manual"/>
    <s v="Yes"/>
    <n v="2"/>
    <x v="2"/>
    <x v="2"/>
    <n v="28"/>
    <x v="3"/>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2"/>
    <x v="1"/>
  </r>
  <r>
    <n v="13287"/>
    <x v="1"/>
    <x v="1"/>
    <n v="110000"/>
    <n v="4"/>
    <x v="0"/>
    <s v="Management"/>
    <s v="Yes"/>
    <n v="4"/>
    <x v="2"/>
    <x v="2"/>
    <n v="42"/>
    <x v="1"/>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2"/>
    <x v="0"/>
  </r>
  <r>
    <n v="12452"/>
    <x v="0"/>
    <x v="1"/>
    <n v="60000"/>
    <n v="4"/>
    <x v="4"/>
    <s v="Skilled Manual"/>
    <s v="Yes"/>
    <n v="0"/>
    <x v="3"/>
    <x v="2"/>
    <n v="47"/>
    <x v="1"/>
    <x v="1"/>
  </r>
  <r>
    <n v="28043"/>
    <x v="0"/>
    <x v="0"/>
    <n v="60000"/>
    <n v="2"/>
    <x v="0"/>
    <s v="Management"/>
    <s v="Yes"/>
    <n v="0"/>
    <x v="4"/>
    <x v="2"/>
    <n v="56"/>
    <x v="2"/>
    <x v="0"/>
  </r>
  <r>
    <n v="12957"/>
    <x v="1"/>
    <x v="0"/>
    <n v="70000"/>
    <n v="1"/>
    <x v="0"/>
    <s v="Professional"/>
    <s v="No"/>
    <n v="1"/>
    <x v="0"/>
    <x v="2"/>
    <n v="44"/>
    <x v="1"/>
    <x v="0"/>
  </r>
  <r>
    <n v="15412"/>
    <x v="0"/>
    <x v="1"/>
    <n v="130000"/>
    <n v="2"/>
    <x v="4"/>
    <s v="Management"/>
    <s v="Yes"/>
    <n v="3"/>
    <x v="1"/>
    <x v="2"/>
    <n v="69"/>
    <x v="2"/>
    <x v="0"/>
  </r>
  <r>
    <n v="20514"/>
    <x v="0"/>
    <x v="0"/>
    <n v="70000"/>
    <n v="2"/>
    <x v="1"/>
    <s v="Professional"/>
    <s v="Yes"/>
    <n v="1"/>
    <x v="1"/>
    <x v="2"/>
    <n v="59"/>
    <x v="2"/>
    <x v="0"/>
  </r>
  <r>
    <n v="20758"/>
    <x v="0"/>
    <x v="1"/>
    <n v="30000"/>
    <n v="2"/>
    <x v="2"/>
    <s v="Skilled Manual"/>
    <s v="Yes"/>
    <n v="2"/>
    <x v="3"/>
    <x v="2"/>
    <n v="50"/>
    <x v="1"/>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3"/>
    <x v="0"/>
  </r>
  <r>
    <n v="23668"/>
    <x v="0"/>
    <x v="0"/>
    <n v="40000"/>
    <n v="4"/>
    <x v="2"/>
    <s v="Professional"/>
    <s v="Yes"/>
    <n v="2"/>
    <x v="2"/>
    <x v="2"/>
    <n v="59"/>
    <x v="2"/>
    <x v="1"/>
  </r>
  <r>
    <n v="27441"/>
    <x v="0"/>
    <x v="1"/>
    <n v="60000"/>
    <n v="3"/>
    <x v="2"/>
    <s v="Professional"/>
    <s v="No"/>
    <n v="2"/>
    <x v="1"/>
    <x v="2"/>
    <n v="53"/>
    <x v="1"/>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2"/>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3"/>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2"/>
    <x v="1"/>
  </r>
  <r>
    <n v="13313"/>
    <x v="0"/>
    <x v="0"/>
    <n v="120000"/>
    <n v="1"/>
    <x v="2"/>
    <s v="Professional"/>
    <s v="No"/>
    <n v="4"/>
    <x v="1"/>
    <x v="2"/>
    <n v="45"/>
    <x v="1"/>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3"/>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1"/>
    <x v="0"/>
  </r>
  <r>
    <n v="28031"/>
    <x v="1"/>
    <x v="0"/>
    <n v="70000"/>
    <n v="2"/>
    <x v="0"/>
    <s v="Management"/>
    <s v="No"/>
    <n v="1"/>
    <x v="1"/>
    <x v="2"/>
    <n v="59"/>
    <x v="2"/>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3"/>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2"/>
    <x v="0"/>
  </r>
  <r>
    <n v="25343"/>
    <x v="1"/>
    <x v="0"/>
    <n v="20000"/>
    <n v="3"/>
    <x v="3"/>
    <s v="Clerical"/>
    <s v="Yes"/>
    <n v="2"/>
    <x v="3"/>
    <x v="2"/>
    <n v="50"/>
    <x v="1"/>
    <x v="0"/>
  </r>
  <r>
    <n v="13390"/>
    <x v="0"/>
    <x v="0"/>
    <n v="70000"/>
    <n v="4"/>
    <x v="1"/>
    <s v="Professional"/>
    <s v="No"/>
    <n v="1"/>
    <x v="3"/>
    <x v="2"/>
    <n v="56"/>
    <x v="2"/>
    <x v="0"/>
  </r>
  <r>
    <n v="17482"/>
    <x v="1"/>
    <x v="0"/>
    <n v="40000"/>
    <n v="0"/>
    <x v="3"/>
    <s v="Clerical"/>
    <s v="Yes"/>
    <n v="2"/>
    <x v="2"/>
    <x v="2"/>
    <n v="29"/>
    <x v="3"/>
    <x v="0"/>
  </r>
  <r>
    <n v="13176"/>
    <x v="1"/>
    <x v="1"/>
    <n v="130000"/>
    <n v="0"/>
    <x v="4"/>
    <s v="Management"/>
    <s v="No"/>
    <n v="2"/>
    <x v="0"/>
    <x v="2"/>
    <n v="38"/>
    <x v="1"/>
    <x v="1"/>
  </r>
  <r>
    <n v="20504"/>
    <x v="0"/>
    <x v="0"/>
    <n v="40000"/>
    <n v="5"/>
    <x v="2"/>
    <s v="Professional"/>
    <s v="No"/>
    <n v="2"/>
    <x v="1"/>
    <x v="2"/>
    <n v="60"/>
    <x v="2"/>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2"/>
    <x v="1"/>
  </r>
  <r>
    <n v="26065"/>
    <x v="1"/>
    <x v="0"/>
    <n v="110000"/>
    <n v="3"/>
    <x v="0"/>
    <s v="Management"/>
    <s v="No"/>
    <n v="4"/>
    <x v="3"/>
    <x v="2"/>
    <n v="42"/>
    <x v="1"/>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3"/>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1"/>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3"/>
    <x v="0"/>
  </r>
  <r>
    <n v="18066"/>
    <x v="1"/>
    <x v="1"/>
    <n v="70000"/>
    <n v="5"/>
    <x v="0"/>
    <s v="Management"/>
    <s v="Yes"/>
    <n v="3"/>
    <x v="4"/>
    <x v="2"/>
    <n v="60"/>
    <x v="2"/>
    <x v="1"/>
  </r>
  <r>
    <n v="28192"/>
    <x v="0"/>
    <x v="0"/>
    <n v="70000"/>
    <n v="5"/>
    <x v="4"/>
    <s v="Professional"/>
    <s v="Yes"/>
    <n v="3"/>
    <x v="4"/>
    <x v="2"/>
    <n v="46"/>
    <x v="1"/>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1"/>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1"/>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2"/>
    <x v="0"/>
  </r>
  <r>
    <n v="11823"/>
    <x v="0"/>
    <x v="0"/>
    <n v="70000"/>
    <n v="0"/>
    <x v="4"/>
    <s v="Professional"/>
    <s v="Yes"/>
    <n v="0"/>
    <x v="1"/>
    <x v="2"/>
    <n v="39"/>
    <x v="1"/>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2"/>
    <x v="0"/>
  </r>
  <r>
    <n v="18050"/>
    <x v="0"/>
    <x v="0"/>
    <n v="60000"/>
    <n v="1"/>
    <x v="1"/>
    <s v="Skilled Manual"/>
    <s v="Yes"/>
    <n v="1"/>
    <x v="0"/>
    <x v="2"/>
    <n v="45"/>
    <x v="1"/>
    <x v="1"/>
  </r>
  <r>
    <n v="19856"/>
    <x v="0"/>
    <x v="0"/>
    <n v="60000"/>
    <n v="4"/>
    <x v="0"/>
    <s v="Management"/>
    <s v="Yes"/>
    <n v="2"/>
    <x v="1"/>
    <x v="2"/>
    <n v="60"/>
    <x v="2"/>
    <x v="0"/>
  </r>
  <r>
    <n v="11663"/>
    <x v="0"/>
    <x v="1"/>
    <n v="70000"/>
    <n v="4"/>
    <x v="4"/>
    <s v="Professional"/>
    <s v="Yes"/>
    <n v="0"/>
    <x v="0"/>
    <x v="2"/>
    <n v="36"/>
    <x v="1"/>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2"/>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2"/>
    <x v="0"/>
  </r>
  <r>
    <n v="27756"/>
    <x v="1"/>
    <x v="0"/>
    <n v="50000"/>
    <n v="3"/>
    <x v="0"/>
    <s v="Skilled Manual"/>
    <s v="No"/>
    <n v="1"/>
    <x v="0"/>
    <x v="2"/>
    <n v="40"/>
    <x v="1"/>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3"/>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2"/>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1"/>
    <x v="0"/>
  </r>
  <r>
    <n v="14332"/>
    <x v="1"/>
    <x v="0"/>
    <n v="30000"/>
    <n v="0"/>
    <x v="2"/>
    <s v="Skilled Manual"/>
    <s v="No"/>
    <n v="2"/>
    <x v="2"/>
    <x v="2"/>
    <n v="26"/>
    <x v="3"/>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pageWrap="5" itemPrintTitles="1" createdVersion="6" indent="0" outline="1" outlineData="1" multipleFieldFilters="0" chartFormat="21">
  <location ref="A52:C69"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h="1"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defaultSubtotal="0">
      <items count="2">
        <item x="0"/>
        <item x="1"/>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defaultSubtotal="0"/>
    <pivotField axis="axisCol" dataField="1" showAll="0" defaultSubtotal="0">
      <items count="2">
        <item x="0"/>
        <item x="1"/>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1">
          <reference field="2" count="0"/>
        </references>
      </pivotArea>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4"/>
    <pivotTable tabId="3" name="PivotTable1"/>
    <pivotTable tabId="3" name="PivotTable2"/>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abSelected="1" zoomScale="70" zoomScaleNormal="70" workbookViewId="0">
      <selection activeCell="J7" sqref="J7"/>
    </sheetView>
  </sheetViews>
  <sheetFormatPr defaultColWidth="11.90625" defaultRowHeight="14.5" x14ac:dyDescent="0.35"/>
  <cols>
    <col min="2" max="2" width="12.36328125" bestFit="1" customWidth="1"/>
    <col min="4" max="4" width="10.81640625" bestFit="1" customWidth="1"/>
    <col min="6" max="6" width="16.26953125" bestFit="1" customWidth="1"/>
    <col min="7" max="7" width="13" bestFit="1" customWidth="1"/>
    <col min="10" max="10" width="17.179687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46</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46</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46</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46</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46</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46</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46</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46</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46</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46</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46</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46</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46</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46</v>
      </c>
      <c r="K189" t="s">
        <v>17</v>
      </c>
      <c r="L189">
        <v>59</v>
      </c>
      <c r="M189" t="s">
        <v>18</v>
      </c>
    </row>
    <row r="190" spans="1:13" x14ac:dyDescent="0.35">
      <c r="A190">
        <v>20606</v>
      </c>
      <c r="B190" t="s">
        <v>33</v>
      </c>
      <c r="C190" t="s">
        <v>32</v>
      </c>
      <c r="D190" s="1">
        <v>70000</v>
      </c>
      <c r="E190">
        <v>0</v>
      </c>
      <c r="F190" t="s">
        <v>13</v>
      </c>
      <c r="G190" t="s">
        <v>21</v>
      </c>
      <c r="H190" t="s">
        <v>15</v>
      </c>
      <c r="I190">
        <v>4</v>
      </c>
      <c r="J190" t="s">
        <v>46</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46</v>
      </c>
      <c r="K194" t="s">
        <v>17</v>
      </c>
      <c r="L194">
        <v>62</v>
      </c>
      <c r="M194" t="s">
        <v>18</v>
      </c>
    </row>
    <row r="195" spans="1:13" x14ac:dyDescent="0.35">
      <c r="A195">
        <v>26032</v>
      </c>
      <c r="B195" t="s">
        <v>33</v>
      </c>
      <c r="C195" t="s">
        <v>32</v>
      </c>
      <c r="D195" s="1">
        <v>70000</v>
      </c>
      <c r="E195">
        <v>5</v>
      </c>
      <c r="F195" t="s">
        <v>13</v>
      </c>
      <c r="G195" t="s">
        <v>21</v>
      </c>
      <c r="H195" t="s">
        <v>15</v>
      </c>
      <c r="I195">
        <v>4</v>
      </c>
      <c r="J195" t="s">
        <v>46</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46</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46</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46</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46</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46</v>
      </c>
      <c r="K231" t="s">
        <v>17</v>
      </c>
      <c r="L231">
        <v>57</v>
      </c>
      <c r="M231" t="s">
        <v>18</v>
      </c>
    </row>
    <row r="232" spans="1:13" x14ac:dyDescent="0.35">
      <c r="A232">
        <v>22830</v>
      </c>
      <c r="B232" t="s">
        <v>33</v>
      </c>
      <c r="C232" t="s">
        <v>33</v>
      </c>
      <c r="D232" s="1">
        <v>120000</v>
      </c>
      <c r="E232">
        <v>4</v>
      </c>
      <c r="F232" t="s">
        <v>19</v>
      </c>
      <c r="G232" t="s">
        <v>28</v>
      </c>
      <c r="H232" t="s">
        <v>15</v>
      </c>
      <c r="I232">
        <v>3</v>
      </c>
      <c r="J232" t="s">
        <v>46</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46</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46</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46</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46</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46</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46</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46</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46</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46</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46</v>
      </c>
      <c r="K331" t="s">
        <v>17</v>
      </c>
      <c r="L331">
        <v>59</v>
      </c>
      <c r="M331" t="s">
        <v>18</v>
      </c>
    </row>
    <row r="332" spans="1:13" x14ac:dyDescent="0.35">
      <c r="A332">
        <v>24898</v>
      </c>
      <c r="B332" t="s">
        <v>34</v>
      </c>
      <c r="C332" t="s">
        <v>32</v>
      </c>
      <c r="D332" s="1">
        <v>80000</v>
      </c>
      <c r="E332">
        <v>0</v>
      </c>
      <c r="F332" t="s">
        <v>13</v>
      </c>
      <c r="G332" t="s">
        <v>21</v>
      </c>
      <c r="H332" t="s">
        <v>15</v>
      </c>
      <c r="I332">
        <v>3</v>
      </c>
      <c r="J332" t="s">
        <v>46</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46</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46</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46</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46</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46</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46</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46</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46</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46</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46</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46</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46</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46</v>
      </c>
      <c r="K460" t="s">
        <v>24</v>
      </c>
      <c r="L460">
        <v>32</v>
      </c>
      <c r="M460" t="s">
        <v>15</v>
      </c>
    </row>
    <row r="461" spans="1:13" x14ac:dyDescent="0.35">
      <c r="A461">
        <v>21554</v>
      </c>
      <c r="B461" t="s">
        <v>34</v>
      </c>
      <c r="C461" t="s">
        <v>32</v>
      </c>
      <c r="D461" s="1">
        <v>80000</v>
      </c>
      <c r="E461">
        <v>0</v>
      </c>
      <c r="F461" t="s">
        <v>13</v>
      </c>
      <c r="G461" t="s">
        <v>21</v>
      </c>
      <c r="H461" t="s">
        <v>18</v>
      </c>
      <c r="I461">
        <v>3</v>
      </c>
      <c r="J461" t="s">
        <v>46</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46</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46</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46</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46</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46</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46</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46</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46</v>
      </c>
      <c r="K535" t="s">
        <v>31</v>
      </c>
      <c r="L535">
        <v>66</v>
      </c>
      <c r="M535" t="s">
        <v>18</v>
      </c>
    </row>
    <row r="536" spans="1:13" x14ac:dyDescent="0.35">
      <c r="A536">
        <v>24637</v>
      </c>
      <c r="B536" t="s">
        <v>33</v>
      </c>
      <c r="C536" t="s">
        <v>33</v>
      </c>
      <c r="D536" s="1">
        <v>40000</v>
      </c>
      <c r="E536">
        <v>4</v>
      </c>
      <c r="F536" t="s">
        <v>27</v>
      </c>
      <c r="G536" t="s">
        <v>21</v>
      </c>
      <c r="H536" t="s">
        <v>15</v>
      </c>
      <c r="I536">
        <v>2</v>
      </c>
      <c r="J536" t="s">
        <v>46</v>
      </c>
      <c r="K536" t="s">
        <v>31</v>
      </c>
      <c r="L536">
        <v>64</v>
      </c>
      <c r="M536" t="s">
        <v>18</v>
      </c>
    </row>
    <row r="537" spans="1:13" x14ac:dyDescent="0.35">
      <c r="A537">
        <v>23893</v>
      </c>
      <c r="B537" t="s">
        <v>33</v>
      </c>
      <c r="C537" t="s">
        <v>33</v>
      </c>
      <c r="D537" s="1">
        <v>50000</v>
      </c>
      <c r="E537">
        <v>3</v>
      </c>
      <c r="F537" t="s">
        <v>13</v>
      </c>
      <c r="G537" t="s">
        <v>14</v>
      </c>
      <c r="H537" t="s">
        <v>15</v>
      </c>
      <c r="I537">
        <v>3</v>
      </c>
      <c r="J537" t="s">
        <v>46</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46</v>
      </c>
      <c r="K553" t="s">
        <v>31</v>
      </c>
      <c r="L553">
        <v>63</v>
      </c>
      <c r="M553" t="s">
        <v>18</v>
      </c>
    </row>
    <row r="554" spans="1:13" x14ac:dyDescent="0.35">
      <c r="A554">
        <v>14417</v>
      </c>
      <c r="B554" t="s">
        <v>34</v>
      </c>
      <c r="C554" t="s">
        <v>33</v>
      </c>
      <c r="D554" s="1">
        <v>60000</v>
      </c>
      <c r="E554">
        <v>3</v>
      </c>
      <c r="F554" t="s">
        <v>27</v>
      </c>
      <c r="G554" t="s">
        <v>21</v>
      </c>
      <c r="H554" t="s">
        <v>15</v>
      </c>
      <c r="I554">
        <v>2</v>
      </c>
      <c r="J554" t="s">
        <v>46</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46</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46</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46</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46</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46</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46</v>
      </c>
      <c r="K590" t="s">
        <v>31</v>
      </c>
      <c r="L590">
        <v>51</v>
      </c>
      <c r="M590" t="s">
        <v>15</v>
      </c>
    </row>
    <row r="591" spans="1:13" x14ac:dyDescent="0.35">
      <c r="A591">
        <v>12100</v>
      </c>
      <c r="B591" t="s">
        <v>34</v>
      </c>
      <c r="C591" t="s">
        <v>33</v>
      </c>
      <c r="D591" s="1">
        <v>60000</v>
      </c>
      <c r="E591">
        <v>2</v>
      </c>
      <c r="F591" t="s">
        <v>13</v>
      </c>
      <c r="G591" t="s">
        <v>28</v>
      </c>
      <c r="H591" t="s">
        <v>15</v>
      </c>
      <c r="I591">
        <v>0</v>
      </c>
      <c r="J591" t="s">
        <v>46</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46</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46</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46</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46</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46</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46</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46</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46</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46</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46</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46</v>
      </c>
      <c r="K710" t="s">
        <v>31</v>
      </c>
      <c r="L710">
        <v>60</v>
      </c>
      <c r="M710" t="s">
        <v>18</v>
      </c>
    </row>
    <row r="711" spans="1:13" x14ac:dyDescent="0.35">
      <c r="A711">
        <v>23712</v>
      </c>
      <c r="B711" t="s">
        <v>34</v>
      </c>
      <c r="C711" t="s">
        <v>32</v>
      </c>
      <c r="D711" s="1">
        <v>70000</v>
      </c>
      <c r="E711">
        <v>2</v>
      </c>
      <c r="F711" t="s">
        <v>13</v>
      </c>
      <c r="G711" t="s">
        <v>28</v>
      </c>
      <c r="H711" t="s">
        <v>15</v>
      </c>
      <c r="I711">
        <v>1</v>
      </c>
      <c r="J711" t="s">
        <v>46</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46</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46</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46</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46</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46</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46</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46</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46</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46</v>
      </c>
      <c r="K814" t="s">
        <v>31</v>
      </c>
      <c r="L814">
        <v>61</v>
      </c>
      <c r="M814" t="s">
        <v>18</v>
      </c>
    </row>
    <row r="815" spans="1:13" x14ac:dyDescent="0.35">
      <c r="A815">
        <v>25899</v>
      </c>
      <c r="B815" t="s">
        <v>33</v>
      </c>
      <c r="C815" t="s">
        <v>32</v>
      </c>
      <c r="D815" s="1">
        <v>70000</v>
      </c>
      <c r="E815">
        <v>2</v>
      </c>
      <c r="F815" t="s">
        <v>27</v>
      </c>
      <c r="G815" t="s">
        <v>21</v>
      </c>
      <c r="H815" t="s">
        <v>15</v>
      </c>
      <c r="I815">
        <v>2</v>
      </c>
      <c r="J815" t="s">
        <v>46</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46</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46</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46</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46</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46</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46</v>
      </c>
      <c r="K900" t="s">
        <v>31</v>
      </c>
      <c r="L900">
        <v>60</v>
      </c>
      <c r="M900" t="s">
        <v>15</v>
      </c>
    </row>
    <row r="901" spans="1:13" x14ac:dyDescent="0.35">
      <c r="A901">
        <v>28192</v>
      </c>
      <c r="B901" t="s">
        <v>33</v>
      </c>
      <c r="C901" t="s">
        <v>32</v>
      </c>
      <c r="D901" s="1">
        <v>70000</v>
      </c>
      <c r="E901">
        <v>5</v>
      </c>
      <c r="F901" t="s">
        <v>30</v>
      </c>
      <c r="G901" t="s">
        <v>21</v>
      </c>
      <c r="H901" t="s">
        <v>15</v>
      </c>
      <c r="I901">
        <v>3</v>
      </c>
      <c r="J901" t="s">
        <v>46</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46</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46</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46</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46</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46</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46</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46</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46</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46</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46</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46</v>
      </c>
      <c r="K988" t="s">
        <v>31</v>
      </c>
      <c r="L988">
        <v>60</v>
      </c>
      <c r="M988" t="s">
        <v>15</v>
      </c>
    </row>
    <row r="989" spans="1:13" x14ac:dyDescent="0.35">
      <c r="A989">
        <v>28972</v>
      </c>
      <c r="B989" t="s">
        <v>34</v>
      </c>
      <c r="C989" t="s">
        <v>32</v>
      </c>
      <c r="D989" s="1">
        <v>60000</v>
      </c>
      <c r="E989">
        <v>3</v>
      </c>
      <c r="F989" t="s">
        <v>30</v>
      </c>
      <c r="G989" t="s">
        <v>28</v>
      </c>
      <c r="H989" t="s">
        <v>15</v>
      </c>
      <c r="I989">
        <v>2</v>
      </c>
      <c r="J989" t="s">
        <v>46</v>
      </c>
      <c r="K989" t="s">
        <v>31</v>
      </c>
      <c r="L989">
        <v>66</v>
      </c>
      <c r="M989" t="s">
        <v>18</v>
      </c>
    </row>
    <row r="990" spans="1:13" x14ac:dyDescent="0.35">
      <c r="A990">
        <v>22730</v>
      </c>
      <c r="B990" t="s">
        <v>33</v>
      </c>
      <c r="C990" t="s">
        <v>33</v>
      </c>
      <c r="D990" s="1">
        <v>70000</v>
      </c>
      <c r="E990">
        <v>5</v>
      </c>
      <c r="F990" t="s">
        <v>13</v>
      </c>
      <c r="G990" t="s">
        <v>28</v>
      </c>
      <c r="H990" t="s">
        <v>15</v>
      </c>
      <c r="I990">
        <v>2</v>
      </c>
      <c r="J990" t="s">
        <v>46</v>
      </c>
      <c r="K990" t="s">
        <v>31</v>
      </c>
      <c r="L990">
        <v>63</v>
      </c>
      <c r="M990" t="s">
        <v>18</v>
      </c>
    </row>
    <row r="991" spans="1:13" x14ac:dyDescent="0.35">
      <c r="A991">
        <v>29134</v>
      </c>
      <c r="B991" t="s">
        <v>33</v>
      </c>
      <c r="C991" t="s">
        <v>33</v>
      </c>
      <c r="D991" s="1">
        <v>60000</v>
      </c>
      <c r="E991">
        <v>4</v>
      </c>
      <c r="F991" t="s">
        <v>13</v>
      </c>
      <c r="G991" t="s">
        <v>14</v>
      </c>
      <c r="H991" t="s">
        <v>18</v>
      </c>
      <c r="I991">
        <v>3</v>
      </c>
      <c r="J991" t="s">
        <v>46</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46</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46</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46</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D69"/>
  <sheetViews>
    <sheetView topLeftCell="A31" zoomScale="85" zoomScaleNormal="85" workbookViewId="0">
      <selection activeCell="A36" sqref="A36"/>
    </sheetView>
  </sheetViews>
  <sheetFormatPr defaultRowHeight="14.5" x14ac:dyDescent="0.35"/>
  <cols>
    <col min="1" max="1" width="21.7265625" customWidth="1"/>
    <col min="2" max="2" width="15.81640625" customWidth="1"/>
    <col min="3" max="3" width="4.1796875" customWidth="1"/>
    <col min="4" max="4" width="10.81640625" customWidth="1"/>
    <col min="5" max="5" width="10" customWidth="1"/>
    <col min="6" max="6" width="17.81640625" bestFit="1" customWidth="1"/>
    <col min="7" max="7" width="10.81640625" customWidth="1"/>
    <col min="8" max="53" width="15.81640625" bestFit="1" customWidth="1"/>
    <col min="54" max="54" width="10.81640625" bestFit="1" customWidth="1"/>
  </cols>
  <sheetData>
    <row r="3" spans="1:4" x14ac:dyDescent="0.35">
      <c r="A3" s="5" t="s">
        <v>43</v>
      </c>
      <c r="B3" s="5" t="s">
        <v>44</v>
      </c>
    </row>
    <row r="4" spans="1:4" x14ac:dyDescent="0.35">
      <c r="A4" s="5" t="s">
        <v>41</v>
      </c>
      <c r="B4" t="s">
        <v>18</v>
      </c>
      <c r="C4" t="s">
        <v>15</v>
      </c>
      <c r="D4" t="s">
        <v>42</v>
      </c>
    </row>
    <row r="5" spans="1:4" x14ac:dyDescent="0.35">
      <c r="A5" s="6" t="s">
        <v>37</v>
      </c>
      <c r="B5" s="8">
        <v>53440</v>
      </c>
      <c r="C5" s="8">
        <v>55774.058577405856</v>
      </c>
      <c r="D5" s="8">
        <v>54580.777096114522</v>
      </c>
    </row>
    <row r="6" spans="1:4" x14ac:dyDescent="0.35">
      <c r="A6" s="6" t="s">
        <v>38</v>
      </c>
      <c r="B6" s="8">
        <v>56208.178438661707</v>
      </c>
      <c r="C6" s="8">
        <v>60123.966942148763</v>
      </c>
      <c r="D6" s="8">
        <v>58062.62230919765</v>
      </c>
    </row>
    <row r="7" spans="1:4" x14ac:dyDescent="0.35">
      <c r="A7" s="6" t="s">
        <v>42</v>
      </c>
      <c r="B7" s="7">
        <v>54874.759152215796</v>
      </c>
      <c r="C7" s="7">
        <v>57962.577962577961</v>
      </c>
      <c r="D7"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330</v>
      </c>
      <c r="C39" s="4">
        <v>388</v>
      </c>
      <c r="D39" s="4">
        <v>718</v>
      </c>
    </row>
    <row r="40" spans="1:4" x14ac:dyDescent="0.35">
      <c r="A40" s="6" t="s">
        <v>49</v>
      </c>
      <c r="B40" s="4">
        <v>117</v>
      </c>
      <c r="C40" s="4">
        <v>54</v>
      </c>
      <c r="D40" s="4">
        <v>171</v>
      </c>
    </row>
    <row r="41" spans="1:4" x14ac:dyDescent="0.35">
      <c r="A41" s="6" t="s">
        <v>42</v>
      </c>
      <c r="B41" s="4">
        <v>518</v>
      </c>
      <c r="C41" s="4">
        <v>481</v>
      </c>
      <c r="D41" s="4">
        <v>999</v>
      </c>
    </row>
    <row r="52" spans="1:3" x14ac:dyDescent="0.35">
      <c r="A52" s="9"/>
      <c r="B52" s="10"/>
      <c r="C52" s="11"/>
    </row>
    <row r="53" spans="1:3" x14ac:dyDescent="0.35">
      <c r="A53" s="12"/>
      <c r="B53" s="13"/>
      <c r="C53" s="14"/>
    </row>
    <row r="54" spans="1:3" x14ac:dyDescent="0.35">
      <c r="A54" s="12"/>
      <c r="B54" s="13"/>
      <c r="C54" s="14"/>
    </row>
    <row r="55" spans="1:3" x14ac:dyDescent="0.35">
      <c r="A55" s="12"/>
      <c r="B55" s="13"/>
      <c r="C55" s="14"/>
    </row>
    <row r="56" spans="1:3" x14ac:dyDescent="0.35">
      <c r="A56" s="12"/>
      <c r="B56" s="13"/>
      <c r="C56" s="14"/>
    </row>
    <row r="57" spans="1:3" x14ac:dyDescent="0.35">
      <c r="A57" s="12"/>
      <c r="B57" s="13"/>
      <c r="C57" s="14"/>
    </row>
    <row r="58" spans="1:3" x14ac:dyDescent="0.35">
      <c r="A58" s="12"/>
      <c r="B58" s="13"/>
      <c r="C58" s="14"/>
    </row>
    <row r="59" spans="1:3" x14ac:dyDescent="0.35">
      <c r="A59" s="12"/>
      <c r="B59" s="13"/>
      <c r="C59" s="14"/>
    </row>
    <row r="60" spans="1:3" x14ac:dyDescent="0.35">
      <c r="A60" s="12"/>
      <c r="B60" s="13"/>
      <c r="C60" s="14"/>
    </row>
    <row r="61" spans="1:3" x14ac:dyDescent="0.35">
      <c r="A61" s="12"/>
      <c r="B61" s="13"/>
      <c r="C61" s="14"/>
    </row>
    <row r="62" spans="1:3" x14ac:dyDescent="0.35">
      <c r="A62" s="12"/>
      <c r="B62" s="13"/>
      <c r="C62" s="14"/>
    </row>
    <row r="63" spans="1:3" x14ac:dyDescent="0.35">
      <c r="A63" s="12"/>
      <c r="B63" s="13"/>
      <c r="C63" s="14"/>
    </row>
    <row r="64" spans="1:3" x14ac:dyDescent="0.35">
      <c r="A64" s="12"/>
      <c r="B64" s="13"/>
      <c r="C64" s="14"/>
    </row>
    <row r="65" spans="1:3" x14ac:dyDescent="0.35">
      <c r="A65" s="12"/>
      <c r="B65" s="13"/>
      <c r="C65" s="14"/>
    </row>
    <row r="66" spans="1:3" x14ac:dyDescent="0.35">
      <c r="A66" s="12"/>
      <c r="B66" s="13"/>
      <c r="C66" s="14"/>
    </row>
    <row r="67" spans="1:3" x14ac:dyDescent="0.35">
      <c r="A67" s="12"/>
      <c r="B67" s="13"/>
      <c r="C67" s="14"/>
    </row>
    <row r="68" spans="1:3" x14ac:dyDescent="0.35">
      <c r="A68" s="12"/>
      <c r="B68" s="13"/>
      <c r="C68" s="14"/>
    </row>
    <row r="69" spans="1:3" x14ac:dyDescent="0.35">
      <c r="A69" s="15"/>
      <c r="B69" s="16"/>
      <c r="C69" s="17"/>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I53"/>
  <sheetViews>
    <sheetView showGridLines="0" zoomScale="55" zoomScaleNormal="55" workbookViewId="0">
      <selection activeCell="AD37" sqref="AD37"/>
    </sheetView>
  </sheetViews>
  <sheetFormatPr defaultRowHeight="14.5" x14ac:dyDescent="0.35"/>
  <sheetData>
    <row r="1" spans="1:35" x14ac:dyDescent="0.35">
      <c r="A1" s="18"/>
      <c r="B1" s="18"/>
      <c r="C1" s="18"/>
      <c r="D1" s="18"/>
      <c r="E1" s="18"/>
      <c r="F1" s="18"/>
      <c r="G1" s="18"/>
      <c r="H1" s="18"/>
      <c r="I1" s="20" t="s">
        <v>50</v>
      </c>
      <c r="J1" s="20"/>
      <c r="K1" s="20"/>
      <c r="L1" s="20"/>
      <c r="M1" s="20"/>
      <c r="N1" s="20"/>
      <c r="O1" s="20"/>
      <c r="P1" s="20"/>
      <c r="Q1" s="20"/>
      <c r="R1" s="20"/>
      <c r="S1" s="20"/>
      <c r="T1" s="20"/>
      <c r="U1" s="20"/>
      <c r="V1" s="20"/>
      <c r="W1" s="20"/>
      <c r="X1" s="20"/>
      <c r="Y1" s="20"/>
      <c r="Z1" s="20"/>
      <c r="AA1" s="18"/>
      <c r="AB1" s="18"/>
      <c r="AC1" s="18"/>
      <c r="AD1" s="18"/>
      <c r="AE1" s="18"/>
      <c r="AF1" s="18"/>
      <c r="AG1" s="18"/>
      <c r="AH1" s="18"/>
      <c r="AI1" s="18"/>
    </row>
    <row r="2" spans="1:35" x14ac:dyDescent="0.35">
      <c r="A2" s="18"/>
      <c r="B2" s="18"/>
      <c r="C2" s="18"/>
      <c r="D2" s="18"/>
      <c r="E2" s="18"/>
      <c r="F2" s="18"/>
      <c r="G2" s="18"/>
      <c r="H2" s="18"/>
      <c r="I2" s="20"/>
      <c r="J2" s="20"/>
      <c r="K2" s="20"/>
      <c r="L2" s="20"/>
      <c r="M2" s="20"/>
      <c r="N2" s="20"/>
      <c r="O2" s="20"/>
      <c r="P2" s="20"/>
      <c r="Q2" s="20"/>
      <c r="R2" s="20"/>
      <c r="S2" s="20"/>
      <c r="T2" s="20"/>
      <c r="U2" s="20"/>
      <c r="V2" s="20"/>
      <c r="W2" s="20"/>
      <c r="X2" s="20"/>
      <c r="Y2" s="20"/>
      <c r="Z2" s="20"/>
      <c r="AA2" s="18"/>
      <c r="AB2" s="18"/>
      <c r="AC2" s="18"/>
      <c r="AD2" s="18"/>
      <c r="AE2" s="18"/>
      <c r="AF2" s="18"/>
      <c r="AG2" s="18"/>
      <c r="AH2" s="18"/>
      <c r="AI2" s="18"/>
    </row>
    <row r="3" spans="1:35" x14ac:dyDescent="0.35">
      <c r="A3" s="18"/>
      <c r="B3" s="18"/>
      <c r="C3" s="18"/>
      <c r="D3" s="18"/>
      <c r="E3" s="18"/>
      <c r="F3" s="18"/>
      <c r="G3" s="18"/>
      <c r="H3" s="18"/>
      <c r="I3" s="20"/>
      <c r="J3" s="20"/>
      <c r="K3" s="20"/>
      <c r="L3" s="20"/>
      <c r="M3" s="20"/>
      <c r="N3" s="20"/>
      <c r="O3" s="20"/>
      <c r="P3" s="20"/>
      <c r="Q3" s="20"/>
      <c r="R3" s="20"/>
      <c r="S3" s="20"/>
      <c r="T3" s="20"/>
      <c r="U3" s="20"/>
      <c r="V3" s="20"/>
      <c r="W3" s="20"/>
      <c r="X3" s="20"/>
      <c r="Y3" s="20"/>
      <c r="Z3" s="20"/>
      <c r="AA3" s="18"/>
      <c r="AB3" s="18"/>
      <c r="AC3" s="18"/>
      <c r="AD3" s="18"/>
      <c r="AE3" s="18"/>
      <c r="AF3" s="18"/>
      <c r="AG3" s="18"/>
      <c r="AH3" s="18"/>
      <c r="AI3" s="18"/>
    </row>
    <row r="4" spans="1:35" x14ac:dyDescent="0.35">
      <c r="A4" s="18"/>
      <c r="B4" s="18"/>
      <c r="C4" s="18"/>
      <c r="D4" s="18"/>
      <c r="E4" s="18"/>
      <c r="F4" s="18"/>
      <c r="G4" s="18"/>
      <c r="H4" s="18"/>
      <c r="I4" s="20"/>
      <c r="J4" s="20"/>
      <c r="K4" s="20"/>
      <c r="L4" s="20"/>
      <c r="M4" s="20"/>
      <c r="N4" s="20"/>
      <c r="O4" s="20"/>
      <c r="P4" s="20"/>
      <c r="Q4" s="20"/>
      <c r="R4" s="20"/>
      <c r="S4" s="20"/>
      <c r="T4" s="20"/>
      <c r="U4" s="20"/>
      <c r="V4" s="20"/>
      <c r="W4" s="20"/>
      <c r="X4" s="20"/>
      <c r="Y4" s="20"/>
      <c r="Z4" s="20"/>
      <c r="AA4" s="18"/>
      <c r="AB4" s="18"/>
      <c r="AC4" s="18"/>
      <c r="AD4" s="18"/>
      <c r="AE4" s="18"/>
      <c r="AF4" s="18"/>
      <c r="AG4" s="18"/>
      <c r="AH4" s="18"/>
      <c r="AI4" s="18"/>
    </row>
    <row r="5" spans="1:35" x14ac:dyDescent="0.35">
      <c r="A5" s="18"/>
      <c r="B5" s="18"/>
      <c r="C5" s="18"/>
      <c r="D5" s="18"/>
      <c r="E5" s="18"/>
      <c r="F5" s="18"/>
      <c r="G5" s="18"/>
      <c r="H5" s="18"/>
      <c r="I5" s="20"/>
      <c r="J5" s="20"/>
      <c r="K5" s="20"/>
      <c r="L5" s="20"/>
      <c r="M5" s="20"/>
      <c r="N5" s="20"/>
      <c r="O5" s="20"/>
      <c r="P5" s="20"/>
      <c r="Q5" s="20"/>
      <c r="R5" s="20"/>
      <c r="S5" s="20"/>
      <c r="T5" s="20"/>
      <c r="U5" s="20"/>
      <c r="V5" s="20"/>
      <c r="W5" s="20"/>
      <c r="X5" s="20"/>
      <c r="Y5" s="20"/>
      <c r="Z5" s="20"/>
      <c r="AA5" s="18"/>
      <c r="AB5" s="18"/>
      <c r="AC5" s="18"/>
      <c r="AD5" s="18"/>
      <c r="AE5" s="18"/>
      <c r="AF5" s="18"/>
      <c r="AG5" s="18"/>
      <c r="AH5" s="18"/>
      <c r="AI5" s="18"/>
    </row>
    <row r="6" spans="1:35" x14ac:dyDescent="0.35">
      <c r="A6" s="18"/>
      <c r="B6" s="18"/>
      <c r="C6" s="18"/>
      <c r="D6" s="18"/>
      <c r="E6" s="18"/>
      <c r="F6" s="18"/>
      <c r="G6" s="18"/>
      <c r="H6" s="18"/>
      <c r="I6" s="20"/>
      <c r="J6" s="20"/>
      <c r="K6" s="20"/>
      <c r="L6" s="20"/>
      <c r="M6" s="20"/>
      <c r="N6" s="20"/>
      <c r="O6" s="20"/>
      <c r="P6" s="20"/>
      <c r="Q6" s="20"/>
      <c r="R6" s="20"/>
      <c r="S6" s="20"/>
      <c r="T6" s="20"/>
      <c r="U6" s="20"/>
      <c r="V6" s="20"/>
      <c r="W6" s="20"/>
      <c r="X6" s="20"/>
      <c r="Y6" s="20"/>
      <c r="Z6" s="20"/>
      <c r="AA6" s="18"/>
      <c r="AB6" s="18"/>
      <c r="AC6" s="18"/>
      <c r="AD6" s="18"/>
      <c r="AE6" s="18"/>
      <c r="AF6" s="18"/>
      <c r="AG6" s="18"/>
      <c r="AH6" s="18"/>
      <c r="AI6" s="18"/>
    </row>
    <row r="7" spans="1:35" x14ac:dyDescent="0.35">
      <c r="A7" s="18"/>
      <c r="B7" s="18"/>
      <c r="C7" s="18"/>
      <c r="D7" s="18"/>
      <c r="E7" s="18"/>
      <c r="F7" s="18"/>
      <c r="G7" s="18"/>
      <c r="H7" s="18"/>
      <c r="I7" s="20"/>
      <c r="J7" s="20"/>
      <c r="K7" s="20"/>
      <c r="L7" s="20"/>
      <c r="M7" s="20"/>
      <c r="N7" s="20"/>
      <c r="O7" s="20"/>
      <c r="P7" s="20"/>
      <c r="Q7" s="20"/>
      <c r="R7" s="20"/>
      <c r="S7" s="20"/>
      <c r="T7" s="20"/>
      <c r="U7" s="20"/>
      <c r="V7" s="20"/>
      <c r="W7" s="20"/>
      <c r="X7" s="20"/>
      <c r="Y7" s="20"/>
      <c r="Z7" s="20"/>
      <c r="AA7" s="18"/>
      <c r="AB7" s="18"/>
      <c r="AC7" s="18"/>
      <c r="AD7" s="18"/>
      <c r="AE7" s="18"/>
      <c r="AF7" s="18"/>
      <c r="AG7" s="18"/>
      <c r="AH7" s="18"/>
      <c r="AI7" s="18"/>
    </row>
    <row r="8" spans="1:35" x14ac:dyDescent="0.3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x14ac:dyDescent="0.3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row>
    <row r="10" spans="1:35" x14ac:dyDescent="0.35">
      <c r="A10" s="18"/>
      <c r="B10" s="18"/>
      <c r="C10" s="18"/>
      <c r="D10" s="18"/>
      <c r="E10" s="18"/>
      <c r="F10" s="18"/>
      <c r="G10" s="18"/>
      <c r="H10" s="18"/>
      <c r="I10" s="18"/>
      <c r="J10" s="18"/>
      <c r="K10" s="18"/>
      <c r="L10" s="18"/>
      <c r="M10" s="18"/>
      <c r="N10" s="18"/>
      <c r="O10" s="18"/>
      <c r="P10" s="18"/>
      <c r="Q10" s="18"/>
      <c r="R10" s="19"/>
      <c r="S10" s="18"/>
      <c r="T10" s="18"/>
      <c r="U10" s="18"/>
      <c r="V10" s="18"/>
      <c r="W10" s="18"/>
      <c r="X10" s="18"/>
      <c r="Y10" s="18"/>
      <c r="Z10" s="18"/>
      <c r="AA10" s="18"/>
      <c r="AB10" s="18"/>
      <c r="AC10" s="18"/>
      <c r="AD10" s="18"/>
      <c r="AE10" s="18"/>
      <c r="AF10" s="18"/>
      <c r="AG10" s="18"/>
      <c r="AH10" s="18"/>
      <c r="AI10" s="18"/>
    </row>
    <row r="11" spans="1:35"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x14ac:dyDescent="0.35">
      <c r="A12" s="18"/>
      <c r="B12" s="18"/>
      <c r="C12" s="18"/>
      <c r="D12" s="18"/>
      <c r="E12" s="18"/>
      <c r="F12" s="18"/>
      <c r="G12" s="18"/>
      <c r="H12" s="18"/>
      <c r="I12" s="18"/>
      <c r="J12" s="18"/>
      <c r="K12" s="18"/>
      <c r="L12" s="18"/>
      <c r="M12" s="18"/>
      <c r="N12" s="18"/>
      <c r="O12" s="18"/>
      <c r="P12" s="18"/>
      <c r="Q12" s="18"/>
      <c r="R12" s="19"/>
      <c r="S12" s="18"/>
      <c r="T12" s="18"/>
      <c r="U12" s="18"/>
      <c r="V12" s="18"/>
      <c r="W12" s="18"/>
      <c r="X12" s="18"/>
      <c r="Y12" s="18"/>
      <c r="Z12" s="18"/>
      <c r="AA12" s="18"/>
      <c r="AB12" s="18"/>
      <c r="AC12" s="18"/>
      <c r="AD12" s="18"/>
      <c r="AE12" s="18"/>
      <c r="AF12" s="18"/>
      <c r="AG12" s="18"/>
      <c r="AH12" s="18"/>
      <c r="AI12" s="18"/>
    </row>
    <row r="13" spans="1:35"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x14ac:dyDescent="0.35">
      <c r="A14" s="18"/>
      <c r="B14" s="18"/>
      <c r="C14" s="18"/>
      <c r="D14" s="18"/>
      <c r="E14" s="18"/>
      <c r="F14" s="18"/>
      <c r="G14" s="18"/>
      <c r="H14" s="18"/>
      <c r="I14" s="18"/>
      <c r="J14" s="18"/>
      <c r="K14" s="18"/>
      <c r="L14" s="18"/>
      <c r="M14" s="18"/>
      <c r="N14" s="18"/>
      <c r="O14" s="18"/>
      <c r="P14" s="18"/>
      <c r="Q14" s="18"/>
      <c r="R14" s="19"/>
      <c r="S14" s="18"/>
      <c r="T14" s="18"/>
      <c r="U14" s="18"/>
      <c r="V14" s="18"/>
      <c r="W14" s="18"/>
      <c r="X14" s="18"/>
      <c r="Y14" s="18"/>
      <c r="Z14" s="18"/>
      <c r="AA14" s="18"/>
      <c r="AB14" s="18"/>
      <c r="AC14" s="18"/>
      <c r="AD14" s="18"/>
      <c r="AE14" s="18"/>
      <c r="AF14" s="18"/>
      <c r="AG14" s="18"/>
      <c r="AH14" s="18"/>
      <c r="AI14" s="18"/>
    </row>
    <row r="15" spans="1:35"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row>
    <row r="16" spans="1:35" x14ac:dyDescent="0.35">
      <c r="A16" s="18"/>
      <c r="B16" s="18"/>
      <c r="C16" s="18"/>
      <c r="D16" s="18"/>
      <c r="E16" s="18"/>
      <c r="F16" s="18"/>
      <c r="G16" s="18"/>
      <c r="H16" s="18"/>
      <c r="I16" s="18"/>
      <c r="J16" s="18"/>
      <c r="K16" s="18"/>
      <c r="L16" s="18"/>
      <c r="M16" s="18"/>
      <c r="N16" s="18"/>
      <c r="O16" s="18"/>
      <c r="P16" s="18"/>
      <c r="Q16" s="18"/>
      <c r="R16" s="19"/>
      <c r="S16" s="18"/>
      <c r="T16" s="18"/>
      <c r="U16" s="18"/>
      <c r="V16" s="18"/>
      <c r="W16" s="18"/>
      <c r="X16" s="18"/>
      <c r="Y16" s="18"/>
      <c r="Z16" s="18"/>
      <c r="AA16" s="18"/>
      <c r="AB16" s="18"/>
      <c r="AC16" s="18"/>
      <c r="AD16" s="18"/>
      <c r="AE16" s="18"/>
      <c r="AF16" s="18"/>
      <c r="AG16" s="18"/>
      <c r="AH16" s="18"/>
      <c r="AI16" s="18"/>
    </row>
    <row r="17" spans="1:35"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row>
    <row r="18" spans="1:35" x14ac:dyDescent="0.35">
      <c r="A18" s="18"/>
      <c r="B18" s="18"/>
      <c r="C18" s="18"/>
      <c r="D18" s="18"/>
      <c r="E18" s="18"/>
      <c r="F18" s="18"/>
      <c r="G18" s="18"/>
      <c r="H18" s="18"/>
      <c r="I18" s="18"/>
      <c r="J18" s="18"/>
      <c r="K18" s="18"/>
      <c r="L18" s="18"/>
      <c r="M18" s="18"/>
      <c r="N18" s="18"/>
      <c r="O18" s="18"/>
      <c r="P18" s="18"/>
      <c r="Q18" s="18"/>
      <c r="R18" s="19"/>
      <c r="S18" s="18"/>
      <c r="T18" s="18"/>
      <c r="U18" s="18"/>
      <c r="V18" s="18"/>
      <c r="W18" s="18"/>
      <c r="X18" s="18"/>
      <c r="Y18" s="18"/>
      <c r="Z18" s="18"/>
      <c r="AA18" s="18"/>
      <c r="AB18" s="18"/>
      <c r="AC18" s="18"/>
      <c r="AD18" s="18"/>
      <c r="AE18" s="18"/>
      <c r="AF18" s="18"/>
      <c r="AG18" s="18"/>
      <c r="AH18" s="18"/>
      <c r="AI18" s="18"/>
    </row>
    <row r="19" spans="1:35"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x14ac:dyDescent="0.35">
      <c r="A20" s="18"/>
      <c r="B20" s="18"/>
      <c r="C20" s="18"/>
      <c r="D20" s="18"/>
      <c r="E20" s="18"/>
      <c r="F20" s="18"/>
      <c r="G20" s="18"/>
      <c r="H20" s="18"/>
      <c r="I20" s="18"/>
      <c r="J20" s="18"/>
      <c r="K20" s="18"/>
      <c r="L20" s="18"/>
      <c r="M20" s="18"/>
      <c r="N20" s="18"/>
      <c r="O20" s="18"/>
      <c r="P20" s="18"/>
      <c r="Q20" s="18"/>
      <c r="R20" s="19"/>
      <c r="S20" s="18"/>
      <c r="T20" s="18"/>
      <c r="U20" s="18"/>
      <c r="V20" s="18"/>
      <c r="W20" s="18"/>
      <c r="X20" s="18"/>
      <c r="Y20" s="18"/>
      <c r="Z20" s="18"/>
      <c r="AA20" s="18"/>
      <c r="AB20" s="18"/>
      <c r="AC20" s="18"/>
      <c r="AD20" s="18"/>
      <c r="AE20" s="18"/>
      <c r="AF20" s="18"/>
      <c r="AG20" s="18"/>
      <c r="AH20" s="18"/>
      <c r="AI20" s="18"/>
    </row>
    <row r="21" spans="1:35"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row>
    <row r="22" spans="1:35" x14ac:dyDescent="0.35">
      <c r="A22" s="18"/>
      <c r="B22" s="18"/>
      <c r="C22" s="18"/>
      <c r="D22" s="18"/>
      <c r="E22" s="18"/>
      <c r="F22" s="18"/>
      <c r="G22" s="18"/>
      <c r="H22" s="18"/>
      <c r="I22" s="18"/>
      <c r="J22" s="18"/>
      <c r="K22" s="18"/>
      <c r="L22" s="18"/>
      <c r="M22" s="18"/>
      <c r="N22" s="18"/>
      <c r="O22" s="18"/>
      <c r="P22" s="18"/>
      <c r="Q22" s="18"/>
      <c r="R22" s="19"/>
      <c r="S22" s="18"/>
      <c r="T22" s="18"/>
      <c r="U22" s="18"/>
      <c r="V22" s="18"/>
      <c r="W22" s="18"/>
      <c r="X22" s="18"/>
      <c r="Y22" s="18"/>
      <c r="Z22" s="18"/>
      <c r="AA22" s="18"/>
      <c r="AB22" s="18"/>
      <c r="AC22" s="18"/>
      <c r="AD22" s="18"/>
      <c r="AE22" s="18"/>
      <c r="AF22" s="18"/>
      <c r="AG22" s="18"/>
      <c r="AH22" s="18"/>
      <c r="AI22" s="18"/>
    </row>
    <row r="23" spans="1:35"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row r="28" spans="1:35"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row>
    <row r="29" spans="1:35"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row>
    <row r="30" spans="1:35"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row>
    <row r="31" spans="1:35"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row>
    <row r="32" spans="1:35"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row>
    <row r="33" spans="1:35"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spans="1:35"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row r="35" spans="1:35" x14ac:dyDescent="0.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row>
    <row r="36" spans="1:35" x14ac:dyDescent="0.3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row>
    <row r="37" spans="1:35" x14ac:dyDescent="0.3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spans="1:35" x14ac:dyDescent="0.3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row>
    <row r="39" spans="1:35" x14ac:dyDescent="0.3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row>
    <row r="40" spans="1:35" x14ac:dyDescent="0.3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row>
    <row r="41" spans="1:35" x14ac:dyDescent="0.3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row>
    <row r="42" spans="1:35" x14ac:dyDescent="0.3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row>
    <row r="43" spans="1:35" x14ac:dyDescent="0.3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row>
    <row r="44" spans="1:35" x14ac:dyDescent="0.3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row>
    <row r="45" spans="1:35" x14ac:dyDescent="0.3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spans="1:35" x14ac:dyDescent="0.3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row>
    <row r="47" spans="1:35" x14ac:dyDescent="0.3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row>
    <row r="48" spans="1:35" x14ac:dyDescent="0.3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row>
    <row r="49" spans="1:35" x14ac:dyDescent="0.3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spans="1:35" x14ac:dyDescent="0.3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row>
    <row r="51" spans="1:35" x14ac:dyDescent="0.3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row>
    <row r="52" spans="1:35" x14ac:dyDescent="0.3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row>
    <row r="53" spans="1:35" x14ac:dyDescent="0.3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sheetData>
  <mergeCells count="2">
    <mergeCell ref="I1:W7"/>
    <mergeCell ref="X1:Z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001"/>
  <sheetViews>
    <sheetView topLeftCell="D1" workbookViewId="0">
      <selection activeCell="J13" sqref="J13"/>
    </sheetView>
  </sheetViews>
  <sheetFormatPr defaultRowHeight="14.5" x14ac:dyDescent="0.35"/>
  <cols>
    <col min="2" max="2" width="14.36328125" customWidth="1"/>
    <col min="3" max="3" width="12.26953125" customWidth="1"/>
    <col min="4" max="4" width="17.36328125" style="3" customWidth="1"/>
    <col min="5" max="5" width="12" customWidth="1"/>
    <col min="6" max="6" width="16.26953125" bestFit="1" customWidth="1"/>
    <col min="7" max="7" width="13" bestFit="1" customWidth="1"/>
    <col min="8" max="8" width="11.90625" bestFit="1" customWidth="1"/>
    <col min="10" max="10" width="18.90625" bestFit="1" customWidth="1"/>
    <col min="11" max="11" width="13" bestFit="1" customWidth="1"/>
    <col min="12" max="12" width="9.1796875" customWidth="1"/>
    <col min="13" max="13" width="13.6328125" bestFit="1" customWidth="1"/>
    <col min="14" max="14" width="15.7265625" bestFit="1" customWidth="1"/>
  </cols>
  <sheetData>
    <row r="1" spans="1:14" x14ac:dyDescent="0.35">
      <c r="A1" t="s">
        <v>0</v>
      </c>
      <c r="B1" t="s">
        <v>40</v>
      </c>
      <c r="C1" t="s">
        <v>2</v>
      </c>
      <c r="D1" s="3" t="s">
        <v>3</v>
      </c>
      <c r="E1" t="s">
        <v>4</v>
      </c>
      <c r="F1" t="s">
        <v>5</v>
      </c>
      <c r="G1" t="s">
        <v>6</v>
      </c>
      <c r="H1" t="s">
        <v>7</v>
      </c>
      <c r="I1" t="s">
        <v>8</v>
      </c>
      <c r="J1" t="s">
        <v>9</v>
      </c>
      <c r="K1" t="s">
        <v>10</v>
      </c>
      <c r="L1" t="s">
        <v>11</v>
      </c>
      <c r="M1" t="s">
        <v>39</v>
      </c>
      <c r="N1" t="s">
        <v>12</v>
      </c>
    </row>
    <row r="2" spans="1:14" x14ac:dyDescent="0.35">
      <c r="A2">
        <v>12496</v>
      </c>
      <c r="B2" t="s">
        <v>35</v>
      </c>
      <c r="C2" t="s">
        <v>37</v>
      </c>
      <c r="D2" s="3">
        <v>40000</v>
      </c>
      <c r="E2">
        <v>1</v>
      </c>
      <c r="F2" t="s">
        <v>13</v>
      </c>
      <c r="G2" t="s">
        <v>14</v>
      </c>
      <c r="H2" t="s">
        <v>15</v>
      </c>
      <c r="I2">
        <v>0</v>
      </c>
      <c r="J2" t="s">
        <v>16</v>
      </c>
      <c r="K2" t="s">
        <v>17</v>
      </c>
      <c r="L2">
        <v>42</v>
      </c>
      <c r="M2" t="str">
        <f>IF(L2&gt;55,"Old",IF(L2&gt;=31,"Middle Age ",IF(L2&lt;31,"Adoloescent ","Invalid")))</f>
        <v xml:space="preserve">Middle Age </v>
      </c>
      <c r="N2" t="s">
        <v>18</v>
      </c>
    </row>
    <row r="3" spans="1:14" x14ac:dyDescent="0.35">
      <c r="A3">
        <v>24107</v>
      </c>
      <c r="B3" t="s">
        <v>35</v>
      </c>
      <c r="C3" t="s">
        <v>38</v>
      </c>
      <c r="D3" s="3">
        <v>30000</v>
      </c>
      <c r="E3">
        <v>3</v>
      </c>
      <c r="F3" t="s">
        <v>19</v>
      </c>
      <c r="G3" t="s">
        <v>20</v>
      </c>
      <c r="H3" t="s">
        <v>15</v>
      </c>
      <c r="I3">
        <v>1</v>
      </c>
      <c r="J3" t="s">
        <v>16</v>
      </c>
      <c r="K3" t="s">
        <v>17</v>
      </c>
      <c r="L3">
        <v>43</v>
      </c>
      <c r="M3" t="str">
        <f t="shared" ref="M3:M66" si="0">IF(L3&gt;55,"Old",IF(L3&gt;=31,"Middle Age",IF(L3&lt;31,"Adoloescent","Invalid")))</f>
        <v>Middle Age</v>
      </c>
      <c r="N3" t="s">
        <v>18</v>
      </c>
    </row>
    <row r="4" spans="1:14" x14ac:dyDescent="0.35">
      <c r="A4">
        <v>14177</v>
      </c>
      <c r="B4" t="s">
        <v>35</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35</v>
      </c>
      <c r="C7" t="s">
        <v>37</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35</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35</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5">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Adoloescent</v>
      </c>
      <c r="N28" t="s">
        <v>15</v>
      </c>
    </row>
    <row r="29" spans="1:14" x14ac:dyDescent="0.3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35</v>
      </c>
      <c r="C33" t="s">
        <v>38</v>
      </c>
      <c r="D33" s="3">
        <v>10000</v>
      </c>
      <c r="E33">
        <v>0</v>
      </c>
      <c r="F33" t="s">
        <v>19</v>
      </c>
      <c r="G33" t="s">
        <v>25</v>
      </c>
      <c r="H33" t="s">
        <v>18</v>
      </c>
      <c r="I33">
        <v>1</v>
      </c>
      <c r="J33" t="s">
        <v>16</v>
      </c>
      <c r="K33" t="s">
        <v>24</v>
      </c>
      <c r="L33">
        <v>26</v>
      </c>
      <c r="M33" t="str">
        <f t="shared" si="0"/>
        <v>Adoloescent</v>
      </c>
      <c r="N33" t="s">
        <v>15</v>
      </c>
    </row>
    <row r="34" spans="1:14" x14ac:dyDescent="0.3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37</v>
      </c>
      <c r="D39" s="3">
        <v>30000</v>
      </c>
      <c r="E39">
        <v>0</v>
      </c>
      <c r="F39" t="s">
        <v>19</v>
      </c>
      <c r="G39" t="s">
        <v>20</v>
      </c>
      <c r="H39" t="s">
        <v>18</v>
      </c>
      <c r="I39">
        <v>1</v>
      </c>
      <c r="J39" t="s">
        <v>22</v>
      </c>
      <c r="K39" t="s">
        <v>17</v>
      </c>
      <c r="L39">
        <v>30</v>
      </c>
      <c r="M39" t="str">
        <f t="shared" si="0"/>
        <v>Adoloescent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Adoloescent</v>
      </c>
      <c r="N40" t="s">
        <v>18</v>
      </c>
    </row>
    <row r="41" spans="1:14" x14ac:dyDescent="0.3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37</v>
      </c>
      <c r="D52" s="3">
        <v>30000</v>
      </c>
      <c r="E52">
        <v>0</v>
      </c>
      <c r="F52" t="s">
        <v>19</v>
      </c>
      <c r="G52" t="s">
        <v>20</v>
      </c>
      <c r="H52" t="s">
        <v>18</v>
      </c>
      <c r="I52">
        <v>1</v>
      </c>
      <c r="J52" t="s">
        <v>16</v>
      </c>
      <c r="K52" t="s">
        <v>17</v>
      </c>
      <c r="L52">
        <v>28</v>
      </c>
      <c r="M52" t="str">
        <f t="shared" si="0"/>
        <v>Adoloescent</v>
      </c>
      <c r="N52" t="s">
        <v>18</v>
      </c>
    </row>
    <row r="53" spans="1:14" x14ac:dyDescent="0.35">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IF(L67&gt;55,"Old",IF(L67&gt;=31,"Middle Age",IF(L67&lt;31,"Adoloescent","Invalid")))</f>
        <v>Old</v>
      </c>
      <c r="N67" t="s">
        <v>18</v>
      </c>
    </row>
    <row r="68" spans="1:14" x14ac:dyDescent="0.3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35</v>
      </c>
      <c r="C71" t="s">
        <v>37</v>
      </c>
      <c r="D71" s="3">
        <v>10000</v>
      </c>
      <c r="E71">
        <v>0</v>
      </c>
      <c r="F71" t="s">
        <v>29</v>
      </c>
      <c r="G71" t="s">
        <v>25</v>
      </c>
      <c r="H71" t="s">
        <v>18</v>
      </c>
      <c r="I71">
        <v>2</v>
      </c>
      <c r="J71" t="s">
        <v>16</v>
      </c>
      <c r="K71" t="s">
        <v>17</v>
      </c>
      <c r="L71">
        <v>30</v>
      </c>
      <c r="M71" t="str">
        <f t="shared" si="1"/>
        <v>Adoloescent</v>
      </c>
      <c r="N71" t="s">
        <v>18</v>
      </c>
    </row>
    <row r="72" spans="1:14" x14ac:dyDescent="0.35">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37</v>
      </c>
      <c r="D78" s="3">
        <v>20000</v>
      </c>
      <c r="E78">
        <v>0</v>
      </c>
      <c r="F78" t="s">
        <v>29</v>
      </c>
      <c r="G78" t="s">
        <v>25</v>
      </c>
      <c r="H78" t="s">
        <v>18</v>
      </c>
      <c r="I78">
        <v>2</v>
      </c>
      <c r="J78" t="s">
        <v>26</v>
      </c>
      <c r="K78" t="s">
        <v>17</v>
      </c>
      <c r="L78">
        <v>26</v>
      </c>
      <c r="M78" t="str">
        <f t="shared" si="1"/>
        <v>Adoloescent</v>
      </c>
      <c r="N78" t="s">
        <v>18</v>
      </c>
    </row>
    <row r="79" spans="1:14" x14ac:dyDescent="0.35">
      <c r="A79">
        <v>27969</v>
      </c>
      <c r="B79" t="s">
        <v>35</v>
      </c>
      <c r="C79" t="s">
        <v>38</v>
      </c>
      <c r="D79" s="3">
        <v>80000</v>
      </c>
      <c r="E79">
        <v>0</v>
      </c>
      <c r="F79" t="s">
        <v>13</v>
      </c>
      <c r="G79" t="s">
        <v>21</v>
      </c>
      <c r="H79" t="s">
        <v>15</v>
      </c>
      <c r="I79">
        <v>2</v>
      </c>
      <c r="J79" t="s">
        <v>46</v>
      </c>
      <c r="K79" t="s">
        <v>24</v>
      </c>
      <c r="L79">
        <v>29</v>
      </c>
      <c r="M79" t="str">
        <f t="shared" si="1"/>
        <v>Adoloescent</v>
      </c>
      <c r="N79" t="s">
        <v>15</v>
      </c>
    </row>
    <row r="80" spans="1:14" x14ac:dyDescent="0.3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Adoloescent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Adoloescent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Adoloescent</v>
      </c>
      <c r="N90" t="s">
        <v>18</v>
      </c>
    </row>
    <row r="91" spans="1:14" x14ac:dyDescent="0.3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37</v>
      </c>
      <c r="D92" s="3">
        <v>30000</v>
      </c>
      <c r="E92">
        <v>0</v>
      </c>
      <c r="F92" t="s">
        <v>19</v>
      </c>
      <c r="G92" t="s">
        <v>20</v>
      </c>
      <c r="H92" t="s">
        <v>18</v>
      </c>
      <c r="I92">
        <v>1</v>
      </c>
      <c r="J92" t="s">
        <v>16</v>
      </c>
      <c r="K92" t="s">
        <v>17</v>
      </c>
      <c r="L92">
        <v>29</v>
      </c>
      <c r="M92" t="str">
        <f t="shared" si="1"/>
        <v>Adoloescent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Adoloescent</v>
      </c>
      <c r="N93" t="s">
        <v>15</v>
      </c>
    </row>
    <row r="94" spans="1:14" x14ac:dyDescent="0.3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37</v>
      </c>
      <c r="D96" s="3">
        <v>30000</v>
      </c>
      <c r="E96">
        <v>3</v>
      </c>
      <c r="F96" t="s">
        <v>27</v>
      </c>
      <c r="G96" t="s">
        <v>14</v>
      </c>
      <c r="H96" t="s">
        <v>15</v>
      </c>
      <c r="I96">
        <v>2</v>
      </c>
      <c r="J96" t="s">
        <v>23</v>
      </c>
      <c r="K96" t="s">
        <v>24</v>
      </c>
      <c r="L96">
        <v>55</v>
      </c>
      <c r="M96" t="str">
        <f t="shared" si="1"/>
        <v>Middle Age</v>
      </c>
      <c r="N96" t="s">
        <v>18</v>
      </c>
    </row>
    <row r="97" spans="1:14" x14ac:dyDescent="0.35">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38</v>
      </c>
      <c r="D100" s="3">
        <v>40000</v>
      </c>
      <c r="E100">
        <v>0</v>
      </c>
      <c r="F100" t="s">
        <v>30</v>
      </c>
      <c r="G100" t="s">
        <v>20</v>
      </c>
      <c r="H100" t="s">
        <v>15</v>
      </c>
      <c r="I100">
        <v>0</v>
      </c>
      <c r="J100" t="s">
        <v>16</v>
      </c>
      <c r="K100" t="s">
        <v>17</v>
      </c>
      <c r="L100">
        <v>25</v>
      </c>
      <c r="M100" t="str">
        <f t="shared" si="1"/>
        <v>Adoloescent</v>
      </c>
      <c r="N100" t="s">
        <v>15</v>
      </c>
    </row>
    <row r="101" spans="1:14" x14ac:dyDescent="0.3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37</v>
      </c>
      <c r="D107" s="3">
        <v>30000</v>
      </c>
      <c r="E107">
        <v>0</v>
      </c>
      <c r="F107" t="s">
        <v>19</v>
      </c>
      <c r="G107" t="s">
        <v>20</v>
      </c>
      <c r="H107" t="s">
        <v>18</v>
      </c>
      <c r="I107">
        <v>1</v>
      </c>
      <c r="J107" t="s">
        <v>22</v>
      </c>
      <c r="K107" t="s">
        <v>17</v>
      </c>
      <c r="L107">
        <v>30</v>
      </c>
      <c r="M107" t="str">
        <f t="shared" si="1"/>
        <v>Adoloescent</v>
      </c>
      <c r="N107" t="s">
        <v>18</v>
      </c>
    </row>
    <row r="108" spans="1:14" x14ac:dyDescent="0.3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38</v>
      </c>
      <c r="D116" s="3">
        <v>20000</v>
      </c>
      <c r="E116">
        <v>0</v>
      </c>
      <c r="F116" t="s">
        <v>13</v>
      </c>
      <c r="G116" t="s">
        <v>20</v>
      </c>
      <c r="H116" t="s">
        <v>15</v>
      </c>
      <c r="I116">
        <v>0</v>
      </c>
      <c r="J116" t="s">
        <v>16</v>
      </c>
      <c r="K116" t="s">
        <v>24</v>
      </c>
      <c r="L116">
        <v>26</v>
      </c>
      <c r="M116" t="str">
        <f t="shared" si="1"/>
        <v>Adoloescent</v>
      </c>
      <c r="N116" t="s">
        <v>15</v>
      </c>
    </row>
    <row r="117" spans="1:14" x14ac:dyDescent="0.35">
      <c r="A117">
        <v>24140</v>
      </c>
      <c r="B117" t="s">
        <v>36</v>
      </c>
      <c r="C117" t="s">
        <v>38</v>
      </c>
      <c r="D117" s="3">
        <v>10000</v>
      </c>
      <c r="E117">
        <v>0</v>
      </c>
      <c r="F117" t="s">
        <v>30</v>
      </c>
      <c r="G117" t="s">
        <v>25</v>
      </c>
      <c r="H117" t="s">
        <v>18</v>
      </c>
      <c r="I117">
        <v>0</v>
      </c>
      <c r="J117" t="s">
        <v>16</v>
      </c>
      <c r="K117" t="s">
        <v>17</v>
      </c>
      <c r="L117">
        <v>30</v>
      </c>
      <c r="M117" t="str">
        <f t="shared" si="1"/>
        <v>Adoloescent</v>
      </c>
      <c r="N117" t="s">
        <v>15</v>
      </c>
    </row>
    <row r="118" spans="1:14" x14ac:dyDescent="0.3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37</v>
      </c>
      <c r="D121" s="3">
        <v>30000</v>
      </c>
      <c r="E121">
        <v>0</v>
      </c>
      <c r="F121" t="s">
        <v>19</v>
      </c>
      <c r="G121" t="s">
        <v>20</v>
      </c>
      <c r="H121" t="s">
        <v>18</v>
      </c>
      <c r="I121">
        <v>1</v>
      </c>
      <c r="J121" t="s">
        <v>22</v>
      </c>
      <c r="K121" t="s">
        <v>17</v>
      </c>
      <c r="L121">
        <v>29</v>
      </c>
      <c r="M121" t="str">
        <f t="shared" si="1"/>
        <v>Adoloescent</v>
      </c>
      <c r="N121" t="s">
        <v>18</v>
      </c>
    </row>
    <row r="122" spans="1:14" x14ac:dyDescent="0.3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Age",IF(L131&lt;31,"Adoloescent","Invalid")))</f>
        <v>Middle Age</v>
      </c>
      <c r="N131" t="s">
        <v>15</v>
      </c>
    </row>
    <row r="132" spans="1:14" x14ac:dyDescent="0.3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35</v>
      </c>
      <c r="C140" t="s">
        <v>37</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37</v>
      </c>
      <c r="D143" s="3">
        <v>10000</v>
      </c>
      <c r="E143">
        <v>0</v>
      </c>
      <c r="F143" t="s">
        <v>19</v>
      </c>
      <c r="G143" t="s">
        <v>25</v>
      </c>
      <c r="H143" t="s">
        <v>18</v>
      </c>
      <c r="I143">
        <v>1</v>
      </c>
      <c r="J143" t="s">
        <v>16</v>
      </c>
      <c r="K143" t="s">
        <v>24</v>
      </c>
      <c r="L143">
        <v>26</v>
      </c>
      <c r="M143" t="str">
        <f t="shared" si="2"/>
        <v>Adoloescent</v>
      </c>
      <c r="N143" t="s">
        <v>15</v>
      </c>
    </row>
    <row r="144" spans="1:14" x14ac:dyDescent="0.3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Adoloescent</v>
      </c>
      <c r="N151" t="s">
        <v>18</v>
      </c>
    </row>
    <row r="152" spans="1:14" x14ac:dyDescent="0.3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38</v>
      </c>
      <c r="D166" s="3">
        <v>10000</v>
      </c>
      <c r="E166">
        <v>0</v>
      </c>
      <c r="F166" t="s">
        <v>19</v>
      </c>
      <c r="G166" t="s">
        <v>25</v>
      </c>
      <c r="H166" t="s">
        <v>15</v>
      </c>
      <c r="I166">
        <v>1</v>
      </c>
      <c r="J166" t="s">
        <v>22</v>
      </c>
      <c r="K166" t="s">
        <v>24</v>
      </c>
      <c r="L166">
        <v>25</v>
      </c>
      <c r="M166" t="str">
        <f t="shared" si="2"/>
        <v>Adoloescent</v>
      </c>
      <c r="N166" t="s">
        <v>15</v>
      </c>
    </row>
    <row r="167" spans="1:14" x14ac:dyDescent="0.35">
      <c r="A167">
        <v>15465</v>
      </c>
      <c r="B167" t="s">
        <v>35</v>
      </c>
      <c r="C167" t="s">
        <v>37</v>
      </c>
      <c r="D167" s="3">
        <v>10000</v>
      </c>
      <c r="E167">
        <v>0</v>
      </c>
      <c r="F167" t="s">
        <v>19</v>
      </c>
      <c r="G167" t="s">
        <v>25</v>
      </c>
      <c r="H167" t="s">
        <v>18</v>
      </c>
      <c r="I167">
        <v>1</v>
      </c>
      <c r="J167" t="s">
        <v>16</v>
      </c>
      <c r="K167" t="s">
        <v>24</v>
      </c>
      <c r="L167">
        <v>25</v>
      </c>
      <c r="M167" t="str">
        <f t="shared" si="2"/>
        <v>Adoloescent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37</v>
      </c>
      <c r="D175" s="3">
        <v>10000</v>
      </c>
      <c r="E175">
        <v>0</v>
      </c>
      <c r="F175" t="s">
        <v>19</v>
      </c>
      <c r="G175" t="s">
        <v>25</v>
      </c>
      <c r="H175" t="s">
        <v>15</v>
      </c>
      <c r="I175">
        <v>1</v>
      </c>
      <c r="J175" t="s">
        <v>22</v>
      </c>
      <c r="K175" t="s">
        <v>24</v>
      </c>
      <c r="L175">
        <v>27</v>
      </c>
      <c r="M175" t="str">
        <f t="shared" si="2"/>
        <v>Adoloescent</v>
      </c>
      <c r="N175" t="s">
        <v>18</v>
      </c>
    </row>
    <row r="176" spans="1:14" x14ac:dyDescent="0.3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37</v>
      </c>
      <c r="D178" s="3">
        <v>20000</v>
      </c>
      <c r="E178">
        <v>0</v>
      </c>
      <c r="F178" t="s">
        <v>19</v>
      </c>
      <c r="G178" t="s">
        <v>25</v>
      </c>
      <c r="H178" t="s">
        <v>15</v>
      </c>
      <c r="I178">
        <v>0</v>
      </c>
      <c r="J178" t="s">
        <v>16</v>
      </c>
      <c r="K178" t="s">
        <v>24</v>
      </c>
      <c r="L178">
        <v>29</v>
      </c>
      <c r="M178" t="str">
        <f t="shared" si="2"/>
        <v>Adoloescent</v>
      </c>
      <c r="N178" t="s">
        <v>15</v>
      </c>
    </row>
    <row r="179" spans="1:14" x14ac:dyDescent="0.3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35</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5">
      <c r="A183">
        <v>22170</v>
      </c>
      <c r="B183" t="s">
        <v>35</v>
      </c>
      <c r="C183" t="s">
        <v>37</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35</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35</v>
      </c>
      <c r="C195" t="s">
        <v>37</v>
      </c>
      <c r="D195" s="3">
        <v>70000</v>
      </c>
      <c r="E195">
        <v>5</v>
      </c>
      <c r="F195" t="s">
        <v>13</v>
      </c>
      <c r="G195" t="s">
        <v>21</v>
      </c>
      <c r="H195" t="s">
        <v>15</v>
      </c>
      <c r="I195">
        <v>4</v>
      </c>
      <c r="J195" t="s">
        <v>46</v>
      </c>
      <c r="K195" t="s">
        <v>24</v>
      </c>
      <c r="L195">
        <v>41</v>
      </c>
      <c r="M195" t="str">
        <f t="shared" ref="M195:M258" si="3">IF(L195&gt;55,"Old",IF(L195&gt;=31,"Middle Age",IF(L195&lt;31,"Adoloescent","Invalid")))</f>
        <v>Middle Age</v>
      </c>
      <c r="N195" t="s">
        <v>18</v>
      </c>
    </row>
    <row r="196" spans="1:14" x14ac:dyDescent="0.3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Adoloescent</v>
      </c>
      <c r="N197" t="s">
        <v>15</v>
      </c>
    </row>
    <row r="198" spans="1:14" x14ac:dyDescent="0.3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38</v>
      </c>
      <c r="D203" s="3">
        <v>10000</v>
      </c>
      <c r="E203">
        <v>1</v>
      </c>
      <c r="F203" t="s">
        <v>27</v>
      </c>
      <c r="G203" t="s">
        <v>25</v>
      </c>
      <c r="H203" t="s">
        <v>15</v>
      </c>
      <c r="I203">
        <v>0</v>
      </c>
      <c r="J203" t="s">
        <v>22</v>
      </c>
      <c r="K203" t="s">
        <v>24</v>
      </c>
      <c r="L203">
        <v>27</v>
      </c>
      <c r="M203" t="str">
        <f t="shared" si="3"/>
        <v>Adoloescent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37</v>
      </c>
      <c r="D209" s="3">
        <v>20000</v>
      </c>
      <c r="E209">
        <v>0</v>
      </c>
      <c r="F209" t="s">
        <v>29</v>
      </c>
      <c r="G209" t="s">
        <v>25</v>
      </c>
      <c r="H209" t="s">
        <v>15</v>
      </c>
      <c r="I209">
        <v>2</v>
      </c>
      <c r="J209" t="s">
        <v>26</v>
      </c>
      <c r="K209" t="s">
        <v>17</v>
      </c>
      <c r="L209">
        <v>26</v>
      </c>
      <c r="M209" t="str">
        <f t="shared" si="3"/>
        <v>Adoloescent</v>
      </c>
      <c r="N209" t="s">
        <v>15</v>
      </c>
    </row>
    <row r="210" spans="1:14" x14ac:dyDescent="0.3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5">
      <c r="A214">
        <v>20946</v>
      </c>
      <c r="B214" t="s">
        <v>36</v>
      </c>
      <c r="C214" t="s">
        <v>37</v>
      </c>
      <c r="D214" s="3">
        <v>30000</v>
      </c>
      <c r="E214">
        <v>0</v>
      </c>
      <c r="F214" t="s">
        <v>19</v>
      </c>
      <c r="G214" t="s">
        <v>20</v>
      </c>
      <c r="H214" t="s">
        <v>18</v>
      </c>
      <c r="I214">
        <v>1</v>
      </c>
      <c r="J214" t="s">
        <v>22</v>
      </c>
      <c r="K214" t="s">
        <v>17</v>
      </c>
      <c r="L214">
        <v>30</v>
      </c>
      <c r="M214" t="str">
        <f t="shared" si="3"/>
        <v>Adoloescent</v>
      </c>
      <c r="N214" t="s">
        <v>18</v>
      </c>
    </row>
    <row r="215" spans="1:14" x14ac:dyDescent="0.35">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37</v>
      </c>
      <c r="D219" s="3">
        <v>20000</v>
      </c>
      <c r="E219">
        <v>0</v>
      </c>
      <c r="F219" t="s">
        <v>29</v>
      </c>
      <c r="G219" t="s">
        <v>25</v>
      </c>
      <c r="H219" t="s">
        <v>18</v>
      </c>
      <c r="I219">
        <v>2</v>
      </c>
      <c r="J219" t="s">
        <v>16</v>
      </c>
      <c r="K219" t="s">
        <v>17</v>
      </c>
      <c r="L219">
        <v>25</v>
      </c>
      <c r="M219" t="str">
        <f t="shared" si="3"/>
        <v>Adoloescent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Adoloescent</v>
      </c>
      <c r="N221" t="s">
        <v>15</v>
      </c>
    </row>
    <row r="222" spans="1:14" x14ac:dyDescent="0.3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38</v>
      </c>
      <c r="D235" s="3">
        <v>20000</v>
      </c>
      <c r="E235">
        <v>0</v>
      </c>
      <c r="F235" t="s">
        <v>13</v>
      </c>
      <c r="G235" t="s">
        <v>20</v>
      </c>
      <c r="H235" t="s">
        <v>15</v>
      </c>
      <c r="I235">
        <v>0</v>
      </c>
      <c r="J235" t="s">
        <v>16</v>
      </c>
      <c r="K235" t="s">
        <v>24</v>
      </c>
      <c r="L235">
        <v>27</v>
      </c>
      <c r="M235" t="str">
        <f t="shared" si="3"/>
        <v>Adoloescent</v>
      </c>
      <c r="N235" t="s">
        <v>15</v>
      </c>
    </row>
    <row r="236" spans="1:14" x14ac:dyDescent="0.35">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37</v>
      </c>
      <c r="D239" s="3">
        <v>10000</v>
      </c>
      <c r="E239">
        <v>0</v>
      </c>
      <c r="F239" t="s">
        <v>19</v>
      </c>
      <c r="G239" t="s">
        <v>25</v>
      </c>
      <c r="H239" t="s">
        <v>18</v>
      </c>
      <c r="I239">
        <v>1</v>
      </c>
      <c r="J239" t="s">
        <v>16</v>
      </c>
      <c r="K239" t="s">
        <v>24</v>
      </c>
      <c r="L239">
        <v>26</v>
      </c>
      <c r="M239" t="str">
        <f t="shared" si="3"/>
        <v>Adoloescent</v>
      </c>
      <c r="N239" t="s">
        <v>15</v>
      </c>
    </row>
    <row r="240" spans="1:14" x14ac:dyDescent="0.3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5">
      <c r="A243">
        <v>12503</v>
      </c>
      <c r="B243" t="s">
        <v>36</v>
      </c>
      <c r="C243" t="s">
        <v>37</v>
      </c>
      <c r="D243" s="3">
        <v>30000</v>
      </c>
      <c r="E243">
        <v>3</v>
      </c>
      <c r="F243" t="s">
        <v>19</v>
      </c>
      <c r="G243" t="s">
        <v>20</v>
      </c>
      <c r="H243" t="s">
        <v>15</v>
      </c>
      <c r="I243">
        <v>2</v>
      </c>
      <c r="J243" t="s">
        <v>16</v>
      </c>
      <c r="K243" t="s">
        <v>17</v>
      </c>
      <c r="L243">
        <v>27</v>
      </c>
      <c r="M243" t="str">
        <f t="shared" si="3"/>
        <v>Adoloescent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37</v>
      </c>
      <c r="D245" s="3">
        <v>20000</v>
      </c>
      <c r="E245">
        <v>0</v>
      </c>
      <c r="F245" t="s">
        <v>27</v>
      </c>
      <c r="G245" t="s">
        <v>25</v>
      </c>
      <c r="H245" t="s">
        <v>18</v>
      </c>
      <c r="I245">
        <v>1</v>
      </c>
      <c r="J245" t="s">
        <v>22</v>
      </c>
      <c r="K245" t="s">
        <v>17</v>
      </c>
      <c r="L245">
        <v>29</v>
      </c>
      <c r="M245" t="str">
        <f t="shared" si="3"/>
        <v>Adoloescent</v>
      </c>
      <c r="N245" t="s">
        <v>18</v>
      </c>
    </row>
    <row r="246" spans="1:14" x14ac:dyDescent="0.35">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5">
      <c r="A259">
        <v>14164</v>
      </c>
      <c r="B259" t="s">
        <v>36</v>
      </c>
      <c r="C259" t="s">
        <v>37</v>
      </c>
      <c r="D259" s="3">
        <v>50000</v>
      </c>
      <c r="E259">
        <v>0</v>
      </c>
      <c r="F259" t="s">
        <v>30</v>
      </c>
      <c r="G259" t="s">
        <v>14</v>
      </c>
      <c r="H259" t="s">
        <v>15</v>
      </c>
      <c r="I259">
        <v>0</v>
      </c>
      <c r="J259" t="s">
        <v>16</v>
      </c>
      <c r="K259" t="s">
        <v>17</v>
      </c>
      <c r="L259">
        <v>36</v>
      </c>
      <c r="M259" t="str">
        <f t="shared" ref="M259:M322" si="4">IF(L259&gt;55,"Old",IF(L259&gt;=31,"Middle Age",IF(L259&lt;31,"Adoloescent","Invalid")))</f>
        <v>Middle Age</v>
      </c>
      <c r="N259" t="s">
        <v>15</v>
      </c>
    </row>
    <row r="260" spans="1:14" x14ac:dyDescent="0.35">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37</v>
      </c>
      <c r="D268" s="3">
        <v>20000</v>
      </c>
      <c r="E268">
        <v>5</v>
      </c>
      <c r="F268" t="s">
        <v>27</v>
      </c>
      <c r="G268" t="s">
        <v>25</v>
      </c>
      <c r="H268" t="s">
        <v>15</v>
      </c>
      <c r="I268">
        <v>2</v>
      </c>
      <c r="J268" t="s">
        <v>16</v>
      </c>
      <c r="K268" t="s">
        <v>17</v>
      </c>
      <c r="L268">
        <v>27</v>
      </c>
      <c r="M268" t="str">
        <f t="shared" si="4"/>
        <v>Adoloescent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37</v>
      </c>
      <c r="D273" s="3">
        <v>20000</v>
      </c>
      <c r="E273">
        <v>0</v>
      </c>
      <c r="F273" t="s">
        <v>27</v>
      </c>
      <c r="G273" t="s">
        <v>25</v>
      </c>
      <c r="H273" t="s">
        <v>18</v>
      </c>
      <c r="I273">
        <v>1</v>
      </c>
      <c r="J273" t="s">
        <v>26</v>
      </c>
      <c r="K273" t="s">
        <v>17</v>
      </c>
      <c r="L273">
        <v>28</v>
      </c>
      <c r="M273" t="str">
        <f t="shared" si="4"/>
        <v>Adoloescent</v>
      </c>
      <c r="N273" t="s">
        <v>18</v>
      </c>
    </row>
    <row r="274" spans="1:14" x14ac:dyDescent="0.3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37</v>
      </c>
      <c r="D275" s="3">
        <v>20000</v>
      </c>
      <c r="E275">
        <v>0</v>
      </c>
      <c r="F275" t="s">
        <v>27</v>
      </c>
      <c r="G275" t="s">
        <v>25</v>
      </c>
      <c r="H275" t="s">
        <v>18</v>
      </c>
      <c r="I275">
        <v>1</v>
      </c>
      <c r="J275" t="s">
        <v>22</v>
      </c>
      <c r="K275" t="s">
        <v>17</v>
      </c>
      <c r="L275">
        <v>30</v>
      </c>
      <c r="M275" t="str">
        <f t="shared" si="4"/>
        <v>Adoloescent</v>
      </c>
      <c r="N275" t="s">
        <v>18</v>
      </c>
    </row>
    <row r="276" spans="1:14" x14ac:dyDescent="0.3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37</v>
      </c>
      <c r="D303" s="3">
        <v>40000</v>
      </c>
      <c r="E303">
        <v>0</v>
      </c>
      <c r="F303" t="s">
        <v>13</v>
      </c>
      <c r="G303" t="s">
        <v>20</v>
      </c>
      <c r="H303" t="s">
        <v>18</v>
      </c>
      <c r="I303">
        <v>0</v>
      </c>
      <c r="J303" t="s">
        <v>16</v>
      </c>
      <c r="K303" t="s">
        <v>24</v>
      </c>
      <c r="L303">
        <v>28</v>
      </c>
      <c r="M303" t="str">
        <f t="shared" si="4"/>
        <v>Adoloescent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5">
      <c r="A323">
        <v>16675</v>
      </c>
      <c r="B323" t="s">
        <v>36</v>
      </c>
      <c r="C323" t="s">
        <v>37</v>
      </c>
      <c r="D323" s="3">
        <v>160000</v>
      </c>
      <c r="E323">
        <v>0</v>
      </c>
      <c r="F323" t="s">
        <v>30</v>
      </c>
      <c r="G323" t="s">
        <v>28</v>
      </c>
      <c r="H323" t="s">
        <v>18</v>
      </c>
      <c r="I323">
        <v>3</v>
      </c>
      <c r="J323" t="s">
        <v>16</v>
      </c>
      <c r="K323" t="s">
        <v>24</v>
      </c>
      <c r="L323">
        <v>47</v>
      </c>
      <c r="M323" t="str">
        <f t="shared" ref="M323:M386" si="5">IF(L323&gt;55,"Old",IF(L323&gt;=31,"Middle Age",IF(L323&lt;31,"Adoloescent","Invalid")))</f>
        <v>Middle Age</v>
      </c>
      <c r="N323" t="s">
        <v>15</v>
      </c>
    </row>
    <row r="324" spans="1:14" x14ac:dyDescent="0.3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37</v>
      </c>
      <c r="D328" s="3">
        <v>20000</v>
      </c>
      <c r="E328">
        <v>0</v>
      </c>
      <c r="F328" t="s">
        <v>13</v>
      </c>
      <c r="G328" t="s">
        <v>20</v>
      </c>
      <c r="H328" t="s">
        <v>18</v>
      </c>
      <c r="I328">
        <v>0</v>
      </c>
      <c r="J328" t="s">
        <v>16</v>
      </c>
      <c r="K328" t="s">
        <v>24</v>
      </c>
      <c r="L328">
        <v>26</v>
      </c>
      <c r="M328" t="str">
        <f t="shared" si="5"/>
        <v>Adoloescent</v>
      </c>
      <c r="N328" t="s">
        <v>15</v>
      </c>
    </row>
    <row r="329" spans="1:14" x14ac:dyDescent="0.3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35</v>
      </c>
      <c r="C333" t="s">
        <v>38</v>
      </c>
      <c r="D333" s="3">
        <v>10000</v>
      </c>
      <c r="E333">
        <v>0</v>
      </c>
      <c r="F333" t="s">
        <v>29</v>
      </c>
      <c r="G333" t="s">
        <v>25</v>
      </c>
      <c r="H333" t="s">
        <v>18</v>
      </c>
      <c r="I333">
        <v>2</v>
      </c>
      <c r="J333" t="s">
        <v>16</v>
      </c>
      <c r="K333" t="s">
        <v>17</v>
      </c>
      <c r="L333">
        <v>30</v>
      </c>
      <c r="M333" t="str">
        <f t="shared" si="5"/>
        <v>Adoloescent</v>
      </c>
      <c r="N333" t="s">
        <v>18</v>
      </c>
    </row>
    <row r="334" spans="1:14" x14ac:dyDescent="0.3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Adoloescent</v>
      </c>
      <c r="N342" t="s">
        <v>18</v>
      </c>
    </row>
    <row r="343" spans="1:14" x14ac:dyDescent="0.3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37</v>
      </c>
      <c r="D351" s="3">
        <v>30000</v>
      </c>
      <c r="E351">
        <v>0</v>
      </c>
      <c r="F351" t="s">
        <v>19</v>
      </c>
      <c r="G351" t="s">
        <v>20</v>
      </c>
      <c r="H351" t="s">
        <v>18</v>
      </c>
      <c r="I351">
        <v>1</v>
      </c>
      <c r="J351" t="s">
        <v>16</v>
      </c>
      <c r="K351" t="s">
        <v>17</v>
      </c>
      <c r="L351">
        <v>29</v>
      </c>
      <c r="M351" t="str">
        <f t="shared" si="5"/>
        <v>Adoloescent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Adoloescent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38</v>
      </c>
      <c r="D361" s="3">
        <v>80000</v>
      </c>
      <c r="E361">
        <v>0</v>
      </c>
      <c r="F361" t="s">
        <v>13</v>
      </c>
      <c r="G361" t="s">
        <v>21</v>
      </c>
      <c r="H361" t="s">
        <v>15</v>
      </c>
      <c r="I361">
        <v>3</v>
      </c>
      <c r="J361" t="s">
        <v>46</v>
      </c>
      <c r="K361" t="s">
        <v>24</v>
      </c>
      <c r="L361">
        <v>30</v>
      </c>
      <c r="M361" t="str">
        <f t="shared" si="5"/>
        <v>Adoloescent</v>
      </c>
      <c r="N361" t="s">
        <v>18</v>
      </c>
    </row>
    <row r="362" spans="1:14" x14ac:dyDescent="0.3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5">
      <c r="A363">
        <v>22518</v>
      </c>
      <c r="B363" t="s">
        <v>36</v>
      </c>
      <c r="C363" t="s">
        <v>37</v>
      </c>
      <c r="D363" s="3">
        <v>30000</v>
      </c>
      <c r="E363">
        <v>3</v>
      </c>
      <c r="F363" t="s">
        <v>19</v>
      </c>
      <c r="G363" t="s">
        <v>20</v>
      </c>
      <c r="H363" t="s">
        <v>18</v>
      </c>
      <c r="I363">
        <v>2</v>
      </c>
      <c r="J363" t="s">
        <v>16</v>
      </c>
      <c r="K363" t="s">
        <v>17</v>
      </c>
      <c r="L363">
        <v>27</v>
      </c>
      <c r="M363" t="str">
        <f t="shared" si="5"/>
        <v>Adoloescent</v>
      </c>
      <c r="N363" t="s">
        <v>15</v>
      </c>
    </row>
    <row r="364" spans="1:14" x14ac:dyDescent="0.3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Adoloescent</v>
      </c>
      <c r="N375" t="s">
        <v>18</v>
      </c>
    </row>
    <row r="376" spans="1:14" x14ac:dyDescent="0.3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46</v>
      </c>
      <c r="K382" t="s">
        <v>24</v>
      </c>
      <c r="L382">
        <v>30</v>
      </c>
      <c r="M382" t="str">
        <f t="shared" si="5"/>
        <v>Adoloescent</v>
      </c>
      <c r="N382" t="s">
        <v>15</v>
      </c>
    </row>
    <row r="383" spans="1:14" x14ac:dyDescent="0.3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5">
      <c r="A386">
        <v>12581</v>
      </c>
      <c r="B386" t="s">
        <v>36</v>
      </c>
      <c r="C386" t="s">
        <v>37</v>
      </c>
      <c r="D386" s="3">
        <v>10000</v>
      </c>
      <c r="E386">
        <v>0</v>
      </c>
      <c r="F386" t="s">
        <v>19</v>
      </c>
      <c r="G386" t="s">
        <v>25</v>
      </c>
      <c r="H386" t="s">
        <v>18</v>
      </c>
      <c r="I386">
        <v>1</v>
      </c>
      <c r="J386" t="s">
        <v>16</v>
      </c>
      <c r="K386" t="s">
        <v>24</v>
      </c>
      <c r="L386">
        <v>28</v>
      </c>
      <c r="M386" t="str">
        <f t="shared" si="5"/>
        <v>Adoloescent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Age",IF(L387&lt;31,"Adoloescent","Invalid")))</f>
        <v>Middle Age</v>
      </c>
      <c r="N387" t="s">
        <v>18</v>
      </c>
    </row>
    <row r="388" spans="1:14" x14ac:dyDescent="0.35">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Adoloescent</v>
      </c>
      <c r="N428" t="s">
        <v>18</v>
      </c>
    </row>
    <row r="429" spans="1:14" x14ac:dyDescent="0.3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37</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Adoloescent</v>
      </c>
      <c r="N433" t="s">
        <v>15</v>
      </c>
    </row>
    <row r="434" spans="1:14" x14ac:dyDescent="0.35">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37</v>
      </c>
      <c r="D435" s="3">
        <v>30000</v>
      </c>
      <c r="E435">
        <v>3</v>
      </c>
      <c r="F435" t="s">
        <v>19</v>
      </c>
      <c r="G435" t="s">
        <v>20</v>
      </c>
      <c r="H435" t="s">
        <v>18</v>
      </c>
      <c r="I435">
        <v>1</v>
      </c>
      <c r="J435" t="s">
        <v>16</v>
      </c>
      <c r="K435" t="s">
        <v>17</v>
      </c>
      <c r="L435">
        <v>26</v>
      </c>
      <c r="M435" t="str">
        <f t="shared" si="6"/>
        <v>Adoloescent</v>
      </c>
      <c r="N435" t="s">
        <v>18</v>
      </c>
    </row>
    <row r="436" spans="1:14" x14ac:dyDescent="0.3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37</v>
      </c>
      <c r="D439" s="3">
        <v>30000</v>
      </c>
      <c r="E439">
        <v>3</v>
      </c>
      <c r="F439" t="s">
        <v>19</v>
      </c>
      <c r="G439" t="s">
        <v>20</v>
      </c>
      <c r="H439" t="s">
        <v>15</v>
      </c>
      <c r="I439">
        <v>2</v>
      </c>
      <c r="J439" t="s">
        <v>16</v>
      </c>
      <c r="K439" t="s">
        <v>17</v>
      </c>
      <c r="L439">
        <v>28</v>
      </c>
      <c r="M439" t="str">
        <f t="shared" si="6"/>
        <v>Adoloescent</v>
      </c>
      <c r="N439" t="s">
        <v>15</v>
      </c>
    </row>
    <row r="440" spans="1:14" x14ac:dyDescent="0.3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3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37</v>
      </c>
      <c r="D451" s="3">
        <v>40000</v>
      </c>
      <c r="E451">
        <v>1</v>
      </c>
      <c r="F451" t="s">
        <v>13</v>
      </c>
      <c r="G451" t="s">
        <v>14</v>
      </c>
      <c r="H451" t="s">
        <v>15</v>
      </c>
      <c r="I451">
        <v>0</v>
      </c>
      <c r="J451" t="s">
        <v>16</v>
      </c>
      <c r="K451" t="s">
        <v>17</v>
      </c>
      <c r="L451">
        <v>42</v>
      </c>
      <c r="M451" t="str">
        <f t="shared" ref="M451:M514" si="7">IF(L451&gt;55,"Old",IF(L451&gt;=31,"Middle Age",IF(L451&lt;31,"Adoloescent","Invalid")))</f>
        <v>Middle Age</v>
      </c>
      <c r="N451" t="s">
        <v>18</v>
      </c>
    </row>
    <row r="452" spans="1:14" x14ac:dyDescent="0.3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Adoloescent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3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5">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3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38</v>
      </c>
      <c r="D504" s="3">
        <v>40000</v>
      </c>
      <c r="E504">
        <v>0</v>
      </c>
      <c r="F504" t="s">
        <v>19</v>
      </c>
      <c r="G504" t="s">
        <v>14</v>
      </c>
      <c r="H504" t="s">
        <v>15</v>
      </c>
      <c r="I504">
        <v>1</v>
      </c>
      <c r="J504" t="s">
        <v>23</v>
      </c>
      <c r="K504" t="s">
        <v>31</v>
      </c>
      <c r="L504">
        <v>29</v>
      </c>
      <c r="M504" t="str">
        <f t="shared" si="7"/>
        <v>Adoloescent</v>
      </c>
      <c r="N504" t="s">
        <v>18</v>
      </c>
    </row>
    <row r="505" spans="1:14" x14ac:dyDescent="0.3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38</v>
      </c>
      <c r="D510" s="3">
        <v>60000</v>
      </c>
      <c r="E510">
        <v>0</v>
      </c>
      <c r="F510" t="s">
        <v>19</v>
      </c>
      <c r="G510" t="s">
        <v>14</v>
      </c>
      <c r="H510" t="s">
        <v>18</v>
      </c>
      <c r="I510">
        <v>2</v>
      </c>
      <c r="J510" t="s">
        <v>26</v>
      </c>
      <c r="K510" t="s">
        <v>31</v>
      </c>
      <c r="L510">
        <v>29</v>
      </c>
      <c r="M510" t="str">
        <f t="shared" si="7"/>
        <v>Adoloescent</v>
      </c>
      <c r="N510" t="s">
        <v>18</v>
      </c>
    </row>
    <row r="511" spans="1:14" x14ac:dyDescent="0.3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5">
      <c r="A515">
        <v>13353</v>
      </c>
      <c r="B515" t="s">
        <v>36</v>
      </c>
      <c r="C515" t="s">
        <v>37</v>
      </c>
      <c r="D515" s="3">
        <v>60000</v>
      </c>
      <c r="E515">
        <v>4</v>
      </c>
      <c r="F515" t="s">
        <v>30</v>
      </c>
      <c r="G515" t="s">
        <v>28</v>
      </c>
      <c r="H515" t="s">
        <v>15</v>
      </c>
      <c r="I515">
        <v>2</v>
      </c>
      <c r="J515" t="s">
        <v>46</v>
      </c>
      <c r="K515" t="s">
        <v>31</v>
      </c>
      <c r="L515">
        <v>61</v>
      </c>
      <c r="M515" t="str">
        <f t="shared" ref="M515:M578" si="8">IF(L515&gt;55,"Old",IF(L515&gt;=31,"Middle Age",IF(L515&lt;31,"Adoloescent","Invalid")))</f>
        <v>Old</v>
      </c>
      <c r="N515" t="s">
        <v>15</v>
      </c>
    </row>
    <row r="516" spans="1:14" x14ac:dyDescent="0.3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3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5">
      <c r="A530">
        <v>11935</v>
      </c>
      <c r="B530" t="s">
        <v>36</v>
      </c>
      <c r="C530" t="s">
        <v>37</v>
      </c>
      <c r="D530" s="3">
        <v>30000</v>
      </c>
      <c r="E530">
        <v>0</v>
      </c>
      <c r="F530" t="s">
        <v>19</v>
      </c>
      <c r="G530" t="s">
        <v>14</v>
      </c>
      <c r="H530" t="s">
        <v>15</v>
      </c>
      <c r="I530">
        <v>1</v>
      </c>
      <c r="J530" t="s">
        <v>23</v>
      </c>
      <c r="K530" t="s">
        <v>31</v>
      </c>
      <c r="L530">
        <v>28</v>
      </c>
      <c r="M530" t="str">
        <f t="shared" si="8"/>
        <v>Adoloescent</v>
      </c>
      <c r="N530" t="s">
        <v>18</v>
      </c>
    </row>
    <row r="531" spans="1:14" x14ac:dyDescent="0.35">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35">
      <c r="A532">
        <v>25909</v>
      </c>
      <c r="B532" t="s">
        <v>35</v>
      </c>
      <c r="C532" t="s">
        <v>38</v>
      </c>
      <c r="D532" s="3">
        <v>60000</v>
      </c>
      <c r="E532">
        <v>0</v>
      </c>
      <c r="F532" t="s">
        <v>19</v>
      </c>
      <c r="G532" t="s">
        <v>14</v>
      </c>
      <c r="H532" t="s">
        <v>15</v>
      </c>
      <c r="I532">
        <v>1</v>
      </c>
      <c r="J532" t="s">
        <v>23</v>
      </c>
      <c r="K532" t="s">
        <v>31</v>
      </c>
      <c r="L532">
        <v>27</v>
      </c>
      <c r="M532" t="str">
        <f t="shared" si="8"/>
        <v>Adoloescent</v>
      </c>
      <c r="N532" t="s">
        <v>15</v>
      </c>
    </row>
    <row r="533" spans="1:14" x14ac:dyDescent="0.35">
      <c r="A533">
        <v>14092</v>
      </c>
      <c r="B533" t="s">
        <v>36</v>
      </c>
      <c r="C533" t="s">
        <v>38</v>
      </c>
      <c r="D533" s="3">
        <v>30000</v>
      </c>
      <c r="E533">
        <v>0</v>
      </c>
      <c r="F533" t="s">
        <v>29</v>
      </c>
      <c r="G533" t="s">
        <v>20</v>
      </c>
      <c r="H533" t="s">
        <v>15</v>
      </c>
      <c r="I533">
        <v>2</v>
      </c>
      <c r="J533" t="s">
        <v>23</v>
      </c>
      <c r="K533" t="s">
        <v>31</v>
      </c>
      <c r="L533">
        <v>28</v>
      </c>
      <c r="M533" t="str">
        <f t="shared" si="8"/>
        <v>Adoloescent</v>
      </c>
      <c r="N533" t="s">
        <v>18</v>
      </c>
    </row>
    <row r="534" spans="1:14" x14ac:dyDescent="0.3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5">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35">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35">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3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38</v>
      </c>
      <c r="D544" s="3">
        <v>40000</v>
      </c>
      <c r="E544">
        <v>0</v>
      </c>
      <c r="F544" t="s">
        <v>27</v>
      </c>
      <c r="G544" t="s">
        <v>14</v>
      </c>
      <c r="H544" t="s">
        <v>15</v>
      </c>
      <c r="I544">
        <v>2</v>
      </c>
      <c r="J544" t="s">
        <v>23</v>
      </c>
      <c r="K544" t="s">
        <v>31</v>
      </c>
      <c r="L544">
        <v>29</v>
      </c>
      <c r="M544" t="str">
        <f t="shared" si="8"/>
        <v>Adoloescent</v>
      </c>
      <c r="N544" t="s">
        <v>18</v>
      </c>
    </row>
    <row r="545" spans="1:14" x14ac:dyDescent="0.3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31</v>
      </c>
      <c r="L547">
        <v>29</v>
      </c>
      <c r="M547" t="str">
        <f t="shared" si="8"/>
        <v>Adoloescent</v>
      </c>
      <c r="N547" t="s">
        <v>18</v>
      </c>
    </row>
    <row r="548" spans="1:14" x14ac:dyDescent="0.3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5">
      <c r="A549">
        <v>19884</v>
      </c>
      <c r="B549" t="s">
        <v>35</v>
      </c>
      <c r="C549" t="s">
        <v>38</v>
      </c>
      <c r="D549" s="3">
        <v>60000</v>
      </c>
      <c r="E549">
        <v>2</v>
      </c>
      <c r="F549" t="s">
        <v>27</v>
      </c>
      <c r="G549" t="s">
        <v>21</v>
      </c>
      <c r="H549" t="s">
        <v>15</v>
      </c>
      <c r="I549">
        <v>2</v>
      </c>
      <c r="J549" t="s">
        <v>22</v>
      </c>
      <c r="K549" t="s">
        <v>31</v>
      </c>
      <c r="L549">
        <v>55</v>
      </c>
      <c r="M549" t="str">
        <f t="shared" si="8"/>
        <v>Middle Age</v>
      </c>
      <c r="N549" t="s">
        <v>15</v>
      </c>
    </row>
    <row r="550" spans="1:14" x14ac:dyDescent="0.3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3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5">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3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5">
      <c r="A565">
        <v>25006</v>
      </c>
      <c r="B565" t="s">
        <v>36</v>
      </c>
      <c r="C565" t="s">
        <v>37</v>
      </c>
      <c r="D565" s="3">
        <v>30000</v>
      </c>
      <c r="E565">
        <v>0</v>
      </c>
      <c r="F565" t="s">
        <v>19</v>
      </c>
      <c r="G565" t="s">
        <v>14</v>
      </c>
      <c r="H565" t="s">
        <v>15</v>
      </c>
      <c r="I565">
        <v>1</v>
      </c>
      <c r="J565" t="s">
        <v>23</v>
      </c>
      <c r="K565" t="s">
        <v>31</v>
      </c>
      <c r="L565">
        <v>28</v>
      </c>
      <c r="M565" t="str">
        <f t="shared" si="8"/>
        <v>Adoloescent</v>
      </c>
      <c r="N565" t="s">
        <v>18</v>
      </c>
    </row>
    <row r="566" spans="1:14" x14ac:dyDescent="0.35">
      <c r="A566">
        <v>17369</v>
      </c>
      <c r="B566" t="s">
        <v>36</v>
      </c>
      <c r="C566" t="s">
        <v>38</v>
      </c>
      <c r="D566" s="3">
        <v>30000</v>
      </c>
      <c r="E566">
        <v>0</v>
      </c>
      <c r="F566" t="s">
        <v>19</v>
      </c>
      <c r="G566" t="s">
        <v>14</v>
      </c>
      <c r="H566" t="s">
        <v>15</v>
      </c>
      <c r="I566">
        <v>1</v>
      </c>
      <c r="J566" t="s">
        <v>23</v>
      </c>
      <c r="K566" t="s">
        <v>31</v>
      </c>
      <c r="L566">
        <v>27</v>
      </c>
      <c r="M566" t="str">
        <f t="shared" si="8"/>
        <v>Adoloescent</v>
      </c>
      <c r="N566" t="s">
        <v>18</v>
      </c>
    </row>
    <row r="567" spans="1:14" x14ac:dyDescent="0.3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5">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3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5">
      <c r="A573">
        <v>20528</v>
      </c>
      <c r="B573" t="s">
        <v>35</v>
      </c>
      <c r="C573" t="s">
        <v>38</v>
      </c>
      <c r="D573" s="3">
        <v>40000</v>
      </c>
      <c r="E573">
        <v>2</v>
      </c>
      <c r="F573" t="s">
        <v>29</v>
      </c>
      <c r="G573" t="s">
        <v>14</v>
      </c>
      <c r="H573" t="s">
        <v>15</v>
      </c>
      <c r="I573">
        <v>2</v>
      </c>
      <c r="J573" t="s">
        <v>22</v>
      </c>
      <c r="K573" t="s">
        <v>31</v>
      </c>
      <c r="L573">
        <v>55</v>
      </c>
      <c r="M573" t="str">
        <f t="shared" si="8"/>
        <v>Middle Age</v>
      </c>
      <c r="N573" t="s">
        <v>18</v>
      </c>
    </row>
    <row r="574" spans="1:14" x14ac:dyDescent="0.35">
      <c r="A574">
        <v>23549</v>
      </c>
      <c r="B574" t="s">
        <v>36</v>
      </c>
      <c r="C574" t="s">
        <v>38</v>
      </c>
      <c r="D574" s="3">
        <v>30000</v>
      </c>
      <c r="E574">
        <v>0</v>
      </c>
      <c r="F574" t="s">
        <v>27</v>
      </c>
      <c r="G574" t="s">
        <v>14</v>
      </c>
      <c r="H574" t="s">
        <v>15</v>
      </c>
      <c r="I574">
        <v>2</v>
      </c>
      <c r="J574" t="s">
        <v>23</v>
      </c>
      <c r="K574" t="s">
        <v>31</v>
      </c>
      <c r="L574">
        <v>30</v>
      </c>
      <c r="M574" t="str">
        <f t="shared" si="8"/>
        <v>Adoloescent</v>
      </c>
      <c r="N574" t="s">
        <v>18</v>
      </c>
    </row>
    <row r="575" spans="1:14" x14ac:dyDescent="0.3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3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38</v>
      </c>
      <c r="D579" s="3">
        <v>120000</v>
      </c>
      <c r="E579">
        <v>1</v>
      </c>
      <c r="F579" t="s">
        <v>13</v>
      </c>
      <c r="G579" t="s">
        <v>28</v>
      </c>
      <c r="H579" t="s">
        <v>15</v>
      </c>
      <c r="I579">
        <v>4</v>
      </c>
      <c r="J579" t="s">
        <v>16</v>
      </c>
      <c r="K579" t="s">
        <v>31</v>
      </c>
      <c r="L579">
        <v>38</v>
      </c>
      <c r="M579" t="str">
        <f t="shared" ref="M579:M642" si="9">IF(L579&gt;55,"Old",IF(L579&gt;=31,"Middle Age",IF(L579&lt;31,"Adoloescent","Invalid")))</f>
        <v>Middle Age</v>
      </c>
      <c r="N579" t="s">
        <v>18</v>
      </c>
    </row>
    <row r="580" spans="1:14" x14ac:dyDescent="0.3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5">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35">
      <c r="A583">
        <v>23089</v>
      </c>
      <c r="B583" t="s">
        <v>35</v>
      </c>
      <c r="C583" t="s">
        <v>38</v>
      </c>
      <c r="D583" s="3">
        <v>40000</v>
      </c>
      <c r="E583">
        <v>0</v>
      </c>
      <c r="F583" t="s">
        <v>19</v>
      </c>
      <c r="G583" t="s">
        <v>14</v>
      </c>
      <c r="H583" t="s">
        <v>15</v>
      </c>
      <c r="I583">
        <v>1</v>
      </c>
      <c r="J583" t="s">
        <v>23</v>
      </c>
      <c r="K583" t="s">
        <v>31</v>
      </c>
      <c r="L583">
        <v>28</v>
      </c>
      <c r="M583" t="str">
        <f t="shared" si="9"/>
        <v>Adoloescent</v>
      </c>
      <c r="N583" t="s">
        <v>18</v>
      </c>
    </row>
    <row r="584" spans="1:14" x14ac:dyDescent="0.3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5">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3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5">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3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38</v>
      </c>
      <c r="D606" s="3">
        <v>40000</v>
      </c>
      <c r="E606">
        <v>0</v>
      </c>
      <c r="F606" t="s">
        <v>27</v>
      </c>
      <c r="G606" t="s">
        <v>14</v>
      </c>
      <c r="H606" t="s">
        <v>15</v>
      </c>
      <c r="I606">
        <v>2</v>
      </c>
      <c r="J606" t="s">
        <v>23</v>
      </c>
      <c r="K606" t="s">
        <v>31</v>
      </c>
      <c r="L606">
        <v>27</v>
      </c>
      <c r="M606" t="str">
        <f t="shared" si="9"/>
        <v>Adoloescent</v>
      </c>
      <c r="N606" t="s">
        <v>18</v>
      </c>
    </row>
    <row r="607" spans="1:14" x14ac:dyDescent="0.3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5">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3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5">
      <c r="A614">
        <v>22983</v>
      </c>
      <c r="B614" t="s">
        <v>36</v>
      </c>
      <c r="C614" t="s">
        <v>37</v>
      </c>
      <c r="D614" s="3">
        <v>30000</v>
      </c>
      <c r="E614">
        <v>0</v>
      </c>
      <c r="F614" t="s">
        <v>29</v>
      </c>
      <c r="G614" t="s">
        <v>20</v>
      </c>
      <c r="H614" t="s">
        <v>15</v>
      </c>
      <c r="I614">
        <v>2</v>
      </c>
      <c r="J614" t="s">
        <v>23</v>
      </c>
      <c r="K614" t="s">
        <v>31</v>
      </c>
      <c r="L614">
        <v>27</v>
      </c>
      <c r="M614" t="str">
        <f t="shared" si="9"/>
        <v>Adoloescent</v>
      </c>
      <c r="N614" t="s">
        <v>18</v>
      </c>
    </row>
    <row r="615" spans="1:14" x14ac:dyDescent="0.3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5">
      <c r="A621">
        <v>15814</v>
      </c>
      <c r="B621" t="s">
        <v>36</v>
      </c>
      <c r="C621" t="s">
        <v>37</v>
      </c>
      <c r="D621" s="3">
        <v>40000</v>
      </c>
      <c r="E621">
        <v>0</v>
      </c>
      <c r="F621" t="s">
        <v>27</v>
      </c>
      <c r="G621" t="s">
        <v>14</v>
      </c>
      <c r="H621" t="s">
        <v>15</v>
      </c>
      <c r="I621">
        <v>1</v>
      </c>
      <c r="J621" t="s">
        <v>23</v>
      </c>
      <c r="K621" t="s">
        <v>31</v>
      </c>
      <c r="L621">
        <v>30</v>
      </c>
      <c r="M621" t="str">
        <f t="shared" si="9"/>
        <v>Adoloescent</v>
      </c>
      <c r="N621" t="s">
        <v>18</v>
      </c>
    </row>
    <row r="622" spans="1:14" x14ac:dyDescent="0.3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5">
      <c r="A625">
        <v>21801</v>
      </c>
      <c r="B625" t="s">
        <v>35</v>
      </c>
      <c r="C625" t="s">
        <v>37</v>
      </c>
      <c r="D625" s="3">
        <v>70000</v>
      </c>
      <c r="E625">
        <v>4</v>
      </c>
      <c r="F625" t="s">
        <v>19</v>
      </c>
      <c r="G625" t="s">
        <v>21</v>
      </c>
      <c r="H625" t="s">
        <v>15</v>
      </c>
      <c r="I625">
        <v>1</v>
      </c>
      <c r="J625" t="s">
        <v>26</v>
      </c>
      <c r="K625" t="s">
        <v>31</v>
      </c>
      <c r="L625">
        <v>55</v>
      </c>
      <c r="M625" t="str">
        <f t="shared" si="9"/>
        <v>Middle Age</v>
      </c>
      <c r="N625" t="s">
        <v>18</v>
      </c>
    </row>
    <row r="626" spans="1:14" x14ac:dyDescent="0.35">
      <c r="A626">
        <v>25943</v>
      </c>
      <c r="B626" t="s">
        <v>36</v>
      </c>
      <c r="C626" t="s">
        <v>37</v>
      </c>
      <c r="D626" s="3">
        <v>70000</v>
      </c>
      <c r="E626">
        <v>0</v>
      </c>
      <c r="F626" t="s">
        <v>19</v>
      </c>
      <c r="G626" t="s">
        <v>14</v>
      </c>
      <c r="H626" t="s">
        <v>18</v>
      </c>
      <c r="I626">
        <v>2</v>
      </c>
      <c r="J626" t="s">
        <v>16</v>
      </c>
      <c r="K626" t="s">
        <v>31</v>
      </c>
      <c r="L626">
        <v>27</v>
      </c>
      <c r="M626" t="str">
        <f t="shared" si="9"/>
        <v>Adoloescent</v>
      </c>
      <c r="N626" t="s">
        <v>15</v>
      </c>
    </row>
    <row r="627" spans="1:14" x14ac:dyDescent="0.3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37</v>
      </c>
      <c r="D628" s="3">
        <v>60000</v>
      </c>
      <c r="E628">
        <v>0</v>
      </c>
      <c r="F628" t="s">
        <v>19</v>
      </c>
      <c r="G628" t="s">
        <v>14</v>
      </c>
      <c r="H628" t="s">
        <v>15</v>
      </c>
      <c r="I628">
        <v>2</v>
      </c>
      <c r="J628" t="s">
        <v>23</v>
      </c>
      <c r="K628" t="s">
        <v>31</v>
      </c>
      <c r="L628">
        <v>29</v>
      </c>
      <c r="M628" t="str">
        <f t="shared" si="9"/>
        <v>Adoloescent</v>
      </c>
      <c r="N628" t="s">
        <v>18</v>
      </c>
    </row>
    <row r="629" spans="1:14" x14ac:dyDescent="0.3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38</v>
      </c>
      <c r="D632" s="3">
        <v>40000</v>
      </c>
      <c r="E632">
        <v>0</v>
      </c>
      <c r="F632" t="s">
        <v>27</v>
      </c>
      <c r="G632" t="s">
        <v>14</v>
      </c>
      <c r="H632" t="s">
        <v>18</v>
      </c>
      <c r="I632">
        <v>2</v>
      </c>
      <c r="J632" t="s">
        <v>26</v>
      </c>
      <c r="K632" t="s">
        <v>31</v>
      </c>
      <c r="L632">
        <v>30</v>
      </c>
      <c r="M632" t="str">
        <f t="shared" si="9"/>
        <v>Adoloescent</v>
      </c>
      <c r="N632" t="s">
        <v>18</v>
      </c>
    </row>
    <row r="633" spans="1:14" x14ac:dyDescent="0.3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31</v>
      </c>
      <c r="L639">
        <v>30</v>
      </c>
      <c r="M639" t="str">
        <f t="shared" si="9"/>
        <v>Adoloescent</v>
      </c>
      <c r="N639" t="s">
        <v>18</v>
      </c>
    </row>
    <row r="640" spans="1:14" x14ac:dyDescent="0.3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38</v>
      </c>
      <c r="D643" s="3">
        <v>50000</v>
      </c>
      <c r="E643">
        <v>4</v>
      </c>
      <c r="F643" t="s">
        <v>13</v>
      </c>
      <c r="G643" t="s">
        <v>28</v>
      </c>
      <c r="H643" t="s">
        <v>15</v>
      </c>
      <c r="I643">
        <v>2</v>
      </c>
      <c r="J643" t="s">
        <v>46</v>
      </c>
      <c r="K643" t="s">
        <v>31</v>
      </c>
      <c r="L643">
        <v>64</v>
      </c>
      <c r="M643" t="str">
        <f t="shared" ref="M643:M706" si="10">IF(L643&gt;55,"Old",IF(L643&gt;=31,"Middle Age",IF(L643&lt;31,"Adoloescent","Invalid")))</f>
        <v>Old</v>
      </c>
      <c r="N643" t="s">
        <v>18</v>
      </c>
    </row>
    <row r="644" spans="1:14" x14ac:dyDescent="0.3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3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5">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5">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3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31</v>
      </c>
      <c r="L663">
        <v>28</v>
      </c>
      <c r="M663" t="str">
        <f t="shared" si="10"/>
        <v>Adoloescent</v>
      </c>
      <c r="N663" t="s">
        <v>15</v>
      </c>
    </row>
    <row r="664" spans="1:14" x14ac:dyDescent="0.3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5">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3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5">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3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5">
      <c r="A674">
        <v>21260</v>
      </c>
      <c r="B674" t="s">
        <v>36</v>
      </c>
      <c r="C674" t="s">
        <v>37</v>
      </c>
      <c r="D674" s="3">
        <v>40000</v>
      </c>
      <c r="E674">
        <v>0</v>
      </c>
      <c r="F674" t="s">
        <v>27</v>
      </c>
      <c r="G674" t="s">
        <v>14</v>
      </c>
      <c r="H674" t="s">
        <v>15</v>
      </c>
      <c r="I674">
        <v>2</v>
      </c>
      <c r="J674" t="s">
        <v>23</v>
      </c>
      <c r="K674" t="s">
        <v>31</v>
      </c>
      <c r="L674">
        <v>30</v>
      </c>
      <c r="M674" t="str">
        <f t="shared" si="10"/>
        <v>Adoloescent</v>
      </c>
      <c r="N674" t="s">
        <v>18</v>
      </c>
    </row>
    <row r="675" spans="1:14" x14ac:dyDescent="0.3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3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31</v>
      </c>
      <c r="L689">
        <v>30</v>
      </c>
      <c r="M689" t="str">
        <f t="shared" si="10"/>
        <v>Adoloescent</v>
      </c>
      <c r="N689" t="s">
        <v>18</v>
      </c>
    </row>
    <row r="690" spans="1:14" x14ac:dyDescent="0.35">
      <c r="A690">
        <v>11699</v>
      </c>
      <c r="B690" t="s">
        <v>36</v>
      </c>
      <c r="C690" t="s">
        <v>38</v>
      </c>
      <c r="D690" s="3">
        <v>60000</v>
      </c>
      <c r="E690">
        <v>0</v>
      </c>
      <c r="F690" t="s">
        <v>13</v>
      </c>
      <c r="G690" t="s">
        <v>14</v>
      </c>
      <c r="H690" t="s">
        <v>18</v>
      </c>
      <c r="I690">
        <v>2</v>
      </c>
      <c r="J690" t="s">
        <v>16</v>
      </c>
      <c r="K690" t="s">
        <v>31</v>
      </c>
      <c r="L690">
        <v>30</v>
      </c>
      <c r="M690" t="str">
        <f t="shared" si="10"/>
        <v>Adoloescent</v>
      </c>
      <c r="N690" t="s">
        <v>18</v>
      </c>
    </row>
    <row r="691" spans="1:14" x14ac:dyDescent="0.35">
      <c r="A691">
        <v>16725</v>
      </c>
      <c r="B691" t="s">
        <v>35</v>
      </c>
      <c r="C691" t="s">
        <v>38</v>
      </c>
      <c r="D691" s="3">
        <v>30000</v>
      </c>
      <c r="E691">
        <v>0</v>
      </c>
      <c r="F691" t="s">
        <v>27</v>
      </c>
      <c r="G691" t="s">
        <v>14</v>
      </c>
      <c r="H691" t="s">
        <v>15</v>
      </c>
      <c r="I691">
        <v>2</v>
      </c>
      <c r="J691" t="s">
        <v>23</v>
      </c>
      <c r="K691" t="s">
        <v>31</v>
      </c>
      <c r="L691">
        <v>26</v>
      </c>
      <c r="M691" t="str">
        <f t="shared" si="10"/>
        <v>Adoloescent</v>
      </c>
      <c r="N691" t="s">
        <v>18</v>
      </c>
    </row>
    <row r="692" spans="1:14" x14ac:dyDescent="0.3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31</v>
      </c>
      <c r="L698">
        <v>30</v>
      </c>
      <c r="M698" t="str">
        <f t="shared" si="10"/>
        <v>Adoloescent</v>
      </c>
      <c r="N698" t="s">
        <v>18</v>
      </c>
    </row>
    <row r="699" spans="1:14" x14ac:dyDescent="0.35">
      <c r="A699">
        <v>14090</v>
      </c>
      <c r="B699" t="s">
        <v>35</v>
      </c>
      <c r="C699" t="s">
        <v>37</v>
      </c>
      <c r="D699" s="3">
        <v>30000</v>
      </c>
      <c r="E699">
        <v>0</v>
      </c>
      <c r="F699" t="s">
        <v>29</v>
      </c>
      <c r="G699" t="s">
        <v>20</v>
      </c>
      <c r="H699" t="s">
        <v>18</v>
      </c>
      <c r="I699">
        <v>2</v>
      </c>
      <c r="J699" t="s">
        <v>16</v>
      </c>
      <c r="K699" t="s">
        <v>31</v>
      </c>
      <c r="L699">
        <v>28</v>
      </c>
      <c r="M699" t="str">
        <f t="shared" si="10"/>
        <v>Adoloescent</v>
      </c>
      <c r="N699" t="s">
        <v>18</v>
      </c>
    </row>
    <row r="700" spans="1:14" x14ac:dyDescent="0.3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31</v>
      </c>
      <c r="L703">
        <v>26</v>
      </c>
      <c r="M703" t="str">
        <f t="shared" si="10"/>
        <v>Adoloescent</v>
      </c>
      <c r="N703" t="s">
        <v>18</v>
      </c>
    </row>
    <row r="704" spans="1:14" x14ac:dyDescent="0.3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5">
      <c r="A707">
        <v>11199</v>
      </c>
      <c r="B707" t="s">
        <v>35</v>
      </c>
      <c r="C707" t="s">
        <v>37</v>
      </c>
      <c r="D707" s="3">
        <v>70000</v>
      </c>
      <c r="E707">
        <v>4</v>
      </c>
      <c r="F707" t="s">
        <v>13</v>
      </c>
      <c r="G707" t="s">
        <v>28</v>
      </c>
      <c r="H707" t="s">
        <v>15</v>
      </c>
      <c r="I707">
        <v>1</v>
      </c>
      <c r="J707" t="s">
        <v>46</v>
      </c>
      <c r="K707" t="s">
        <v>31</v>
      </c>
      <c r="L707">
        <v>59</v>
      </c>
      <c r="M707" t="str">
        <f t="shared" ref="M707:M770" si="11">IF(L707&gt;55,"Old",IF(L707&gt;=31,"Middle Age",IF(L707&lt;31,"Adoloescent","Invalid")))</f>
        <v>Old</v>
      </c>
      <c r="N707" t="s">
        <v>18</v>
      </c>
    </row>
    <row r="708" spans="1:14" x14ac:dyDescent="0.3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5">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35">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3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5">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3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38</v>
      </c>
      <c r="D716" s="3">
        <v>40000</v>
      </c>
      <c r="E716">
        <v>0</v>
      </c>
      <c r="F716" t="s">
        <v>27</v>
      </c>
      <c r="G716" t="s">
        <v>14</v>
      </c>
      <c r="H716" t="s">
        <v>15</v>
      </c>
      <c r="I716">
        <v>2</v>
      </c>
      <c r="J716" t="s">
        <v>23</v>
      </c>
      <c r="K716" t="s">
        <v>31</v>
      </c>
      <c r="L716">
        <v>28</v>
      </c>
      <c r="M716" t="str">
        <f t="shared" si="11"/>
        <v>Adoloescent</v>
      </c>
      <c r="N716" t="s">
        <v>15</v>
      </c>
    </row>
    <row r="717" spans="1:14" x14ac:dyDescent="0.3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38</v>
      </c>
      <c r="D730" s="3">
        <v>40000</v>
      </c>
      <c r="E730">
        <v>0</v>
      </c>
      <c r="F730" t="s">
        <v>27</v>
      </c>
      <c r="G730" t="s">
        <v>14</v>
      </c>
      <c r="H730" t="s">
        <v>15</v>
      </c>
      <c r="I730">
        <v>2</v>
      </c>
      <c r="J730" t="s">
        <v>23</v>
      </c>
      <c r="K730" t="s">
        <v>31</v>
      </c>
      <c r="L730">
        <v>27</v>
      </c>
      <c r="M730" t="str">
        <f t="shared" si="11"/>
        <v>Adoloescent</v>
      </c>
      <c r="N730" t="s">
        <v>18</v>
      </c>
    </row>
    <row r="731" spans="1:14" x14ac:dyDescent="0.3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5">
      <c r="A737">
        <v>14514</v>
      </c>
      <c r="B737" t="s">
        <v>36</v>
      </c>
      <c r="C737" t="s">
        <v>37</v>
      </c>
      <c r="D737" s="3">
        <v>30000</v>
      </c>
      <c r="E737">
        <v>0</v>
      </c>
      <c r="F737" t="s">
        <v>19</v>
      </c>
      <c r="G737" t="s">
        <v>14</v>
      </c>
      <c r="H737" t="s">
        <v>15</v>
      </c>
      <c r="I737">
        <v>1</v>
      </c>
      <c r="J737" t="s">
        <v>23</v>
      </c>
      <c r="K737" t="s">
        <v>31</v>
      </c>
      <c r="L737">
        <v>26</v>
      </c>
      <c r="M737" t="str">
        <f t="shared" si="11"/>
        <v>Adoloescent</v>
      </c>
      <c r="N737" t="s">
        <v>18</v>
      </c>
    </row>
    <row r="738" spans="1:14" x14ac:dyDescent="0.3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5">
      <c r="A741">
        <v>11225</v>
      </c>
      <c r="B741" t="s">
        <v>35</v>
      </c>
      <c r="C741" t="s">
        <v>37</v>
      </c>
      <c r="D741" s="3">
        <v>60000</v>
      </c>
      <c r="E741">
        <v>2</v>
      </c>
      <c r="F741" t="s">
        <v>19</v>
      </c>
      <c r="G741" t="s">
        <v>21</v>
      </c>
      <c r="H741" t="s">
        <v>15</v>
      </c>
      <c r="I741">
        <v>1</v>
      </c>
      <c r="J741" t="s">
        <v>46</v>
      </c>
      <c r="K741" t="s">
        <v>31</v>
      </c>
      <c r="L741">
        <v>55</v>
      </c>
      <c r="M741" t="str">
        <f t="shared" si="11"/>
        <v>Middle Age</v>
      </c>
      <c r="N741" t="s">
        <v>18</v>
      </c>
    </row>
    <row r="742" spans="1:14" x14ac:dyDescent="0.35">
      <c r="A742">
        <v>17657</v>
      </c>
      <c r="B742" t="s">
        <v>35</v>
      </c>
      <c r="C742" t="s">
        <v>38</v>
      </c>
      <c r="D742" s="3">
        <v>40000</v>
      </c>
      <c r="E742">
        <v>4</v>
      </c>
      <c r="F742" t="s">
        <v>19</v>
      </c>
      <c r="G742" t="s">
        <v>20</v>
      </c>
      <c r="H742" t="s">
        <v>18</v>
      </c>
      <c r="I742">
        <v>0</v>
      </c>
      <c r="J742" t="s">
        <v>16</v>
      </c>
      <c r="K742" t="s">
        <v>31</v>
      </c>
      <c r="L742">
        <v>30</v>
      </c>
      <c r="M742" t="str">
        <f t="shared" si="11"/>
        <v>Adoloescent</v>
      </c>
      <c r="N742" t="s">
        <v>18</v>
      </c>
    </row>
    <row r="743" spans="1:14" x14ac:dyDescent="0.3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31</v>
      </c>
      <c r="L744">
        <v>30</v>
      </c>
      <c r="M744" t="str">
        <f t="shared" si="11"/>
        <v>Adoloescent</v>
      </c>
      <c r="N744" t="s">
        <v>18</v>
      </c>
    </row>
    <row r="745" spans="1:14" x14ac:dyDescent="0.3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5">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3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5">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3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5">
      <c r="A755">
        <v>28087</v>
      </c>
      <c r="B755" t="s">
        <v>36</v>
      </c>
      <c r="C755" t="s">
        <v>37</v>
      </c>
      <c r="D755" s="3">
        <v>40000</v>
      </c>
      <c r="E755">
        <v>0</v>
      </c>
      <c r="F755" t="s">
        <v>19</v>
      </c>
      <c r="G755" t="s">
        <v>14</v>
      </c>
      <c r="H755" t="s">
        <v>18</v>
      </c>
      <c r="I755">
        <v>1</v>
      </c>
      <c r="J755" t="s">
        <v>26</v>
      </c>
      <c r="K755" t="s">
        <v>31</v>
      </c>
      <c r="L755">
        <v>27</v>
      </c>
      <c r="M755" t="str">
        <f t="shared" si="11"/>
        <v>Adoloescent</v>
      </c>
      <c r="N755" t="s">
        <v>18</v>
      </c>
    </row>
    <row r="756" spans="1:14" x14ac:dyDescent="0.3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5">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37</v>
      </c>
      <c r="D766" s="3">
        <v>60000</v>
      </c>
      <c r="E766">
        <v>0</v>
      </c>
      <c r="F766" t="s">
        <v>19</v>
      </c>
      <c r="G766" t="s">
        <v>14</v>
      </c>
      <c r="H766" t="s">
        <v>18</v>
      </c>
      <c r="I766">
        <v>1</v>
      </c>
      <c r="J766" t="s">
        <v>26</v>
      </c>
      <c r="K766" t="s">
        <v>31</v>
      </c>
      <c r="L766">
        <v>27</v>
      </c>
      <c r="M766" t="str">
        <f t="shared" si="11"/>
        <v>Adoloescent</v>
      </c>
      <c r="N766" t="s">
        <v>18</v>
      </c>
    </row>
    <row r="767" spans="1:14" x14ac:dyDescent="0.3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3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37</v>
      </c>
      <c r="D771" s="3">
        <v>100000</v>
      </c>
      <c r="E771">
        <v>4</v>
      </c>
      <c r="F771" t="s">
        <v>13</v>
      </c>
      <c r="G771" t="s">
        <v>28</v>
      </c>
      <c r="H771" t="s">
        <v>15</v>
      </c>
      <c r="I771">
        <v>4</v>
      </c>
      <c r="J771" t="s">
        <v>16</v>
      </c>
      <c r="K771" t="s">
        <v>31</v>
      </c>
      <c r="L771">
        <v>40</v>
      </c>
      <c r="M771" t="str">
        <f t="shared" ref="M771:M834" si="12">IF(L771&gt;55,"Old",IF(L771&gt;=31,"Middle Age",IF(L771&lt;31,"Adoloescent","Invalid")))</f>
        <v>Middle Age</v>
      </c>
      <c r="N771" t="s">
        <v>18</v>
      </c>
    </row>
    <row r="772" spans="1:14" x14ac:dyDescent="0.35">
      <c r="A772">
        <v>17699</v>
      </c>
      <c r="B772" t="s">
        <v>35</v>
      </c>
      <c r="C772" t="s">
        <v>38</v>
      </c>
      <c r="D772" s="3">
        <v>60000</v>
      </c>
      <c r="E772">
        <v>1</v>
      </c>
      <c r="F772" t="s">
        <v>30</v>
      </c>
      <c r="G772" t="s">
        <v>14</v>
      </c>
      <c r="H772" t="s">
        <v>18</v>
      </c>
      <c r="I772">
        <v>0</v>
      </c>
      <c r="J772" t="s">
        <v>16</v>
      </c>
      <c r="K772" t="s">
        <v>31</v>
      </c>
      <c r="L772">
        <v>55</v>
      </c>
      <c r="M772" t="str">
        <f t="shared" si="12"/>
        <v>Middle Age</v>
      </c>
      <c r="N772" t="s">
        <v>18</v>
      </c>
    </row>
    <row r="773" spans="1:14" x14ac:dyDescent="0.3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5">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31</v>
      </c>
      <c r="L779">
        <v>27</v>
      </c>
      <c r="M779" t="str">
        <f t="shared" si="12"/>
        <v>Adoloescent</v>
      </c>
      <c r="N779" t="s">
        <v>18</v>
      </c>
    </row>
    <row r="780" spans="1:14" x14ac:dyDescent="0.3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5">
      <c r="A782">
        <v>18105</v>
      </c>
      <c r="B782" t="s">
        <v>35</v>
      </c>
      <c r="C782" t="s">
        <v>37</v>
      </c>
      <c r="D782" s="3">
        <v>60000</v>
      </c>
      <c r="E782">
        <v>2</v>
      </c>
      <c r="F782" t="s">
        <v>19</v>
      </c>
      <c r="G782" t="s">
        <v>21</v>
      </c>
      <c r="H782" t="s">
        <v>15</v>
      </c>
      <c r="I782">
        <v>1</v>
      </c>
      <c r="J782" t="s">
        <v>46</v>
      </c>
      <c r="K782" t="s">
        <v>31</v>
      </c>
      <c r="L782">
        <v>55</v>
      </c>
      <c r="M782" t="str">
        <f t="shared" si="12"/>
        <v>Middle Age</v>
      </c>
      <c r="N782" t="s">
        <v>18</v>
      </c>
    </row>
    <row r="783" spans="1:14" x14ac:dyDescent="0.3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5">
      <c r="A787">
        <v>24496</v>
      </c>
      <c r="B787" t="s">
        <v>36</v>
      </c>
      <c r="C787" t="s">
        <v>37</v>
      </c>
      <c r="D787" s="3">
        <v>40000</v>
      </c>
      <c r="E787">
        <v>0</v>
      </c>
      <c r="F787" t="s">
        <v>27</v>
      </c>
      <c r="G787" t="s">
        <v>14</v>
      </c>
      <c r="H787" t="s">
        <v>18</v>
      </c>
      <c r="I787">
        <v>2</v>
      </c>
      <c r="J787" t="s">
        <v>16</v>
      </c>
      <c r="K787" t="s">
        <v>31</v>
      </c>
      <c r="L787">
        <v>28</v>
      </c>
      <c r="M787" t="str">
        <f t="shared" si="12"/>
        <v>Adoloescent</v>
      </c>
      <c r="N787" t="s">
        <v>15</v>
      </c>
    </row>
    <row r="788" spans="1:14" x14ac:dyDescent="0.3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38</v>
      </c>
      <c r="D793" s="3">
        <v>40000</v>
      </c>
      <c r="E793">
        <v>0</v>
      </c>
      <c r="F793" t="s">
        <v>27</v>
      </c>
      <c r="G793" t="s">
        <v>14</v>
      </c>
      <c r="H793" t="s">
        <v>15</v>
      </c>
      <c r="I793">
        <v>2</v>
      </c>
      <c r="J793" t="s">
        <v>23</v>
      </c>
      <c r="K793" t="s">
        <v>31</v>
      </c>
      <c r="L793">
        <v>28</v>
      </c>
      <c r="M793" t="str">
        <f t="shared" si="12"/>
        <v>Adoloescent</v>
      </c>
      <c r="N793" t="s">
        <v>15</v>
      </c>
    </row>
    <row r="794" spans="1:14" x14ac:dyDescent="0.3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31</v>
      </c>
      <c r="L799">
        <v>27</v>
      </c>
      <c r="M799" t="str">
        <f t="shared" si="12"/>
        <v>Adoloescent</v>
      </c>
      <c r="N799" t="s">
        <v>15</v>
      </c>
    </row>
    <row r="800" spans="1:14" x14ac:dyDescent="0.35">
      <c r="A800">
        <v>22971</v>
      </c>
      <c r="B800" t="s">
        <v>36</v>
      </c>
      <c r="C800" t="s">
        <v>37</v>
      </c>
      <c r="D800" s="3">
        <v>30000</v>
      </c>
      <c r="E800">
        <v>0</v>
      </c>
      <c r="F800" t="s">
        <v>27</v>
      </c>
      <c r="G800" t="s">
        <v>14</v>
      </c>
      <c r="H800" t="s">
        <v>18</v>
      </c>
      <c r="I800">
        <v>2</v>
      </c>
      <c r="J800" t="s">
        <v>16</v>
      </c>
      <c r="K800" t="s">
        <v>31</v>
      </c>
      <c r="L800">
        <v>25</v>
      </c>
      <c r="M800" t="str">
        <f t="shared" si="12"/>
        <v>Adoloescent</v>
      </c>
      <c r="N800" t="s">
        <v>15</v>
      </c>
    </row>
    <row r="801" spans="1:14" x14ac:dyDescent="0.3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38</v>
      </c>
      <c r="D804" s="3">
        <v>40000</v>
      </c>
      <c r="E804">
        <v>0</v>
      </c>
      <c r="F804" t="s">
        <v>19</v>
      </c>
      <c r="G804" t="s">
        <v>14</v>
      </c>
      <c r="H804" t="s">
        <v>15</v>
      </c>
      <c r="I804">
        <v>1</v>
      </c>
      <c r="J804" t="s">
        <v>23</v>
      </c>
      <c r="K804" t="s">
        <v>31</v>
      </c>
      <c r="L804">
        <v>27</v>
      </c>
      <c r="M804" t="str">
        <f t="shared" si="12"/>
        <v>Adoloescent</v>
      </c>
      <c r="N804" t="s">
        <v>18</v>
      </c>
    </row>
    <row r="805" spans="1:14" x14ac:dyDescent="0.35">
      <c r="A805">
        <v>15255</v>
      </c>
      <c r="B805" t="s">
        <v>35</v>
      </c>
      <c r="C805" t="s">
        <v>38</v>
      </c>
      <c r="D805" s="3">
        <v>40000</v>
      </c>
      <c r="E805">
        <v>0</v>
      </c>
      <c r="F805" t="s">
        <v>27</v>
      </c>
      <c r="G805" t="s">
        <v>14</v>
      </c>
      <c r="H805" t="s">
        <v>15</v>
      </c>
      <c r="I805">
        <v>2</v>
      </c>
      <c r="J805" t="s">
        <v>23</v>
      </c>
      <c r="K805" t="s">
        <v>31</v>
      </c>
      <c r="L805">
        <v>28</v>
      </c>
      <c r="M805" t="str">
        <f t="shared" si="12"/>
        <v>Adoloescent</v>
      </c>
      <c r="N805" t="s">
        <v>15</v>
      </c>
    </row>
    <row r="806" spans="1:14" x14ac:dyDescent="0.35">
      <c r="A806">
        <v>13154</v>
      </c>
      <c r="B806" t="s">
        <v>35</v>
      </c>
      <c r="C806" t="s">
        <v>38</v>
      </c>
      <c r="D806" s="3">
        <v>40000</v>
      </c>
      <c r="E806">
        <v>0</v>
      </c>
      <c r="F806" t="s">
        <v>27</v>
      </c>
      <c r="G806" t="s">
        <v>14</v>
      </c>
      <c r="H806" t="s">
        <v>18</v>
      </c>
      <c r="I806">
        <v>2</v>
      </c>
      <c r="J806" t="s">
        <v>16</v>
      </c>
      <c r="K806" t="s">
        <v>31</v>
      </c>
      <c r="L806">
        <v>27</v>
      </c>
      <c r="M806" t="str">
        <f t="shared" si="12"/>
        <v>Adoloescent</v>
      </c>
      <c r="N806" t="s">
        <v>15</v>
      </c>
    </row>
    <row r="807" spans="1:14" x14ac:dyDescent="0.3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5">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35">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3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38</v>
      </c>
      <c r="D817" s="3">
        <v>40000</v>
      </c>
      <c r="E817">
        <v>0</v>
      </c>
      <c r="F817" t="s">
        <v>19</v>
      </c>
      <c r="G817" t="s">
        <v>14</v>
      </c>
      <c r="H817" t="s">
        <v>18</v>
      </c>
      <c r="I817">
        <v>2</v>
      </c>
      <c r="J817" t="s">
        <v>26</v>
      </c>
      <c r="K817" t="s">
        <v>31</v>
      </c>
      <c r="L817">
        <v>30</v>
      </c>
      <c r="M817" t="str">
        <f t="shared" si="12"/>
        <v>Adoloescent</v>
      </c>
      <c r="N817" t="s">
        <v>18</v>
      </c>
    </row>
    <row r="818" spans="1:14" x14ac:dyDescent="0.3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38</v>
      </c>
      <c r="D820" s="3">
        <v>40000</v>
      </c>
      <c r="E820">
        <v>0</v>
      </c>
      <c r="F820" t="s">
        <v>19</v>
      </c>
      <c r="G820" t="s">
        <v>14</v>
      </c>
      <c r="H820" t="s">
        <v>15</v>
      </c>
      <c r="I820">
        <v>1</v>
      </c>
      <c r="J820" t="s">
        <v>23</v>
      </c>
      <c r="K820" t="s">
        <v>31</v>
      </c>
      <c r="L820">
        <v>30</v>
      </c>
      <c r="M820" t="str">
        <f t="shared" si="12"/>
        <v>Adoloescent</v>
      </c>
      <c r="N820" t="s">
        <v>18</v>
      </c>
    </row>
    <row r="821" spans="1:14" x14ac:dyDescent="0.35">
      <c r="A821">
        <v>27505</v>
      </c>
      <c r="B821" t="s">
        <v>36</v>
      </c>
      <c r="C821" t="s">
        <v>37</v>
      </c>
      <c r="D821" s="3">
        <v>40000</v>
      </c>
      <c r="E821">
        <v>0</v>
      </c>
      <c r="F821" t="s">
        <v>27</v>
      </c>
      <c r="G821" t="s">
        <v>14</v>
      </c>
      <c r="H821" t="s">
        <v>15</v>
      </c>
      <c r="I821">
        <v>2</v>
      </c>
      <c r="J821" t="s">
        <v>23</v>
      </c>
      <c r="K821" t="s">
        <v>31</v>
      </c>
      <c r="L821">
        <v>30</v>
      </c>
      <c r="M821" t="str">
        <f t="shared" si="12"/>
        <v>Adoloescent</v>
      </c>
      <c r="N821" t="s">
        <v>18</v>
      </c>
    </row>
    <row r="822" spans="1:14" x14ac:dyDescent="0.3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5">
      <c r="A830">
        <v>20421</v>
      </c>
      <c r="B830" t="s">
        <v>36</v>
      </c>
      <c r="C830" t="s">
        <v>37</v>
      </c>
      <c r="D830" s="3">
        <v>40000</v>
      </c>
      <c r="E830">
        <v>0</v>
      </c>
      <c r="F830" t="s">
        <v>29</v>
      </c>
      <c r="G830" t="s">
        <v>20</v>
      </c>
      <c r="H830" t="s">
        <v>15</v>
      </c>
      <c r="I830">
        <v>2</v>
      </c>
      <c r="J830" t="s">
        <v>23</v>
      </c>
      <c r="K830" t="s">
        <v>31</v>
      </c>
      <c r="L830">
        <v>26</v>
      </c>
      <c r="M830" t="str">
        <f t="shared" si="12"/>
        <v>Adoloescent</v>
      </c>
      <c r="N830" t="s">
        <v>18</v>
      </c>
    </row>
    <row r="831" spans="1:14" x14ac:dyDescent="0.3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5">
      <c r="A835">
        <v>27540</v>
      </c>
      <c r="B835" t="s">
        <v>36</v>
      </c>
      <c r="C835" t="s">
        <v>37</v>
      </c>
      <c r="D835" s="3">
        <v>70000</v>
      </c>
      <c r="E835">
        <v>0</v>
      </c>
      <c r="F835" t="s">
        <v>13</v>
      </c>
      <c r="G835" t="s">
        <v>21</v>
      </c>
      <c r="H835" t="s">
        <v>18</v>
      </c>
      <c r="I835">
        <v>1</v>
      </c>
      <c r="J835" t="s">
        <v>16</v>
      </c>
      <c r="K835" t="s">
        <v>31</v>
      </c>
      <c r="L835">
        <v>37</v>
      </c>
      <c r="M835" t="str">
        <f t="shared" ref="M835:M898" si="13">IF(L835&gt;55,"Old",IF(L835&gt;=31,"Middle Age",IF(L835&lt;31,"Adoloescent","Invalid")))</f>
        <v>Middle Age</v>
      </c>
      <c r="N835" t="s">
        <v>15</v>
      </c>
    </row>
    <row r="836" spans="1:14" x14ac:dyDescent="0.3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37</v>
      </c>
      <c r="D838" s="3">
        <v>40000</v>
      </c>
      <c r="E838">
        <v>0</v>
      </c>
      <c r="F838" t="s">
        <v>19</v>
      </c>
      <c r="G838" t="s">
        <v>14</v>
      </c>
      <c r="H838" t="s">
        <v>15</v>
      </c>
      <c r="I838">
        <v>2</v>
      </c>
      <c r="J838" t="s">
        <v>23</v>
      </c>
      <c r="K838" t="s">
        <v>31</v>
      </c>
      <c r="L838">
        <v>28</v>
      </c>
      <c r="M838" t="str">
        <f t="shared" si="13"/>
        <v>Adoloescent</v>
      </c>
      <c r="N838" t="s">
        <v>18</v>
      </c>
    </row>
    <row r="839" spans="1:14" x14ac:dyDescent="0.3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5">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3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5">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3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37</v>
      </c>
      <c r="D849" s="3">
        <v>40000</v>
      </c>
      <c r="E849">
        <v>0</v>
      </c>
      <c r="F849" t="s">
        <v>29</v>
      </c>
      <c r="G849" t="s">
        <v>20</v>
      </c>
      <c r="H849" t="s">
        <v>15</v>
      </c>
      <c r="I849">
        <v>2</v>
      </c>
      <c r="J849" t="s">
        <v>23</v>
      </c>
      <c r="K849" t="s">
        <v>31</v>
      </c>
      <c r="L849">
        <v>29</v>
      </c>
      <c r="M849" t="str">
        <f t="shared" si="13"/>
        <v>Adoloescent</v>
      </c>
      <c r="N849" t="s">
        <v>18</v>
      </c>
    </row>
    <row r="850" spans="1:14" x14ac:dyDescent="0.3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31</v>
      </c>
      <c r="L858">
        <v>27</v>
      </c>
      <c r="M858" t="str">
        <f t="shared" si="13"/>
        <v>Adoloescent</v>
      </c>
      <c r="N858" t="s">
        <v>18</v>
      </c>
    </row>
    <row r="859" spans="1:14" x14ac:dyDescent="0.3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5">
      <c r="A868">
        <v>28052</v>
      </c>
      <c r="B868" t="s">
        <v>35</v>
      </c>
      <c r="C868" t="s">
        <v>38</v>
      </c>
      <c r="D868" s="3">
        <v>60000</v>
      </c>
      <c r="E868">
        <v>2</v>
      </c>
      <c r="F868" t="s">
        <v>27</v>
      </c>
      <c r="G868" t="s">
        <v>21</v>
      </c>
      <c r="H868" t="s">
        <v>15</v>
      </c>
      <c r="I868">
        <v>2</v>
      </c>
      <c r="J868" t="s">
        <v>46</v>
      </c>
      <c r="K868" t="s">
        <v>31</v>
      </c>
      <c r="L868">
        <v>55</v>
      </c>
      <c r="M868" t="str">
        <f t="shared" si="13"/>
        <v>Middle Age</v>
      </c>
      <c r="N868" t="s">
        <v>18</v>
      </c>
    </row>
    <row r="869" spans="1:14" x14ac:dyDescent="0.3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3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5">
      <c r="A873">
        <v>11219</v>
      </c>
      <c r="B873" t="s">
        <v>35</v>
      </c>
      <c r="C873" t="s">
        <v>38</v>
      </c>
      <c r="D873" s="3">
        <v>60000</v>
      </c>
      <c r="E873">
        <v>2</v>
      </c>
      <c r="F873" t="s">
        <v>27</v>
      </c>
      <c r="G873" t="s">
        <v>21</v>
      </c>
      <c r="H873" t="s">
        <v>15</v>
      </c>
      <c r="I873">
        <v>2</v>
      </c>
      <c r="J873" t="s">
        <v>46</v>
      </c>
      <c r="K873" t="s">
        <v>31</v>
      </c>
      <c r="L873">
        <v>55</v>
      </c>
      <c r="M873" t="str">
        <f t="shared" si="13"/>
        <v>Middle Age</v>
      </c>
      <c r="N873" t="s">
        <v>18</v>
      </c>
    </row>
    <row r="874" spans="1:14" x14ac:dyDescent="0.3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31</v>
      </c>
      <c r="L878">
        <v>26</v>
      </c>
      <c r="M878" t="str">
        <f t="shared" si="13"/>
        <v>Adoloescent</v>
      </c>
      <c r="N878" t="s">
        <v>18</v>
      </c>
    </row>
    <row r="879" spans="1:14" x14ac:dyDescent="0.3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38</v>
      </c>
      <c r="D899" s="3">
        <v>30000</v>
      </c>
      <c r="E899">
        <v>0</v>
      </c>
      <c r="F899" t="s">
        <v>29</v>
      </c>
      <c r="G899" t="s">
        <v>20</v>
      </c>
      <c r="H899" t="s">
        <v>18</v>
      </c>
      <c r="I899">
        <v>2</v>
      </c>
      <c r="J899" t="s">
        <v>16</v>
      </c>
      <c r="K899" t="s">
        <v>31</v>
      </c>
      <c r="L899">
        <v>28</v>
      </c>
      <c r="M899" t="str">
        <f t="shared" ref="M899:M962" si="14">IF(L899&gt;55,"Old",IF(L899&gt;=31,"Middle Age",IF(L899&lt;31,"Adoloescent","Invalid")))</f>
        <v>Adoloescent</v>
      </c>
      <c r="N899" t="s">
        <v>18</v>
      </c>
    </row>
    <row r="900" spans="1:14" x14ac:dyDescent="0.35">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35">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3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5">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5">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3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5">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3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5">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3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3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5">
      <c r="A934">
        <v>12033</v>
      </c>
      <c r="B934" t="s">
        <v>36</v>
      </c>
      <c r="C934" t="s">
        <v>37</v>
      </c>
      <c r="D934" s="3">
        <v>40000</v>
      </c>
      <c r="E934">
        <v>0</v>
      </c>
      <c r="F934" t="s">
        <v>27</v>
      </c>
      <c r="G934" t="s">
        <v>14</v>
      </c>
      <c r="H934" t="s">
        <v>18</v>
      </c>
      <c r="I934">
        <v>2</v>
      </c>
      <c r="J934" t="s">
        <v>16</v>
      </c>
      <c r="K934" t="s">
        <v>31</v>
      </c>
      <c r="L934">
        <v>27</v>
      </c>
      <c r="M934" t="str">
        <f t="shared" si="14"/>
        <v>Adoloescent</v>
      </c>
      <c r="N934" t="s">
        <v>15</v>
      </c>
    </row>
    <row r="935" spans="1:14" x14ac:dyDescent="0.35">
      <c r="A935">
        <v>11941</v>
      </c>
      <c r="B935" t="s">
        <v>36</v>
      </c>
      <c r="C935" t="s">
        <v>38</v>
      </c>
      <c r="D935" s="3">
        <v>60000</v>
      </c>
      <c r="E935">
        <v>0</v>
      </c>
      <c r="F935" t="s">
        <v>19</v>
      </c>
      <c r="G935" t="s">
        <v>14</v>
      </c>
      <c r="H935" t="s">
        <v>15</v>
      </c>
      <c r="I935">
        <v>0</v>
      </c>
      <c r="J935" t="s">
        <v>23</v>
      </c>
      <c r="K935" t="s">
        <v>31</v>
      </c>
      <c r="L935">
        <v>29</v>
      </c>
      <c r="M935" t="str">
        <f t="shared" si="14"/>
        <v>Adoloescent</v>
      </c>
      <c r="N935" t="s">
        <v>18</v>
      </c>
    </row>
    <row r="936" spans="1:14" x14ac:dyDescent="0.3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37</v>
      </c>
      <c r="D940" s="3">
        <v>40000</v>
      </c>
      <c r="E940">
        <v>0</v>
      </c>
      <c r="F940" t="s">
        <v>27</v>
      </c>
      <c r="G940" t="s">
        <v>14</v>
      </c>
      <c r="H940" t="s">
        <v>15</v>
      </c>
      <c r="I940">
        <v>2</v>
      </c>
      <c r="J940" t="s">
        <v>23</v>
      </c>
      <c r="K940" t="s">
        <v>31</v>
      </c>
      <c r="L940">
        <v>27</v>
      </c>
      <c r="M940" t="str">
        <f t="shared" si="14"/>
        <v>Adoloescent</v>
      </c>
      <c r="N940" t="s">
        <v>18</v>
      </c>
    </row>
    <row r="941" spans="1:14" x14ac:dyDescent="0.3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5">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3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37</v>
      </c>
      <c r="D955" s="3">
        <v>40000</v>
      </c>
      <c r="E955">
        <v>3</v>
      </c>
      <c r="F955" t="s">
        <v>19</v>
      </c>
      <c r="G955" t="s">
        <v>20</v>
      </c>
      <c r="H955" t="s">
        <v>15</v>
      </c>
      <c r="I955">
        <v>1</v>
      </c>
      <c r="J955" t="s">
        <v>26</v>
      </c>
      <c r="K955" t="s">
        <v>31</v>
      </c>
      <c r="L955">
        <v>30</v>
      </c>
      <c r="M955" t="str">
        <f t="shared" si="14"/>
        <v>Adoloescent</v>
      </c>
      <c r="N955" t="s">
        <v>15</v>
      </c>
    </row>
    <row r="956" spans="1:14" x14ac:dyDescent="0.3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37</v>
      </c>
      <c r="D959" s="3">
        <v>60000</v>
      </c>
      <c r="E959">
        <v>0</v>
      </c>
      <c r="F959" t="s">
        <v>19</v>
      </c>
      <c r="G959" t="s">
        <v>21</v>
      </c>
      <c r="H959" t="s">
        <v>15</v>
      </c>
      <c r="I959">
        <v>2</v>
      </c>
      <c r="J959" t="s">
        <v>23</v>
      </c>
      <c r="K959" t="s">
        <v>31</v>
      </c>
      <c r="L959">
        <v>30</v>
      </c>
      <c r="M959" t="str">
        <f t="shared" si="14"/>
        <v>Adoloescent</v>
      </c>
      <c r="N959" t="s">
        <v>18</v>
      </c>
    </row>
    <row r="960" spans="1:14" x14ac:dyDescent="0.3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5">
      <c r="A963">
        <v>16651</v>
      </c>
      <c r="B963" t="s">
        <v>35</v>
      </c>
      <c r="C963" t="s">
        <v>37</v>
      </c>
      <c r="D963" s="3">
        <v>120000</v>
      </c>
      <c r="E963">
        <v>2</v>
      </c>
      <c r="F963" t="s">
        <v>13</v>
      </c>
      <c r="G963" t="s">
        <v>28</v>
      </c>
      <c r="H963" t="s">
        <v>15</v>
      </c>
      <c r="I963">
        <v>3</v>
      </c>
      <c r="J963" t="s">
        <v>23</v>
      </c>
      <c r="K963" t="s">
        <v>31</v>
      </c>
      <c r="L963">
        <v>62</v>
      </c>
      <c r="M963" t="str">
        <f t="shared" ref="M963:M1001" si="15">IF(L963&gt;55,"Old",IF(L963&gt;=31,"Middle Age",IF(L963&lt;31,"Adoloescent","Invalid")))</f>
        <v>Old</v>
      </c>
      <c r="N963" t="s">
        <v>18</v>
      </c>
    </row>
    <row r="964" spans="1:14" x14ac:dyDescent="0.35">
      <c r="A964">
        <v>16813</v>
      </c>
      <c r="B964" t="s">
        <v>35</v>
      </c>
      <c r="C964" t="s">
        <v>38</v>
      </c>
      <c r="D964" s="3">
        <v>60000</v>
      </c>
      <c r="E964">
        <v>2</v>
      </c>
      <c r="F964" t="s">
        <v>19</v>
      </c>
      <c r="G964" t="s">
        <v>21</v>
      </c>
      <c r="H964" t="s">
        <v>15</v>
      </c>
      <c r="I964">
        <v>2</v>
      </c>
      <c r="J964" t="s">
        <v>46</v>
      </c>
      <c r="K964" t="s">
        <v>31</v>
      </c>
      <c r="L964">
        <v>55</v>
      </c>
      <c r="M964" t="str">
        <f t="shared" si="15"/>
        <v>Middle Age</v>
      </c>
      <c r="N964" t="s">
        <v>18</v>
      </c>
    </row>
    <row r="965" spans="1:14" x14ac:dyDescent="0.3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3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31</v>
      </c>
      <c r="L970">
        <v>27</v>
      </c>
      <c r="M970" t="str">
        <f t="shared" si="15"/>
        <v>Adoloescent</v>
      </c>
      <c r="N970" t="s">
        <v>18</v>
      </c>
    </row>
    <row r="971" spans="1:14" x14ac:dyDescent="0.3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5">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3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5">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3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35">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35">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35">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35">
      <c r="A992">
        <v>14332</v>
      </c>
      <c r="B992" t="s">
        <v>36</v>
      </c>
      <c r="C992" t="s">
        <v>37</v>
      </c>
      <c r="D992" s="3">
        <v>30000</v>
      </c>
      <c r="E992">
        <v>0</v>
      </c>
      <c r="F992" t="s">
        <v>27</v>
      </c>
      <c r="G992" t="s">
        <v>14</v>
      </c>
      <c r="H992" t="s">
        <v>18</v>
      </c>
      <c r="I992">
        <v>2</v>
      </c>
      <c r="J992" t="s">
        <v>23</v>
      </c>
      <c r="K992" t="s">
        <v>31</v>
      </c>
      <c r="L992">
        <v>26</v>
      </c>
      <c r="M992" t="str">
        <f t="shared" si="15"/>
        <v>Adoloescent</v>
      </c>
      <c r="N992" t="s">
        <v>18</v>
      </c>
    </row>
    <row r="993" spans="1:14" x14ac:dyDescent="0.3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2024-07-21T12:37:23Z</dcterms:modified>
</cp:coreProperties>
</file>