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vinia\Documents\GitHub\gas_networks\gas_net\data\data_files\test\"/>
    </mc:Choice>
  </mc:AlternateContent>
  <xr:revisionPtr revIDLastSave="0" documentId="13_ncr:1_{448A831B-971B-4431-8BD6-D49B1396EC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des" sheetId="1" r:id="rId1"/>
    <sheet name="Pipes" sheetId="2" r:id="rId2"/>
    <sheet name="Stations" sheetId="3" r:id="rId3"/>
    <sheet name="Ar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2" i="2"/>
  <c r="D2" i="2"/>
</calcChain>
</file>

<file path=xl/sharedStrings.xml><?xml version="1.0" encoding="utf-8"?>
<sst xmlns="http://schemas.openxmlformats.org/spreadsheetml/2006/main" count="36" uniqueCount="26">
  <si>
    <t>source</t>
  </si>
  <si>
    <t>pMin</t>
  </si>
  <si>
    <t>pMax</t>
  </si>
  <si>
    <t>height</t>
  </si>
  <si>
    <t>length</t>
  </si>
  <si>
    <t>A</t>
  </si>
  <si>
    <t>omega</t>
  </si>
  <si>
    <t>diameter</t>
  </si>
  <si>
    <t>roughness</t>
  </si>
  <si>
    <t>Nvol</t>
  </si>
  <si>
    <t>MMgas</t>
  </si>
  <si>
    <t>Tgas</t>
  </si>
  <si>
    <t>Z</t>
  </si>
  <si>
    <t>pInMax</t>
  </si>
  <si>
    <t>pInMin</t>
  </si>
  <si>
    <t>pOutMax</t>
  </si>
  <si>
    <t>max_power</t>
  </si>
  <si>
    <t>nodeIN</t>
  </si>
  <si>
    <t>nodeOUT</t>
  </si>
  <si>
    <t>CS1</t>
  </si>
  <si>
    <t>pipe1</t>
  </si>
  <si>
    <t>pipe2</t>
  </si>
  <si>
    <t>N0</t>
  </si>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</sst>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22</v>
      </c>
      <c r="B2" t="s">
        <v>22</v>
      </c>
      <c r="C2">
        <v>4000000</v>
      </c>
      <c r="D2">
        <v>7000000</v>
      </c>
      <c r="E2">
        <v>0</v>
      </c>
    </row>
    <row r="3" spans="1:5" x14ac:dyDescent="0.25">
      <c r="A3" t="s">
        <v>23</v>
      </c>
      <c r="C3">
        <v>4000000</v>
      </c>
      <c r="D3">
        <v>7000000</v>
      </c>
      <c r="E3">
        <v>0</v>
      </c>
    </row>
    <row r="4" spans="1:5" x14ac:dyDescent="0.25">
      <c r="A4" t="s">
        <v>24</v>
      </c>
      <c r="C4">
        <v>4000000</v>
      </c>
      <c r="D4">
        <v>7000000</v>
      </c>
      <c r="E4">
        <v>0</v>
      </c>
    </row>
    <row r="5" spans="1:5" x14ac:dyDescent="0.25">
      <c r="A5" t="s">
        <v>25</v>
      </c>
      <c r="C5">
        <v>5000000</v>
      </c>
      <c r="D5">
        <v>7000000</v>
      </c>
      <c r="E5">
        <v>0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J21" sqref="J21"/>
    </sheetView>
  </sheetViews>
  <sheetFormatPr defaultRowHeight="15" x14ac:dyDescent="0.25"/>
  <cols>
    <col min="6" max="6" width="10.140625" bestFit="1" customWidth="1"/>
  </cols>
  <sheetData>
    <row r="1" spans="1:10" x14ac:dyDescent="0.25">
      <c r="A1" s="2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</row>
    <row r="2" spans="1:10" x14ac:dyDescent="0.25">
      <c r="A2" s="7" t="s">
        <v>20</v>
      </c>
      <c r="B2">
        <v>100000</v>
      </c>
      <c r="C2" s="6">
        <f>PI()*E2^2/4</f>
        <v>9.6211275016187408</v>
      </c>
      <c r="D2" s="6">
        <f>PI()*E2</f>
        <v>10.995574287564276</v>
      </c>
      <c r="E2">
        <v>3.5</v>
      </c>
      <c r="F2">
        <v>1.2E-5</v>
      </c>
      <c r="G2" s="4">
        <v>2</v>
      </c>
      <c r="H2" s="5">
        <v>18</v>
      </c>
      <c r="I2" s="5">
        <v>288.14999999999998</v>
      </c>
      <c r="J2" s="6">
        <v>0.9</v>
      </c>
    </row>
    <row r="3" spans="1:10" x14ac:dyDescent="0.25">
      <c r="A3" s="7" t="s">
        <v>21</v>
      </c>
      <c r="B3">
        <v>100000</v>
      </c>
      <c r="C3" s="6">
        <f>PI()*E3^2/4</f>
        <v>9.6211275016187408</v>
      </c>
      <c r="D3" s="6">
        <f>PI()*E3</f>
        <v>10.995574287564276</v>
      </c>
      <c r="E3">
        <v>3.5</v>
      </c>
      <c r="F3">
        <v>1.2E-5</v>
      </c>
      <c r="G3" s="4">
        <v>2</v>
      </c>
      <c r="H3" s="5">
        <v>18</v>
      </c>
      <c r="I3" s="5">
        <v>288.14999999999998</v>
      </c>
      <c r="J3" s="6">
        <v>0.9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8" sqref="C8"/>
    </sheetView>
  </sheetViews>
  <sheetFormatPr defaultRowHeight="15" x14ac:dyDescent="0.25"/>
  <cols>
    <col min="1" max="1" width="17.5703125" bestFit="1" customWidth="1"/>
    <col min="5" max="5" width="12" bestFit="1" customWidth="1"/>
  </cols>
  <sheetData>
    <row r="1" spans="1:5" x14ac:dyDescent="0.25">
      <c r="A1" s="1"/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t="s">
        <v>19</v>
      </c>
      <c r="B2">
        <v>7000000</v>
      </c>
      <c r="C2">
        <v>4000000</v>
      </c>
      <c r="D2">
        <v>7000000</v>
      </c>
      <c r="E2">
        <v>180853756.58379799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S24" sqref="S24"/>
    </sheetView>
  </sheetViews>
  <sheetFormatPr defaultRowHeight="15" x14ac:dyDescent="0.25"/>
  <cols>
    <col min="1" max="1" width="22.85546875" style="7" bestFit="1" customWidth="1"/>
  </cols>
  <sheetData>
    <row r="1" spans="1:3" x14ac:dyDescent="0.25">
      <c r="A1" s="1"/>
      <c r="B1" s="1" t="s">
        <v>17</v>
      </c>
      <c r="C1" s="1" t="s">
        <v>18</v>
      </c>
    </row>
    <row r="2" spans="1:3" x14ac:dyDescent="0.25">
      <c r="A2" s="7" t="s">
        <v>20</v>
      </c>
      <c r="B2" t="s">
        <v>22</v>
      </c>
      <c r="C2" t="s">
        <v>23</v>
      </c>
    </row>
    <row r="3" spans="1:3" x14ac:dyDescent="0.25">
      <c r="A3" s="7" t="s">
        <v>19</v>
      </c>
      <c r="B3" t="s">
        <v>23</v>
      </c>
      <c r="C3" t="s">
        <v>24</v>
      </c>
    </row>
    <row r="4" spans="1:3" x14ac:dyDescent="0.25">
      <c r="A4" s="7" t="s">
        <v>21</v>
      </c>
      <c r="B4" t="s">
        <v>24</v>
      </c>
      <c r="C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Nodes</vt:lpstr>
      <vt:lpstr>Pipes</vt:lpstr>
      <vt:lpstr>Stations</vt:lpstr>
      <vt:lpstr>Arcs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Lavinia Marina Paola Ghilardi</cp:lastModifiedBy>
  <dcterms:created xsi:type="dcterms:W3CDTF">2024-02-16T20:43:41Z</dcterms:created>
  <dcterms:modified xsi:type="dcterms:W3CDTF">2024-02-21T17:30:15Z</dcterms:modified>
</cp:coreProperties>
</file>