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743ee7966fd660a/Documents/Data Analytics/Day-19/"/>
    </mc:Choice>
  </mc:AlternateContent>
  <xr:revisionPtr revIDLastSave="250" documentId="11_F25DC773A252ABDACC104895E91F5F565BDE58EF" xr6:coauthVersionLast="47" xr6:coauthVersionMax="47" xr10:uidLastSave="{55E967E9-1182-408F-95B9-1E41D29F38E9}"/>
  <bookViews>
    <workbookView xWindow="-108" yWindow="-108" windowWidth="23256" windowHeight="13896" activeTab="6" xr2:uid="{00000000-000D-0000-FFFF-FFFF00000000}"/>
  </bookViews>
  <sheets>
    <sheet name="bar Chart " sheetId="1" r:id="rId1"/>
    <sheet name="Line graph " sheetId="3" r:id="rId2"/>
    <sheet name="dual_line graph" sheetId="2" r:id="rId3"/>
    <sheet name="Pie Chart" sheetId="5" r:id="rId4"/>
    <sheet name="waterfall_chart" sheetId="6" r:id="rId5"/>
    <sheet name="Scatter_chart" sheetId="7" r:id="rId6"/>
    <sheet name="chart" sheetId="4" r:id="rId7"/>
  </sheets>
  <definedNames>
    <definedName name="_xlnm._FilterDatabase" localSheetId="3" hidden="1">'Pie Chart'!$G$3:$H$7</definedName>
    <definedName name="_xlchart.v1.0" hidden="1">waterfall_chart!$G$4:$G$7</definedName>
    <definedName name="_xlchart.v1.1" hidden="1">waterfall_chart!$H$3</definedName>
    <definedName name="_xlchart.v1.2" hidden="1">waterfall_chart!$H$4:$H$7</definedName>
    <definedName name="_xlchart.v1.3" hidden="1">waterfall_chart!$J$9</definedName>
    <definedName name="_xlchart.v1.4" hidden="1">waterfall_chart!$G$4:$G$7</definedName>
    <definedName name="_xlchart.v1.5" hidden="1">waterfall_chart!$H$3</definedName>
    <definedName name="_xlchart.v1.6" hidden="1">waterfall_chart!$H$4:$H$7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5" i="6"/>
  <c r="H6" i="6"/>
  <c r="H4" i="6"/>
  <c r="H3" i="4"/>
  <c r="H4" i="5"/>
  <c r="H6" i="5"/>
  <c r="H7" i="5"/>
  <c r="H5" i="5"/>
  <c r="H5" i="2"/>
  <c r="H6" i="2"/>
  <c r="I5" i="2"/>
  <c r="I6" i="2"/>
  <c r="I7" i="2"/>
  <c r="I4" i="2"/>
  <c r="H4" i="2"/>
  <c r="H7" i="2"/>
  <c r="H5" i="3"/>
  <c r="H6" i="3"/>
  <c r="H7" i="3"/>
  <c r="H8" i="3"/>
  <c r="J10" i="1"/>
  <c r="J8" i="1"/>
  <c r="J9" i="1"/>
  <c r="J7" i="1"/>
</calcChain>
</file>

<file path=xl/sharedStrings.xml><?xml version="1.0" encoding="utf-8"?>
<sst xmlns="http://schemas.openxmlformats.org/spreadsheetml/2006/main" count="616" uniqueCount="68">
  <si>
    <t>Month</t>
  </si>
  <si>
    <t>Region</t>
  </si>
  <si>
    <t>Sales</t>
  </si>
  <si>
    <t>Units_Sold</t>
  </si>
  <si>
    <t xml:space="preserve">Rating </t>
  </si>
  <si>
    <t>North</t>
  </si>
  <si>
    <t>South</t>
  </si>
  <si>
    <t>East</t>
  </si>
  <si>
    <t>West</t>
  </si>
  <si>
    <t>ID</t>
  </si>
  <si>
    <t>Name</t>
  </si>
  <si>
    <t>Department</t>
  </si>
  <si>
    <t>Rating</t>
  </si>
  <si>
    <t>Alice Johnson</t>
  </si>
  <si>
    <t>Marketing</t>
  </si>
  <si>
    <t>Bob Smith</t>
  </si>
  <si>
    <t>Carol White</t>
  </si>
  <si>
    <t>IT</t>
  </si>
  <si>
    <t>David Brown</t>
  </si>
  <si>
    <t>HR</t>
  </si>
  <si>
    <t>Emma Davis</t>
  </si>
  <si>
    <t>Frank Wilson</t>
  </si>
  <si>
    <t>Grace Lee</t>
  </si>
  <si>
    <t>Henry Taylor</t>
  </si>
  <si>
    <t>Iris Martinez</t>
  </si>
  <si>
    <t>Jack Anderson</t>
  </si>
  <si>
    <t>Karen Thomas</t>
  </si>
  <si>
    <t>Leo Jackson</t>
  </si>
  <si>
    <t>Maria Garcia</t>
  </si>
  <si>
    <t>Nathan Moore</t>
  </si>
  <si>
    <t>Olivia Martin</t>
  </si>
  <si>
    <t>Paul Rodriguez</t>
  </si>
  <si>
    <t>Quinn Lewis</t>
  </si>
  <si>
    <t>Rachel Walker</t>
  </si>
  <si>
    <t>Samuel Hall</t>
  </si>
  <si>
    <t>Tina Allen</t>
  </si>
  <si>
    <t>Uma Young</t>
  </si>
  <si>
    <t>Victor King</t>
  </si>
  <si>
    <t>Wendy Wright</t>
  </si>
  <si>
    <t>Xavier Lopez</t>
  </si>
  <si>
    <t>Yara Hill</t>
  </si>
  <si>
    <t>Zack Scott</t>
  </si>
  <si>
    <t>Amy Green</t>
  </si>
  <si>
    <t>Brian Adams</t>
  </si>
  <si>
    <t>Chloe Baker</t>
  </si>
  <si>
    <t>Daniel Nelson</t>
  </si>
  <si>
    <t>Emily Carter</t>
  </si>
  <si>
    <t>Felix Mitchell</t>
  </si>
  <si>
    <t>Gina Perez</t>
  </si>
  <si>
    <t>Hugo Roberts</t>
  </si>
  <si>
    <t>Isla Turner</t>
  </si>
  <si>
    <t>James Phillips</t>
  </si>
  <si>
    <t>Kelly Campbell</t>
  </si>
  <si>
    <t>Liam Parker</t>
  </si>
  <si>
    <t>Mia Evans</t>
  </si>
  <si>
    <t>Noah Edwards</t>
  </si>
  <si>
    <t>Opal Collins</t>
  </si>
  <si>
    <t>Peter Stewart</t>
  </si>
  <si>
    <t>Quincy Morris</t>
  </si>
  <si>
    <t>Ruby Rogers</t>
  </si>
  <si>
    <t>Steve Reed</t>
  </si>
  <si>
    <t>Tara Cook</t>
  </si>
  <si>
    <t>Ulysses Morgan</t>
  </si>
  <si>
    <t>Vera Bell</t>
  </si>
  <si>
    <t>Wade Murphy</t>
  </si>
  <si>
    <t>Xena Bailey</t>
  </si>
  <si>
    <t>Total Sales</t>
  </si>
  <si>
    <t xml:space="preserve">Avarage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</si>
</sst>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'!$J$6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'!$I$7:$I$10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'bar Chart '!$J$7:$J$10</c:f>
              <c:numCache>
                <c:formatCode>General</c:formatCode>
                <c:ptCount val="4"/>
                <c:pt idx="0">
                  <c:v>790600</c:v>
                </c:pt>
                <c:pt idx="1">
                  <c:v>656800</c:v>
                </c:pt>
                <c:pt idx="2">
                  <c:v>746800</c:v>
                </c:pt>
                <c:pt idx="3">
                  <c:v>683300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3-4246-8DAC-0B8C6C5F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75394848"/>
        <c:axId val="975396288"/>
      </c:barChart>
      <c:catAx>
        <c:axId val="9753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96288"/>
        <c:crosses val="autoZero"/>
        <c:auto val="1"/>
        <c:lblAlgn val="ctr"/>
        <c:lblOffset val="100"/>
        <c:noMultiLvlLbl val="0"/>
      </c:catAx>
      <c:valAx>
        <c:axId val="9753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 '!$H$4</c:f>
              <c:strCache>
                <c:ptCount val="1"/>
                <c:pt idx="0">
                  <c:v>Units_Sold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 '!$G$5:$G$8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'Line graph '!$H$5:$H$8</c:f>
              <c:numCache>
                <c:formatCode>General</c:formatCode>
                <c:ptCount val="4"/>
                <c:pt idx="0">
                  <c:v>2648</c:v>
                </c:pt>
                <c:pt idx="1">
                  <c:v>2200</c:v>
                </c:pt>
                <c:pt idx="2">
                  <c:v>2501</c:v>
                </c:pt>
                <c:pt idx="3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48DE-9E06-DDE4034E9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8342864"/>
        <c:axId val="888343344"/>
      </c:lineChart>
      <c:catAx>
        <c:axId val="8883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43344"/>
        <c:crosses val="autoZero"/>
        <c:auto val="1"/>
        <c:lblAlgn val="ctr"/>
        <c:lblOffset val="100"/>
        <c:noMultiLvlLbl val="0"/>
      </c:catAx>
      <c:valAx>
        <c:axId val="88834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42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'dual_line graph'!$H$3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'dual_line graph'!$G$4:$G$7</c:f>
              <c:strCache>
                <c:ptCount val="4"/>
                <c:pt idx="0">
                  <c:v>Marketing</c:v>
                </c:pt>
                <c:pt idx="1">
                  <c:v>Sales</c:v>
                </c:pt>
                <c:pt idx="2">
                  <c:v>IT</c:v>
                </c:pt>
                <c:pt idx="3">
                  <c:v>HR</c:v>
                </c:pt>
              </c:strCache>
            </c:strRef>
          </c:cat>
          <c:val>
            <c:numRef>
              <c:f>'dual_line graph'!$H$4:$H$7</c:f>
              <c:numCache>
                <c:formatCode>General</c:formatCode>
                <c:ptCount val="4"/>
                <c:pt idx="0">
                  <c:v>312607</c:v>
                </c:pt>
                <c:pt idx="1">
                  <c:v>418245</c:v>
                </c:pt>
                <c:pt idx="2">
                  <c:v>356874</c:v>
                </c:pt>
                <c:pt idx="3">
                  <c:v>248056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4-4623-A70C-7F0BDD3F5029}"/>
            </c:ext>
          </c:extLst>
        </c:ser>
        <c:ser>
          <c:idx val="1"/>
          <c:order val="1"/>
          <c:tx>
            <c:strRef>
              <c:f>'dual_line graph'!$I$3</c:f>
              <c:strCache>
                <c:ptCount val="1"/>
                <c:pt idx="0">
                  <c:v>Avarage Rating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'dual_line graph'!$I$4:$I$7</c:f>
              <c:numCache>
                <c:formatCode>General</c:formatCode>
                <c:ptCount val="4"/>
                <c:pt idx="0">
                  <c:v>3.9307692307692315</c:v>
                </c:pt>
                <c:pt idx="1">
                  <c:v>4.4384615384615378</c:v>
                </c:pt>
                <c:pt idx="2">
                  <c:v>4.1000000000000005</c:v>
                </c:pt>
                <c:pt idx="3">
                  <c:v>4.3833333333333337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4-4623-A70C-7F0BDD3F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39440"/>
        <c:axId val="1103536080"/>
      </c:lineChart>
      <c:catAx>
        <c:axId val="11035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6080"/>
        <c:crosses val="autoZero"/>
        <c:auto val="1"/>
        <c:lblAlgn val="ctr"/>
        <c:lblOffset val="100"/>
        <c:noMultiLvlLbl val="0"/>
      </c:catAx>
      <c:valAx>
        <c:axId val="1103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1888320"/>
        <c:axId val="88188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'dual_line graph'!$G$3</c15:sqref>
                        </c15:formulaRef>
                      </c:ext>
                    </c:extLst>
                    <c:strCache>
                      <c:ptCount val="1"/>
                      <c:pt idx="0">
                        <c:v>Department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'dual_line graph'!$G$4:$G$7</c15:sqref>
                        </c15:formulaRef>
                      </c:ext>
                    </c:extLst>
                    <c:strCache>
                      <c:ptCount val="4"/>
                      <c:pt idx="0">
                        <c:v>Marketing</c:v>
                      </c:pt>
                      <c:pt idx="1">
                        <c:v>Sales</c:v>
                      </c:pt>
                      <c:pt idx="2">
                        <c:v>IT</c:v>
                      </c:pt>
                      <c:pt idx="3">
                        <c:v>HR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'dual_line graph'!$G$4:$G$8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1-49E6-B84D-0B3D6D669FA3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1"/>
          <c:order val="1"/>
          <c:tx>
            <c:strRef>
              <c:f>'dual_line graph'!$H$3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'dual_line graph'!$H$4:$H$8</c:f>
              <c:numCache>
                <c:formatCode>General</c:formatCode>
                <c:ptCount val="5"/>
                <c:pt idx="0">
                  <c:v>312607</c:v>
                </c:pt>
                <c:pt idx="1">
                  <c:v>418245</c:v>
                </c:pt>
                <c:pt idx="2">
                  <c:v>356874</c:v>
                </c:pt>
                <c:pt idx="3">
                  <c:v>248056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1-49E6-B84D-0B3D6D66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88320"/>
        <c:axId val="881880160"/>
      </c:lineChart>
      <c:lineChart>
        <c:grouping val="standard"/>
        <c:varyColors val="0"/>
        <c:ser>
          <c:idx val="2"/>
          <c:order val="2"/>
          <c:tx>
            <c:strRef>
              <c:f>'dual_line graph'!$I$3</c:f>
              <c:strCache>
                <c:ptCount val="1"/>
                <c:pt idx="0">
                  <c:v>Avarage Rating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'dual_line graph'!$I$4:$I$8</c:f>
              <c:numCache>
                <c:formatCode>General</c:formatCode>
                <c:ptCount val="5"/>
                <c:pt idx="0">
                  <c:v>3.9307692307692315</c:v>
                </c:pt>
                <c:pt idx="1">
                  <c:v>4.4384615384615378</c:v>
                </c:pt>
                <c:pt idx="2">
                  <c:v>4.1000000000000005</c:v>
                </c:pt>
                <c:pt idx="3">
                  <c:v>4.3833333333333337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1-49E6-B84D-0B3D6D66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335568"/>
        <c:axId val="786335088"/>
      </c:lineChart>
      <c:catAx>
        <c:axId val="88188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80160"/>
        <c:crosses val="autoZero"/>
        <c:auto val="1"/>
        <c:lblAlgn val="ctr"/>
        <c:lblOffset val="100"/>
        <c:noMultiLvlLbl val="0"/>
      </c:catAx>
      <c:valAx>
        <c:axId val="881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88320"/>
        <c:crosses val="autoZero"/>
        <c:crossBetween val="between"/>
      </c:valAx>
      <c:valAx>
        <c:axId val="78633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35568"/>
        <c:crosses val="max"/>
        <c:crossBetween val="between"/>
      </c:valAx>
      <c:catAx>
        <c:axId val="78633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786335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-wise sales distributions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Chart'!$H$3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Chart'!$G$4:$G$7</c:f>
              <c:strCache>
                <c:ptCount val="4"/>
                <c:pt idx="0">
                  <c:v>Sales</c:v>
                </c:pt>
                <c:pt idx="1">
                  <c:v>Marketing</c:v>
                </c:pt>
                <c:pt idx="2">
                  <c:v>IT</c:v>
                </c:pt>
                <c:pt idx="3">
                  <c:v>HR</c:v>
                </c:pt>
              </c:strCache>
            </c:strRef>
          </c:cat>
          <c:val>
            <c:numRef>
              <c:f>'Pie Chart'!$H$4:$H$7</c:f>
              <c:numCache>
                <c:formatCode>General</c:formatCode>
                <c:ptCount val="4"/>
                <c:pt idx="0">
                  <c:v>418245</c:v>
                </c:pt>
                <c:pt idx="1">
                  <c:v>312607</c:v>
                </c:pt>
                <c:pt idx="2">
                  <c:v>356874</c:v>
                </c:pt>
                <c:pt idx="3">
                  <c:v>248056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8-45D6-9A79-F24488CF05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Scatter_chart!$D$1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Scatter_chart!$E$2:$E$51</c:f>
              <c:numCache>
                <c:formatCode>General</c:formatCode>
                <c:ptCount val="50"/>
                <c:pt idx="0">
                  <c:v>4.5</c:v>
                </c:pt>
                <c:pt idx="1">
                  <c:v>3.5</c:v>
                </c:pt>
                <c:pt idx="2">
                  <c:v>2.2000000000000002</c:v>
                </c:pt>
                <c:pt idx="3">
                  <c:v>4.5999999999999996</c:v>
                </c:pt>
                <c:pt idx="4">
                  <c:v>2.5</c:v>
                </c:pt>
                <c:pt idx="5">
                  <c:v>3.3</c:v>
                </c:pt>
                <c:pt idx="6">
                  <c:v>4.7</c:v>
                </c:pt>
                <c:pt idx="7">
                  <c:v>4.8</c:v>
                </c:pt>
                <c:pt idx="8">
                  <c:v>4.4000000000000004</c:v>
                </c:pt>
                <c:pt idx="9">
                  <c:v>3.2</c:v>
                </c:pt>
                <c:pt idx="10">
                  <c:v>1</c:v>
                </c:pt>
                <c:pt idx="11">
                  <c:v>4.9000000000000004</c:v>
                </c:pt>
                <c:pt idx="12">
                  <c:v>3.3</c:v>
                </c:pt>
                <c:pt idx="13">
                  <c:v>3.6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</c:v>
                </c:pt>
                <c:pt idx="19">
                  <c:v>3.5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4.7</c:v>
                </c:pt>
                <c:pt idx="23">
                  <c:v>4.8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4.5</c:v>
                </c:pt>
                <c:pt idx="27">
                  <c:v>4.9000000000000004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4.5999999999999996</c:v>
                </c:pt>
                <c:pt idx="31">
                  <c:v>4.8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4.9000000000000004</c:v>
                </c:pt>
                <c:pt idx="36">
                  <c:v>4.3</c:v>
                </c:pt>
                <c:pt idx="37">
                  <c:v>4.5</c:v>
                </c:pt>
                <c:pt idx="38">
                  <c:v>4</c:v>
                </c:pt>
                <c:pt idx="39">
                  <c:v>4.8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4.8</c:v>
                </c:pt>
                <c:pt idx="43">
                  <c:v>4.9000000000000004</c:v>
                </c:pt>
                <c:pt idx="44">
                  <c:v>4.4000000000000004</c:v>
                </c:pt>
                <c:pt idx="45">
                  <c:v>2.2000000000000002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4.5999999999999996</c:v>
                </c:pt>
                <c:pt idx="49">
                  <c:v>2.2000000000000002</c:v>
                </c:pt>
              </c:numCache>
            </c:numRef>
          </c:xVal>
          <c:yVal>
            <c:numRef>
              <c:f>Scatter_chart!$D$2:$D$51</c:f>
              <c:numCache>
                <c:formatCode>General</c:formatCode>
                <c:ptCount val="50"/>
                <c:pt idx="0">
                  <c:v>45200</c:v>
                </c:pt>
                <c:pt idx="1">
                  <c:v>200</c:v>
                </c:pt>
                <c:pt idx="2">
                  <c:v>51800</c:v>
                </c:pt>
                <c:pt idx="3">
                  <c:v>500</c:v>
                </c:pt>
                <c:pt idx="4">
                  <c:v>71500</c:v>
                </c:pt>
                <c:pt idx="5">
                  <c:v>48700</c:v>
                </c:pt>
                <c:pt idx="6">
                  <c:v>55200</c:v>
                </c:pt>
                <c:pt idx="7">
                  <c:v>68900</c:v>
                </c:pt>
                <c:pt idx="8">
                  <c:v>600</c:v>
                </c:pt>
                <c:pt idx="9">
                  <c:v>200</c:v>
                </c:pt>
                <c:pt idx="10">
                  <c:v>300</c:v>
                </c:pt>
                <c:pt idx="11">
                  <c:v>900</c:v>
                </c:pt>
                <c:pt idx="12">
                  <c:v>400</c:v>
                </c:pt>
                <c:pt idx="13">
                  <c:v>800</c:v>
                </c:pt>
                <c:pt idx="14">
                  <c:v>8950</c:v>
                </c:pt>
                <c:pt idx="15">
                  <c:v>3565</c:v>
                </c:pt>
                <c:pt idx="16">
                  <c:v>243</c:v>
                </c:pt>
                <c:pt idx="17">
                  <c:v>546</c:v>
                </c:pt>
                <c:pt idx="18">
                  <c:v>3564</c:v>
                </c:pt>
                <c:pt idx="19">
                  <c:v>646</c:v>
                </c:pt>
                <c:pt idx="20">
                  <c:v>564</c:v>
                </c:pt>
                <c:pt idx="21">
                  <c:v>54</c:v>
                </c:pt>
                <c:pt idx="22">
                  <c:v>547</c:v>
                </c:pt>
                <c:pt idx="23">
                  <c:v>5</c:v>
                </c:pt>
                <c:pt idx="24">
                  <c:v>43500</c:v>
                </c:pt>
                <c:pt idx="25">
                  <c:v>5463</c:v>
                </c:pt>
                <c:pt idx="26">
                  <c:v>3543</c:v>
                </c:pt>
                <c:pt idx="27">
                  <c:v>5784</c:v>
                </c:pt>
                <c:pt idx="28">
                  <c:v>68786</c:v>
                </c:pt>
                <c:pt idx="29">
                  <c:v>6768</c:v>
                </c:pt>
                <c:pt idx="30">
                  <c:v>58675</c:v>
                </c:pt>
                <c:pt idx="31">
                  <c:v>54867</c:v>
                </c:pt>
                <c:pt idx="32">
                  <c:v>5876</c:v>
                </c:pt>
                <c:pt idx="33">
                  <c:v>876</c:v>
                </c:pt>
                <c:pt idx="34">
                  <c:v>895</c:v>
                </c:pt>
                <c:pt idx="35">
                  <c:v>5678</c:v>
                </c:pt>
                <c:pt idx="36">
                  <c:v>487</c:v>
                </c:pt>
                <c:pt idx="37">
                  <c:v>49800</c:v>
                </c:pt>
                <c:pt idx="38">
                  <c:v>58900</c:v>
                </c:pt>
                <c:pt idx="39">
                  <c:v>68200</c:v>
                </c:pt>
                <c:pt idx="40">
                  <c:v>43100</c:v>
                </c:pt>
                <c:pt idx="41">
                  <c:v>52800</c:v>
                </c:pt>
                <c:pt idx="42">
                  <c:v>60200</c:v>
                </c:pt>
                <c:pt idx="43">
                  <c:v>71800</c:v>
                </c:pt>
                <c:pt idx="44">
                  <c:v>39800</c:v>
                </c:pt>
                <c:pt idx="45">
                  <c:v>47900</c:v>
                </c:pt>
                <c:pt idx="46">
                  <c:v>54300</c:v>
                </c:pt>
                <c:pt idx="47">
                  <c:v>66200</c:v>
                </c:pt>
                <c:pt idx="48">
                  <c:v>44200</c:v>
                </c:pt>
                <c:pt idx="49">
                  <c:v>53500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3-4AF5-B9AB-9FB80A2E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69760"/>
        <c:axId val="1541766880"/>
      </c:scatterChart>
      <c:valAx>
        <c:axId val="15417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66880"/>
        <c:crosses val="autoZero"/>
        <c:crossBetween val="midCat"/>
      </c:valAx>
      <c:valAx>
        <c:axId val="15417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77E47576-9C3D-4B57-85B6-D1F525A1B72B}">
          <cx:tx>
            <cx:txData>
              <cx:f>_xlchart.v1.1</cx:f>
              <cx:v>Rating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163830</xdr:rowOff>
    </xdr:from>
    <xdr:to>
      <xdr:col>20</xdr:col>
      <xdr:colOff>266700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73D82-75BD-3611-0211-FAFFF8B4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156210</xdr:rowOff>
    </xdr:from>
    <xdr:to>
      <xdr:col>16</xdr:col>
      <xdr:colOff>480060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B25A1-FC65-608D-1518-51F014752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311020</xdr:colOff>
      <xdr:row>9</xdr:row>
      <xdr:rowOff>47431</xdr:rowOff>
    </xdr:from>
    <xdr:to>
      <xdr:col>12</xdr:col>
      <xdr:colOff>217714</xdr:colOff>
      <xdr:row>23</xdr:row>
      <xdr:rowOff>178059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D2E338-A23E-5760-075A-A7FF0E34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450978</xdr:colOff>
      <xdr:row>9</xdr:row>
      <xdr:rowOff>62982</xdr:rowOff>
    </xdr:from>
    <xdr:to>
      <xdr:col>20</xdr:col>
      <xdr:colOff>171059</xdr:colOff>
      <xdr:row>26</xdr:row>
      <xdr:rowOff>7776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E98E91-9170-03B0-7796-E87B5354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8</xdr:row>
      <xdr:rowOff>3810</xdr:rowOff>
    </xdr:from>
    <xdr:to>
      <xdr:col>12</xdr:col>
      <xdr:colOff>243840</xdr:colOff>
      <xdr:row>23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A90F9-41E3-93B5-A578-653C7148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8</xdr:row>
      <xdr:rowOff>102870</xdr:rowOff>
    </xdr:from>
    <xdr:to>
      <xdr:col>13</xdr:col>
      <xdr:colOff>396240</xdr:colOff>
      <xdr:row>23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C03839-D1EF-489E-72BD-39B05143C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5963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19050</xdr:rowOff>
    </xdr:from>
    <xdr:to>
      <xdr:col>15</xdr:col>
      <xdr:colOff>487680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EFE95-7685-E258-8296-53B0F198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2"/>
  <sheetViews>
    <sheetView zoomScale="80" workbookViewId="0">
      <selection activeCell="J27" sqref="J27"/>
    </sheetView>
  </sheetViews>
  <sheetFormatPr defaultRowHeight="14.4" x14ac:dyDescent="0.3"/>
  <cols>
    <col min="2" max="2" width="9.886718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 x14ac:dyDescent="0.3">
      <c r="B3" s="2">
        <v>45311</v>
      </c>
      <c r="C3" s="3" t="s">
        <v>5</v>
      </c>
      <c r="D3" s="3">
        <v>45200</v>
      </c>
      <c r="E3" s="3">
        <v>152</v>
      </c>
      <c r="F3" s="3">
        <v>3.8</v>
      </c>
    </row>
    <row r="4" spans="2:10" x14ac:dyDescent="0.3">
      <c r="B4" s="2">
        <v>45311</v>
      </c>
      <c r="C4" s="3" t="s">
        <v>6</v>
      </c>
      <c r="D4" s="3">
        <v>38900</v>
      </c>
      <c r="E4" s="3">
        <v>128</v>
      </c>
      <c r="F4" s="3">
        <v>4.5</v>
      </c>
    </row>
    <row r="5" spans="2:10" x14ac:dyDescent="0.3">
      <c r="B5" s="2">
        <v>45311</v>
      </c>
      <c r="C5" s="3" t="s">
        <v>7</v>
      </c>
      <c r="D5" s="3">
        <v>52100</v>
      </c>
      <c r="E5" s="3">
        <v>175</v>
      </c>
      <c r="F5" s="3">
        <v>3.3</v>
      </c>
    </row>
    <row r="6" spans="2:10" x14ac:dyDescent="0.3">
      <c r="B6" s="2">
        <v>45311</v>
      </c>
      <c r="C6" s="3" t="s">
        <v>8</v>
      </c>
      <c r="D6" s="3">
        <v>41500</v>
      </c>
      <c r="E6" s="3">
        <v>139</v>
      </c>
      <c r="F6" s="3">
        <v>4.0999999999999996</v>
      </c>
      <c r="I6" s="1" t="s">
        <v>1</v>
      </c>
      <c r="J6" s="1" t="s">
        <v>2</v>
      </c>
    </row>
    <row r="7" spans="2:10" x14ac:dyDescent="0.3">
      <c r="B7" s="2">
        <v>45342</v>
      </c>
      <c r="C7" s="3" t="s">
        <v>5</v>
      </c>
      <c r="D7" s="3">
        <v>48300</v>
      </c>
      <c r="E7" s="3">
        <v>162</v>
      </c>
      <c r="F7" s="3">
        <v>4.3</v>
      </c>
      <c r="I7" s="3" t="s">
        <v>7</v>
      </c>
      <c r="J7">
        <f>SUMIF($C$2:$C$52,I7,$D$2:$D$52)</f>
        <v>790600</v>
      </c>
    </row>
    <row r="8" spans="2:10" x14ac:dyDescent="0.3">
      <c r="B8" s="2">
        <v>45342</v>
      </c>
      <c r="C8" s="3" t="s">
        <v>6</v>
      </c>
      <c r="D8" s="3">
        <v>42100</v>
      </c>
      <c r="E8" s="3">
        <v>142</v>
      </c>
      <c r="F8" s="3">
        <v>4.5999999999999996</v>
      </c>
      <c r="I8" s="3" t="s">
        <v>8</v>
      </c>
      <c r="J8">
        <f t="shared" ref="J8:J9" si="0">SUMIF($C$2:$C$52,I8,$D$2:$D$52)</f>
        <v>656800</v>
      </c>
    </row>
    <row r="9" spans="2:10" x14ac:dyDescent="0.3">
      <c r="B9" s="2">
        <v>45342</v>
      </c>
      <c r="C9" s="3" t="s">
        <v>7</v>
      </c>
      <c r="D9" s="3">
        <v>55800</v>
      </c>
      <c r="E9" s="3">
        <v>187</v>
      </c>
      <c r="F9" s="3">
        <v>3.5</v>
      </c>
      <c r="I9" s="3" t="s">
        <v>5</v>
      </c>
      <c r="J9">
        <f t="shared" si="0"/>
        <v>746800</v>
      </c>
    </row>
    <row r="10" spans="2:10" x14ac:dyDescent="0.3">
      <c r="B10" s="2">
        <v>45342</v>
      </c>
      <c r="C10" s="3" t="s">
        <v>8</v>
      </c>
      <c r="D10" s="3">
        <v>44200</v>
      </c>
      <c r="E10" s="3">
        <v>148</v>
      </c>
      <c r="F10" s="3">
        <v>3.9</v>
      </c>
      <c r="I10" s="3" t="s">
        <v>6</v>
      </c>
      <c r="J10">
        <f>SUMIF($C$2:$C$52,I10,$D$2:$D$52)</f>
        <v>683300</v>
      </c>
    </row>
    <row r="11" spans="2:10" x14ac:dyDescent="0.3">
      <c r="B11" s="2">
        <v>45371</v>
      </c>
      <c r="C11" s="3" t="s">
        <v>5</v>
      </c>
      <c r="D11" s="3">
        <v>51200</v>
      </c>
      <c r="E11" s="3">
        <v>171</v>
      </c>
      <c r="F11" s="3">
        <v>4.4000000000000004</v>
      </c>
    </row>
    <row r="12" spans="2:10" x14ac:dyDescent="0.3">
      <c r="B12" s="2">
        <v>45371</v>
      </c>
      <c r="C12" s="3" t="s">
        <v>6</v>
      </c>
      <c r="D12" s="3">
        <v>45600</v>
      </c>
      <c r="E12" s="3">
        <v>154</v>
      </c>
      <c r="F12" s="3">
        <v>4.7</v>
      </c>
    </row>
    <row r="13" spans="2:10" x14ac:dyDescent="0.3">
      <c r="B13" s="2">
        <v>45371</v>
      </c>
      <c r="C13" s="3" t="s">
        <v>7</v>
      </c>
      <c r="D13" s="3">
        <v>59200</v>
      </c>
      <c r="E13" s="3">
        <v>198</v>
      </c>
      <c r="F13" s="3">
        <v>4.5</v>
      </c>
    </row>
    <row r="14" spans="2:10" x14ac:dyDescent="0.3">
      <c r="B14" s="2">
        <v>45371</v>
      </c>
      <c r="C14" s="3" t="s">
        <v>8</v>
      </c>
      <c r="D14" s="3">
        <v>47800</v>
      </c>
      <c r="E14" s="3">
        <v>160</v>
      </c>
      <c r="F14" s="3">
        <v>3.5</v>
      </c>
    </row>
    <row r="15" spans="2:10" x14ac:dyDescent="0.3">
      <c r="B15" s="2">
        <v>45402</v>
      </c>
      <c r="C15" s="3" t="s">
        <v>5</v>
      </c>
      <c r="D15" s="3">
        <v>53800</v>
      </c>
      <c r="E15" s="3">
        <v>180</v>
      </c>
      <c r="F15" s="3">
        <v>4.5</v>
      </c>
    </row>
    <row r="16" spans="2:10" x14ac:dyDescent="0.3">
      <c r="B16" s="2">
        <v>45402</v>
      </c>
      <c r="C16" s="3" t="s">
        <v>6</v>
      </c>
      <c r="D16" s="3">
        <v>48200</v>
      </c>
      <c r="E16" s="3">
        <v>163</v>
      </c>
      <c r="F16" s="3">
        <v>4</v>
      </c>
    </row>
    <row r="17" spans="2:6" x14ac:dyDescent="0.3">
      <c r="B17" s="2">
        <v>45402</v>
      </c>
      <c r="C17" s="3" t="s">
        <v>7</v>
      </c>
      <c r="D17" s="3">
        <v>61500</v>
      </c>
      <c r="E17" s="3">
        <v>206</v>
      </c>
      <c r="F17" s="3">
        <v>4.5999999999999996</v>
      </c>
    </row>
    <row r="18" spans="2:6" x14ac:dyDescent="0.3">
      <c r="B18" s="2">
        <v>45402</v>
      </c>
      <c r="C18" s="3" t="s">
        <v>8</v>
      </c>
      <c r="D18" s="3">
        <v>50100</v>
      </c>
      <c r="E18" s="3">
        <v>168</v>
      </c>
      <c r="F18" s="3">
        <v>4.4000000000000004</v>
      </c>
    </row>
    <row r="19" spans="2:6" x14ac:dyDescent="0.3">
      <c r="B19" s="2">
        <v>45432</v>
      </c>
      <c r="C19" s="3" t="s">
        <v>5</v>
      </c>
      <c r="D19" s="3">
        <v>56400</v>
      </c>
      <c r="E19" s="3">
        <v>189</v>
      </c>
      <c r="F19" s="3">
        <v>3.2</v>
      </c>
    </row>
    <row r="20" spans="2:6" x14ac:dyDescent="0.3">
      <c r="B20" s="2">
        <v>45432</v>
      </c>
      <c r="C20" s="3" t="s">
        <v>6</v>
      </c>
      <c r="D20" s="3">
        <v>51300</v>
      </c>
      <c r="E20" s="3">
        <v>173</v>
      </c>
      <c r="F20" s="3">
        <v>4.9000000000000004</v>
      </c>
    </row>
    <row r="21" spans="2:6" x14ac:dyDescent="0.3">
      <c r="B21" s="2">
        <v>45432</v>
      </c>
      <c r="C21" s="3" t="s">
        <v>7</v>
      </c>
      <c r="D21" s="3">
        <v>64800</v>
      </c>
      <c r="E21" s="3">
        <v>217</v>
      </c>
      <c r="F21" s="3">
        <v>4.7</v>
      </c>
    </row>
    <row r="22" spans="2:6" x14ac:dyDescent="0.3">
      <c r="B22" s="2">
        <v>45432</v>
      </c>
      <c r="C22" s="3" t="s">
        <v>8</v>
      </c>
      <c r="D22" s="3">
        <v>53200</v>
      </c>
      <c r="E22" s="3">
        <v>178</v>
      </c>
      <c r="F22" s="3">
        <v>4.5</v>
      </c>
    </row>
    <row r="23" spans="2:6" x14ac:dyDescent="0.3">
      <c r="B23" s="2">
        <v>45463</v>
      </c>
      <c r="C23" s="3" t="s">
        <v>5</v>
      </c>
      <c r="D23" s="3">
        <v>58900</v>
      </c>
      <c r="E23" s="3">
        <v>197</v>
      </c>
      <c r="F23" s="3">
        <v>4.7</v>
      </c>
    </row>
    <row r="24" spans="2:6" x14ac:dyDescent="0.3">
      <c r="B24" s="2">
        <v>45463</v>
      </c>
      <c r="C24" s="3" t="s">
        <v>6</v>
      </c>
      <c r="D24" s="3">
        <v>54100</v>
      </c>
      <c r="E24" s="3">
        <v>182</v>
      </c>
      <c r="F24" s="3">
        <v>4.8</v>
      </c>
    </row>
    <row r="25" spans="2:6" x14ac:dyDescent="0.3">
      <c r="B25" s="2">
        <v>45463</v>
      </c>
      <c r="C25" s="3" t="s">
        <v>7</v>
      </c>
      <c r="D25" s="3">
        <v>67200</v>
      </c>
      <c r="E25" s="3">
        <v>225</v>
      </c>
      <c r="F25" s="3">
        <v>4.8</v>
      </c>
    </row>
    <row r="26" spans="2:6" x14ac:dyDescent="0.3">
      <c r="B26" s="2">
        <v>45463</v>
      </c>
      <c r="C26" s="3" t="s">
        <v>8</v>
      </c>
      <c r="D26" s="3">
        <v>55800</v>
      </c>
      <c r="E26" s="3">
        <v>187</v>
      </c>
      <c r="F26" s="3">
        <v>3.8</v>
      </c>
    </row>
    <row r="27" spans="2:6" x14ac:dyDescent="0.3">
      <c r="B27" s="2">
        <v>45493</v>
      </c>
      <c r="C27" s="3" t="s">
        <v>5</v>
      </c>
      <c r="D27" s="3">
        <v>61200</v>
      </c>
      <c r="E27" s="3">
        <v>205</v>
      </c>
      <c r="F27" s="3">
        <v>4.8</v>
      </c>
    </row>
    <row r="28" spans="2:6" x14ac:dyDescent="0.3">
      <c r="B28" s="2">
        <v>45493</v>
      </c>
      <c r="C28" s="3" t="s">
        <v>6</v>
      </c>
      <c r="D28" s="3">
        <v>56800</v>
      </c>
      <c r="E28" s="3">
        <v>191</v>
      </c>
      <c r="F28" s="3">
        <v>4.7</v>
      </c>
    </row>
    <row r="29" spans="2:6" x14ac:dyDescent="0.3">
      <c r="B29" s="2">
        <v>45493</v>
      </c>
      <c r="C29" s="3" t="s">
        <v>7</v>
      </c>
      <c r="D29" s="3">
        <v>69500</v>
      </c>
      <c r="E29" s="3">
        <v>233</v>
      </c>
      <c r="F29" s="3">
        <v>4.9000000000000004</v>
      </c>
    </row>
    <row r="30" spans="2:6" x14ac:dyDescent="0.3">
      <c r="B30" s="2">
        <v>45493</v>
      </c>
      <c r="C30" s="3" t="s">
        <v>8</v>
      </c>
      <c r="D30" s="3">
        <v>58400</v>
      </c>
      <c r="E30" s="3">
        <v>196</v>
      </c>
      <c r="F30" s="3">
        <v>4.7</v>
      </c>
    </row>
    <row r="31" spans="2:6" x14ac:dyDescent="0.3">
      <c r="B31" s="2">
        <v>45524</v>
      </c>
      <c r="C31" s="3" t="s">
        <v>5</v>
      </c>
      <c r="D31" s="3">
        <v>63800</v>
      </c>
      <c r="E31" s="3">
        <v>214</v>
      </c>
      <c r="F31" s="3">
        <v>4.9000000000000004</v>
      </c>
    </row>
    <row r="32" spans="2:6" x14ac:dyDescent="0.3">
      <c r="B32" s="2">
        <v>45524</v>
      </c>
      <c r="C32" s="3" t="s">
        <v>6</v>
      </c>
      <c r="D32" s="3">
        <v>59200</v>
      </c>
      <c r="E32" s="3">
        <v>199</v>
      </c>
      <c r="F32" s="3">
        <v>3.3</v>
      </c>
    </row>
    <row r="33" spans="2:6" x14ac:dyDescent="0.3">
      <c r="B33" s="2">
        <v>45524</v>
      </c>
      <c r="C33" s="3" t="s">
        <v>7</v>
      </c>
      <c r="D33" s="3">
        <v>71800</v>
      </c>
      <c r="E33" s="3">
        <v>241</v>
      </c>
      <c r="F33" s="3">
        <v>4.8</v>
      </c>
    </row>
    <row r="34" spans="2:6" x14ac:dyDescent="0.3">
      <c r="B34" s="2">
        <v>45524</v>
      </c>
      <c r="C34" s="3" t="s">
        <v>8</v>
      </c>
      <c r="D34" s="3">
        <v>60900</v>
      </c>
      <c r="E34" s="3">
        <v>204</v>
      </c>
      <c r="F34" s="3">
        <v>4.8</v>
      </c>
    </row>
    <row r="35" spans="2:6" x14ac:dyDescent="0.3">
      <c r="B35" s="2">
        <v>45555</v>
      </c>
      <c r="C35" s="3" t="s">
        <v>5</v>
      </c>
      <c r="D35" s="3">
        <v>59500</v>
      </c>
      <c r="E35" s="3">
        <v>199</v>
      </c>
      <c r="F35" s="3">
        <v>4.7</v>
      </c>
    </row>
    <row r="36" spans="2:6" x14ac:dyDescent="0.3">
      <c r="B36" s="2">
        <v>45555</v>
      </c>
      <c r="C36" s="3" t="s">
        <v>6</v>
      </c>
      <c r="D36" s="3">
        <v>55600</v>
      </c>
      <c r="E36" s="3">
        <v>187</v>
      </c>
      <c r="F36" s="3">
        <v>4.5</v>
      </c>
    </row>
    <row r="37" spans="2:6" x14ac:dyDescent="0.3">
      <c r="B37" s="2">
        <v>45555</v>
      </c>
      <c r="C37" s="3" t="s">
        <v>7</v>
      </c>
      <c r="D37" s="3">
        <v>68200</v>
      </c>
      <c r="E37" s="3">
        <v>228</v>
      </c>
      <c r="F37" s="3">
        <v>4.7</v>
      </c>
    </row>
    <row r="38" spans="2:6" x14ac:dyDescent="0.3">
      <c r="B38" s="2">
        <v>45555</v>
      </c>
      <c r="C38" s="3" t="s">
        <v>8</v>
      </c>
      <c r="D38" s="3">
        <v>57300</v>
      </c>
      <c r="E38" s="3">
        <v>192</v>
      </c>
      <c r="F38" s="3">
        <v>4.5999999999999996</v>
      </c>
    </row>
    <row r="39" spans="2:6" x14ac:dyDescent="0.3">
      <c r="B39" s="2">
        <v>45585</v>
      </c>
      <c r="C39" s="3" t="s">
        <v>5</v>
      </c>
      <c r="D39" s="3">
        <v>62100</v>
      </c>
      <c r="E39" s="3">
        <v>208</v>
      </c>
      <c r="F39" s="3">
        <v>4.8</v>
      </c>
    </row>
    <row r="40" spans="2:6" x14ac:dyDescent="0.3">
      <c r="B40" s="2">
        <v>45585</v>
      </c>
      <c r="C40" s="3" t="s">
        <v>6</v>
      </c>
      <c r="D40" s="3">
        <v>58400</v>
      </c>
      <c r="E40" s="3">
        <v>196</v>
      </c>
      <c r="F40" s="3">
        <v>4.7</v>
      </c>
    </row>
    <row r="41" spans="2:6" x14ac:dyDescent="0.3">
      <c r="B41" s="2">
        <v>45585</v>
      </c>
      <c r="C41" s="3" t="s">
        <v>7</v>
      </c>
      <c r="D41" s="3">
        <v>70500</v>
      </c>
      <c r="E41" s="3">
        <v>236</v>
      </c>
      <c r="F41" s="3">
        <v>4.9000000000000004</v>
      </c>
    </row>
    <row r="42" spans="2:6" x14ac:dyDescent="0.3">
      <c r="B42" s="2">
        <v>45585</v>
      </c>
      <c r="C42" s="3" t="s">
        <v>8</v>
      </c>
      <c r="D42" s="3">
        <v>59800</v>
      </c>
      <c r="E42" s="3">
        <v>200</v>
      </c>
      <c r="F42" s="3">
        <v>4.7</v>
      </c>
    </row>
    <row r="43" spans="2:6" x14ac:dyDescent="0.3">
      <c r="B43" s="2">
        <v>45616</v>
      </c>
      <c r="C43" s="3" t="s">
        <v>5</v>
      </c>
      <c r="D43" s="3">
        <v>65400</v>
      </c>
      <c r="E43" s="3">
        <v>219</v>
      </c>
      <c r="F43" s="3">
        <v>4.9000000000000004</v>
      </c>
    </row>
    <row r="44" spans="2:6" x14ac:dyDescent="0.3">
      <c r="B44" s="2">
        <v>45616</v>
      </c>
      <c r="C44" s="3" t="s">
        <v>6</v>
      </c>
      <c r="D44" s="3">
        <v>61200</v>
      </c>
      <c r="E44" s="3">
        <v>205</v>
      </c>
      <c r="F44" s="3">
        <v>4.8</v>
      </c>
    </row>
    <row r="45" spans="2:6" x14ac:dyDescent="0.3">
      <c r="B45" s="2">
        <v>45616</v>
      </c>
      <c r="C45" s="3" t="s">
        <v>7</v>
      </c>
      <c r="D45" s="3">
        <v>73800</v>
      </c>
      <c r="E45" s="3">
        <v>247</v>
      </c>
      <c r="F45" s="3">
        <v>5</v>
      </c>
    </row>
    <row r="46" spans="2:6" x14ac:dyDescent="0.3">
      <c r="B46" s="2">
        <v>45616</v>
      </c>
      <c r="C46" s="3" t="s">
        <v>8</v>
      </c>
      <c r="D46" s="3">
        <v>62500</v>
      </c>
      <c r="E46" s="3">
        <v>209</v>
      </c>
      <c r="F46" s="3">
        <v>4.8</v>
      </c>
    </row>
    <row r="47" spans="2:6" x14ac:dyDescent="0.3">
      <c r="B47" s="2">
        <v>45646</v>
      </c>
      <c r="C47" s="3" t="s">
        <v>5</v>
      </c>
      <c r="D47" s="3">
        <v>68700</v>
      </c>
      <c r="E47" s="3">
        <v>230</v>
      </c>
      <c r="F47" s="3">
        <v>5</v>
      </c>
    </row>
    <row r="48" spans="2:6" x14ac:dyDescent="0.3">
      <c r="B48" s="2">
        <v>45646</v>
      </c>
      <c r="C48" s="3" t="s">
        <v>6</v>
      </c>
      <c r="D48" s="3">
        <v>64100</v>
      </c>
      <c r="E48" s="3">
        <v>215</v>
      </c>
      <c r="F48" s="3">
        <v>4.9000000000000004</v>
      </c>
    </row>
    <row r="49" spans="2:6" x14ac:dyDescent="0.3">
      <c r="B49" s="2">
        <v>45646</v>
      </c>
      <c r="C49" s="3" t="s">
        <v>7</v>
      </c>
      <c r="D49" s="3">
        <v>76200</v>
      </c>
      <c r="E49" s="3">
        <v>255</v>
      </c>
      <c r="F49" s="3">
        <v>5</v>
      </c>
    </row>
    <row r="50" spans="2:6" x14ac:dyDescent="0.3">
      <c r="B50" s="2">
        <v>45646</v>
      </c>
      <c r="C50" s="3" t="s">
        <v>8</v>
      </c>
      <c r="D50" s="3">
        <v>65300</v>
      </c>
      <c r="E50" s="3">
        <v>219</v>
      </c>
      <c r="F50" s="3">
        <v>4.9000000000000004</v>
      </c>
    </row>
    <row r="51" spans="2:6" x14ac:dyDescent="0.3">
      <c r="B51" s="2">
        <v>45677</v>
      </c>
      <c r="C51" s="3" t="s">
        <v>5</v>
      </c>
      <c r="D51" s="3">
        <v>52300</v>
      </c>
      <c r="E51" s="3">
        <v>175</v>
      </c>
      <c r="F51" s="3">
        <v>3.9</v>
      </c>
    </row>
    <row r="52" spans="2:6" x14ac:dyDescent="0.3">
      <c r="B52" s="2">
        <v>45677</v>
      </c>
      <c r="C52" s="3" t="s">
        <v>6</v>
      </c>
      <c r="D52" s="3">
        <v>47800</v>
      </c>
      <c r="E52" s="3">
        <v>161</v>
      </c>
      <c r="F52" s="3">
        <v>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B364-50E3-44FB-855D-607B714BF799}">
  <dimension ref="A1:H51"/>
  <sheetViews>
    <sheetView workbookViewId="0">
      <selection activeCell="K28" sqref="K28"/>
    </sheetView>
  </sheetViews>
  <sheetFormatPr defaultRowHeight="14.4" x14ac:dyDescent="0.3"/>
  <cols>
    <col min="1" max="1" width="9.88671875" bestFit="1" customWidth="1"/>
    <col min="4" max="4" width="10" bestFit="1" customWidth="1"/>
    <col min="8" max="8" width="1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2">
        <v>45311</v>
      </c>
      <c r="B2" s="3" t="s">
        <v>5</v>
      </c>
      <c r="C2" s="3">
        <v>45200</v>
      </c>
      <c r="D2" s="3">
        <v>152</v>
      </c>
      <c r="E2" s="3">
        <v>3.8</v>
      </c>
    </row>
    <row r="3" spans="1:8" x14ac:dyDescent="0.3">
      <c r="A3" s="2">
        <v>45311</v>
      </c>
      <c r="B3" s="3" t="s">
        <v>6</v>
      </c>
      <c r="C3" s="3">
        <v>38900</v>
      </c>
      <c r="D3" s="3">
        <v>128</v>
      </c>
      <c r="E3" s="3">
        <v>4.5</v>
      </c>
    </row>
    <row r="4" spans="1:8" x14ac:dyDescent="0.3">
      <c r="A4" s="2">
        <v>45311</v>
      </c>
      <c r="B4" s="3" t="s">
        <v>7</v>
      </c>
      <c r="C4" s="3">
        <v>52100</v>
      </c>
      <c r="D4" s="3">
        <v>175</v>
      </c>
      <c r="E4" s="3">
        <v>3.3</v>
      </c>
      <c r="G4" s="1" t="s">
        <v>1</v>
      </c>
      <c r="H4" s="1" t="s">
        <v>3</v>
      </c>
    </row>
    <row r="5" spans="1:8" x14ac:dyDescent="0.3">
      <c r="A5" s="2">
        <v>45311</v>
      </c>
      <c r="B5" s="3" t="s">
        <v>8</v>
      </c>
      <c r="C5" s="3">
        <v>41500</v>
      </c>
      <c r="D5" s="3">
        <v>139</v>
      </c>
      <c r="E5" s="3">
        <v>4.0999999999999996</v>
      </c>
      <c r="G5" s="3" t="s">
        <v>7</v>
      </c>
      <c r="H5">
        <f>SUMIF($B$2:$B$51,G5,$D$2:$D$51)</f>
        <v>2648</v>
      </c>
    </row>
    <row r="6" spans="1:8" x14ac:dyDescent="0.3">
      <c r="A6" s="2">
        <v>45342</v>
      </c>
      <c r="B6" s="3" t="s">
        <v>5</v>
      </c>
      <c r="C6" s="3">
        <v>48300</v>
      </c>
      <c r="D6" s="3">
        <v>162</v>
      </c>
      <c r="E6" s="3">
        <v>4.3</v>
      </c>
      <c r="G6" s="3" t="s">
        <v>8</v>
      </c>
      <c r="H6">
        <f t="shared" ref="H6:H8" si="0">SUMIF($B$2:$B$51,G6,$D$2:$D$51)</f>
        <v>2200</v>
      </c>
    </row>
    <row r="7" spans="1:8" x14ac:dyDescent="0.3">
      <c r="A7" s="2">
        <v>45342</v>
      </c>
      <c r="B7" s="3" t="s">
        <v>6</v>
      </c>
      <c r="C7" s="3">
        <v>42100</v>
      </c>
      <c r="D7" s="3">
        <v>142</v>
      </c>
      <c r="E7" s="3">
        <v>4.5999999999999996</v>
      </c>
      <c r="G7" s="3" t="s">
        <v>5</v>
      </c>
      <c r="H7">
        <f t="shared" si="0"/>
        <v>2501</v>
      </c>
    </row>
    <row r="8" spans="1:8" x14ac:dyDescent="0.3">
      <c r="A8" s="2">
        <v>45342</v>
      </c>
      <c r="B8" s="3" t="s">
        <v>7</v>
      </c>
      <c r="C8" s="3">
        <v>55800</v>
      </c>
      <c r="D8" s="3">
        <v>187</v>
      </c>
      <c r="E8" s="3">
        <v>3.5</v>
      </c>
      <c r="G8" s="3" t="s">
        <v>6</v>
      </c>
      <c r="H8">
        <f t="shared" si="0"/>
        <v>2296</v>
      </c>
    </row>
    <row r="9" spans="1:8" x14ac:dyDescent="0.3">
      <c r="A9" s="2">
        <v>45342</v>
      </c>
      <c r="B9" s="3" t="s">
        <v>8</v>
      </c>
      <c r="C9" s="3">
        <v>44200</v>
      </c>
      <c r="D9" s="3">
        <v>148</v>
      </c>
      <c r="E9" s="3">
        <v>3.9</v>
      </c>
    </row>
    <row r="10" spans="1:8" x14ac:dyDescent="0.3">
      <c r="A10" s="2">
        <v>45371</v>
      </c>
      <c r="B10" s="3" t="s">
        <v>5</v>
      </c>
      <c r="C10" s="3">
        <v>51200</v>
      </c>
      <c r="D10" s="3">
        <v>171</v>
      </c>
      <c r="E10" s="3">
        <v>4.4000000000000004</v>
      </c>
    </row>
    <row r="11" spans="1:8" x14ac:dyDescent="0.3">
      <c r="A11" s="2">
        <v>45371</v>
      </c>
      <c r="B11" s="3" t="s">
        <v>6</v>
      </c>
      <c r="C11" s="3">
        <v>45600</v>
      </c>
      <c r="D11" s="3">
        <v>154</v>
      </c>
      <c r="E11" s="3">
        <v>4.7</v>
      </c>
    </row>
    <row r="12" spans="1:8" x14ac:dyDescent="0.3">
      <c r="A12" s="2">
        <v>45371</v>
      </c>
      <c r="B12" s="3" t="s">
        <v>7</v>
      </c>
      <c r="C12" s="3">
        <v>59200</v>
      </c>
      <c r="D12" s="3">
        <v>198</v>
      </c>
      <c r="E12" s="3">
        <v>4.5</v>
      </c>
    </row>
    <row r="13" spans="1:8" x14ac:dyDescent="0.3">
      <c r="A13" s="2">
        <v>45371</v>
      </c>
      <c r="B13" s="3" t="s">
        <v>8</v>
      </c>
      <c r="C13" s="3">
        <v>47800</v>
      </c>
      <c r="D13" s="3">
        <v>160</v>
      </c>
      <c r="E13" s="3">
        <v>3.5</v>
      </c>
    </row>
    <row r="14" spans="1:8" x14ac:dyDescent="0.3">
      <c r="A14" s="2">
        <v>45402</v>
      </c>
      <c r="B14" s="3" t="s">
        <v>5</v>
      </c>
      <c r="C14" s="3">
        <v>53800</v>
      </c>
      <c r="D14" s="3">
        <v>180</v>
      </c>
      <c r="E14" s="3">
        <v>4.5</v>
      </c>
    </row>
    <row r="15" spans="1:8" x14ac:dyDescent="0.3">
      <c r="A15" s="2">
        <v>45402</v>
      </c>
      <c r="B15" s="3" t="s">
        <v>6</v>
      </c>
      <c r="C15" s="3">
        <v>48200</v>
      </c>
      <c r="D15" s="3">
        <v>163</v>
      </c>
      <c r="E15" s="3">
        <v>4</v>
      </c>
    </row>
    <row r="16" spans="1:8" x14ac:dyDescent="0.3">
      <c r="A16" s="2">
        <v>45402</v>
      </c>
      <c r="B16" s="3" t="s">
        <v>7</v>
      </c>
      <c r="C16" s="3">
        <v>61500</v>
      </c>
      <c r="D16" s="3">
        <v>206</v>
      </c>
      <c r="E16" s="3">
        <v>4.5999999999999996</v>
      </c>
    </row>
    <row r="17" spans="1:5" x14ac:dyDescent="0.3">
      <c r="A17" s="2">
        <v>45402</v>
      </c>
      <c r="B17" s="3" t="s">
        <v>8</v>
      </c>
      <c r="C17" s="3">
        <v>50100</v>
      </c>
      <c r="D17" s="3">
        <v>168</v>
      </c>
      <c r="E17" s="3">
        <v>4.4000000000000004</v>
      </c>
    </row>
    <row r="18" spans="1:5" x14ac:dyDescent="0.3">
      <c r="A18" s="2">
        <v>45432</v>
      </c>
      <c r="B18" s="3" t="s">
        <v>5</v>
      </c>
      <c r="C18" s="3">
        <v>56400</v>
      </c>
      <c r="D18" s="3">
        <v>189</v>
      </c>
      <c r="E18" s="3">
        <v>3.2</v>
      </c>
    </row>
    <row r="19" spans="1:5" x14ac:dyDescent="0.3">
      <c r="A19" s="2">
        <v>45432</v>
      </c>
      <c r="B19" s="3" t="s">
        <v>6</v>
      </c>
      <c r="C19" s="3">
        <v>51300</v>
      </c>
      <c r="D19" s="3">
        <v>173</v>
      </c>
      <c r="E19" s="3">
        <v>4.9000000000000004</v>
      </c>
    </row>
    <row r="20" spans="1:5" x14ac:dyDescent="0.3">
      <c r="A20" s="2">
        <v>45432</v>
      </c>
      <c r="B20" s="3" t="s">
        <v>7</v>
      </c>
      <c r="C20" s="3">
        <v>64800</v>
      </c>
      <c r="D20" s="3">
        <v>217</v>
      </c>
      <c r="E20" s="3">
        <v>4.7</v>
      </c>
    </row>
    <row r="21" spans="1:5" x14ac:dyDescent="0.3">
      <c r="A21" s="2">
        <v>45432</v>
      </c>
      <c r="B21" s="3" t="s">
        <v>8</v>
      </c>
      <c r="C21" s="3">
        <v>53200</v>
      </c>
      <c r="D21" s="3">
        <v>178</v>
      </c>
      <c r="E21" s="3">
        <v>4.5</v>
      </c>
    </row>
    <row r="22" spans="1:5" x14ac:dyDescent="0.3">
      <c r="A22" s="2">
        <v>45463</v>
      </c>
      <c r="B22" s="3" t="s">
        <v>5</v>
      </c>
      <c r="C22" s="3">
        <v>58900</v>
      </c>
      <c r="D22" s="3">
        <v>197</v>
      </c>
      <c r="E22" s="3">
        <v>4.7</v>
      </c>
    </row>
    <row r="23" spans="1:5" x14ac:dyDescent="0.3">
      <c r="A23" s="2">
        <v>45463</v>
      </c>
      <c r="B23" s="3" t="s">
        <v>6</v>
      </c>
      <c r="C23" s="3">
        <v>54100</v>
      </c>
      <c r="D23" s="3">
        <v>182</v>
      </c>
      <c r="E23" s="3">
        <v>4.8</v>
      </c>
    </row>
    <row r="24" spans="1:5" x14ac:dyDescent="0.3">
      <c r="A24" s="2">
        <v>45463</v>
      </c>
      <c r="B24" s="3" t="s">
        <v>7</v>
      </c>
      <c r="C24" s="3">
        <v>67200</v>
      </c>
      <c r="D24" s="3">
        <v>225</v>
      </c>
      <c r="E24" s="3">
        <v>4.8</v>
      </c>
    </row>
    <row r="25" spans="1:5" x14ac:dyDescent="0.3">
      <c r="A25" s="2">
        <v>45463</v>
      </c>
      <c r="B25" s="3" t="s">
        <v>8</v>
      </c>
      <c r="C25" s="3">
        <v>55800</v>
      </c>
      <c r="D25" s="3">
        <v>187</v>
      </c>
      <c r="E25" s="3">
        <v>3.8</v>
      </c>
    </row>
    <row r="26" spans="1:5" x14ac:dyDescent="0.3">
      <c r="A26" s="2">
        <v>45493</v>
      </c>
      <c r="B26" s="3" t="s">
        <v>5</v>
      </c>
      <c r="C26" s="3">
        <v>61200</v>
      </c>
      <c r="D26" s="3">
        <v>205</v>
      </c>
      <c r="E26" s="3">
        <v>4.8</v>
      </c>
    </row>
    <row r="27" spans="1:5" x14ac:dyDescent="0.3">
      <c r="A27" s="2">
        <v>45493</v>
      </c>
      <c r="B27" s="3" t="s">
        <v>6</v>
      </c>
      <c r="C27" s="3">
        <v>56800</v>
      </c>
      <c r="D27" s="3">
        <v>191</v>
      </c>
      <c r="E27" s="3">
        <v>4.7</v>
      </c>
    </row>
    <row r="28" spans="1:5" x14ac:dyDescent="0.3">
      <c r="A28" s="2">
        <v>45493</v>
      </c>
      <c r="B28" s="3" t="s">
        <v>7</v>
      </c>
      <c r="C28" s="3">
        <v>69500</v>
      </c>
      <c r="D28" s="3">
        <v>233</v>
      </c>
      <c r="E28" s="3">
        <v>4.9000000000000004</v>
      </c>
    </row>
    <row r="29" spans="1:5" x14ac:dyDescent="0.3">
      <c r="A29" s="2">
        <v>45493</v>
      </c>
      <c r="B29" s="3" t="s">
        <v>8</v>
      </c>
      <c r="C29" s="3">
        <v>58400</v>
      </c>
      <c r="D29" s="3">
        <v>196</v>
      </c>
      <c r="E29" s="3">
        <v>4.7</v>
      </c>
    </row>
    <row r="30" spans="1:5" x14ac:dyDescent="0.3">
      <c r="A30" s="2">
        <v>45524</v>
      </c>
      <c r="B30" s="3" t="s">
        <v>5</v>
      </c>
      <c r="C30" s="3">
        <v>63800</v>
      </c>
      <c r="D30" s="3">
        <v>214</v>
      </c>
      <c r="E30" s="3">
        <v>4.9000000000000004</v>
      </c>
    </row>
    <row r="31" spans="1:5" x14ac:dyDescent="0.3">
      <c r="A31" s="2">
        <v>45524</v>
      </c>
      <c r="B31" s="3" t="s">
        <v>6</v>
      </c>
      <c r="C31" s="3">
        <v>59200</v>
      </c>
      <c r="D31" s="3">
        <v>199</v>
      </c>
      <c r="E31" s="3">
        <v>3.3</v>
      </c>
    </row>
    <row r="32" spans="1:5" x14ac:dyDescent="0.3">
      <c r="A32" s="2">
        <v>45524</v>
      </c>
      <c r="B32" s="3" t="s">
        <v>7</v>
      </c>
      <c r="C32" s="3">
        <v>71800</v>
      </c>
      <c r="D32" s="3">
        <v>241</v>
      </c>
      <c r="E32" s="3">
        <v>4.8</v>
      </c>
    </row>
    <row r="33" spans="1:5" x14ac:dyDescent="0.3">
      <c r="A33" s="2">
        <v>45524</v>
      </c>
      <c r="B33" s="3" t="s">
        <v>8</v>
      </c>
      <c r="C33" s="3">
        <v>60900</v>
      </c>
      <c r="D33" s="3">
        <v>204</v>
      </c>
      <c r="E33" s="3">
        <v>4.8</v>
      </c>
    </row>
    <row r="34" spans="1:5" x14ac:dyDescent="0.3">
      <c r="A34" s="2">
        <v>45555</v>
      </c>
      <c r="B34" s="3" t="s">
        <v>5</v>
      </c>
      <c r="C34" s="3">
        <v>59500</v>
      </c>
      <c r="D34" s="3">
        <v>199</v>
      </c>
      <c r="E34" s="3">
        <v>4.7</v>
      </c>
    </row>
    <row r="35" spans="1:5" x14ac:dyDescent="0.3">
      <c r="A35" s="2">
        <v>45555</v>
      </c>
      <c r="B35" s="3" t="s">
        <v>6</v>
      </c>
      <c r="C35" s="3">
        <v>55600</v>
      </c>
      <c r="D35" s="3">
        <v>187</v>
      </c>
      <c r="E35" s="3">
        <v>4.5</v>
      </c>
    </row>
    <row r="36" spans="1:5" x14ac:dyDescent="0.3">
      <c r="A36" s="2">
        <v>45555</v>
      </c>
      <c r="B36" s="3" t="s">
        <v>7</v>
      </c>
      <c r="C36" s="3">
        <v>68200</v>
      </c>
      <c r="D36" s="3">
        <v>228</v>
      </c>
      <c r="E36" s="3">
        <v>4.7</v>
      </c>
    </row>
    <row r="37" spans="1:5" x14ac:dyDescent="0.3">
      <c r="A37" s="2">
        <v>45555</v>
      </c>
      <c r="B37" s="3" t="s">
        <v>8</v>
      </c>
      <c r="C37" s="3">
        <v>57300</v>
      </c>
      <c r="D37" s="3">
        <v>192</v>
      </c>
      <c r="E37" s="3">
        <v>4.5999999999999996</v>
      </c>
    </row>
    <row r="38" spans="1:5" x14ac:dyDescent="0.3">
      <c r="A38" s="2">
        <v>45585</v>
      </c>
      <c r="B38" s="3" t="s">
        <v>5</v>
      </c>
      <c r="C38" s="3">
        <v>62100</v>
      </c>
      <c r="D38" s="3">
        <v>208</v>
      </c>
      <c r="E38" s="3">
        <v>4.8</v>
      </c>
    </row>
    <row r="39" spans="1:5" x14ac:dyDescent="0.3">
      <c r="A39" s="2">
        <v>45585</v>
      </c>
      <c r="B39" s="3" t="s">
        <v>6</v>
      </c>
      <c r="C39" s="3">
        <v>58400</v>
      </c>
      <c r="D39" s="3">
        <v>196</v>
      </c>
      <c r="E39" s="3">
        <v>4.7</v>
      </c>
    </row>
    <row r="40" spans="1:5" x14ac:dyDescent="0.3">
      <c r="A40" s="2">
        <v>45585</v>
      </c>
      <c r="B40" s="3" t="s">
        <v>7</v>
      </c>
      <c r="C40" s="3">
        <v>70500</v>
      </c>
      <c r="D40" s="3">
        <v>236</v>
      </c>
      <c r="E40" s="3">
        <v>4.9000000000000004</v>
      </c>
    </row>
    <row r="41" spans="1:5" x14ac:dyDescent="0.3">
      <c r="A41" s="2">
        <v>45585</v>
      </c>
      <c r="B41" s="3" t="s">
        <v>8</v>
      </c>
      <c r="C41" s="3">
        <v>59800</v>
      </c>
      <c r="D41" s="3">
        <v>200</v>
      </c>
      <c r="E41" s="3">
        <v>4.7</v>
      </c>
    </row>
    <row r="42" spans="1:5" x14ac:dyDescent="0.3">
      <c r="A42" s="2">
        <v>45616</v>
      </c>
      <c r="B42" s="3" t="s">
        <v>5</v>
      </c>
      <c r="C42" s="3">
        <v>65400</v>
      </c>
      <c r="D42" s="3">
        <v>219</v>
      </c>
      <c r="E42" s="3">
        <v>4.9000000000000004</v>
      </c>
    </row>
    <row r="43" spans="1:5" x14ac:dyDescent="0.3">
      <c r="A43" s="2">
        <v>45616</v>
      </c>
      <c r="B43" s="3" t="s">
        <v>6</v>
      </c>
      <c r="C43" s="3">
        <v>61200</v>
      </c>
      <c r="D43" s="3">
        <v>205</v>
      </c>
      <c r="E43" s="3">
        <v>4.8</v>
      </c>
    </row>
    <row r="44" spans="1:5" x14ac:dyDescent="0.3">
      <c r="A44" s="2">
        <v>45616</v>
      </c>
      <c r="B44" s="3" t="s">
        <v>7</v>
      </c>
      <c r="C44" s="3">
        <v>73800</v>
      </c>
      <c r="D44" s="3">
        <v>247</v>
      </c>
      <c r="E44" s="3">
        <v>5</v>
      </c>
    </row>
    <row r="45" spans="1:5" x14ac:dyDescent="0.3">
      <c r="A45" s="2">
        <v>45616</v>
      </c>
      <c r="B45" s="3" t="s">
        <v>8</v>
      </c>
      <c r="C45" s="3">
        <v>62500</v>
      </c>
      <c r="D45" s="3">
        <v>209</v>
      </c>
      <c r="E45" s="3">
        <v>4.8</v>
      </c>
    </row>
    <row r="46" spans="1:5" x14ac:dyDescent="0.3">
      <c r="A46" s="2">
        <v>45646</v>
      </c>
      <c r="B46" s="3" t="s">
        <v>5</v>
      </c>
      <c r="C46" s="3">
        <v>68700</v>
      </c>
      <c r="D46" s="3">
        <v>230</v>
      </c>
      <c r="E46" s="3">
        <v>5</v>
      </c>
    </row>
    <row r="47" spans="1:5" x14ac:dyDescent="0.3">
      <c r="A47" s="2">
        <v>45646</v>
      </c>
      <c r="B47" s="3" t="s">
        <v>6</v>
      </c>
      <c r="C47" s="3">
        <v>64100</v>
      </c>
      <c r="D47" s="3">
        <v>215</v>
      </c>
      <c r="E47" s="3">
        <v>4.9000000000000004</v>
      </c>
    </row>
    <row r="48" spans="1:5" x14ac:dyDescent="0.3">
      <c r="A48" s="2">
        <v>45646</v>
      </c>
      <c r="B48" s="3" t="s">
        <v>7</v>
      </c>
      <c r="C48" s="3">
        <v>76200</v>
      </c>
      <c r="D48" s="3">
        <v>255</v>
      </c>
      <c r="E48" s="3">
        <v>5</v>
      </c>
    </row>
    <row r="49" spans="1:5" x14ac:dyDescent="0.3">
      <c r="A49" s="2">
        <v>45646</v>
      </c>
      <c r="B49" s="3" t="s">
        <v>8</v>
      </c>
      <c r="C49" s="3">
        <v>65300</v>
      </c>
      <c r="D49" s="3">
        <v>219</v>
      </c>
      <c r="E49" s="3">
        <v>4.9000000000000004</v>
      </c>
    </row>
    <row r="50" spans="1:5" x14ac:dyDescent="0.3">
      <c r="A50" s="2">
        <v>45677</v>
      </c>
      <c r="B50" s="3" t="s">
        <v>5</v>
      </c>
      <c r="C50" s="3">
        <v>52300</v>
      </c>
      <c r="D50" s="3">
        <v>175</v>
      </c>
      <c r="E50" s="3">
        <v>3.9</v>
      </c>
    </row>
    <row r="51" spans="1:5" x14ac:dyDescent="0.3">
      <c r="A51" s="2">
        <v>45677</v>
      </c>
      <c r="B51" s="3" t="s">
        <v>6</v>
      </c>
      <c r="C51" s="3">
        <v>47800</v>
      </c>
      <c r="D51" s="3">
        <v>161</v>
      </c>
      <c r="E51" s="3">
        <v>4.7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0EEA-B8AA-48DD-8B4C-C121368A2BD4}">
  <dimension ref="A1:I52"/>
  <sheetViews>
    <sheetView topLeftCell="A4" zoomScale="98" workbookViewId="0">
      <selection activeCell="H28" sqref="H28"/>
    </sheetView>
  </sheetViews>
  <sheetFormatPr defaultRowHeight="14.4" x14ac:dyDescent="0.3"/>
  <cols>
    <col min="1" max="1" width="5.88671875" customWidth="1"/>
    <col min="2" max="2" width="13.88671875" bestFit="1" customWidth="1"/>
    <col min="3" max="3" width="12.33203125" bestFit="1" customWidth="1"/>
    <col min="4" max="4" width="9.44140625" customWidth="1"/>
    <col min="7" max="7" width="12.5546875" bestFit="1" customWidth="1"/>
    <col min="8" max="8" width="11.21875" bestFit="1" customWidth="1"/>
  </cols>
  <sheetData>
    <row r="1" spans="1:9" x14ac:dyDescent="0.3">
      <c r="A1" s="4"/>
      <c r="B1" s="4"/>
      <c r="C1" s="4"/>
      <c r="D1" s="4"/>
      <c r="E1" s="4"/>
    </row>
    <row r="2" spans="1:9" ht="15.6" x14ac:dyDescent="0.3">
      <c r="A2" s="5" t="s">
        <v>9</v>
      </c>
      <c r="B2" s="5" t="s">
        <v>10</v>
      </c>
      <c r="C2" s="5" t="s">
        <v>11</v>
      </c>
      <c r="D2" s="5" t="s">
        <v>2</v>
      </c>
      <c r="E2" s="5" t="s">
        <v>12</v>
      </c>
    </row>
    <row r="3" spans="1:9" ht="15.6" x14ac:dyDescent="0.3">
      <c r="A3" s="4">
        <v>101</v>
      </c>
      <c r="B3" s="4" t="s">
        <v>13</v>
      </c>
      <c r="C3" s="4" t="s">
        <v>14</v>
      </c>
      <c r="D3" s="4">
        <v>45200</v>
      </c>
      <c r="E3" s="4">
        <v>4.5</v>
      </c>
      <c r="G3" s="5" t="s">
        <v>11</v>
      </c>
      <c r="H3" s="5" t="s">
        <v>66</v>
      </c>
      <c r="I3" s="6" t="s">
        <v>67</v>
      </c>
    </row>
    <row r="4" spans="1:9" x14ac:dyDescent="0.3">
      <c r="A4" s="4">
        <v>102</v>
      </c>
      <c r="B4" s="4" t="s">
        <v>15</v>
      </c>
      <c r="C4" s="4" t="s">
        <v>2</v>
      </c>
      <c r="D4" s="4">
        <v>200</v>
      </c>
      <c r="E4" s="4">
        <v>3.5</v>
      </c>
      <c r="G4" s="4" t="s">
        <v>14</v>
      </c>
      <c r="H4">
        <f>SUMIF($C$3:$C$52,G4,$D$3:$D$52)</f>
        <v>312607</v>
      </c>
      <c r="I4">
        <f>AVERAGEIF($C$3:$C$52,G4,$E$3:$E$52)</f>
        <v>3.9307692307692315</v>
      </c>
    </row>
    <row r="5" spans="1:9" x14ac:dyDescent="0.3">
      <c r="A5" s="4">
        <v>103</v>
      </c>
      <c r="B5" s="4" t="s">
        <v>16</v>
      </c>
      <c r="C5" s="4" t="s">
        <v>17</v>
      </c>
      <c r="D5" s="4">
        <v>51800</v>
      </c>
      <c r="E5" s="4">
        <v>2.2000000000000002</v>
      </c>
      <c r="G5" s="4" t="s">
        <v>2</v>
      </c>
      <c r="H5">
        <f>SUMIF($C$3:$C$52,G5,$D$3:$D$52)</f>
        <v>418245</v>
      </c>
      <c r="I5">
        <f>AVERAGEIF($C$3:$C$52,G5,$E$3:$E$52)</f>
        <v>4.4384615384615378</v>
      </c>
    </row>
    <row r="6" spans="1:9" x14ac:dyDescent="0.3">
      <c r="A6" s="4">
        <v>104</v>
      </c>
      <c r="B6" s="4" t="s">
        <v>18</v>
      </c>
      <c r="C6" s="4" t="s">
        <v>19</v>
      </c>
      <c r="D6" s="4">
        <v>500</v>
      </c>
      <c r="E6" s="4">
        <v>4.5999999999999996</v>
      </c>
      <c r="G6" s="4" t="s">
        <v>17</v>
      </c>
      <c r="H6">
        <f>SUMIF($C$3:$C$52,G6,$D$3:$D$52)</f>
        <v>356874</v>
      </c>
      <c r="I6">
        <f t="shared" ref="I5:I7" si="0">AVERAGEIF($C$3:$C$52,G6,$E$3:$E$52)</f>
        <v>4.1000000000000005</v>
      </c>
    </row>
    <row r="7" spans="1:9" x14ac:dyDescent="0.3">
      <c r="A7" s="4">
        <v>105</v>
      </c>
      <c r="B7" s="4" t="s">
        <v>20</v>
      </c>
      <c r="C7" s="4" t="s">
        <v>2</v>
      </c>
      <c r="D7" s="4">
        <v>71500</v>
      </c>
      <c r="E7" s="4">
        <v>2.5</v>
      </c>
      <c r="G7" s="4" t="s">
        <v>19</v>
      </c>
      <c r="H7">
        <f t="shared" ref="H5:H7" si="1">SUMIF($C$3:$C$52,G7,$D$3:$D$52)</f>
        <v>248056</v>
      </c>
      <c r="I7">
        <f t="shared" si="0"/>
        <v>4.3833333333333337</v>
      </c>
    </row>
    <row r="8" spans="1:9" x14ac:dyDescent="0.3">
      <c r="A8" s="4">
        <v>106</v>
      </c>
      <c r="B8" s="4" t="s">
        <v>21</v>
      </c>
      <c r="C8" s="4" t="s">
        <v>14</v>
      </c>
      <c r="D8" s="4">
        <v>48700</v>
      </c>
      <c r="E8" s="4">
        <v>3.3</v>
      </c>
    </row>
    <row r="9" spans="1:9" x14ac:dyDescent="0.3">
      <c r="A9" s="4">
        <v>107</v>
      </c>
      <c r="B9" s="4" t="s">
        <v>22</v>
      </c>
      <c r="C9" s="4" t="s">
        <v>17</v>
      </c>
      <c r="D9" s="4">
        <v>55200</v>
      </c>
      <c r="E9" s="4">
        <v>4.7</v>
      </c>
    </row>
    <row r="10" spans="1:9" x14ac:dyDescent="0.3">
      <c r="A10" s="4">
        <v>108</v>
      </c>
      <c r="B10" s="4" t="s">
        <v>23</v>
      </c>
      <c r="C10" s="4" t="s">
        <v>2</v>
      </c>
      <c r="D10" s="4">
        <v>68900</v>
      </c>
      <c r="E10" s="4">
        <v>4.8</v>
      </c>
    </row>
    <row r="11" spans="1:9" x14ac:dyDescent="0.3">
      <c r="A11" s="4">
        <v>109</v>
      </c>
      <c r="B11" s="4" t="s">
        <v>24</v>
      </c>
      <c r="C11" s="4" t="s">
        <v>19</v>
      </c>
      <c r="D11" s="4">
        <v>600</v>
      </c>
      <c r="E11" s="4">
        <v>4.4000000000000004</v>
      </c>
    </row>
    <row r="12" spans="1:9" x14ac:dyDescent="0.3">
      <c r="A12" s="4">
        <v>110</v>
      </c>
      <c r="B12" s="4" t="s">
        <v>25</v>
      </c>
      <c r="C12" s="4" t="s">
        <v>14</v>
      </c>
      <c r="D12" s="4">
        <v>200</v>
      </c>
      <c r="E12" s="4">
        <v>3.2</v>
      </c>
    </row>
    <row r="13" spans="1:9" x14ac:dyDescent="0.3">
      <c r="A13" s="4">
        <v>111</v>
      </c>
      <c r="B13" s="4" t="s">
        <v>26</v>
      </c>
      <c r="C13" s="4" t="s">
        <v>17</v>
      </c>
      <c r="D13" s="4">
        <v>300</v>
      </c>
      <c r="E13" s="4">
        <v>1</v>
      </c>
    </row>
    <row r="14" spans="1:9" x14ac:dyDescent="0.3">
      <c r="A14" s="4">
        <v>112</v>
      </c>
      <c r="B14" s="4" t="s">
        <v>27</v>
      </c>
      <c r="C14" s="4" t="s">
        <v>2</v>
      </c>
      <c r="D14" s="4">
        <v>900</v>
      </c>
      <c r="E14" s="4">
        <v>4.9000000000000004</v>
      </c>
    </row>
    <row r="15" spans="1:9" x14ac:dyDescent="0.3">
      <c r="A15" s="4">
        <v>113</v>
      </c>
      <c r="B15" s="4" t="s">
        <v>28</v>
      </c>
      <c r="C15" s="4" t="s">
        <v>19</v>
      </c>
      <c r="D15" s="4">
        <v>400</v>
      </c>
      <c r="E15" s="4">
        <v>3.3</v>
      </c>
    </row>
    <row r="16" spans="1:9" x14ac:dyDescent="0.3">
      <c r="A16" s="4">
        <v>114</v>
      </c>
      <c r="B16" s="4" t="s">
        <v>29</v>
      </c>
      <c r="C16" s="4" t="s">
        <v>14</v>
      </c>
      <c r="D16" s="4">
        <v>800</v>
      </c>
      <c r="E16" s="4">
        <v>3.6</v>
      </c>
    </row>
    <row r="17" spans="1:5" x14ac:dyDescent="0.3">
      <c r="A17" s="4">
        <v>115</v>
      </c>
      <c r="B17" s="4" t="s">
        <v>30</v>
      </c>
      <c r="C17" s="4" t="s">
        <v>17</v>
      </c>
      <c r="D17" s="4">
        <v>8950</v>
      </c>
      <c r="E17" s="4">
        <v>4.5999999999999996</v>
      </c>
    </row>
    <row r="18" spans="1:5" x14ac:dyDescent="0.3">
      <c r="A18" s="4">
        <v>116</v>
      </c>
      <c r="B18" s="4" t="s">
        <v>31</v>
      </c>
      <c r="C18" s="4" t="s">
        <v>2</v>
      </c>
      <c r="D18" s="4">
        <v>3565</v>
      </c>
      <c r="E18" s="4">
        <v>4.7</v>
      </c>
    </row>
    <row r="19" spans="1:5" x14ac:dyDescent="0.3">
      <c r="A19" s="4">
        <v>117</v>
      </c>
      <c r="B19" s="4" t="s">
        <v>32</v>
      </c>
      <c r="C19" s="4" t="s">
        <v>19</v>
      </c>
      <c r="D19" s="4">
        <v>243</v>
      </c>
      <c r="E19" s="4">
        <v>4.5</v>
      </c>
    </row>
    <row r="20" spans="1:5" x14ac:dyDescent="0.3">
      <c r="A20" s="4">
        <v>118</v>
      </c>
      <c r="B20" s="4" t="s">
        <v>33</v>
      </c>
      <c r="C20" s="4" t="s">
        <v>14</v>
      </c>
      <c r="D20" s="4">
        <v>546</v>
      </c>
      <c r="E20" s="4">
        <v>4.5999999999999996</v>
      </c>
    </row>
    <row r="21" spans="1:5" x14ac:dyDescent="0.3">
      <c r="A21" s="4">
        <v>119</v>
      </c>
      <c r="B21" s="4" t="s">
        <v>34</v>
      </c>
      <c r="C21" s="4" t="s">
        <v>17</v>
      </c>
      <c r="D21" s="4">
        <v>3564</v>
      </c>
      <c r="E21" s="4">
        <v>4.8</v>
      </c>
    </row>
    <row r="22" spans="1:5" x14ac:dyDescent="0.3">
      <c r="A22" s="4">
        <v>120</v>
      </c>
      <c r="B22" s="4" t="s">
        <v>35</v>
      </c>
      <c r="C22" s="4" t="s">
        <v>2</v>
      </c>
      <c r="D22" s="4">
        <v>646</v>
      </c>
      <c r="E22" s="4">
        <v>3.5</v>
      </c>
    </row>
    <row r="23" spans="1:5" x14ac:dyDescent="0.3">
      <c r="A23" s="4">
        <v>121</v>
      </c>
      <c r="B23" s="4" t="s">
        <v>36</v>
      </c>
      <c r="C23" s="4" t="s">
        <v>19</v>
      </c>
      <c r="D23" s="4">
        <v>564</v>
      </c>
      <c r="E23" s="4">
        <v>4.4000000000000004</v>
      </c>
    </row>
    <row r="24" spans="1:5" x14ac:dyDescent="0.3">
      <c r="A24" s="4">
        <v>122</v>
      </c>
      <c r="B24" s="4" t="s">
        <v>37</v>
      </c>
      <c r="C24" s="4" t="s">
        <v>14</v>
      </c>
      <c r="D24" s="4">
        <v>54</v>
      </c>
      <c r="E24" s="4">
        <v>4.5</v>
      </c>
    </row>
    <row r="25" spans="1:5" x14ac:dyDescent="0.3">
      <c r="A25" s="4">
        <v>123</v>
      </c>
      <c r="B25" s="4" t="s">
        <v>38</v>
      </c>
      <c r="C25" s="4" t="s">
        <v>17</v>
      </c>
      <c r="D25" s="4">
        <v>547</v>
      </c>
      <c r="E25" s="4">
        <v>4.7</v>
      </c>
    </row>
    <row r="26" spans="1:5" x14ac:dyDescent="0.3">
      <c r="A26" s="4">
        <v>124</v>
      </c>
      <c r="B26" s="4" t="s">
        <v>39</v>
      </c>
      <c r="C26" s="4" t="s">
        <v>2</v>
      </c>
      <c r="D26" s="4">
        <v>5</v>
      </c>
      <c r="E26" s="4">
        <v>4.8</v>
      </c>
    </row>
    <row r="27" spans="1:5" x14ac:dyDescent="0.3">
      <c r="A27" s="4">
        <v>125</v>
      </c>
      <c r="B27" s="4" t="s">
        <v>40</v>
      </c>
      <c r="C27" s="4" t="s">
        <v>19</v>
      </c>
      <c r="D27" s="4">
        <v>43500</v>
      </c>
      <c r="E27" s="4">
        <v>4.5999999999999996</v>
      </c>
    </row>
    <row r="28" spans="1:5" x14ac:dyDescent="0.3">
      <c r="A28" s="4">
        <v>126</v>
      </c>
      <c r="B28" s="4" t="s">
        <v>41</v>
      </c>
      <c r="C28" s="4" t="s">
        <v>14</v>
      </c>
      <c r="D28" s="4">
        <v>5463</v>
      </c>
      <c r="E28" s="4">
        <v>4.7</v>
      </c>
    </row>
    <row r="29" spans="1:5" x14ac:dyDescent="0.3">
      <c r="A29" s="4">
        <v>127</v>
      </c>
      <c r="B29" s="4" t="s">
        <v>42</v>
      </c>
      <c r="C29" s="4" t="s">
        <v>17</v>
      </c>
      <c r="D29" s="4">
        <v>3543</v>
      </c>
      <c r="E29" s="4">
        <v>4.5</v>
      </c>
    </row>
    <row r="30" spans="1:5" x14ac:dyDescent="0.3">
      <c r="A30" s="4">
        <v>128</v>
      </c>
      <c r="B30" s="4" t="s">
        <v>43</v>
      </c>
      <c r="C30" s="4" t="s">
        <v>2</v>
      </c>
      <c r="D30" s="4">
        <v>5784</v>
      </c>
      <c r="E30" s="4">
        <v>4.9000000000000004</v>
      </c>
    </row>
    <row r="31" spans="1:5" x14ac:dyDescent="0.3">
      <c r="A31" s="4">
        <v>129</v>
      </c>
      <c r="B31" s="4" t="s">
        <v>44</v>
      </c>
      <c r="C31" s="4" t="s">
        <v>19</v>
      </c>
      <c r="D31" s="4">
        <v>68786</v>
      </c>
      <c r="E31" s="4">
        <v>4.4000000000000004</v>
      </c>
    </row>
    <row r="32" spans="1:5" x14ac:dyDescent="0.3">
      <c r="A32" s="4">
        <v>130</v>
      </c>
      <c r="B32" s="4" t="s">
        <v>45</v>
      </c>
      <c r="C32" s="4" t="s">
        <v>14</v>
      </c>
      <c r="D32" s="4">
        <v>6768</v>
      </c>
      <c r="E32" s="4">
        <v>4.5</v>
      </c>
    </row>
    <row r="33" spans="1:5" x14ac:dyDescent="0.3">
      <c r="A33" s="4">
        <v>131</v>
      </c>
      <c r="B33" s="4" t="s">
        <v>46</v>
      </c>
      <c r="C33" s="4" t="s">
        <v>17</v>
      </c>
      <c r="D33" s="4">
        <v>58675</v>
      </c>
      <c r="E33" s="4">
        <v>4.5999999999999996</v>
      </c>
    </row>
    <row r="34" spans="1:5" x14ac:dyDescent="0.3">
      <c r="A34" s="4">
        <v>132</v>
      </c>
      <c r="B34" s="4" t="s">
        <v>47</v>
      </c>
      <c r="C34" s="4" t="s">
        <v>2</v>
      </c>
      <c r="D34" s="4">
        <v>54867</v>
      </c>
      <c r="E34" s="4">
        <v>4.8</v>
      </c>
    </row>
    <row r="35" spans="1:5" x14ac:dyDescent="0.3">
      <c r="A35" s="4">
        <v>133</v>
      </c>
      <c r="B35" s="4" t="s">
        <v>48</v>
      </c>
      <c r="C35" s="4" t="s">
        <v>19</v>
      </c>
      <c r="D35" s="4">
        <v>5876</v>
      </c>
      <c r="E35" s="4">
        <v>4.5</v>
      </c>
    </row>
    <row r="36" spans="1:5" x14ac:dyDescent="0.3">
      <c r="A36" s="4">
        <v>134</v>
      </c>
      <c r="B36" s="4" t="s">
        <v>49</v>
      </c>
      <c r="C36" s="4" t="s">
        <v>14</v>
      </c>
      <c r="D36" s="4">
        <v>876</v>
      </c>
      <c r="E36" s="4">
        <v>4.5999999999999996</v>
      </c>
    </row>
    <row r="37" spans="1:5" x14ac:dyDescent="0.3">
      <c r="A37" s="4">
        <v>135</v>
      </c>
      <c r="B37" s="4" t="s">
        <v>50</v>
      </c>
      <c r="C37" s="4" t="s">
        <v>17</v>
      </c>
      <c r="D37" s="4">
        <v>895</v>
      </c>
      <c r="E37" s="4">
        <v>4.7</v>
      </c>
    </row>
    <row r="38" spans="1:5" x14ac:dyDescent="0.3">
      <c r="A38" s="4">
        <v>136</v>
      </c>
      <c r="B38" s="4" t="s">
        <v>51</v>
      </c>
      <c r="C38" s="4" t="s">
        <v>2</v>
      </c>
      <c r="D38" s="4">
        <v>5678</v>
      </c>
      <c r="E38" s="4">
        <v>4.9000000000000004</v>
      </c>
    </row>
    <row r="39" spans="1:5" x14ac:dyDescent="0.3">
      <c r="A39" s="4">
        <v>137</v>
      </c>
      <c r="B39" s="4" t="s">
        <v>52</v>
      </c>
      <c r="C39" s="4" t="s">
        <v>19</v>
      </c>
      <c r="D39" s="4">
        <v>487</v>
      </c>
      <c r="E39" s="4">
        <v>4.3</v>
      </c>
    </row>
    <row r="40" spans="1:5" x14ac:dyDescent="0.3">
      <c r="A40" s="4">
        <v>138</v>
      </c>
      <c r="B40" s="4" t="s">
        <v>53</v>
      </c>
      <c r="C40" s="4" t="s">
        <v>14</v>
      </c>
      <c r="D40" s="4">
        <v>49800</v>
      </c>
      <c r="E40" s="4">
        <v>4.5</v>
      </c>
    </row>
    <row r="41" spans="1:5" x14ac:dyDescent="0.3">
      <c r="A41" s="4">
        <v>139</v>
      </c>
      <c r="B41" s="4" t="s">
        <v>54</v>
      </c>
      <c r="C41" s="4" t="s">
        <v>17</v>
      </c>
      <c r="D41" s="4">
        <v>58900</v>
      </c>
      <c r="E41" s="4">
        <v>4</v>
      </c>
    </row>
    <row r="42" spans="1:5" x14ac:dyDescent="0.3">
      <c r="A42" s="4">
        <v>140</v>
      </c>
      <c r="B42" s="4" t="s">
        <v>55</v>
      </c>
      <c r="C42" s="4" t="s">
        <v>2</v>
      </c>
      <c r="D42" s="4">
        <v>68200</v>
      </c>
      <c r="E42" s="4">
        <v>4.8</v>
      </c>
    </row>
    <row r="43" spans="1:5" x14ac:dyDescent="0.3">
      <c r="A43" s="4">
        <v>141</v>
      </c>
      <c r="B43" s="4" t="s">
        <v>56</v>
      </c>
      <c r="C43" s="4" t="s">
        <v>19</v>
      </c>
      <c r="D43" s="4">
        <v>43100</v>
      </c>
      <c r="E43" s="4">
        <v>4.5999999999999996</v>
      </c>
    </row>
    <row r="44" spans="1:5" x14ac:dyDescent="0.3">
      <c r="A44" s="4">
        <v>142</v>
      </c>
      <c r="B44" s="4" t="s">
        <v>57</v>
      </c>
      <c r="C44" s="4" t="s">
        <v>14</v>
      </c>
      <c r="D44" s="4">
        <v>52800</v>
      </c>
      <c r="E44" s="4">
        <v>4.7</v>
      </c>
    </row>
    <row r="45" spans="1:5" x14ac:dyDescent="0.3">
      <c r="A45" s="4">
        <v>143</v>
      </c>
      <c r="B45" s="4" t="s">
        <v>58</v>
      </c>
      <c r="C45" s="4" t="s">
        <v>17</v>
      </c>
      <c r="D45" s="4">
        <v>60200</v>
      </c>
      <c r="E45" s="4">
        <v>4.8</v>
      </c>
    </row>
    <row r="46" spans="1:5" x14ac:dyDescent="0.3">
      <c r="A46" s="4">
        <v>144</v>
      </c>
      <c r="B46" s="4" t="s">
        <v>59</v>
      </c>
      <c r="C46" s="4" t="s">
        <v>2</v>
      </c>
      <c r="D46" s="4">
        <v>71800</v>
      </c>
      <c r="E46" s="4">
        <v>4.9000000000000004</v>
      </c>
    </row>
    <row r="47" spans="1:5" x14ac:dyDescent="0.3">
      <c r="A47" s="4">
        <v>145</v>
      </c>
      <c r="B47" s="4" t="s">
        <v>60</v>
      </c>
      <c r="C47" s="4" t="s">
        <v>19</v>
      </c>
      <c r="D47" s="4">
        <v>39800</v>
      </c>
      <c r="E47" s="4">
        <v>4.4000000000000004</v>
      </c>
    </row>
    <row r="48" spans="1:5" x14ac:dyDescent="0.3">
      <c r="A48" s="4">
        <v>146</v>
      </c>
      <c r="B48" s="4" t="s">
        <v>61</v>
      </c>
      <c r="C48" s="4" t="s">
        <v>14</v>
      </c>
      <c r="D48" s="4">
        <v>47900</v>
      </c>
      <c r="E48" s="4">
        <v>2.2000000000000002</v>
      </c>
    </row>
    <row r="49" spans="1:5" x14ac:dyDescent="0.3">
      <c r="A49" s="4">
        <v>147</v>
      </c>
      <c r="B49" s="4" t="s">
        <v>62</v>
      </c>
      <c r="C49" s="4" t="s">
        <v>17</v>
      </c>
      <c r="D49" s="4">
        <v>54300</v>
      </c>
      <c r="E49" s="4">
        <v>4.5999999999999996</v>
      </c>
    </row>
    <row r="50" spans="1:5" x14ac:dyDescent="0.3">
      <c r="A50" s="4">
        <v>148</v>
      </c>
      <c r="B50" s="4" t="s">
        <v>63</v>
      </c>
      <c r="C50" s="4" t="s">
        <v>2</v>
      </c>
      <c r="D50" s="4">
        <v>66200</v>
      </c>
      <c r="E50" s="4">
        <v>4.7</v>
      </c>
    </row>
    <row r="51" spans="1:5" x14ac:dyDescent="0.3">
      <c r="A51" s="4">
        <v>149</v>
      </c>
      <c r="B51" s="4" t="s">
        <v>64</v>
      </c>
      <c r="C51" s="4" t="s">
        <v>19</v>
      </c>
      <c r="D51" s="4">
        <v>44200</v>
      </c>
      <c r="E51" s="4">
        <v>4.5999999999999996</v>
      </c>
    </row>
    <row r="52" spans="1:5" x14ac:dyDescent="0.3">
      <c r="A52" s="4">
        <v>150</v>
      </c>
      <c r="B52" s="4" t="s">
        <v>65</v>
      </c>
      <c r="C52" s="4" t="s">
        <v>14</v>
      </c>
      <c r="D52" s="4">
        <v>53500</v>
      </c>
      <c r="E52" s="4">
        <v>2.2000000000000002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B116-1ED5-479E-94A2-DE286A5FDFA8}">
  <dimension ref="A1:H51"/>
  <sheetViews>
    <sheetView workbookViewId="0">
      <selection activeCell="H25" sqref="H25"/>
    </sheetView>
  </sheetViews>
  <sheetFormatPr defaultRowHeight="14.4" x14ac:dyDescent="0.3"/>
  <cols>
    <col min="1" max="1" width="4" bestFit="1" customWidth="1"/>
    <col min="2" max="2" width="13.88671875" bestFit="1" customWidth="1"/>
    <col min="3" max="3" width="12.33203125" bestFit="1" customWidth="1"/>
    <col min="4" max="4" width="6" bestFit="1" customWidth="1"/>
    <col min="5" max="5" width="6.88671875" bestFit="1" customWidth="1"/>
    <col min="7" max="7" width="16.77734375" bestFit="1" customWidth="1"/>
    <col min="8" max="8" width="10.109375" bestFit="1" customWidth="1"/>
  </cols>
  <sheetData>
    <row r="1" spans="1:8" ht="15.6" x14ac:dyDescent="0.3">
      <c r="A1" s="5" t="s">
        <v>9</v>
      </c>
      <c r="B1" s="5" t="s">
        <v>10</v>
      </c>
      <c r="C1" s="5" t="s">
        <v>11</v>
      </c>
      <c r="D1" s="5" t="s">
        <v>2</v>
      </c>
      <c r="E1" s="5" t="s">
        <v>12</v>
      </c>
    </row>
    <row r="2" spans="1:8" x14ac:dyDescent="0.3">
      <c r="A2" s="4">
        <v>101</v>
      </c>
      <c r="B2" s="4" t="s">
        <v>13</v>
      </c>
      <c r="C2" s="4" t="s">
        <v>14</v>
      </c>
      <c r="D2" s="4">
        <v>45200</v>
      </c>
      <c r="E2" s="4">
        <v>4.5</v>
      </c>
    </row>
    <row r="3" spans="1:8" ht="15.6" x14ac:dyDescent="0.3">
      <c r="A3" s="4">
        <v>102</v>
      </c>
      <c r="B3" s="4" t="s">
        <v>15</v>
      </c>
      <c r="C3" s="4" t="s">
        <v>2</v>
      </c>
      <c r="D3" s="4">
        <v>200</v>
      </c>
      <c r="E3" s="4">
        <v>3.5</v>
      </c>
      <c r="G3" s="5" t="s">
        <v>11</v>
      </c>
      <c r="H3" s="5" t="s">
        <v>2</v>
      </c>
    </row>
    <row r="4" spans="1:8" x14ac:dyDescent="0.3">
      <c r="A4" s="4">
        <v>103</v>
      </c>
      <c r="B4" s="4" t="s">
        <v>16</v>
      </c>
      <c r="C4" s="4" t="s">
        <v>17</v>
      </c>
      <c r="D4" s="4">
        <v>51800</v>
      </c>
      <c r="E4" s="4">
        <v>2.2000000000000002</v>
      </c>
      <c r="G4" s="4" t="s">
        <v>2</v>
      </c>
      <c r="H4">
        <f>SUMIF($C$2:$C$51,G4,$D$2:$D$51)</f>
        <v>418245</v>
      </c>
    </row>
    <row r="5" spans="1:8" x14ac:dyDescent="0.3">
      <c r="A5" s="4">
        <v>104</v>
      </c>
      <c r="B5" s="4" t="s">
        <v>18</v>
      </c>
      <c r="C5" s="4" t="s">
        <v>19</v>
      </c>
      <c r="D5" s="4">
        <v>500</v>
      </c>
      <c r="E5" s="4">
        <v>4.5999999999999996</v>
      </c>
      <c r="G5" s="4" t="s">
        <v>14</v>
      </c>
      <c r="H5">
        <f>SUMIF($C$2:$C$51,G5,$D$2:$D$51)</f>
        <v>312607</v>
      </c>
    </row>
    <row r="6" spans="1:8" x14ac:dyDescent="0.3">
      <c r="A6" s="4">
        <v>105</v>
      </c>
      <c r="B6" s="4" t="s">
        <v>20</v>
      </c>
      <c r="C6" s="4" t="s">
        <v>2</v>
      </c>
      <c r="D6" s="4">
        <v>71500</v>
      </c>
      <c r="E6" s="4">
        <v>2.5</v>
      </c>
      <c r="G6" s="4" t="s">
        <v>17</v>
      </c>
      <c r="H6">
        <f>SUMIF($C$2:$C$51,G6,$D$2:$D$51)</f>
        <v>356874</v>
      </c>
    </row>
    <row r="7" spans="1:8" x14ac:dyDescent="0.3">
      <c r="A7" s="4">
        <v>106</v>
      </c>
      <c r="B7" s="4" t="s">
        <v>21</v>
      </c>
      <c r="C7" s="4" t="s">
        <v>14</v>
      </c>
      <c r="D7" s="4">
        <v>48700</v>
      </c>
      <c r="E7" s="4">
        <v>3.3</v>
      </c>
      <c r="G7" s="4" t="s">
        <v>19</v>
      </c>
      <c r="H7">
        <f>SUMIF($C$2:$C$51,G7,$D$2:$D$51)</f>
        <v>248056</v>
      </c>
    </row>
    <row r="8" spans="1:8" x14ac:dyDescent="0.3">
      <c r="A8" s="4">
        <v>107</v>
      </c>
      <c r="B8" s="4" t="s">
        <v>22</v>
      </c>
      <c r="C8" s="4" t="s">
        <v>17</v>
      </c>
      <c r="D8" s="4">
        <v>55200</v>
      </c>
      <c r="E8" s="4">
        <v>4.7</v>
      </c>
    </row>
    <row r="9" spans="1:8" x14ac:dyDescent="0.3">
      <c r="A9" s="4">
        <v>108</v>
      </c>
      <c r="B9" s="4" t="s">
        <v>23</v>
      </c>
      <c r="C9" s="4" t="s">
        <v>2</v>
      </c>
      <c r="D9" s="4">
        <v>68900</v>
      </c>
      <c r="E9" s="4">
        <v>4.8</v>
      </c>
    </row>
    <row r="10" spans="1:8" x14ac:dyDescent="0.3">
      <c r="A10" s="4">
        <v>109</v>
      </c>
      <c r="B10" s="4" t="s">
        <v>24</v>
      </c>
      <c r="C10" s="4" t="s">
        <v>19</v>
      </c>
      <c r="D10" s="4">
        <v>600</v>
      </c>
      <c r="E10" s="4">
        <v>4.4000000000000004</v>
      </c>
    </row>
    <row r="11" spans="1:8" x14ac:dyDescent="0.3">
      <c r="A11" s="4">
        <v>110</v>
      </c>
      <c r="B11" s="4" t="s">
        <v>25</v>
      </c>
      <c r="C11" s="4" t="s">
        <v>14</v>
      </c>
      <c r="D11" s="4">
        <v>200</v>
      </c>
      <c r="E11" s="4">
        <v>3.2</v>
      </c>
    </row>
    <row r="12" spans="1:8" x14ac:dyDescent="0.3">
      <c r="A12" s="4">
        <v>111</v>
      </c>
      <c r="B12" s="4" t="s">
        <v>26</v>
      </c>
      <c r="C12" s="4" t="s">
        <v>17</v>
      </c>
      <c r="D12" s="4">
        <v>300</v>
      </c>
      <c r="E12" s="4">
        <v>1</v>
      </c>
    </row>
    <row r="13" spans="1:8" x14ac:dyDescent="0.3">
      <c r="A13" s="4">
        <v>112</v>
      </c>
      <c r="B13" s="4" t="s">
        <v>27</v>
      </c>
      <c r="C13" s="4" t="s">
        <v>2</v>
      </c>
      <c r="D13" s="4">
        <v>900</v>
      </c>
      <c r="E13" s="4">
        <v>4.9000000000000004</v>
      </c>
    </row>
    <row r="14" spans="1:8" x14ac:dyDescent="0.3">
      <c r="A14" s="4">
        <v>113</v>
      </c>
      <c r="B14" s="4" t="s">
        <v>28</v>
      </c>
      <c r="C14" s="4" t="s">
        <v>19</v>
      </c>
      <c r="D14" s="4">
        <v>400</v>
      </c>
      <c r="E14" s="4">
        <v>3.3</v>
      </c>
    </row>
    <row r="15" spans="1:8" x14ac:dyDescent="0.3">
      <c r="A15" s="4">
        <v>114</v>
      </c>
      <c r="B15" s="4" t="s">
        <v>29</v>
      </c>
      <c r="C15" s="4" t="s">
        <v>14</v>
      </c>
      <c r="D15" s="4">
        <v>800</v>
      </c>
      <c r="E15" s="4">
        <v>3.6</v>
      </c>
    </row>
    <row r="16" spans="1:8" x14ac:dyDescent="0.3">
      <c r="A16" s="4">
        <v>115</v>
      </c>
      <c r="B16" s="4" t="s">
        <v>30</v>
      </c>
      <c r="C16" s="4" t="s">
        <v>17</v>
      </c>
      <c r="D16" s="4">
        <v>8950</v>
      </c>
      <c r="E16" s="4">
        <v>4.5999999999999996</v>
      </c>
    </row>
    <row r="17" spans="1:5" x14ac:dyDescent="0.3">
      <c r="A17" s="4">
        <v>116</v>
      </c>
      <c r="B17" s="4" t="s">
        <v>31</v>
      </c>
      <c r="C17" s="4" t="s">
        <v>2</v>
      </c>
      <c r="D17" s="4">
        <v>3565</v>
      </c>
      <c r="E17" s="4">
        <v>4.7</v>
      </c>
    </row>
    <row r="18" spans="1:5" x14ac:dyDescent="0.3">
      <c r="A18" s="4">
        <v>117</v>
      </c>
      <c r="B18" s="4" t="s">
        <v>32</v>
      </c>
      <c r="C18" s="4" t="s">
        <v>19</v>
      </c>
      <c r="D18" s="4">
        <v>243</v>
      </c>
      <c r="E18" s="4">
        <v>4.5</v>
      </c>
    </row>
    <row r="19" spans="1:5" x14ac:dyDescent="0.3">
      <c r="A19" s="4">
        <v>118</v>
      </c>
      <c r="B19" s="4" t="s">
        <v>33</v>
      </c>
      <c r="C19" s="4" t="s">
        <v>14</v>
      </c>
      <c r="D19" s="4">
        <v>546</v>
      </c>
      <c r="E19" s="4">
        <v>4.5999999999999996</v>
      </c>
    </row>
    <row r="20" spans="1:5" x14ac:dyDescent="0.3">
      <c r="A20" s="4">
        <v>119</v>
      </c>
      <c r="B20" s="4" t="s">
        <v>34</v>
      </c>
      <c r="C20" s="4" t="s">
        <v>17</v>
      </c>
      <c r="D20" s="4">
        <v>3564</v>
      </c>
      <c r="E20" s="4">
        <v>4.8</v>
      </c>
    </row>
    <row r="21" spans="1:5" x14ac:dyDescent="0.3">
      <c r="A21" s="4">
        <v>120</v>
      </c>
      <c r="B21" s="4" t="s">
        <v>35</v>
      </c>
      <c r="C21" s="4" t="s">
        <v>2</v>
      </c>
      <c r="D21" s="4">
        <v>646</v>
      </c>
      <c r="E21" s="4">
        <v>3.5</v>
      </c>
    </row>
    <row r="22" spans="1:5" x14ac:dyDescent="0.3">
      <c r="A22" s="4">
        <v>121</v>
      </c>
      <c r="B22" s="4" t="s">
        <v>36</v>
      </c>
      <c r="C22" s="4" t="s">
        <v>19</v>
      </c>
      <c r="D22" s="4">
        <v>564</v>
      </c>
      <c r="E22" s="4">
        <v>4.4000000000000004</v>
      </c>
    </row>
    <row r="23" spans="1:5" x14ac:dyDescent="0.3">
      <c r="A23" s="4">
        <v>122</v>
      </c>
      <c r="B23" s="4" t="s">
        <v>37</v>
      </c>
      <c r="C23" s="4" t="s">
        <v>14</v>
      </c>
      <c r="D23" s="4">
        <v>54</v>
      </c>
      <c r="E23" s="4">
        <v>4.5</v>
      </c>
    </row>
    <row r="24" spans="1:5" x14ac:dyDescent="0.3">
      <c r="A24" s="4">
        <v>123</v>
      </c>
      <c r="B24" s="4" t="s">
        <v>38</v>
      </c>
      <c r="C24" s="4" t="s">
        <v>17</v>
      </c>
      <c r="D24" s="4">
        <v>547</v>
      </c>
      <c r="E24" s="4">
        <v>4.7</v>
      </c>
    </row>
    <row r="25" spans="1:5" x14ac:dyDescent="0.3">
      <c r="A25" s="4">
        <v>124</v>
      </c>
      <c r="B25" s="4" t="s">
        <v>39</v>
      </c>
      <c r="C25" s="4" t="s">
        <v>2</v>
      </c>
      <c r="D25" s="4">
        <v>5</v>
      </c>
      <c r="E25" s="4">
        <v>4.8</v>
      </c>
    </row>
    <row r="26" spans="1:5" x14ac:dyDescent="0.3">
      <c r="A26" s="4">
        <v>125</v>
      </c>
      <c r="B26" s="4" t="s">
        <v>40</v>
      </c>
      <c r="C26" s="4" t="s">
        <v>19</v>
      </c>
      <c r="D26" s="4">
        <v>43500</v>
      </c>
      <c r="E26" s="4">
        <v>4.5999999999999996</v>
      </c>
    </row>
    <row r="27" spans="1:5" x14ac:dyDescent="0.3">
      <c r="A27" s="4">
        <v>126</v>
      </c>
      <c r="B27" s="4" t="s">
        <v>41</v>
      </c>
      <c r="C27" s="4" t="s">
        <v>14</v>
      </c>
      <c r="D27" s="4">
        <v>5463</v>
      </c>
      <c r="E27" s="4">
        <v>4.7</v>
      </c>
    </row>
    <row r="28" spans="1:5" x14ac:dyDescent="0.3">
      <c r="A28" s="4">
        <v>127</v>
      </c>
      <c r="B28" s="4" t="s">
        <v>42</v>
      </c>
      <c r="C28" s="4" t="s">
        <v>17</v>
      </c>
      <c r="D28" s="4">
        <v>3543</v>
      </c>
      <c r="E28" s="4">
        <v>4.5</v>
      </c>
    </row>
    <row r="29" spans="1:5" x14ac:dyDescent="0.3">
      <c r="A29" s="4">
        <v>128</v>
      </c>
      <c r="B29" s="4" t="s">
        <v>43</v>
      </c>
      <c r="C29" s="4" t="s">
        <v>2</v>
      </c>
      <c r="D29" s="4">
        <v>5784</v>
      </c>
      <c r="E29" s="4">
        <v>4.9000000000000004</v>
      </c>
    </row>
    <row r="30" spans="1:5" x14ac:dyDescent="0.3">
      <c r="A30" s="4">
        <v>129</v>
      </c>
      <c r="B30" s="4" t="s">
        <v>44</v>
      </c>
      <c r="C30" s="4" t="s">
        <v>19</v>
      </c>
      <c r="D30" s="4">
        <v>68786</v>
      </c>
      <c r="E30" s="4">
        <v>4.4000000000000004</v>
      </c>
    </row>
    <row r="31" spans="1:5" x14ac:dyDescent="0.3">
      <c r="A31" s="4">
        <v>130</v>
      </c>
      <c r="B31" s="4" t="s">
        <v>45</v>
      </c>
      <c r="C31" s="4" t="s">
        <v>14</v>
      </c>
      <c r="D31" s="4">
        <v>6768</v>
      </c>
      <c r="E31" s="4">
        <v>4.5</v>
      </c>
    </row>
    <row r="32" spans="1:5" x14ac:dyDescent="0.3">
      <c r="A32" s="4">
        <v>131</v>
      </c>
      <c r="B32" s="4" t="s">
        <v>46</v>
      </c>
      <c r="C32" s="4" t="s">
        <v>17</v>
      </c>
      <c r="D32" s="4">
        <v>58675</v>
      </c>
      <c r="E32" s="4">
        <v>4.5999999999999996</v>
      </c>
    </row>
    <row r="33" spans="1:5" x14ac:dyDescent="0.3">
      <c r="A33" s="4">
        <v>132</v>
      </c>
      <c r="B33" s="4" t="s">
        <v>47</v>
      </c>
      <c r="C33" s="4" t="s">
        <v>2</v>
      </c>
      <c r="D33" s="4">
        <v>54867</v>
      </c>
      <c r="E33" s="4">
        <v>4.8</v>
      </c>
    </row>
    <row r="34" spans="1:5" x14ac:dyDescent="0.3">
      <c r="A34" s="4">
        <v>133</v>
      </c>
      <c r="B34" s="4" t="s">
        <v>48</v>
      </c>
      <c r="C34" s="4" t="s">
        <v>19</v>
      </c>
      <c r="D34" s="4">
        <v>5876</v>
      </c>
      <c r="E34" s="4">
        <v>4.5</v>
      </c>
    </row>
    <row r="35" spans="1:5" x14ac:dyDescent="0.3">
      <c r="A35" s="4">
        <v>134</v>
      </c>
      <c r="B35" s="4" t="s">
        <v>49</v>
      </c>
      <c r="C35" s="4" t="s">
        <v>14</v>
      </c>
      <c r="D35" s="4">
        <v>876</v>
      </c>
      <c r="E35" s="4">
        <v>4.5999999999999996</v>
      </c>
    </row>
    <row r="36" spans="1:5" x14ac:dyDescent="0.3">
      <c r="A36" s="4">
        <v>135</v>
      </c>
      <c r="B36" s="4" t="s">
        <v>50</v>
      </c>
      <c r="C36" s="4" t="s">
        <v>17</v>
      </c>
      <c r="D36" s="4">
        <v>895</v>
      </c>
      <c r="E36" s="4">
        <v>4.7</v>
      </c>
    </row>
    <row r="37" spans="1:5" x14ac:dyDescent="0.3">
      <c r="A37" s="4">
        <v>136</v>
      </c>
      <c r="B37" s="4" t="s">
        <v>51</v>
      </c>
      <c r="C37" s="4" t="s">
        <v>2</v>
      </c>
      <c r="D37" s="4">
        <v>5678</v>
      </c>
      <c r="E37" s="4">
        <v>4.9000000000000004</v>
      </c>
    </row>
    <row r="38" spans="1:5" x14ac:dyDescent="0.3">
      <c r="A38" s="4">
        <v>137</v>
      </c>
      <c r="B38" s="4" t="s">
        <v>52</v>
      </c>
      <c r="C38" s="4" t="s">
        <v>19</v>
      </c>
      <c r="D38" s="4">
        <v>487</v>
      </c>
      <c r="E38" s="4">
        <v>4.3</v>
      </c>
    </row>
    <row r="39" spans="1:5" x14ac:dyDescent="0.3">
      <c r="A39" s="4">
        <v>138</v>
      </c>
      <c r="B39" s="4" t="s">
        <v>53</v>
      </c>
      <c r="C39" s="4" t="s">
        <v>14</v>
      </c>
      <c r="D39" s="4">
        <v>49800</v>
      </c>
      <c r="E39" s="4">
        <v>4.5</v>
      </c>
    </row>
    <row r="40" spans="1:5" x14ac:dyDescent="0.3">
      <c r="A40" s="4">
        <v>139</v>
      </c>
      <c r="B40" s="4" t="s">
        <v>54</v>
      </c>
      <c r="C40" s="4" t="s">
        <v>17</v>
      </c>
      <c r="D40" s="4">
        <v>58900</v>
      </c>
      <c r="E40" s="4">
        <v>4</v>
      </c>
    </row>
    <row r="41" spans="1:5" x14ac:dyDescent="0.3">
      <c r="A41" s="4">
        <v>140</v>
      </c>
      <c r="B41" s="4" t="s">
        <v>55</v>
      </c>
      <c r="C41" s="4" t="s">
        <v>2</v>
      </c>
      <c r="D41" s="4">
        <v>68200</v>
      </c>
      <c r="E41" s="4">
        <v>4.8</v>
      </c>
    </row>
    <row r="42" spans="1:5" x14ac:dyDescent="0.3">
      <c r="A42" s="4">
        <v>141</v>
      </c>
      <c r="B42" s="4" t="s">
        <v>56</v>
      </c>
      <c r="C42" s="4" t="s">
        <v>19</v>
      </c>
      <c r="D42" s="4">
        <v>43100</v>
      </c>
      <c r="E42" s="4">
        <v>4.5999999999999996</v>
      </c>
    </row>
    <row r="43" spans="1:5" x14ac:dyDescent="0.3">
      <c r="A43" s="4">
        <v>142</v>
      </c>
      <c r="B43" s="4" t="s">
        <v>57</v>
      </c>
      <c r="C43" s="4" t="s">
        <v>14</v>
      </c>
      <c r="D43" s="4">
        <v>52800</v>
      </c>
      <c r="E43" s="4">
        <v>4.7</v>
      </c>
    </row>
    <row r="44" spans="1:5" x14ac:dyDescent="0.3">
      <c r="A44" s="4">
        <v>143</v>
      </c>
      <c r="B44" s="4" t="s">
        <v>58</v>
      </c>
      <c r="C44" s="4" t="s">
        <v>17</v>
      </c>
      <c r="D44" s="4">
        <v>60200</v>
      </c>
      <c r="E44" s="4">
        <v>4.8</v>
      </c>
    </row>
    <row r="45" spans="1:5" x14ac:dyDescent="0.3">
      <c r="A45" s="4">
        <v>144</v>
      </c>
      <c r="B45" s="4" t="s">
        <v>59</v>
      </c>
      <c r="C45" s="4" t="s">
        <v>2</v>
      </c>
      <c r="D45" s="4">
        <v>71800</v>
      </c>
      <c r="E45" s="4">
        <v>4.9000000000000004</v>
      </c>
    </row>
    <row r="46" spans="1:5" x14ac:dyDescent="0.3">
      <c r="A46" s="4">
        <v>145</v>
      </c>
      <c r="B46" s="4" t="s">
        <v>60</v>
      </c>
      <c r="C46" s="4" t="s">
        <v>19</v>
      </c>
      <c r="D46" s="4">
        <v>39800</v>
      </c>
      <c r="E46" s="4">
        <v>4.4000000000000004</v>
      </c>
    </row>
    <row r="47" spans="1:5" x14ac:dyDescent="0.3">
      <c r="A47" s="4">
        <v>146</v>
      </c>
      <c r="B47" s="4" t="s">
        <v>61</v>
      </c>
      <c r="C47" s="4" t="s">
        <v>14</v>
      </c>
      <c r="D47" s="4">
        <v>47900</v>
      </c>
      <c r="E47" s="4">
        <v>2.2000000000000002</v>
      </c>
    </row>
    <row r="48" spans="1:5" x14ac:dyDescent="0.3">
      <c r="A48" s="4">
        <v>147</v>
      </c>
      <c r="B48" s="4" t="s">
        <v>62</v>
      </c>
      <c r="C48" s="4" t="s">
        <v>17</v>
      </c>
      <c r="D48" s="4">
        <v>54300</v>
      </c>
      <c r="E48" s="4">
        <v>4.5999999999999996</v>
      </c>
    </row>
    <row r="49" spans="1:5" x14ac:dyDescent="0.3">
      <c r="A49" s="4">
        <v>148</v>
      </c>
      <c r="B49" s="4" t="s">
        <v>63</v>
      </c>
      <c r="C49" s="4" t="s">
        <v>2</v>
      </c>
      <c r="D49" s="4">
        <v>66200</v>
      </c>
      <c r="E49" s="4">
        <v>4.7</v>
      </c>
    </row>
    <row r="50" spans="1:5" x14ac:dyDescent="0.3">
      <c r="A50" s="4">
        <v>149</v>
      </c>
      <c r="B50" s="4" t="s">
        <v>64</v>
      </c>
      <c r="C50" s="4" t="s">
        <v>19</v>
      </c>
      <c r="D50" s="4">
        <v>44200</v>
      </c>
      <c r="E50" s="4">
        <v>4.5999999999999996</v>
      </c>
    </row>
    <row r="51" spans="1:5" x14ac:dyDescent="0.3">
      <c r="A51" s="4">
        <v>150</v>
      </c>
      <c r="B51" s="4" t="s">
        <v>65</v>
      </c>
      <c r="C51" s="4" t="s">
        <v>14</v>
      </c>
      <c r="D51" s="4">
        <v>53500</v>
      </c>
      <c r="E51" s="4">
        <v>2.2000000000000002</v>
      </c>
    </row>
  </sheetData>
  <autoFilter ref="G3:H7" xr:uid="{C834B116-1ED5-479E-94A2-DE286A5FDFA8}">
    <sortState xmlns:xlrd2="http://schemas.microsoft.com/office/spreadsheetml/2017/richdata2" ref="G4:H7">
      <sortCondition descending="1" ref="G3:G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E047-B625-4797-B581-0F1E682D7786}">
  <dimension ref="A1:H51"/>
  <sheetViews>
    <sheetView workbookViewId="0">
      <selection activeCell="M4" sqref="M4"/>
    </sheetView>
  </sheetViews>
  <sheetFormatPr defaultRowHeight="14.4" x14ac:dyDescent="0.3"/>
  <cols>
    <col min="1" max="1" width="4" bestFit="1" customWidth="1"/>
    <col min="2" max="2" width="13.88671875" bestFit="1" customWidth="1"/>
    <col min="3" max="3" width="12.33203125" bestFit="1" customWidth="1"/>
    <col min="4" max="4" width="6" bestFit="1" customWidth="1"/>
    <col min="5" max="5" width="6.88671875" bestFit="1" customWidth="1"/>
  </cols>
  <sheetData>
    <row r="1" spans="1:8" ht="15.6" x14ac:dyDescent="0.3">
      <c r="A1" s="5" t="s">
        <v>9</v>
      </c>
      <c r="B1" s="5" t="s">
        <v>10</v>
      </c>
      <c r="C1" s="5" t="s">
        <v>11</v>
      </c>
      <c r="D1" s="5" t="s">
        <v>2</v>
      </c>
      <c r="E1" s="5" t="s">
        <v>12</v>
      </c>
    </row>
    <row r="2" spans="1:8" x14ac:dyDescent="0.3">
      <c r="A2" s="4">
        <v>101</v>
      </c>
      <c r="B2" s="4" t="s">
        <v>13</v>
      </c>
      <c r="C2" s="4" t="s">
        <v>14</v>
      </c>
      <c r="D2" s="4">
        <v>45200</v>
      </c>
      <c r="E2" s="4">
        <v>4.5</v>
      </c>
    </row>
    <row r="3" spans="1:8" ht="15.6" x14ac:dyDescent="0.3">
      <c r="A3" s="4">
        <v>102</v>
      </c>
      <c r="B3" s="4" t="s">
        <v>15</v>
      </c>
      <c r="C3" s="4" t="s">
        <v>2</v>
      </c>
      <c r="D3" s="4">
        <v>200</v>
      </c>
      <c r="E3" s="4">
        <v>3.5</v>
      </c>
      <c r="G3" s="5" t="s">
        <v>11</v>
      </c>
      <c r="H3" s="5" t="s">
        <v>12</v>
      </c>
    </row>
    <row r="4" spans="1:8" x14ac:dyDescent="0.3">
      <c r="A4" s="4">
        <v>103</v>
      </c>
      <c r="B4" s="4" t="s">
        <v>16</v>
      </c>
      <c r="C4" s="4" t="s">
        <v>17</v>
      </c>
      <c r="D4" s="4">
        <v>51800</v>
      </c>
      <c r="E4" s="4">
        <v>2.2000000000000002</v>
      </c>
      <c r="G4" s="4" t="s">
        <v>14</v>
      </c>
      <c r="H4">
        <f>AVERAGEIF($C$2:$C$51,G4,$E$2:$E$51)</f>
        <v>3.9307692307692315</v>
      </c>
    </row>
    <row r="5" spans="1:8" x14ac:dyDescent="0.3">
      <c r="A5" s="4">
        <v>104</v>
      </c>
      <c r="B5" s="4" t="s">
        <v>18</v>
      </c>
      <c r="C5" s="4" t="s">
        <v>19</v>
      </c>
      <c r="D5" s="4">
        <v>500</v>
      </c>
      <c r="E5" s="4">
        <v>4.5999999999999996</v>
      </c>
      <c r="G5" s="4" t="s">
        <v>17</v>
      </c>
      <c r="H5">
        <f>AVERAGEIF($C$2:$C$51,G5,$E$2:$E$51)</f>
        <v>4.1000000000000005</v>
      </c>
    </row>
    <row r="6" spans="1:8" x14ac:dyDescent="0.3">
      <c r="A6" s="4">
        <v>105</v>
      </c>
      <c r="B6" s="4" t="s">
        <v>20</v>
      </c>
      <c r="C6" s="4" t="s">
        <v>2</v>
      </c>
      <c r="D6" s="4">
        <v>71500</v>
      </c>
      <c r="E6" s="4">
        <v>2.5</v>
      </c>
      <c r="G6" s="4" t="s">
        <v>19</v>
      </c>
      <c r="H6">
        <f>AVERAGEIF($C$2:$C$51,G6,$E$2:$E$51)</f>
        <v>4.3833333333333337</v>
      </c>
    </row>
    <row r="7" spans="1:8" x14ac:dyDescent="0.3">
      <c r="A7" s="4">
        <v>106</v>
      </c>
      <c r="B7" s="4" t="s">
        <v>21</v>
      </c>
      <c r="C7" s="4" t="s">
        <v>14</v>
      </c>
      <c r="D7" s="4">
        <v>48700</v>
      </c>
      <c r="E7" s="4">
        <v>3.3</v>
      </c>
      <c r="G7" s="4" t="s">
        <v>2</v>
      </c>
      <c r="H7">
        <f>AVERAGEIF($C$2:$C$51,G7,$E$2:$E$51)</f>
        <v>4.4384615384615378</v>
      </c>
    </row>
    <row r="8" spans="1:8" x14ac:dyDescent="0.3">
      <c r="A8" s="4">
        <v>107</v>
      </c>
      <c r="B8" s="4" t="s">
        <v>22</v>
      </c>
      <c r="C8" s="4" t="s">
        <v>17</v>
      </c>
      <c r="D8" s="4">
        <v>55200</v>
      </c>
      <c r="E8" s="4">
        <v>4.7</v>
      </c>
    </row>
    <row r="9" spans="1:8" x14ac:dyDescent="0.3">
      <c r="A9" s="4">
        <v>108</v>
      </c>
      <c r="B9" s="4" t="s">
        <v>23</v>
      </c>
      <c r="C9" s="4" t="s">
        <v>2</v>
      </c>
      <c r="D9" s="4">
        <v>68900</v>
      </c>
      <c r="E9" s="4">
        <v>4.8</v>
      </c>
    </row>
    <row r="10" spans="1:8" x14ac:dyDescent="0.3">
      <c r="A10" s="4">
        <v>109</v>
      </c>
      <c r="B10" s="4" t="s">
        <v>24</v>
      </c>
      <c r="C10" s="4" t="s">
        <v>19</v>
      </c>
      <c r="D10" s="4">
        <v>600</v>
      </c>
      <c r="E10" s="4">
        <v>4.4000000000000004</v>
      </c>
    </row>
    <row r="11" spans="1:8" x14ac:dyDescent="0.3">
      <c r="A11" s="4">
        <v>110</v>
      </c>
      <c r="B11" s="4" t="s">
        <v>25</v>
      </c>
      <c r="C11" s="4" t="s">
        <v>14</v>
      </c>
      <c r="D11" s="4">
        <v>200</v>
      </c>
      <c r="E11" s="4">
        <v>3.2</v>
      </c>
    </row>
    <row r="12" spans="1:8" x14ac:dyDescent="0.3">
      <c r="A12" s="4">
        <v>111</v>
      </c>
      <c r="B12" s="4" t="s">
        <v>26</v>
      </c>
      <c r="C12" s="4" t="s">
        <v>17</v>
      </c>
      <c r="D12" s="4">
        <v>300</v>
      </c>
      <c r="E12" s="4">
        <v>1</v>
      </c>
    </row>
    <row r="13" spans="1:8" x14ac:dyDescent="0.3">
      <c r="A13" s="4">
        <v>112</v>
      </c>
      <c r="B13" s="4" t="s">
        <v>27</v>
      </c>
      <c r="C13" s="4" t="s">
        <v>2</v>
      </c>
      <c r="D13" s="4">
        <v>900</v>
      </c>
      <c r="E13" s="4">
        <v>4.9000000000000004</v>
      </c>
    </row>
    <row r="14" spans="1:8" x14ac:dyDescent="0.3">
      <c r="A14" s="4">
        <v>113</v>
      </c>
      <c r="B14" s="4" t="s">
        <v>28</v>
      </c>
      <c r="C14" s="4" t="s">
        <v>19</v>
      </c>
      <c r="D14" s="4">
        <v>400</v>
      </c>
      <c r="E14" s="4">
        <v>3.3</v>
      </c>
    </row>
    <row r="15" spans="1:8" x14ac:dyDescent="0.3">
      <c r="A15" s="4">
        <v>114</v>
      </c>
      <c r="B15" s="4" t="s">
        <v>29</v>
      </c>
      <c r="C15" s="4" t="s">
        <v>14</v>
      </c>
      <c r="D15" s="4">
        <v>800</v>
      </c>
      <c r="E15" s="4">
        <v>3.6</v>
      </c>
    </row>
    <row r="16" spans="1:8" x14ac:dyDescent="0.3">
      <c r="A16" s="4">
        <v>115</v>
      </c>
      <c r="B16" s="4" t="s">
        <v>30</v>
      </c>
      <c r="C16" s="4" t="s">
        <v>17</v>
      </c>
      <c r="D16" s="4">
        <v>8950</v>
      </c>
      <c r="E16" s="4">
        <v>4.5999999999999996</v>
      </c>
    </row>
    <row r="17" spans="1:5" x14ac:dyDescent="0.3">
      <c r="A17" s="4">
        <v>116</v>
      </c>
      <c r="B17" s="4" t="s">
        <v>31</v>
      </c>
      <c r="C17" s="4" t="s">
        <v>2</v>
      </c>
      <c r="D17" s="4">
        <v>3565</v>
      </c>
      <c r="E17" s="4">
        <v>4.7</v>
      </c>
    </row>
    <row r="18" spans="1:5" x14ac:dyDescent="0.3">
      <c r="A18" s="4">
        <v>117</v>
      </c>
      <c r="B18" s="4" t="s">
        <v>32</v>
      </c>
      <c r="C18" s="4" t="s">
        <v>19</v>
      </c>
      <c r="D18" s="4">
        <v>243</v>
      </c>
      <c r="E18" s="4">
        <v>4.5</v>
      </c>
    </row>
    <row r="19" spans="1:5" x14ac:dyDescent="0.3">
      <c r="A19" s="4">
        <v>118</v>
      </c>
      <c r="B19" s="4" t="s">
        <v>33</v>
      </c>
      <c r="C19" s="4" t="s">
        <v>14</v>
      </c>
      <c r="D19" s="4">
        <v>546</v>
      </c>
      <c r="E19" s="4">
        <v>4.5999999999999996</v>
      </c>
    </row>
    <row r="20" spans="1:5" x14ac:dyDescent="0.3">
      <c r="A20" s="4">
        <v>119</v>
      </c>
      <c r="B20" s="4" t="s">
        <v>34</v>
      </c>
      <c r="C20" s="4" t="s">
        <v>17</v>
      </c>
      <c r="D20" s="4">
        <v>3564</v>
      </c>
      <c r="E20" s="4">
        <v>4.8</v>
      </c>
    </row>
    <row r="21" spans="1:5" x14ac:dyDescent="0.3">
      <c r="A21" s="4">
        <v>120</v>
      </c>
      <c r="B21" s="4" t="s">
        <v>35</v>
      </c>
      <c r="C21" s="4" t="s">
        <v>2</v>
      </c>
      <c r="D21" s="4">
        <v>646</v>
      </c>
      <c r="E21" s="4">
        <v>3.5</v>
      </c>
    </row>
    <row r="22" spans="1:5" x14ac:dyDescent="0.3">
      <c r="A22" s="4">
        <v>121</v>
      </c>
      <c r="B22" s="4" t="s">
        <v>36</v>
      </c>
      <c r="C22" s="4" t="s">
        <v>19</v>
      </c>
      <c r="D22" s="4">
        <v>564</v>
      </c>
      <c r="E22" s="4">
        <v>4.4000000000000004</v>
      </c>
    </row>
    <row r="23" spans="1:5" x14ac:dyDescent="0.3">
      <c r="A23" s="4">
        <v>122</v>
      </c>
      <c r="B23" s="4" t="s">
        <v>37</v>
      </c>
      <c r="C23" s="4" t="s">
        <v>14</v>
      </c>
      <c r="D23" s="4">
        <v>54</v>
      </c>
      <c r="E23" s="4">
        <v>4.5</v>
      </c>
    </row>
    <row r="24" spans="1:5" x14ac:dyDescent="0.3">
      <c r="A24" s="4">
        <v>123</v>
      </c>
      <c r="B24" s="4" t="s">
        <v>38</v>
      </c>
      <c r="C24" s="4" t="s">
        <v>17</v>
      </c>
      <c r="D24" s="4">
        <v>547</v>
      </c>
      <c r="E24" s="4">
        <v>4.7</v>
      </c>
    </row>
    <row r="25" spans="1:5" x14ac:dyDescent="0.3">
      <c r="A25" s="4">
        <v>124</v>
      </c>
      <c r="B25" s="4" t="s">
        <v>39</v>
      </c>
      <c r="C25" s="4" t="s">
        <v>2</v>
      </c>
      <c r="D25" s="4">
        <v>5</v>
      </c>
      <c r="E25" s="4">
        <v>4.8</v>
      </c>
    </row>
    <row r="26" spans="1:5" x14ac:dyDescent="0.3">
      <c r="A26" s="4">
        <v>125</v>
      </c>
      <c r="B26" s="4" t="s">
        <v>40</v>
      </c>
      <c r="C26" s="4" t="s">
        <v>19</v>
      </c>
      <c r="D26" s="4">
        <v>43500</v>
      </c>
      <c r="E26" s="4">
        <v>4.5999999999999996</v>
      </c>
    </row>
    <row r="27" spans="1:5" x14ac:dyDescent="0.3">
      <c r="A27" s="4">
        <v>126</v>
      </c>
      <c r="B27" s="4" t="s">
        <v>41</v>
      </c>
      <c r="C27" s="4" t="s">
        <v>14</v>
      </c>
      <c r="D27" s="4">
        <v>5463</v>
      </c>
      <c r="E27" s="4">
        <v>4.7</v>
      </c>
    </row>
    <row r="28" spans="1:5" x14ac:dyDescent="0.3">
      <c r="A28" s="4">
        <v>127</v>
      </c>
      <c r="B28" s="4" t="s">
        <v>42</v>
      </c>
      <c r="C28" s="4" t="s">
        <v>17</v>
      </c>
      <c r="D28" s="4">
        <v>3543</v>
      </c>
      <c r="E28" s="4">
        <v>4.5</v>
      </c>
    </row>
    <row r="29" spans="1:5" x14ac:dyDescent="0.3">
      <c r="A29" s="4">
        <v>128</v>
      </c>
      <c r="B29" s="4" t="s">
        <v>43</v>
      </c>
      <c r="C29" s="4" t="s">
        <v>2</v>
      </c>
      <c r="D29" s="4">
        <v>5784</v>
      </c>
      <c r="E29" s="4">
        <v>4.9000000000000004</v>
      </c>
    </row>
    <row r="30" spans="1:5" x14ac:dyDescent="0.3">
      <c r="A30" s="4">
        <v>129</v>
      </c>
      <c r="B30" s="4" t="s">
        <v>44</v>
      </c>
      <c r="C30" s="4" t="s">
        <v>19</v>
      </c>
      <c r="D30" s="4">
        <v>68786</v>
      </c>
      <c r="E30" s="4">
        <v>4.4000000000000004</v>
      </c>
    </row>
    <row r="31" spans="1:5" x14ac:dyDescent="0.3">
      <c r="A31" s="4">
        <v>130</v>
      </c>
      <c r="B31" s="4" t="s">
        <v>45</v>
      </c>
      <c r="C31" s="4" t="s">
        <v>14</v>
      </c>
      <c r="D31" s="4">
        <v>6768</v>
      </c>
      <c r="E31" s="4">
        <v>4.5</v>
      </c>
    </row>
    <row r="32" spans="1:5" x14ac:dyDescent="0.3">
      <c r="A32" s="4">
        <v>131</v>
      </c>
      <c r="B32" s="4" t="s">
        <v>46</v>
      </c>
      <c r="C32" s="4" t="s">
        <v>17</v>
      </c>
      <c r="D32" s="4">
        <v>58675</v>
      </c>
      <c r="E32" s="4">
        <v>4.5999999999999996</v>
      </c>
    </row>
    <row r="33" spans="1:5" x14ac:dyDescent="0.3">
      <c r="A33" s="4">
        <v>132</v>
      </c>
      <c r="B33" s="4" t="s">
        <v>47</v>
      </c>
      <c r="C33" s="4" t="s">
        <v>2</v>
      </c>
      <c r="D33" s="4">
        <v>54867</v>
      </c>
      <c r="E33" s="4">
        <v>4.8</v>
      </c>
    </row>
    <row r="34" spans="1:5" x14ac:dyDescent="0.3">
      <c r="A34" s="4">
        <v>133</v>
      </c>
      <c r="B34" s="4" t="s">
        <v>48</v>
      </c>
      <c r="C34" s="4" t="s">
        <v>19</v>
      </c>
      <c r="D34" s="4">
        <v>5876</v>
      </c>
      <c r="E34" s="4">
        <v>4.5</v>
      </c>
    </row>
    <row r="35" spans="1:5" x14ac:dyDescent="0.3">
      <c r="A35" s="4">
        <v>134</v>
      </c>
      <c r="B35" s="4" t="s">
        <v>49</v>
      </c>
      <c r="C35" s="4" t="s">
        <v>14</v>
      </c>
      <c r="D35" s="4">
        <v>876</v>
      </c>
      <c r="E35" s="4">
        <v>4.5999999999999996</v>
      </c>
    </row>
    <row r="36" spans="1:5" x14ac:dyDescent="0.3">
      <c r="A36" s="4">
        <v>135</v>
      </c>
      <c r="B36" s="4" t="s">
        <v>50</v>
      </c>
      <c r="C36" s="4" t="s">
        <v>17</v>
      </c>
      <c r="D36" s="4">
        <v>895</v>
      </c>
      <c r="E36" s="4">
        <v>4.7</v>
      </c>
    </row>
    <row r="37" spans="1:5" x14ac:dyDescent="0.3">
      <c r="A37" s="4">
        <v>136</v>
      </c>
      <c r="B37" s="4" t="s">
        <v>51</v>
      </c>
      <c r="C37" s="4" t="s">
        <v>2</v>
      </c>
      <c r="D37" s="4">
        <v>5678</v>
      </c>
      <c r="E37" s="4">
        <v>4.9000000000000004</v>
      </c>
    </row>
    <row r="38" spans="1:5" x14ac:dyDescent="0.3">
      <c r="A38" s="4">
        <v>137</v>
      </c>
      <c r="B38" s="4" t="s">
        <v>52</v>
      </c>
      <c r="C38" s="4" t="s">
        <v>19</v>
      </c>
      <c r="D38" s="4">
        <v>487</v>
      </c>
      <c r="E38" s="4">
        <v>4.3</v>
      </c>
    </row>
    <row r="39" spans="1:5" x14ac:dyDescent="0.3">
      <c r="A39" s="4">
        <v>138</v>
      </c>
      <c r="B39" s="4" t="s">
        <v>53</v>
      </c>
      <c r="C39" s="4" t="s">
        <v>14</v>
      </c>
      <c r="D39" s="4">
        <v>49800</v>
      </c>
      <c r="E39" s="4">
        <v>4.5</v>
      </c>
    </row>
    <row r="40" spans="1:5" x14ac:dyDescent="0.3">
      <c r="A40" s="4">
        <v>139</v>
      </c>
      <c r="B40" s="4" t="s">
        <v>54</v>
      </c>
      <c r="C40" s="4" t="s">
        <v>17</v>
      </c>
      <c r="D40" s="4">
        <v>58900</v>
      </c>
      <c r="E40" s="4">
        <v>4</v>
      </c>
    </row>
    <row r="41" spans="1:5" x14ac:dyDescent="0.3">
      <c r="A41" s="4">
        <v>140</v>
      </c>
      <c r="B41" s="4" t="s">
        <v>55</v>
      </c>
      <c r="C41" s="4" t="s">
        <v>2</v>
      </c>
      <c r="D41" s="4">
        <v>68200</v>
      </c>
      <c r="E41" s="4">
        <v>4.8</v>
      </c>
    </row>
    <row r="42" spans="1:5" x14ac:dyDescent="0.3">
      <c r="A42" s="4">
        <v>141</v>
      </c>
      <c r="B42" s="4" t="s">
        <v>56</v>
      </c>
      <c r="C42" s="4" t="s">
        <v>19</v>
      </c>
      <c r="D42" s="4">
        <v>43100</v>
      </c>
      <c r="E42" s="4">
        <v>4.5999999999999996</v>
      </c>
    </row>
    <row r="43" spans="1:5" x14ac:dyDescent="0.3">
      <c r="A43" s="4">
        <v>142</v>
      </c>
      <c r="B43" s="4" t="s">
        <v>57</v>
      </c>
      <c r="C43" s="4" t="s">
        <v>14</v>
      </c>
      <c r="D43" s="4">
        <v>52800</v>
      </c>
      <c r="E43" s="4">
        <v>4.7</v>
      </c>
    </row>
    <row r="44" spans="1:5" x14ac:dyDescent="0.3">
      <c r="A44" s="4">
        <v>143</v>
      </c>
      <c r="B44" s="4" t="s">
        <v>58</v>
      </c>
      <c r="C44" s="4" t="s">
        <v>17</v>
      </c>
      <c r="D44" s="4">
        <v>60200</v>
      </c>
      <c r="E44" s="4">
        <v>4.8</v>
      </c>
    </row>
    <row r="45" spans="1:5" x14ac:dyDescent="0.3">
      <c r="A45" s="4">
        <v>144</v>
      </c>
      <c r="B45" s="4" t="s">
        <v>59</v>
      </c>
      <c r="C45" s="4" t="s">
        <v>2</v>
      </c>
      <c r="D45" s="4">
        <v>71800</v>
      </c>
      <c r="E45" s="4">
        <v>4.9000000000000004</v>
      </c>
    </row>
    <row r="46" spans="1:5" x14ac:dyDescent="0.3">
      <c r="A46" s="4">
        <v>145</v>
      </c>
      <c r="B46" s="4" t="s">
        <v>60</v>
      </c>
      <c r="C46" s="4" t="s">
        <v>19</v>
      </c>
      <c r="D46" s="4">
        <v>39800</v>
      </c>
      <c r="E46" s="4">
        <v>4.4000000000000004</v>
      </c>
    </row>
    <row r="47" spans="1:5" x14ac:dyDescent="0.3">
      <c r="A47" s="4">
        <v>146</v>
      </c>
      <c r="B47" s="4" t="s">
        <v>61</v>
      </c>
      <c r="C47" s="4" t="s">
        <v>14</v>
      </c>
      <c r="D47" s="4">
        <v>47900</v>
      </c>
      <c r="E47" s="4">
        <v>2.2000000000000002</v>
      </c>
    </row>
    <row r="48" spans="1:5" x14ac:dyDescent="0.3">
      <c r="A48" s="4">
        <v>147</v>
      </c>
      <c r="B48" s="4" t="s">
        <v>62</v>
      </c>
      <c r="C48" s="4" t="s">
        <v>17</v>
      </c>
      <c r="D48" s="4">
        <v>54300</v>
      </c>
      <c r="E48" s="4">
        <v>4.5999999999999996</v>
      </c>
    </row>
    <row r="49" spans="1:5" x14ac:dyDescent="0.3">
      <c r="A49" s="4">
        <v>148</v>
      </c>
      <c r="B49" s="4" t="s">
        <v>63</v>
      </c>
      <c r="C49" s="4" t="s">
        <v>2</v>
      </c>
      <c r="D49" s="4">
        <v>66200</v>
      </c>
      <c r="E49" s="4">
        <v>4.7</v>
      </c>
    </row>
    <row r="50" spans="1:5" x14ac:dyDescent="0.3">
      <c r="A50" s="4">
        <v>149</v>
      </c>
      <c r="B50" s="4" t="s">
        <v>64</v>
      </c>
      <c r="C50" s="4" t="s">
        <v>19</v>
      </c>
      <c r="D50" s="4">
        <v>44200</v>
      </c>
      <c r="E50" s="4">
        <v>4.5999999999999996</v>
      </c>
    </row>
    <row r="51" spans="1:5" x14ac:dyDescent="0.3">
      <c r="A51" s="4">
        <v>150</v>
      </c>
      <c r="B51" s="4" t="s">
        <v>65</v>
      </c>
      <c r="C51" s="4" t="s">
        <v>14</v>
      </c>
      <c r="D51" s="4">
        <v>53500</v>
      </c>
      <c r="E51" s="4">
        <v>2.2000000000000002</v>
      </c>
    </row>
  </sheetData>
  <sortState xmlns:xlrd2="http://schemas.microsoft.com/office/spreadsheetml/2017/richdata2" ref="G4:H7">
    <sortCondition ref="H3:H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18F8-5EFF-446E-A9A7-421E05821BD9}">
  <dimension ref="A1:E51"/>
  <sheetViews>
    <sheetView workbookViewId="0">
      <selection activeCell="I28" sqref="I28"/>
    </sheetView>
  </sheetViews>
  <sheetFormatPr defaultRowHeight="14.4" x14ac:dyDescent="0.3"/>
  <sheetData>
    <row r="1" spans="1:5" ht="15.6" x14ac:dyDescent="0.3">
      <c r="A1" s="5" t="s">
        <v>9</v>
      </c>
      <c r="B1" s="5" t="s">
        <v>10</v>
      </c>
      <c r="C1" s="5" t="s">
        <v>11</v>
      </c>
      <c r="D1" s="5" t="s">
        <v>2</v>
      </c>
      <c r="E1" s="5" t="s">
        <v>12</v>
      </c>
    </row>
    <row r="2" spans="1:5" x14ac:dyDescent="0.3">
      <c r="A2" s="4">
        <v>101</v>
      </c>
      <c r="B2" s="4" t="s">
        <v>13</v>
      </c>
      <c r="C2" s="4" t="s">
        <v>14</v>
      </c>
      <c r="D2" s="4">
        <v>45200</v>
      </c>
      <c r="E2" s="4">
        <v>4.5</v>
      </c>
    </row>
    <row r="3" spans="1:5" x14ac:dyDescent="0.3">
      <c r="A3" s="4">
        <v>102</v>
      </c>
      <c r="B3" s="4" t="s">
        <v>15</v>
      </c>
      <c r="C3" s="4" t="s">
        <v>2</v>
      </c>
      <c r="D3" s="4">
        <v>200</v>
      </c>
      <c r="E3" s="4">
        <v>3.5</v>
      </c>
    </row>
    <row r="4" spans="1:5" x14ac:dyDescent="0.3">
      <c r="A4" s="4">
        <v>103</v>
      </c>
      <c r="B4" s="4" t="s">
        <v>16</v>
      </c>
      <c r="C4" s="4" t="s">
        <v>17</v>
      </c>
      <c r="D4" s="4">
        <v>51800</v>
      </c>
      <c r="E4" s="4">
        <v>2.2000000000000002</v>
      </c>
    </row>
    <row r="5" spans="1:5" x14ac:dyDescent="0.3">
      <c r="A5" s="4">
        <v>104</v>
      </c>
      <c r="B5" s="4" t="s">
        <v>18</v>
      </c>
      <c r="C5" s="4" t="s">
        <v>19</v>
      </c>
      <c r="D5" s="4">
        <v>500</v>
      </c>
      <c r="E5" s="4">
        <v>4.5999999999999996</v>
      </c>
    </row>
    <row r="6" spans="1:5" x14ac:dyDescent="0.3">
      <c r="A6" s="4">
        <v>105</v>
      </c>
      <c r="B6" s="4" t="s">
        <v>20</v>
      </c>
      <c r="C6" s="4" t="s">
        <v>2</v>
      </c>
      <c r="D6" s="4">
        <v>71500</v>
      </c>
      <c r="E6" s="4">
        <v>2.5</v>
      </c>
    </row>
    <row r="7" spans="1:5" x14ac:dyDescent="0.3">
      <c r="A7" s="4">
        <v>106</v>
      </c>
      <c r="B7" s="4" t="s">
        <v>21</v>
      </c>
      <c r="C7" s="4" t="s">
        <v>14</v>
      </c>
      <c r="D7" s="4">
        <v>48700</v>
      </c>
      <c r="E7" s="4">
        <v>3.3</v>
      </c>
    </row>
    <row r="8" spans="1:5" x14ac:dyDescent="0.3">
      <c r="A8" s="4">
        <v>107</v>
      </c>
      <c r="B8" s="4" t="s">
        <v>22</v>
      </c>
      <c r="C8" s="4" t="s">
        <v>17</v>
      </c>
      <c r="D8" s="4">
        <v>55200</v>
      </c>
      <c r="E8" s="4">
        <v>4.7</v>
      </c>
    </row>
    <row r="9" spans="1:5" x14ac:dyDescent="0.3">
      <c r="A9" s="4">
        <v>108</v>
      </c>
      <c r="B9" s="4" t="s">
        <v>23</v>
      </c>
      <c r="C9" s="4" t="s">
        <v>2</v>
      </c>
      <c r="D9" s="4">
        <v>68900</v>
      </c>
      <c r="E9" s="4">
        <v>4.8</v>
      </c>
    </row>
    <row r="10" spans="1:5" x14ac:dyDescent="0.3">
      <c r="A10" s="4">
        <v>109</v>
      </c>
      <c r="B10" s="4" t="s">
        <v>24</v>
      </c>
      <c r="C10" s="4" t="s">
        <v>19</v>
      </c>
      <c r="D10" s="4">
        <v>600</v>
      </c>
      <c r="E10" s="4">
        <v>4.4000000000000004</v>
      </c>
    </row>
    <row r="11" spans="1:5" x14ac:dyDescent="0.3">
      <c r="A11" s="4">
        <v>110</v>
      </c>
      <c r="B11" s="4" t="s">
        <v>25</v>
      </c>
      <c r="C11" s="4" t="s">
        <v>14</v>
      </c>
      <c r="D11" s="4">
        <v>200</v>
      </c>
      <c r="E11" s="4">
        <v>3.2</v>
      </c>
    </row>
    <row r="12" spans="1:5" x14ac:dyDescent="0.3">
      <c r="A12" s="4">
        <v>111</v>
      </c>
      <c r="B12" s="4" t="s">
        <v>26</v>
      </c>
      <c r="C12" s="4" t="s">
        <v>17</v>
      </c>
      <c r="D12" s="4">
        <v>300</v>
      </c>
      <c r="E12" s="4">
        <v>1</v>
      </c>
    </row>
    <row r="13" spans="1:5" x14ac:dyDescent="0.3">
      <c r="A13" s="4">
        <v>112</v>
      </c>
      <c r="B13" s="4" t="s">
        <v>27</v>
      </c>
      <c r="C13" s="4" t="s">
        <v>2</v>
      </c>
      <c r="D13" s="4">
        <v>900</v>
      </c>
      <c r="E13" s="4">
        <v>4.9000000000000004</v>
      </c>
    </row>
    <row r="14" spans="1:5" x14ac:dyDescent="0.3">
      <c r="A14" s="4">
        <v>113</v>
      </c>
      <c r="B14" s="4" t="s">
        <v>28</v>
      </c>
      <c r="C14" s="4" t="s">
        <v>19</v>
      </c>
      <c r="D14" s="4">
        <v>400</v>
      </c>
      <c r="E14" s="4">
        <v>3.3</v>
      </c>
    </row>
    <row r="15" spans="1:5" x14ac:dyDescent="0.3">
      <c r="A15" s="4">
        <v>114</v>
      </c>
      <c r="B15" s="4" t="s">
        <v>29</v>
      </c>
      <c r="C15" s="4" t="s">
        <v>14</v>
      </c>
      <c r="D15" s="4">
        <v>800</v>
      </c>
      <c r="E15" s="4">
        <v>3.6</v>
      </c>
    </row>
    <row r="16" spans="1:5" x14ac:dyDescent="0.3">
      <c r="A16" s="4">
        <v>115</v>
      </c>
      <c r="B16" s="4" t="s">
        <v>30</v>
      </c>
      <c r="C16" s="4" t="s">
        <v>17</v>
      </c>
      <c r="D16" s="4">
        <v>8950</v>
      </c>
      <c r="E16" s="4">
        <v>4.5999999999999996</v>
      </c>
    </row>
    <row r="17" spans="1:5" x14ac:dyDescent="0.3">
      <c r="A17" s="4">
        <v>116</v>
      </c>
      <c r="B17" s="4" t="s">
        <v>31</v>
      </c>
      <c r="C17" s="4" t="s">
        <v>2</v>
      </c>
      <c r="D17" s="4">
        <v>3565</v>
      </c>
      <c r="E17" s="4">
        <v>4.7</v>
      </c>
    </row>
    <row r="18" spans="1:5" x14ac:dyDescent="0.3">
      <c r="A18" s="4">
        <v>117</v>
      </c>
      <c r="B18" s="4" t="s">
        <v>32</v>
      </c>
      <c r="C18" s="4" t="s">
        <v>19</v>
      </c>
      <c r="D18" s="4">
        <v>243</v>
      </c>
      <c r="E18" s="4">
        <v>4.5</v>
      </c>
    </row>
    <row r="19" spans="1:5" x14ac:dyDescent="0.3">
      <c r="A19" s="4">
        <v>118</v>
      </c>
      <c r="B19" s="4" t="s">
        <v>33</v>
      </c>
      <c r="C19" s="4" t="s">
        <v>14</v>
      </c>
      <c r="D19" s="4">
        <v>546</v>
      </c>
      <c r="E19" s="4">
        <v>4.5999999999999996</v>
      </c>
    </row>
    <row r="20" spans="1:5" x14ac:dyDescent="0.3">
      <c r="A20" s="4">
        <v>119</v>
      </c>
      <c r="B20" s="4" t="s">
        <v>34</v>
      </c>
      <c r="C20" s="4" t="s">
        <v>17</v>
      </c>
      <c r="D20" s="4">
        <v>3564</v>
      </c>
      <c r="E20" s="4">
        <v>4.8</v>
      </c>
    </row>
    <row r="21" spans="1:5" x14ac:dyDescent="0.3">
      <c r="A21" s="4">
        <v>120</v>
      </c>
      <c r="B21" s="4" t="s">
        <v>35</v>
      </c>
      <c r="C21" s="4" t="s">
        <v>2</v>
      </c>
      <c r="D21" s="4">
        <v>646</v>
      </c>
      <c r="E21" s="4">
        <v>3.5</v>
      </c>
    </row>
    <row r="22" spans="1:5" x14ac:dyDescent="0.3">
      <c r="A22" s="4">
        <v>121</v>
      </c>
      <c r="B22" s="4" t="s">
        <v>36</v>
      </c>
      <c r="C22" s="4" t="s">
        <v>19</v>
      </c>
      <c r="D22" s="4">
        <v>564</v>
      </c>
      <c r="E22" s="4">
        <v>4.4000000000000004</v>
      </c>
    </row>
    <row r="23" spans="1:5" x14ac:dyDescent="0.3">
      <c r="A23" s="4">
        <v>122</v>
      </c>
      <c r="B23" s="4" t="s">
        <v>37</v>
      </c>
      <c r="C23" s="4" t="s">
        <v>14</v>
      </c>
      <c r="D23" s="4">
        <v>54</v>
      </c>
      <c r="E23" s="4">
        <v>4.5</v>
      </c>
    </row>
    <row r="24" spans="1:5" x14ac:dyDescent="0.3">
      <c r="A24" s="4">
        <v>123</v>
      </c>
      <c r="B24" s="4" t="s">
        <v>38</v>
      </c>
      <c r="C24" s="4" t="s">
        <v>17</v>
      </c>
      <c r="D24" s="4">
        <v>547</v>
      </c>
      <c r="E24" s="4">
        <v>4.7</v>
      </c>
    </row>
    <row r="25" spans="1:5" x14ac:dyDescent="0.3">
      <c r="A25" s="4">
        <v>124</v>
      </c>
      <c r="B25" s="4" t="s">
        <v>39</v>
      </c>
      <c r="C25" s="4" t="s">
        <v>2</v>
      </c>
      <c r="D25" s="4">
        <v>5</v>
      </c>
      <c r="E25" s="4">
        <v>4.8</v>
      </c>
    </row>
    <row r="26" spans="1:5" x14ac:dyDescent="0.3">
      <c r="A26" s="4">
        <v>125</v>
      </c>
      <c r="B26" s="4" t="s">
        <v>40</v>
      </c>
      <c r="C26" s="4" t="s">
        <v>19</v>
      </c>
      <c r="D26" s="4">
        <v>43500</v>
      </c>
      <c r="E26" s="4">
        <v>4.5999999999999996</v>
      </c>
    </row>
    <row r="27" spans="1:5" x14ac:dyDescent="0.3">
      <c r="A27" s="4">
        <v>126</v>
      </c>
      <c r="B27" s="4" t="s">
        <v>41</v>
      </c>
      <c r="C27" s="4" t="s">
        <v>14</v>
      </c>
      <c r="D27" s="4">
        <v>5463</v>
      </c>
      <c r="E27" s="4">
        <v>4.7</v>
      </c>
    </row>
    <row r="28" spans="1:5" x14ac:dyDescent="0.3">
      <c r="A28" s="4">
        <v>127</v>
      </c>
      <c r="B28" s="4" t="s">
        <v>42</v>
      </c>
      <c r="C28" s="4" t="s">
        <v>17</v>
      </c>
      <c r="D28" s="4">
        <v>3543</v>
      </c>
      <c r="E28" s="4">
        <v>4.5</v>
      </c>
    </row>
    <row r="29" spans="1:5" x14ac:dyDescent="0.3">
      <c r="A29" s="4">
        <v>128</v>
      </c>
      <c r="B29" s="4" t="s">
        <v>43</v>
      </c>
      <c r="C29" s="4" t="s">
        <v>2</v>
      </c>
      <c r="D29" s="4">
        <v>5784</v>
      </c>
      <c r="E29" s="4">
        <v>4.9000000000000004</v>
      </c>
    </row>
    <row r="30" spans="1:5" x14ac:dyDescent="0.3">
      <c r="A30" s="4">
        <v>129</v>
      </c>
      <c r="B30" s="4" t="s">
        <v>44</v>
      </c>
      <c r="C30" s="4" t="s">
        <v>19</v>
      </c>
      <c r="D30" s="4">
        <v>68786</v>
      </c>
      <c r="E30" s="4">
        <v>4.4000000000000004</v>
      </c>
    </row>
    <row r="31" spans="1:5" x14ac:dyDescent="0.3">
      <c r="A31" s="4">
        <v>130</v>
      </c>
      <c r="B31" s="4" t="s">
        <v>45</v>
      </c>
      <c r="C31" s="4" t="s">
        <v>14</v>
      </c>
      <c r="D31" s="4">
        <v>6768</v>
      </c>
      <c r="E31" s="4">
        <v>4.5</v>
      </c>
    </row>
    <row r="32" spans="1:5" x14ac:dyDescent="0.3">
      <c r="A32" s="4">
        <v>131</v>
      </c>
      <c r="B32" s="4" t="s">
        <v>46</v>
      </c>
      <c r="C32" s="4" t="s">
        <v>17</v>
      </c>
      <c r="D32" s="4">
        <v>58675</v>
      </c>
      <c r="E32" s="4">
        <v>4.5999999999999996</v>
      </c>
    </row>
    <row r="33" spans="1:5" x14ac:dyDescent="0.3">
      <c r="A33" s="4">
        <v>132</v>
      </c>
      <c r="B33" s="4" t="s">
        <v>47</v>
      </c>
      <c r="C33" s="4" t="s">
        <v>2</v>
      </c>
      <c r="D33" s="4">
        <v>54867</v>
      </c>
      <c r="E33" s="4">
        <v>4.8</v>
      </c>
    </row>
    <row r="34" spans="1:5" x14ac:dyDescent="0.3">
      <c r="A34" s="4">
        <v>133</v>
      </c>
      <c r="B34" s="4" t="s">
        <v>48</v>
      </c>
      <c r="C34" s="4" t="s">
        <v>19</v>
      </c>
      <c r="D34" s="4">
        <v>5876</v>
      </c>
      <c r="E34" s="4">
        <v>4.5</v>
      </c>
    </row>
    <row r="35" spans="1:5" x14ac:dyDescent="0.3">
      <c r="A35" s="4">
        <v>134</v>
      </c>
      <c r="B35" s="4" t="s">
        <v>49</v>
      </c>
      <c r="C35" s="4" t="s">
        <v>14</v>
      </c>
      <c r="D35" s="4">
        <v>876</v>
      </c>
      <c r="E35" s="4">
        <v>4.5999999999999996</v>
      </c>
    </row>
    <row r="36" spans="1:5" x14ac:dyDescent="0.3">
      <c r="A36" s="4">
        <v>135</v>
      </c>
      <c r="B36" s="4" t="s">
        <v>50</v>
      </c>
      <c r="C36" s="4" t="s">
        <v>17</v>
      </c>
      <c r="D36" s="4">
        <v>895</v>
      </c>
      <c r="E36" s="4">
        <v>4.7</v>
      </c>
    </row>
    <row r="37" spans="1:5" x14ac:dyDescent="0.3">
      <c r="A37" s="4">
        <v>136</v>
      </c>
      <c r="B37" s="4" t="s">
        <v>51</v>
      </c>
      <c r="C37" s="4" t="s">
        <v>2</v>
      </c>
      <c r="D37" s="4">
        <v>5678</v>
      </c>
      <c r="E37" s="4">
        <v>4.9000000000000004</v>
      </c>
    </row>
    <row r="38" spans="1:5" x14ac:dyDescent="0.3">
      <c r="A38" s="4">
        <v>137</v>
      </c>
      <c r="B38" s="4" t="s">
        <v>52</v>
      </c>
      <c r="C38" s="4" t="s">
        <v>19</v>
      </c>
      <c r="D38" s="4">
        <v>487</v>
      </c>
      <c r="E38" s="4">
        <v>4.3</v>
      </c>
    </row>
    <row r="39" spans="1:5" x14ac:dyDescent="0.3">
      <c r="A39" s="4">
        <v>138</v>
      </c>
      <c r="B39" s="4" t="s">
        <v>53</v>
      </c>
      <c r="C39" s="4" t="s">
        <v>14</v>
      </c>
      <c r="D39" s="4">
        <v>49800</v>
      </c>
      <c r="E39" s="4">
        <v>4.5</v>
      </c>
    </row>
    <row r="40" spans="1:5" x14ac:dyDescent="0.3">
      <c r="A40" s="4">
        <v>139</v>
      </c>
      <c r="B40" s="4" t="s">
        <v>54</v>
      </c>
      <c r="C40" s="4" t="s">
        <v>17</v>
      </c>
      <c r="D40" s="4">
        <v>58900</v>
      </c>
      <c r="E40" s="4">
        <v>4</v>
      </c>
    </row>
    <row r="41" spans="1:5" x14ac:dyDescent="0.3">
      <c r="A41" s="4">
        <v>140</v>
      </c>
      <c r="B41" s="4" t="s">
        <v>55</v>
      </c>
      <c r="C41" s="4" t="s">
        <v>2</v>
      </c>
      <c r="D41" s="4">
        <v>68200</v>
      </c>
      <c r="E41" s="4">
        <v>4.8</v>
      </c>
    </row>
    <row r="42" spans="1:5" x14ac:dyDescent="0.3">
      <c r="A42" s="4">
        <v>141</v>
      </c>
      <c r="B42" s="4" t="s">
        <v>56</v>
      </c>
      <c r="C42" s="4" t="s">
        <v>19</v>
      </c>
      <c r="D42" s="4">
        <v>43100</v>
      </c>
      <c r="E42" s="4">
        <v>4.5999999999999996</v>
      </c>
    </row>
    <row r="43" spans="1:5" x14ac:dyDescent="0.3">
      <c r="A43" s="4">
        <v>142</v>
      </c>
      <c r="B43" s="4" t="s">
        <v>57</v>
      </c>
      <c r="C43" s="4" t="s">
        <v>14</v>
      </c>
      <c r="D43" s="4">
        <v>52800</v>
      </c>
      <c r="E43" s="4">
        <v>4.7</v>
      </c>
    </row>
    <row r="44" spans="1:5" x14ac:dyDescent="0.3">
      <c r="A44" s="4">
        <v>143</v>
      </c>
      <c r="B44" s="4" t="s">
        <v>58</v>
      </c>
      <c r="C44" s="4" t="s">
        <v>17</v>
      </c>
      <c r="D44" s="4">
        <v>60200</v>
      </c>
      <c r="E44" s="4">
        <v>4.8</v>
      </c>
    </row>
    <row r="45" spans="1:5" x14ac:dyDescent="0.3">
      <c r="A45" s="4">
        <v>144</v>
      </c>
      <c r="B45" s="4" t="s">
        <v>59</v>
      </c>
      <c r="C45" s="4" t="s">
        <v>2</v>
      </c>
      <c r="D45" s="4">
        <v>71800</v>
      </c>
      <c r="E45" s="4">
        <v>4.9000000000000004</v>
      </c>
    </row>
    <row r="46" spans="1:5" x14ac:dyDescent="0.3">
      <c r="A46" s="4">
        <v>145</v>
      </c>
      <c r="B46" s="4" t="s">
        <v>60</v>
      </c>
      <c r="C46" s="4" t="s">
        <v>19</v>
      </c>
      <c r="D46" s="4">
        <v>39800</v>
      </c>
      <c r="E46" s="4">
        <v>4.4000000000000004</v>
      </c>
    </row>
    <row r="47" spans="1:5" x14ac:dyDescent="0.3">
      <c r="A47" s="4">
        <v>146</v>
      </c>
      <c r="B47" s="4" t="s">
        <v>61</v>
      </c>
      <c r="C47" s="4" t="s">
        <v>14</v>
      </c>
      <c r="D47" s="4">
        <v>47900</v>
      </c>
      <c r="E47" s="4">
        <v>2.2000000000000002</v>
      </c>
    </row>
    <row r="48" spans="1:5" x14ac:dyDescent="0.3">
      <c r="A48" s="4">
        <v>147</v>
      </c>
      <c r="B48" s="4" t="s">
        <v>62</v>
      </c>
      <c r="C48" s="4" t="s">
        <v>17</v>
      </c>
      <c r="D48" s="4">
        <v>54300</v>
      </c>
      <c r="E48" s="4">
        <v>4.5999999999999996</v>
      </c>
    </row>
    <row r="49" spans="1:5" x14ac:dyDescent="0.3">
      <c r="A49" s="4">
        <v>148</v>
      </c>
      <c r="B49" s="4" t="s">
        <v>63</v>
      </c>
      <c r="C49" s="4" t="s">
        <v>2</v>
      </c>
      <c r="D49" s="4">
        <v>66200</v>
      </c>
      <c r="E49" s="4">
        <v>4.7</v>
      </c>
    </row>
    <row r="50" spans="1:5" x14ac:dyDescent="0.3">
      <c r="A50" s="4">
        <v>149</v>
      </c>
      <c r="B50" s="4" t="s">
        <v>64</v>
      </c>
      <c r="C50" s="4" t="s">
        <v>19</v>
      </c>
      <c r="D50" s="4">
        <v>44200</v>
      </c>
      <c r="E50" s="4">
        <v>4.5999999999999996</v>
      </c>
    </row>
    <row r="51" spans="1:5" x14ac:dyDescent="0.3">
      <c r="A51" s="4">
        <v>150</v>
      </c>
      <c r="B51" s="4" t="s">
        <v>65</v>
      </c>
      <c r="C51" s="4" t="s">
        <v>14</v>
      </c>
      <c r="D51" s="4">
        <v>53500</v>
      </c>
      <c r="E51" s="4">
        <v>2.2000000000000002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87DC-1E05-4C00-BA26-0ED71646182C}">
  <dimension ref="A1:H51"/>
  <sheetViews>
    <sheetView tabSelected="1" workbookViewId="0">
      <selection activeCell="G11" sqref="G11"/>
    </sheetView>
  </sheetViews>
  <sheetFormatPr defaultRowHeight="14.4" x14ac:dyDescent="0.3"/>
  <cols>
    <col min="1" max="1" width="9.88671875" bestFit="1" customWidth="1"/>
    <col min="4" max="4" width="1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2">
        <v>45311</v>
      </c>
      <c r="B2" s="3" t="s">
        <v>5</v>
      </c>
      <c r="C2" s="3">
        <v>45200</v>
      </c>
      <c r="D2" s="3">
        <v>152</v>
      </c>
      <c r="E2" s="3">
        <v>3.8</v>
      </c>
    </row>
    <row r="3" spans="1:8" x14ac:dyDescent="0.3">
      <c r="A3" s="2">
        <v>45311</v>
      </c>
      <c r="B3" s="3" t="s">
        <v>6</v>
      </c>
      <c r="C3" s="3">
        <v>38900</v>
      </c>
      <c r="D3" s="3">
        <v>128</v>
      </c>
      <c r="E3" s="3">
        <v>4.5</v>
      </c>
      <c r="H3" t="str">
        <f>MONTH(A2)&amp;"-"&amp;YEAR(A2)</f>
        <v>1-2024</v>
      </c>
    </row>
    <row r="4" spans="1:8" x14ac:dyDescent="0.3">
      <c r="A4" s="2">
        <v>45311</v>
      </c>
      <c r="B4" s="3" t="s">
        <v>7</v>
      </c>
      <c r="C4" s="3">
        <v>52100</v>
      </c>
      <c r="D4" s="3">
        <v>175</v>
      </c>
      <c r="E4" s="3">
        <v>3.3</v>
      </c>
    </row>
    <row r="5" spans="1:8" x14ac:dyDescent="0.3">
      <c r="A5" s="2">
        <v>45311</v>
      </c>
      <c r="B5" s="3" t="s">
        <v>8</v>
      </c>
      <c r="C5" s="3">
        <v>41500</v>
      </c>
      <c r="D5" s="3">
        <v>139</v>
      </c>
      <c r="E5" s="3">
        <v>4.0999999999999996</v>
      </c>
    </row>
    <row r="6" spans="1:8" x14ac:dyDescent="0.3">
      <c r="A6" s="2">
        <v>45342</v>
      </c>
      <c r="B6" s="3" t="s">
        <v>5</v>
      </c>
      <c r="C6" s="3">
        <v>48300</v>
      </c>
      <c r="D6" s="3">
        <v>162</v>
      </c>
      <c r="E6" s="3">
        <v>4.3</v>
      </c>
    </row>
    <row r="7" spans="1:8" x14ac:dyDescent="0.3">
      <c r="A7" s="2">
        <v>45342</v>
      </c>
      <c r="B7" s="3" t="s">
        <v>6</v>
      </c>
      <c r="C7" s="3">
        <v>42100</v>
      </c>
      <c r="D7" s="3">
        <v>142</v>
      </c>
      <c r="E7" s="3">
        <v>4.5999999999999996</v>
      </c>
    </row>
    <row r="8" spans="1:8" x14ac:dyDescent="0.3">
      <c r="A8" s="2">
        <v>45342</v>
      </c>
      <c r="B8" s="3" t="s">
        <v>7</v>
      </c>
      <c r="C8" s="3">
        <v>55800</v>
      </c>
      <c r="D8" s="3">
        <v>187</v>
      </c>
      <c r="E8" s="3">
        <v>3.5</v>
      </c>
    </row>
    <row r="9" spans="1:8" x14ac:dyDescent="0.3">
      <c r="A9" s="2">
        <v>45342</v>
      </c>
      <c r="B9" s="3" t="s">
        <v>8</v>
      </c>
      <c r="C9" s="3">
        <v>44200</v>
      </c>
      <c r="D9" s="3">
        <v>148</v>
      </c>
      <c r="E9" s="3">
        <v>3.9</v>
      </c>
    </row>
    <row r="10" spans="1:8" x14ac:dyDescent="0.3">
      <c r="A10" s="2">
        <v>45371</v>
      </c>
      <c r="B10" s="3" t="s">
        <v>5</v>
      </c>
      <c r="C10" s="3">
        <v>51200</v>
      </c>
      <c r="D10" s="3">
        <v>171</v>
      </c>
      <c r="E10" s="3">
        <v>4.4000000000000004</v>
      </c>
    </row>
    <row r="11" spans="1:8" x14ac:dyDescent="0.3">
      <c r="A11" s="2">
        <v>45371</v>
      </c>
      <c r="B11" s="3" t="s">
        <v>6</v>
      </c>
      <c r="C11" s="3">
        <v>45600</v>
      </c>
      <c r="D11" s="3">
        <v>154</v>
      </c>
      <c r="E11" s="3">
        <v>4.7</v>
      </c>
    </row>
    <row r="12" spans="1:8" x14ac:dyDescent="0.3">
      <c r="A12" s="2">
        <v>45371</v>
      </c>
      <c r="B12" s="3" t="s">
        <v>7</v>
      </c>
      <c r="C12" s="3">
        <v>59200</v>
      </c>
      <c r="D12" s="3">
        <v>198</v>
      </c>
      <c r="E12" s="3">
        <v>4.5</v>
      </c>
    </row>
    <row r="13" spans="1:8" x14ac:dyDescent="0.3">
      <c r="A13" s="2">
        <v>45371</v>
      </c>
      <c r="B13" s="3" t="s">
        <v>8</v>
      </c>
      <c r="C13" s="3">
        <v>47800</v>
      </c>
      <c r="D13" s="3">
        <v>160</v>
      </c>
      <c r="E13" s="3">
        <v>3.5</v>
      </c>
    </row>
    <row r="14" spans="1:8" x14ac:dyDescent="0.3">
      <c r="A14" s="2">
        <v>45402</v>
      </c>
      <c r="B14" s="3" t="s">
        <v>5</v>
      </c>
      <c r="C14" s="3">
        <v>53800</v>
      </c>
      <c r="D14" s="3">
        <v>180</v>
      </c>
      <c r="E14" s="3">
        <v>4.5</v>
      </c>
    </row>
    <row r="15" spans="1:8" x14ac:dyDescent="0.3">
      <c r="A15" s="2">
        <v>45402</v>
      </c>
      <c r="B15" s="3" t="s">
        <v>6</v>
      </c>
      <c r="C15" s="3">
        <v>48200</v>
      </c>
      <c r="D15" s="3">
        <v>163</v>
      </c>
      <c r="E15" s="3">
        <v>4</v>
      </c>
    </row>
    <row r="16" spans="1:8" x14ac:dyDescent="0.3">
      <c r="A16" s="2">
        <v>45402</v>
      </c>
      <c r="B16" s="3" t="s">
        <v>7</v>
      </c>
      <c r="C16" s="3">
        <v>61500</v>
      </c>
      <c r="D16" s="3">
        <v>206</v>
      </c>
      <c r="E16" s="3">
        <v>4.5999999999999996</v>
      </c>
    </row>
    <row r="17" spans="1:5" x14ac:dyDescent="0.3">
      <c r="A17" s="2">
        <v>45402</v>
      </c>
      <c r="B17" s="3" t="s">
        <v>8</v>
      </c>
      <c r="C17" s="3">
        <v>50100</v>
      </c>
      <c r="D17" s="3">
        <v>168</v>
      </c>
      <c r="E17" s="3">
        <v>4.4000000000000004</v>
      </c>
    </row>
    <row r="18" spans="1:5" x14ac:dyDescent="0.3">
      <c r="A18" s="2">
        <v>45432</v>
      </c>
      <c r="B18" s="3" t="s">
        <v>5</v>
      </c>
      <c r="C18" s="3">
        <v>56400</v>
      </c>
      <c r="D18" s="3">
        <v>189</v>
      </c>
      <c r="E18" s="3">
        <v>3.2</v>
      </c>
    </row>
    <row r="19" spans="1:5" x14ac:dyDescent="0.3">
      <c r="A19" s="2">
        <v>45432</v>
      </c>
      <c r="B19" s="3" t="s">
        <v>6</v>
      </c>
      <c r="C19" s="3">
        <v>51300</v>
      </c>
      <c r="D19" s="3">
        <v>173</v>
      </c>
      <c r="E19" s="3">
        <v>4.9000000000000004</v>
      </c>
    </row>
    <row r="20" spans="1:5" x14ac:dyDescent="0.3">
      <c r="A20" s="2">
        <v>45432</v>
      </c>
      <c r="B20" s="3" t="s">
        <v>7</v>
      </c>
      <c r="C20" s="3">
        <v>64800</v>
      </c>
      <c r="D20" s="3">
        <v>217</v>
      </c>
      <c r="E20" s="3">
        <v>4.7</v>
      </c>
    </row>
    <row r="21" spans="1:5" x14ac:dyDescent="0.3">
      <c r="A21" s="2">
        <v>45432</v>
      </c>
      <c r="B21" s="3" t="s">
        <v>8</v>
      </c>
      <c r="C21" s="3">
        <v>53200</v>
      </c>
      <c r="D21" s="3">
        <v>178</v>
      </c>
      <c r="E21" s="3">
        <v>4.5</v>
      </c>
    </row>
    <row r="22" spans="1:5" x14ac:dyDescent="0.3">
      <c r="A22" s="2">
        <v>45463</v>
      </c>
      <c r="B22" s="3" t="s">
        <v>5</v>
      </c>
      <c r="C22" s="3">
        <v>58900</v>
      </c>
      <c r="D22" s="3">
        <v>197</v>
      </c>
      <c r="E22" s="3">
        <v>4.7</v>
      </c>
    </row>
    <row r="23" spans="1:5" x14ac:dyDescent="0.3">
      <c r="A23" s="2">
        <v>45463</v>
      </c>
      <c r="B23" s="3" t="s">
        <v>6</v>
      </c>
      <c r="C23" s="3">
        <v>54100</v>
      </c>
      <c r="D23" s="3">
        <v>182</v>
      </c>
      <c r="E23" s="3">
        <v>4.8</v>
      </c>
    </row>
    <row r="24" spans="1:5" x14ac:dyDescent="0.3">
      <c r="A24" s="2">
        <v>45463</v>
      </c>
      <c r="B24" s="3" t="s">
        <v>7</v>
      </c>
      <c r="C24" s="3">
        <v>67200</v>
      </c>
      <c r="D24" s="3">
        <v>225</v>
      </c>
      <c r="E24" s="3">
        <v>4.8</v>
      </c>
    </row>
    <row r="25" spans="1:5" x14ac:dyDescent="0.3">
      <c r="A25" s="2">
        <v>45463</v>
      </c>
      <c r="B25" s="3" t="s">
        <v>8</v>
      </c>
      <c r="C25" s="3">
        <v>55800</v>
      </c>
      <c r="D25" s="3">
        <v>187</v>
      </c>
      <c r="E25" s="3">
        <v>3.8</v>
      </c>
    </row>
    <row r="26" spans="1:5" x14ac:dyDescent="0.3">
      <c r="A26" s="2">
        <v>45493</v>
      </c>
      <c r="B26" s="3" t="s">
        <v>5</v>
      </c>
      <c r="C26" s="3">
        <v>61200</v>
      </c>
      <c r="D26" s="3">
        <v>205</v>
      </c>
      <c r="E26" s="3">
        <v>4.8</v>
      </c>
    </row>
    <row r="27" spans="1:5" x14ac:dyDescent="0.3">
      <c r="A27" s="2">
        <v>45493</v>
      </c>
      <c r="B27" s="3" t="s">
        <v>6</v>
      </c>
      <c r="C27" s="3">
        <v>56800</v>
      </c>
      <c r="D27" s="3">
        <v>191</v>
      </c>
      <c r="E27" s="3">
        <v>4.7</v>
      </c>
    </row>
    <row r="28" spans="1:5" x14ac:dyDescent="0.3">
      <c r="A28" s="2">
        <v>45493</v>
      </c>
      <c r="B28" s="3" t="s">
        <v>7</v>
      </c>
      <c r="C28" s="3">
        <v>69500</v>
      </c>
      <c r="D28" s="3">
        <v>233</v>
      </c>
      <c r="E28" s="3">
        <v>4.9000000000000004</v>
      </c>
    </row>
    <row r="29" spans="1:5" x14ac:dyDescent="0.3">
      <c r="A29" s="2">
        <v>45493</v>
      </c>
      <c r="B29" s="3" t="s">
        <v>8</v>
      </c>
      <c r="C29" s="3">
        <v>58400</v>
      </c>
      <c r="D29" s="3">
        <v>196</v>
      </c>
      <c r="E29" s="3">
        <v>4.7</v>
      </c>
    </row>
    <row r="30" spans="1:5" x14ac:dyDescent="0.3">
      <c r="A30" s="2">
        <v>45524</v>
      </c>
      <c r="B30" s="3" t="s">
        <v>5</v>
      </c>
      <c r="C30" s="3">
        <v>63800</v>
      </c>
      <c r="D30" s="3">
        <v>214</v>
      </c>
      <c r="E30" s="3">
        <v>4.9000000000000004</v>
      </c>
    </row>
    <row r="31" spans="1:5" x14ac:dyDescent="0.3">
      <c r="A31" s="2">
        <v>45524</v>
      </c>
      <c r="B31" s="3" t="s">
        <v>6</v>
      </c>
      <c r="C31" s="3">
        <v>59200</v>
      </c>
      <c r="D31" s="3">
        <v>199</v>
      </c>
      <c r="E31" s="3">
        <v>3.3</v>
      </c>
    </row>
    <row r="32" spans="1:5" x14ac:dyDescent="0.3">
      <c r="A32" s="2">
        <v>45524</v>
      </c>
      <c r="B32" s="3" t="s">
        <v>7</v>
      </c>
      <c r="C32" s="3">
        <v>71800</v>
      </c>
      <c r="D32" s="3">
        <v>241</v>
      </c>
      <c r="E32" s="3">
        <v>4.8</v>
      </c>
    </row>
    <row r="33" spans="1:5" x14ac:dyDescent="0.3">
      <c r="A33" s="2">
        <v>45524</v>
      </c>
      <c r="B33" s="3" t="s">
        <v>8</v>
      </c>
      <c r="C33" s="3">
        <v>60900</v>
      </c>
      <c r="D33" s="3">
        <v>204</v>
      </c>
      <c r="E33" s="3">
        <v>4.8</v>
      </c>
    </row>
    <row r="34" spans="1:5" x14ac:dyDescent="0.3">
      <c r="A34" s="2">
        <v>45555</v>
      </c>
      <c r="B34" s="3" t="s">
        <v>5</v>
      </c>
      <c r="C34" s="3">
        <v>59500</v>
      </c>
      <c r="D34" s="3">
        <v>199</v>
      </c>
      <c r="E34" s="3">
        <v>4.7</v>
      </c>
    </row>
    <row r="35" spans="1:5" x14ac:dyDescent="0.3">
      <c r="A35" s="2">
        <v>45555</v>
      </c>
      <c r="B35" s="3" t="s">
        <v>6</v>
      </c>
      <c r="C35" s="3">
        <v>55600</v>
      </c>
      <c r="D35" s="3">
        <v>187</v>
      </c>
      <c r="E35" s="3">
        <v>4.5</v>
      </c>
    </row>
    <row r="36" spans="1:5" x14ac:dyDescent="0.3">
      <c r="A36" s="2">
        <v>45555</v>
      </c>
      <c r="B36" s="3" t="s">
        <v>7</v>
      </c>
      <c r="C36" s="3">
        <v>68200</v>
      </c>
      <c r="D36" s="3">
        <v>228</v>
      </c>
      <c r="E36" s="3">
        <v>4.7</v>
      </c>
    </row>
    <row r="37" spans="1:5" x14ac:dyDescent="0.3">
      <c r="A37" s="2">
        <v>45555</v>
      </c>
      <c r="B37" s="3" t="s">
        <v>8</v>
      </c>
      <c r="C37" s="3">
        <v>57300</v>
      </c>
      <c r="D37" s="3">
        <v>192</v>
      </c>
      <c r="E37" s="3">
        <v>4.5999999999999996</v>
      </c>
    </row>
    <row r="38" spans="1:5" x14ac:dyDescent="0.3">
      <c r="A38" s="2">
        <v>45585</v>
      </c>
      <c r="B38" s="3" t="s">
        <v>5</v>
      </c>
      <c r="C38" s="3">
        <v>62100</v>
      </c>
      <c r="D38" s="3">
        <v>208</v>
      </c>
      <c r="E38" s="3">
        <v>4.8</v>
      </c>
    </row>
    <row r="39" spans="1:5" x14ac:dyDescent="0.3">
      <c r="A39" s="2">
        <v>45585</v>
      </c>
      <c r="B39" s="3" t="s">
        <v>6</v>
      </c>
      <c r="C39" s="3">
        <v>58400</v>
      </c>
      <c r="D39" s="3">
        <v>196</v>
      </c>
      <c r="E39" s="3">
        <v>4.7</v>
      </c>
    </row>
    <row r="40" spans="1:5" x14ac:dyDescent="0.3">
      <c r="A40" s="2">
        <v>45585</v>
      </c>
      <c r="B40" s="3" t="s">
        <v>7</v>
      </c>
      <c r="C40" s="3">
        <v>70500</v>
      </c>
      <c r="D40" s="3">
        <v>236</v>
      </c>
      <c r="E40" s="3">
        <v>4.9000000000000004</v>
      </c>
    </row>
    <row r="41" spans="1:5" x14ac:dyDescent="0.3">
      <c r="A41" s="2">
        <v>45585</v>
      </c>
      <c r="B41" s="3" t="s">
        <v>8</v>
      </c>
      <c r="C41" s="3">
        <v>59800</v>
      </c>
      <c r="D41" s="3">
        <v>200</v>
      </c>
      <c r="E41" s="3">
        <v>4.7</v>
      </c>
    </row>
    <row r="42" spans="1:5" x14ac:dyDescent="0.3">
      <c r="A42" s="2">
        <v>45616</v>
      </c>
      <c r="B42" s="3" t="s">
        <v>5</v>
      </c>
      <c r="C42" s="3">
        <v>65400</v>
      </c>
      <c r="D42" s="3">
        <v>219</v>
      </c>
      <c r="E42" s="3">
        <v>4.9000000000000004</v>
      </c>
    </row>
    <row r="43" spans="1:5" x14ac:dyDescent="0.3">
      <c r="A43" s="2">
        <v>45616</v>
      </c>
      <c r="B43" s="3" t="s">
        <v>6</v>
      </c>
      <c r="C43" s="3">
        <v>61200</v>
      </c>
      <c r="D43" s="3">
        <v>205</v>
      </c>
      <c r="E43" s="3">
        <v>4.8</v>
      </c>
    </row>
    <row r="44" spans="1:5" x14ac:dyDescent="0.3">
      <c r="A44" s="2">
        <v>45616</v>
      </c>
      <c r="B44" s="3" t="s">
        <v>7</v>
      </c>
      <c r="C44" s="3">
        <v>73800</v>
      </c>
      <c r="D44" s="3">
        <v>247</v>
      </c>
      <c r="E44" s="3">
        <v>5</v>
      </c>
    </row>
    <row r="45" spans="1:5" x14ac:dyDescent="0.3">
      <c r="A45" s="2">
        <v>45616</v>
      </c>
      <c r="B45" s="3" t="s">
        <v>8</v>
      </c>
      <c r="C45" s="3">
        <v>62500</v>
      </c>
      <c r="D45" s="3">
        <v>209</v>
      </c>
      <c r="E45" s="3">
        <v>4.8</v>
      </c>
    </row>
    <row r="46" spans="1:5" x14ac:dyDescent="0.3">
      <c r="A46" s="2">
        <v>45646</v>
      </c>
      <c r="B46" s="3" t="s">
        <v>5</v>
      </c>
      <c r="C46" s="3">
        <v>68700</v>
      </c>
      <c r="D46" s="3">
        <v>230</v>
      </c>
      <c r="E46" s="3">
        <v>5</v>
      </c>
    </row>
    <row r="47" spans="1:5" x14ac:dyDescent="0.3">
      <c r="A47" s="2">
        <v>45646</v>
      </c>
      <c r="B47" s="3" t="s">
        <v>6</v>
      </c>
      <c r="C47" s="3">
        <v>64100</v>
      </c>
      <c r="D47" s="3">
        <v>215</v>
      </c>
      <c r="E47" s="3">
        <v>4.9000000000000004</v>
      </c>
    </row>
    <row r="48" spans="1:5" x14ac:dyDescent="0.3">
      <c r="A48" s="2">
        <v>45646</v>
      </c>
      <c r="B48" s="3" t="s">
        <v>7</v>
      </c>
      <c r="C48" s="3">
        <v>76200</v>
      </c>
      <c r="D48" s="3">
        <v>255</v>
      </c>
      <c r="E48" s="3">
        <v>5</v>
      </c>
    </row>
    <row r="49" spans="1:5" x14ac:dyDescent="0.3">
      <c r="A49" s="2">
        <v>45646</v>
      </c>
      <c r="B49" s="3" t="s">
        <v>8</v>
      </c>
      <c r="C49" s="3">
        <v>65300</v>
      </c>
      <c r="D49" s="3">
        <v>219</v>
      </c>
      <c r="E49" s="3">
        <v>4.9000000000000004</v>
      </c>
    </row>
    <row r="50" spans="1:5" x14ac:dyDescent="0.3">
      <c r="A50" s="2">
        <v>45677</v>
      </c>
      <c r="B50" s="3" t="s">
        <v>5</v>
      </c>
      <c r="C50" s="3">
        <v>52300</v>
      </c>
      <c r="D50" s="3">
        <v>175</v>
      </c>
      <c r="E50" s="3">
        <v>3.9</v>
      </c>
    </row>
    <row r="51" spans="1:5" x14ac:dyDescent="0.3">
      <c r="A51" s="2">
        <v>45677</v>
      </c>
      <c r="B51" s="3" t="s">
        <v>6</v>
      </c>
      <c r="C51" s="3">
        <v>47800</v>
      </c>
      <c r="D51" s="3">
        <v>161</v>
      </c>
      <c r="E51" s="3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bar Chart </vt:lpstr>
      <vt:lpstr>Line graph </vt:lpstr>
      <vt:lpstr>dual_line graph</vt:lpstr>
      <vt:lpstr>Pie Chart</vt:lpstr>
      <vt:lpstr>waterfall_chart</vt:lpstr>
      <vt:lpstr>Scatter_chart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Sarve</dc:creator>
  <cp:lastModifiedBy>Sakshi Sarve</cp:lastModifiedBy>
  <dcterms:created xsi:type="dcterms:W3CDTF">2015-06-05T18:17:20Z</dcterms:created>
  <dcterms:modified xsi:type="dcterms:W3CDTF">2025-10-07T13:47:07Z</dcterms:modified>
</cp:coreProperties>
</file>