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743ee7966fd660a/Documents/Data Analytics/Day 12/"/>
    </mc:Choice>
  </mc:AlternateContent>
  <xr:revisionPtr revIDLastSave="411" documentId="13_ncr:1_{9DAE0993-5FAA-45CF-9CE9-5F4E53E2D00A}" xr6:coauthVersionLast="47" xr6:coauthVersionMax="47" xr10:uidLastSave="{ACA1B69C-E4ED-4258-8A59-B195F5C23317}"/>
  <bookViews>
    <workbookView xWindow="-108" yWindow="-108" windowWidth="23256" windowHeight="13896" activeTab="4" xr2:uid="{00000000-000D-0000-FFFF-FFFF00000000}"/>
  </bookViews>
  <sheets>
    <sheet name="Example 1" sheetId="14" r:id="rId1"/>
    <sheet name="Example 2" sheetId="15" r:id="rId2"/>
    <sheet name="Example 3" sheetId="19" r:id="rId3"/>
    <sheet name="Example 4" sheetId="20" r:id="rId4"/>
    <sheet name="Example 5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1" l="1"/>
  <c r="G16" i="21"/>
  <c r="G14" i="21"/>
  <c r="H16" i="21"/>
  <c r="I16" i="21"/>
  <c r="J16" i="21"/>
  <c r="J15" i="21"/>
  <c r="H15" i="21"/>
  <c r="I15" i="21"/>
  <c r="H14" i="21"/>
  <c r="I14" i="21"/>
  <c r="J14" i="21"/>
  <c r="D5" i="15"/>
  <c r="I6" i="21"/>
  <c r="I7" i="21"/>
  <c r="I8" i="21"/>
  <c r="I5" i="21"/>
  <c r="H6" i="21"/>
  <c r="H7" i="21"/>
  <c r="H8" i="21"/>
  <c r="H5" i="21"/>
  <c r="E24" i="15"/>
  <c r="E25" i="15"/>
  <c r="E27" i="15"/>
  <c r="E28" i="15"/>
  <c r="D24" i="15"/>
  <c r="D25" i="15"/>
  <c r="D27" i="15"/>
  <c r="D28" i="15"/>
  <c r="I6" i="19"/>
  <c r="I7" i="19"/>
  <c r="I8" i="19"/>
  <c r="H6" i="19"/>
  <c r="H7" i="19"/>
  <c r="H8" i="19"/>
  <c r="I5" i="19"/>
  <c r="H5" i="19"/>
  <c r="G6" i="19"/>
  <c r="G5" i="19"/>
  <c r="H11" i="20"/>
  <c r="I11" i="20"/>
  <c r="K11" i="20"/>
  <c r="H6" i="20"/>
  <c r="H7" i="20"/>
  <c r="H5" i="20"/>
  <c r="E5" i="20"/>
  <c r="E6" i="20"/>
  <c r="J11" i="20" s="1"/>
  <c r="E7" i="20"/>
  <c r="I6" i="20" s="1"/>
  <c r="E8" i="20"/>
  <c r="E9" i="20"/>
  <c r="E10" i="20"/>
  <c r="E11" i="20"/>
  <c r="E12" i="20"/>
  <c r="E13" i="20"/>
  <c r="I7" i="20" s="1"/>
  <c r="E4" i="20"/>
  <c r="I5" i="20" s="1"/>
  <c r="G7" i="19"/>
  <c r="G8" i="19"/>
  <c r="E8" i="15" l="1"/>
  <c r="F8" i="15"/>
  <c r="G8" i="15"/>
  <c r="D26" i="15" s="1"/>
  <c r="H8" i="15"/>
  <c r="E26" i="15" s="1"/>
  <c r="I8" i="15"/>
  <c r="D8" i="15"/>
  <c r="E5" i="15"/>
  <c r="F5" i="15"/>
  <c r="G5" i="15"/>
  <c r="D23" i="15" s="1"/>
  <c r="H5" i="15"/>
  <c r="E23" i="15" s="1"/>
  <c r="I5" i="15"/>
  <c r="I7" i="14"/>
  <c r="I8" i="14"/>
  <c r="I9" i="14"/>
  <c r="I10" i="14"/>
  <c r="I11" i="14"/>
  <c r="I6" i="14"/>
  <c r="G7" i="14"/>
  <c r="G8" i="14"/>
  <c r="G9" i="14"/>
  <c r="G10" i="14"/>
  <c r="G11" i="14"/>
  <c r="G6" i="14"/>
</calcChain>
</file>

<file path=xl/sharedStrings.xml><?xml version="1.0" encoding="utf-8"?>
<sst xmlns="http://schemas.openxmlformats.org/spreadsheetml/2006/main" count="200" uniqueCount="98">
  <si>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</si>
  <si>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</si>
  <si>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</si>
  <si>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</si>
  <si>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</si>
  <si>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</si>
  <si>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</si>
  <si>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</si>
  <si>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</si>
  <si>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</si>
  <si>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</si>
  <si>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</si>
  <si>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</si>
  <si>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</si>
  <si>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</si>
  <si>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</si>
  <si>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</si>
  <si>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</si>
  <si>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</si>
  <si>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</si>
  <si>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</si>
  <si>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 xml:space="preserve">Vlookup </t>
  </si>
  <si>
    <t xml:space="preserve">Hlookup </t>
  </si>
  <si>
    <t>Emp. ID</t>
  </si>
  <si>
    <t xml:space="preserve">Emp. Name </t>
  </si>
  <si>
    <t xml:space="preserve">Position  </t>
  </si>
  <si>
    <t>Salary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</si>
  <si>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</si>
  <si>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</si>
  <si>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</si>
  <si>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</si>
  <si>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</si>
  <si>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</si>
  <si>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</si>
  <si>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</si>
  <si>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</si>
  <si>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</si>
  <si>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</si>
  <si>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</si>
  <si>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</si>
  <si>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</si>
  <si>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 xml:space="preserve">Rajashree vyas </t>
  </si>
  <si>
    <t>Mohini potwar</t>
  </si>
  <si>
    <t>prashik Likhar</t>
  </si>
  <si>
    <t xml:space="preserve">kunal paunikar </t>
  </si>
  <si>
    <t>Hetal Devikar</t>
  </si>
  <si>
    <t xml:space="preserve">Disha yeole </t>
  </si>
  <si>
    <t>Ved sharma</t>
  </si>
  <si>
    <t>Amrit Mohite</t>
  </si>
  <si>
    <t>Fahad Mohammad</t>
  </si>
  <si>
    <t>Dhanashree khara</t>
  </si>
  <si>
    <t xml:space="preserve">khushi shinde </t>
  </si>
  <si>
    <t xml:space="preserve">Chetna Raut </t>
  </si>
  <si>
    <t>Sameer Shah</t>
  </si>
  <si>
    <t>Ram Rai</t>
  </si>
  <si>
    <t>Developer</t>
  </si>
  <si>
    <t>Sales</t>
  </si>
  <si>
    <t>Finance</t>
  </si>
  <si>
    <t xml:space="preserve">Operations </t>
  </si>
  <si>
    <t xml:space="preserve">Marketing </t>
  </si>
  <si>
    <t>HR</t>
  </si>
  <si>
    <t>Roll No.</t>
  </si>
  <si>
    <t>Student Name</t>
  </si>
  <si>
    <t>Eng</t>
  </si>
  <si>
    <t>Math</t>
  </si>
  <si>
    <t>Total</t>
  </si>
  <si>
    <t xml:space="preserve">Radha </t>
  </si>
  <si>
    <t>Anjali</t>
  </si>
  <si>
    <t>khushi</t>
  </si>
  <si>
    <t>Kunal</t>
  </si>
  <si>
    <t>Om</t>
  </si>
  <si>
    <t>Himanshu</t>
  </si>
  <si>
    <t>Raj</t>
  </si>
  <si>
    <t xml:space="preserve">Ashvini </t>
  </si>
  <si>
    <t>Janhvi</t>
  </si>
  <si>
    <t>Chetna</t>
  </si>
  <si>
    <t>Vlookup</t>
  </si>
  <si>
    <t>Hlookup</t>
  </si>
  <si>
    <t>Product ID</t>
  </si>
  <si>
    <t>Quantity</t>
  </si>
  <si>
    <t>Prize</t>
  </si>
  <si>
    <t>PD101</t>
  </si>
  <si>
    <t>PD102</t>
  </si>
  <si>
    <t>PD103</t>
  </si>
  <si>
    <t>PD104</t>
  </si>
  <si>
    <t>PD105</t>
  </si>
  <si>
    <t>PD106</t>
  </si>
  <si>
    <t>PD107</t>
  </si>
  <si>
    <t>PD108</t>
  </si>
  <si>
    <t>PD109</t>
  </si>
  <si>
    <t>pune</t>
  </si>
  <si>
    <t>Delhi</t>
  </si>
  <si>
    <t>mumbai</t>
  </si>
  <si>
    <t>Hydrabad</t>
  </si>
  <si>
    <t>Nasik</t>
  </si>
  <si>
    <t>gujarat</t>
  </si>
  <si>
    <t>panjab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</si>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</sst>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1" fillId="4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1" fillId="8" borderId="2" xfId="0" applyFont="1" applyFill="1" applyBorder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3:J22"/>
  <sheetViews>
    <sheetView topLeftCell="A5" zoomScale="170" workbookViewId="0">
      <selection activeCell="H20" sqref="H20"/>
    </sheetView>
  </sheetViews>
  <sheetFormatPr defaultRowHeight="14.4" x14ac:dyDescent="0.3"/>
  <cols>
    <col min="4" max="4" width="15.21875" bestFit="1" customWidth="1"/>
    <col min="5" max="5" width="10.88671875" bestFit="1" customWidth="1"/>
    <col min="6" max="6" width="7.21875" bestFit="1" customWidth="1"/>
    <col min="7" max="7" width="6.6640625" bestFit="1" customWidth="1"/>
    <col min="8" max="8" width="14.44140625" bestFit="1" customWidth="1"/>
    <col min="9" max="9" width="7.21875" bestFit="1" customWidth="1"/>
    <col min="10" max="10" width="9" bestFit="1" customWidth="1"/>
  </cols>
  <sheetData>
    <row r="3" spans="4:10" x14ac:dyDescent="0.3">
      <c r="D3" s="6" t="s">
        <v>21</v>
      </c>
      <c r="E3" s="6"/>
      <c r="F3" s="6"/>
      <c r="G3" s="6"/>
      <c r="H3" s="6"/>
    </row>
    <row r="5" spans="4:10" x14ac:dyDescent="0.3">
      <c r="D5" s="1" t="s">
        <v>6</v>
      </c>
      <c r="E5" s="1" t="s">
        <v>7</v>
      </c>
      <c r="F5" s="1" t="s">
        <v>13</v>
      </c>
      <c r="G5" s="1" t="s">
        <v>16</v>
      </c>
      <c r="H5" s="1" t="s">
        <v>17</v>
      </c>
      <c r="I5" s="1" t="s">
        <v>18</v>
      </c>
      <c r="J5" s="1" t="s">
        <v>19</v>
      </c>
    </row>
    <row r="6" spans="4:10" ht="57.6" x14ac:dyDescent="0.3">
      <c r="D6" s="2" t="s">
        <v>0</v>
      </c>
      <c r="E6" s="3" t="s">
        <v>20</v>
      </c>
      <c r="F6" s="2" t="s">
        <v>14</v>
      </c>
      <c r="G6" s="2">
        <f>VLOOKUP(D6,$D$16:$E$22,2,FALSE)</f>
        <v>5</v>
      </c>
      <c r="H6" s="2">
        <v>5000</v>
      </c>
      <c r="I6" s="2">
        <f>VLOOKUP(D6,$D$16:$F$22,3,FALSE)</f>
        <v>200000</v>
      </c>
      <c r="J6" s="2">
        <v>700</v>
      </c>
    </row>
    <row r="7" spans="4:10" x14ac:dyDescent="0.3">
      <c r="D7" s="2" t="s">
        <v>1</v>
      </c>
      <c r="E7" s="2" t="s">
        <v>8</v>
      </c>
      <c r="F7" s="2" t="s">
        <v>14</v>
      </c>
      <c r="G7" s="2">
        <f>VLOOKUP(D7,$D$16:$E$22,2,FALSE)</f>
        <v>2</v>
      </c>
      <c r="H7" s="2">
        <v>1000</v>
      </c>
      <c r="I7" s="2">
        <f>VLOOKUP(D7,$D$16:$F$22,3,FALSE)</f>
        <v>10000</v>
      </c>
      <c r="J7" s="2">
        <v>100</v>
      </c>
    </row>
    <row r="8" spans="4:10" x14ac:dyDescent="0.3">
      <c r="D8" s="2" t="s">
        <v>2</v>
      </c>
      <c r="E8" s="2" t="s">
        <v>9</v>
      </c>
      <c r="F8" s="2" t="s">
        <v>14</v>
      </c>
      <c r="G8" s="2">
        <f>VLOOKUP(D8,$D$16:$E$22,2,FALSE)</f>
        <v>6</v>
      </c>
      <c r="H8" s="2">
        <v>7000</v>
      </c>
      <c r="I8" s="2">
        <f>VLOOKUP(D8,$D$16:$F$22,3,FALSE)</f>
        <v>200000</v>
      </c>
      <c r="J8" s="2">
        <v>1000</v>
      </c>
    </row>
    <row r="9" spans="4:10" x14ac:dyDescent="0.3">
      <c r="D9" s="2" t="s">
        <v>3</v>
      </c>
      <c r="E9" s="2" t="s">
        <v>10</v>
      </c>
      <c r="F9" s="2" t="s">
        <v>15</v>
      </c>
      <c r="G9" s="2">
        <f>VLOOKUP(D9,$D$16:$E$22,2,FALSE)</f>
        <v>1</v>
      </c>
      <c r="H9" s="2">
        <v>15000</v>
      </c>
      <c r="I9" s="2">
        <f>VLOOKUP(D9,$D$16:$F$22,3,FALSE)</f>
        <v>200000</v>
      </c>
      <c r="J9" s="2">
        <v>5000</v>
      </c>
    </row>
    <row r="10" spans="4:10" x14ac:dyDescent="0.3">
      <c r="D10" s="2" t="s">
        <v>4</v>
      </c>
      <c r="E10" s="2" t="s">
        <v>11</v>
      </c>
      <c r="F10" s="2" t="s">
        <v>15</v>
      </c>
      <c r="G10" s="2">
        <f>VLOOKUP(D10,$D$16:$E$22,2,FALSE)</f>
        <v>3</v>
      </c>
      <c r="H10" s="2">
        <v>12000</v>
      </c>
      <c r="I10" s="2">
        <f>VLOOKUP(D10,$D$16:$F$22,3,FALSE)</f>
        <v>150000</v>
      </c>
      <c r="J10" s="2">
        <v>7000</v>
      </c>
    </row>
    <row r="11" spans="4:10" x14ac:dyDescent="0.3">
      <c r="D11" s="2" t="s">
        <v>5</v>
      </c>
      <c r="E11" s="2" t="s">
        <v>12</v>
      </c>
      <c r="F11" s="2" t="s">
        <v>14</v>
      </c>
      <c r="G11" s="2">
        <f>VLOOKUP(D11,$D$16:$E$22,2,FALSE)</f>
        <v>3</v>
      </c>
      <c r="H11" s="2">
        <v>2000</v>
      </c>
      <c r="I11" s="2">
        <f>VLOOKUP(D11,$D$16:$F$22,3,FALSE)</f>
        <v>50000</v>
      </c>
      <c r="J11" s="2">
        <v>20</v>
      </c>
    </row>
    <row r="15" spans="4:10" x14ac:dyDescent="0.3">
      <c r="D15">
        <v>1</v>
      </c>
      <c r="E15">
        <v>2</v>
      </c>
    </row>
    <row r="16" spans="4:10" x14ac:dyDescent="0.3">
      <c r="D16" s="1" t="s">
        <v>6</v>
      </c>
      <c r="E16" s="1" t="s">
        <v>16</v>
      </c>
      <c r="F16" s="1" t="s">
        <v>18</v>
      </c>
    </row>
    <row r="17" spans="4:6" x14ac:dyDescent="0.3">
      <c r="D17" s="2" t="s">
        <v>3</v>
      </c>
      <c r="E17" s="2">
        <v>1</v>
      </c>
      <c r="F17" s="2">
        <v>200000</v>
      </c>
    </row>
    <row r="18" spans="4:6" x14ac:dyDescent="0.3">
      <c r="D18" s="2" t="s">
        <v>5</v>
      </c>
      <c r="E18" s="2">
        <v>3</v>
      </c>
      <c r="F18" s="2">
        <v>50000</v>
      </c>
    </row>
    <row r="19" spans="4:6" x14ac:dyDescent="0.3">
      <c r="D19" s="2" t="s">
        <v>2</v>
      </c>
      <c r="E19" s="2">
        <v>6</v>
      </c>
      <c r="F19" s="2">
        <v>200000</v>
      </c>
    </row>
    <row r="20" spans="4:6" x14ac:dyDescent="0.3">
      <c r="D20" s="2" t="s">
        <v>0</v>
      </c>
      <c r="E20" s="2">
        <v>5</v>
      </c>
      <c r="F20" s="2">
        <v>200000</v>
      </c>
    </row>
    <row r="21" spans="4:6" x14ac:dyDescent="0.3">
      <c r="D21" s="2" t="s">
        <v>4</v>
      </c>
      <c r="E21" s="2">
        <v>3</v>
      </c>
      <c r="F21" s="2">
        <v>150000</v>
      </c>
    </row>
    <row r="22" spans="4:6" x14ac:dyDescent="0.3">
      <c r="D22" s="2" t="s">
        <v>1</v>
      </c>
      <c r="E22" s="2">
        <v>2</v>
      </c>
      <c r="F22" s="2">
        <v>10000</v>
      </c>
    </row>
  </sheetData>
  <mergeCells count="1"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80ED-6481-4B8A-9478-5ED876956F77}">
  <dimension ref="C4:I28"/>
  <sheetViews>
    <sheetView zoomScale="126" workbookViewId="0">
      <selection activeCell="D5" sqref="D5"/>
    </sheetView>
  </sheetViews>
  <sheetFormatPr defaultRowHeight="14.4" x14ac:dyDescent="0.3"/>
  <cols>
    <col min="3" max="3" width="14.88671875" bestFit="1" customWidth="1"/>
    <col min="4" max="4" width="31.88671875" bestFit="1" customWidth="1"/>
  </cols>
  <sheetData>
    <row r="4" spans="3:9" x14ac:dyDescent="0.3">
      <c r="C4" s="5" t="s">
        <v>6</v>
      </c>
      <c r="D4" s="5" t="s">
        <v>7</v>
      </c>
      <c r="E4" s="5" t="s">
        <v>13</v>
      </c>
      <c r="F4" s="5" t="s">
        <v>16</v>
      </c>
      <c r="G4" s="5" t="s">
        <v>17</v>
      </c>
      <c r="H4" s="5" t="s">
        <v>18</v>
      </c>
      <c r="I4" s="5" t="s">
        <v>19</v>
      </c>
    </row>
    <row r="5" spans="3:9" x14ac:dyDescent="0.3">
      <c r="C5" s="4" t="s">
        <v>0</v>
      </c>
      <c r="D5" s="4" t="str">
        <f>HLOOKUP(D4,$C$14:$I$16,2,FALSE)</f>
        <v>automotive sq, near tp road , 400001</v>
      </c>
      <c r="E5" s="4" t="str">
        <f>HLOOKUP(E4,$C$14:$I$16,2,FALSE)</f>
        <v>offline</v>
      </c>
      <c r="F5" s="4">
        <f>HLOOKUP(F4,$C$14:$I$16,2,FALSE)</f>
        <v>5</v>
      </c>
      <c r="G5" s="4">
        <f>HLOOKUP(G4,$C$14:$I$16,2,FALSE)</f>
        <v>5000</v>
      </c>
      <c r="H5" s="4">
        <f>HLOOKUP(H4,$C$14:$I$16,2,FALSE)</f>
        <v>200000</v>
      </c>
      <c r="I5" s="4">
        <f>HLOOKUP(I4,$C$14:$I$16,2,FALSE)</f>
        <v>700</v>
      </c>
    </row>
    <row r="6" spans="3:9" x14ac:dyDescent="0.3">
      <c r="C6" s="4" t="s">
        <v>1</v>
      </c>
      <c r="D6" s="4" t="s">
        <v>8</v>
      </c>
      <c r="E6" s="4" t="s">
        <v>14</v>
      </c>
      <c r="F6" s="4">
        <v>2</v>
      </c>
      <c r="G6" s="4">
        <v>1000</v>
      </c>
      <c r="H6" s="4">
        <v>10000</v>
      </c>
      <c r="I6" s="4">
        <v>100</v>
      </c>
    </row>
    <row r="7" spans="3:9" x14ac:dyDescent="0.3">
      <c r="C7" s="4" t="s">
        <v>2</v>
      </c>
      <c r="D7" s="4" t="s">
        <v>9</v>
      </c>
      <c r="E7" s="4" t="s">
        <v>14</v>
      </c>
      <c r="F7" s="4">
        <v>6</v>
      </c>
      <c r="G7" s="4">
        <v>7000</v>
      </c>
      <c r="H7" s="4">
        <v>200000</v>
      </c>
      <c r="I7" s="4">
        <v>1000</v>
      </c>
    </row>
    <row r="8" spans="3:9" x14ac:dyDescent="0.3">
      <c r="C8" s="4" t="s">
        <v>3</v>
      </c>
      <c r="D8" s="4" t="str">
        <f>HLOOKUP(D4,$C$14:$I$16,3,FALSE)</f>
        <v>nandanvan</v>
      </c>
      <c r="E8" s="4" t="str">
        <f>HLOOKUP(E4,$C$14:$I$16,3,FALSE)</f>
        <v>online</v>
      </c>
      <c r="F8" s="4">
        <f>HLOOKUP(F4,$C$14:$I$16,3,FALSE)</f>
        <v>1</v>
      </c>
      <c r="G8" s="4">
        <f>HLOOKUP(G4,$C$14:$I$16,3,FALSE)</f>
        <v>15000</v>
      </c>
      <c r="H8" s="4">
        <f>HLOOKUP(H4,$C$14:$I$16,3,FALSE)</f>
        <v>200000</v>
      </c>
      <c r="I8" s="4">
        <f>HLOOKUP(I4,$C$14:$I$16,3,FALSE)</f>
        <v>5000</v>
      </c>
    </row>
    <row r="9" spans="3:9" x14ac:dyDescent="0.3">
      <c r="C9" s="4" t="s">
        <v>4</v>
      </c>
      <c r="D9" s="4" t="s">
        <v>11</v>
      </c>
      <c r="E9" s="4" t="s">
        <v>15</v>
      </c>
      <c r="F9" s="4">
        <v>3</v>
      </c>
      <c r="G9" s="4">
        <v>12000</v>
      </c>
      <c r="H9" s="4">
        <v>150000</v>
      </c>
      <c r="I9" s="4">
        <v>7000</v>
      </c>
    </row>
    <row r="10" spans="3:9" x14ac:dyDescent="0.3">
      <c r="C10" s="4" t="s">
        <v>5</v>
      </c>
      <c r="D10" s="4" t="s">
        <v>12</v>
      </c>
      <c r="E10" s="4" t="s">
        <v>14</v>
      </c>
      <c r="F10" s="4">
        <v>3</v>
      </c>
      <c r="G10" s="4">
        <v>2000</v>
      </c>
      <c r="H10" s="4">
        <v>50000</v>
      </c>
      <c r="I10" s="4">
        <v>20</v>
      </c>
    </row>
    <row r="12" spans="3:9" x14ac:dyDescent="0.3">
      <c r="C12" s="7" t="s">
        <v>22</v>
      </c>
      <c r="D12" s="7"/>
    </row>
    <row r="14" spans="3:9" x14ac:dyDescent="0.3">
      <c r="C14" s="5" t="s">
        <v>6</v>
      </c>
      <c r="D14" s="5" t="s">
        <v>13</v>
      </c>
      <c r="E14" s="5" t="s">
        <v>7</v>
      </c>
      <c r="F14" s="5" t="s">
        <v>16</v>
      </c>
      <c r="G14" s="5" t="s">
        <v>18</v>
      </c>
      <c r="H14" s="5" t="s">
        <v>17</v>
      </c>
      <c r="I14" s="5" t="s">
        <v>19</v>
      </c>
    </row>
    <row r="15" spans="3:9" x14ac:dyDescent="0.3">
      <c r="C15" s="4" t="s">
        <v>0</v>
      </c>
      <c r="D15" s="4" t="s">
        <v>14</v>
      </c>
      <c r="E15" s="4" t="s">
        <v>20</v>
      </c>
      <c r="F15" s="4">
        <v>5</v>
      </c>
      <c r="G15" s="4">
        <v>200000</v>
      </c>
      <c r="H15" s="4">
        <v>5000</v>
      </c>
      <c r="I15" s="4">
        <v>700</v>
      </c>
    </row>
    <row r="16" spans="3:9" x14ac:dyDescent="0.3">
      <c r="C16" s="4" t="s">
        <v>3</v>
      </c>
      <c r="D16" s="4" t="s">
        <v>15</v>
      </c>
      <c r="E16" s="4" t="s">
        <v>10</v>
      </c>
      <c r="F16" s="4">
        <v>1</v>
      </c>
      <c r="G16" s="4">
        <v>200000</v>
      </c>
      <c r="H16" s="4">
        <v>15000</v>
      </c>
      <c r="I16" s="4">
        <v>5000</v>
      </c>
    </row>
    <row r="19" spans="3:5" x14ac:dyDescent="0.3">
      <c r="D19" s="8" t="s">
        <v>21</v>
      </c>
    </row>
    <row r="22" spans="3:5" x14ac:dyDescent="0.3">
      <c r="C22" s="5" t="s">
        <v>6</v>
      </c>
      <c r="D22" s="5" t="s">
        <v>17</v>
      </c>
      <c r="E22" s="5" t="s">
        <v>18</v>
      </c>
    </row>
    <row r="23" spans="3:5" x14ac:dyDescent="0.3">
      <c r="C23" s="4" t="s">
        <v>0</v>
      </c>
      <c r="D23" s="4">
        <f>VLOOKUP(C23,$C$4:$I$10,5,FALSE)</f>
        <v>5000</v>
      </c>
      <c r="E23" s="4">
        <f>VLOOKUP(C23,$C$4:$H$10,6,FALSE)</f>
        <v>200000</v>
      </c>
    </row>
    <row r="24" spans="3:5" x14ac:dyDescent="0.3">
      <c r="C24" s="4" t="s">
        <v>1</v>
      </c>
      <c r="D24" s="4">
        <f t="shared" ref="D24:D28" si="0">VLOOKUP(C24,$C$4:$I$10,5,FALSE)</f>
        <v>1000</v>
      </c>
      <c r="E24" s="4">
        <f t="shared" ref="E24:E28" si="1">VLOOKUP(C24,$C$4:$H$10,6,FALSE)</f>
        <v>10000</v>
      </c>
    </row>
    <row r="25" spans="3:5" x14ac:dyDescent="0.3">
      <c r="C25" s="4" t="s">
        <v>2</v>
      </c>
      <c r="D25" s="4">
        <f t="shared" si="0"/>
        <v>7000</v>
      </c>
      <c r="E25" s="4">
        <f t="shared" si="1"/>
        <v>200000</v>
      </c>
    </row>
    <row r="26" spans="3:5" x14ac:dyDescent="0.3">
      <c r="C26" s="4" t="s">
        <v>3</v>
      </c>
      <c r="D26" s="4">
        <f t="shared" si="0"/>
        <v>15000</v>
      </c>
      <c r="E26" s="4">
        <f t="shared" si="1"/>
        <v>200000</v>
      </c>
    </row>
    <row r="27" spans="3:5" x14ac:dyDescent="0.3">
      <c r="C27" s="4" t="s">
        <v>4</v>
      </c>
      <c r="D27" s="4">
        <f t="shared" si="0"/>
        <v>12000</v>
      </c>
      <c r="E27" s="4">
        <f t="shared" si="1"/>
        <v>150000</v>
      </c>
    </row>
    <row r="28" spans="3:5" x14ac:dyDescent="0.3">
      <c r="C28" s="4" t="s">
        <v>5</v>
      </c>
      <c r="D28" s="4">
        <f t="shared" si="0"/>
        <v>2000</v>
      </c>
      <c r="E28" s="4">
        <f t="shared" si="1"/>
        <v>50000</v>
      </c>
    </row>
  </sheetData>
  <mergeCells count="1">
    <mergeCell ref="C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4E4B-3756-4E51-A307-A259F24638A3}">
  <dimension ref="A1:I15"/>
  <sheetViews>
    <sheetView zoomScale="152" workbookViewId="0">
      <selection activeCell="G15" sqref="G15"/>
    </sheetView>
  </sheetViews>
  <sheetFormatPr defaultRowHeight="14.4" x14ac:dyDescent="0.3"/>
  <cols>
    <col min="2" max="2" width="16.5546875" bestFit="1" customWidth="1"/>
    <col min="7" max="7" width="11.21875" bestFit="1" customWidth="1"/>
  </cols>
  <sheetData>
    <row r="1" spans="1:9" x14ac:dyDescent="0.3">
      <c r="A1" s="9" t="s">
        <v>23</v>
      </c>
      <c r="B1" s="9" t="s">
        <v>24</v>
      </c>
      <c r="C1" s="9" t="s">
        <v>25</v>
      </c>
      <c r="D1" s="9" t="s">
        <v>26</v>
      </c>
    </row>
    <row r="2" spans="1:9" x14ac:dyDescent="0.3">
      <c r="A2" s="4" t="s">
        <v>27</v>
      </c>
      <c r="B2" s="4" t="s">
        <v>41</v>
      </c>
      <c r="C2" s="4" t="s">
        <v>56</v>
      </c>
      <c r="D2" s="4">
        <v>50000</v>
      </c>
      <c r="F2" s="10" t="s">
        <v>21</v>
      </c>
    </row>
    <row r="3" spans="1:9" x14ac:dyDescent="0.3">
      <c r="A3" s="4" t="s">
        <v>28</v>
      </c>
      <c r="B3" s="4" t="s">
        <v>42</v>
      </c>
      <c r="C3" s="4" t="s">
        <v>57</v>
      </c>
      <c r="D3" s="4">
        <v>45000</v>
      </c>
    </row>
    <row r="4" spans="1:9" x14ac:dyDescent="0.3">
      <c r="A4" s="4" t="s">
        <v>29</v>
      </c>
      <c r="B4" s="4" t="s">
        <v>43</v>
      </c>
      <c r="C4" s="4" t="s">
        <v>55</v>
      </c>
      <c r="D4" s="4">
        <v>60000</v>
      </c>
      <c r="F4" s="9" t="s">
        <v>23</v>
      </c>
      <c r="G4" s="9" t="s">
        <v>24</v>
      </c>
      <c r="H4" s="9" t="s">
        <v>25</v>
      </c>
      <c r="I4" s="9" t="s">
        <v>26</v>
      </c>
    </row>
    <row r="5" spans="1:9" x14ac:dyDescent="0.3">
      <c r="A5" s="4" t="s">
        <v>30</v>
      </c>
      <c r="B5" s="4" t="s">
        <v>44</v>
      </c>
      <c r="C5" s="4" t="s">
        <v>58</v>
      </c>
      <c r="D5" s="4">
        <v>55000</v>
      </c>
      <c r="F5" s="4" t="s">
        <v>31</v>
      </c>
      <c r="G5" t="str">
        <f>VLOOKUP(F5,$A$1:$D$15,2,FALSE)</f>
        <v>Hetal Devikar</v>
      </c>
      <c r="H5" t="str">
        <f>VLOOKUP(F5,$A$1:$D$15,3,FALSE)</f>
        <v xml:space="preserve">Marketing </v>
      </c>
      <c r="I5">
        <f>VLOOKUP(F5,$A$1:$D$15,4,FALSE)</f>
        <v>22000</v>
      </c>
    </row>
    <row r="6" spans="1:9" x14ac:dyDescent="0.3">
      <c r="A6" s="4" t="s">
        <v>31</v>
      </c>
      <c r="B6" s="4" t="s">
        <v>45</v>
      </c>
      <c r="C6" s="4" t="s">
        <v>59</v>
      </c>
      <c r="D6" s="4">
        <v>22000</v>
      </c>
      <c r="F6" s="4" t="s">
        <v>33</v>
      </c>
      <c r="G6" t="str">
        <f>VLOOKUP(F6,$A$1:$D$15,2,FALSE)</f>
        <v>Ved sharma</v>
      </c>
      <c r="H6" t="str">
        <f t="shared" ref="H6:H8" si="0">VLOOKUP(F6,$A$1:$D$15,3,FALSE)</f>
        <v>Sales</v>
      </c>
      <c r="I6">
        <f t="shared" ref="I6:I8" si="1">VLOOKUP(F6,$A$1:$D$15,4,FALSE)</f>
        <v>56000</v>
      </c>
    </row>
    <row r="7" spans="1:9" x14ac:dyDescent="0.3">
      <c r="A7" s="4" t="s">
        <v>32</v>
      </c>
      <c r="B7" s="4" t="s">
        <v>46</v>
      </c>
      <c r="C7" s="4" t="s">
        <v>57</v>
      </c>
      <c r="D7" s="4">
        <v>45000</v>
      </c>
      <c r="F7" s="4" t="s">
        <v>37</v>
      </c>
      <c r="G7" t="str">
        <f t="shared" ref="G6:I8" si="2">VLOOKUP(F7,$A$1:$D$15,2,FALSE)</f>
        <v xml:space="preserve">khushi shinde </v>
      </c>
      <c r="H7" t="str">
        <f t="shared" si="0"/>
        <v xml:space="preserve">Operations </v>
      </c>
      <c r="I7">
        <f t="shared" si="1"/>
        <v>45000</v>
      </c>
    </row>
    <row r="8" spans="1:9" x14ac:dyDescent="0.3">
      <c r="A8" s="4" t="s">
        <v>33</v>
      </c>
      <c r="B8" s="4" t="s">
        <v>47</v>
      </c>
      <c r="C8" s="4" t="s">
        <v>56</v>
      </c>
      <c r="D8" s="4">
        <v>56000</v>
      </c>
      <c r="F8" s="4" t="s">
        <v>38</v>
      </c>
      <c r="G8" t="str">
        <f t="shared" si="2"/>
        <v xml:space="preserve">Chetna Raut </v>
      </c>
      <c r="H8" t="str">
        <f t="shared" si="0"/>
        <v>HR</v>
      </c>
      <c r="I8">
        <f t="shared" si="1"/>
        <v>50000</v>
      </c>
    </row>
    <row r="9" spans="1:9" x14ac:dyDescent="0.3">
      <c r="A9" s="4" t="s">
        <v>34</v>
      </c>
      <c r="B9" s="4" t="s">
        <v>48</v>
      </c>
      <c r="C9" s="4" t="s">
        <v>55</v>
      </c>
      <c r="D9" s="4">
        <v>65000</v>
      </c>
    </row>
    <row r="10" spans="1:9" x14ac:dyDescent="0.3">
      <c r="A10" s="4" t="s">
        <v>35</v>
      </c>
      <c r="B10" s="4" t="s">
        <v>49</v>
      </c>
      <c r="C10" s="4" t="s">
        <v>55</v>
      </c>
      <c r="D10" s="4">
        <v>65000</v>
      </c>
    </row>
    <row r="11" spans="1:9" x14ac:dyDescent="0.3">
      <c r="A11" s="4" t="s">
        <v>36</v>
      </c>
      <c r="B11" s="4" t="s">
        <v>50</v>
      </c>
      <c r="C11" s="4" t="s">
        <v>56</v>
      </c>
      <c r="D11" s="4">
        <v>33000</v>
      </c>
    </row>
    <row r="12" spans="1:9" x14ac:dyDescent="0.3">
      <c r="A12" s="4" t="s">
        <v>37</v>
      </c>
      <c r="B12" s="4" t="s">
        <v>51</v>
      </c>
      <c r="C12" s="4" t="s">
        <v>58</v>
      </c>
      <c r="D12" s="4">
        <v>45000</v>
      </c>
    </row>
    <row r="13" spans="1:9" x14ac:dyDescent="0.3">
      <c r="A13" s="4" t="s">
        <v>38</v>
      </c>
      <c r="B13" s="4" t="s">
        <v>52</v>
      </c>
      <c r="C13" s="4" t="s">
        <v>60</v>
      </c>
      <c r="D13" s="4">
        <v>50000</v>
      </c>
    </row>
    <row r="14" spans="1:9" x14ac:dyDescent="0.3">
      <c r="A14" s="4" t="s">
        <v>39</v>
      </c>
      <c r="B14" s="4" t="s">
        <v>53</v>
      </c>
      <c r="C14" s="4" t="s">
        <v>60</v>
      </c>
      <c r="D14" s="4">
        <v>50000</v>
      </c>
    </row>
    <row r="15" spans="1:9" x14ac:dyDescent="0.3">
      <c r="A15" s="4" t="s">
        <v>40</v>
      </c>
      <c r="B15" s="4" t="s">
        <v>54</v>
      </c>
      <c r="C15" s="4" t="s">
        <v>57</v>
      </c>
      <c r="D15" s="4">
        <v>45000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8958-0387-473D-A090-78CD4BFEBD7F}">
  <dimension ref="A2:K13"/>
  <sheetViews>
    <sheetView zoomScale="141" workbookViewId="0">
      <selection activeCell="H11" sqref="H11"/>
    </sheetView>
  </sheetViews>
  <sheetFormatPr defaultRowHeight="14.4" x14ac:dyDescent="0.3"/>
  <cols>
    <col min="2" max="2" width="13.21875" bestFit="1" customWidth="1"/>
    <col min="4" max="4" width="5.44140625" bestFit="1" customWidth="1"/>
    <col min="8" max="8" width="13.21875" bestFit="1" customWidth="1"/>
  </cols>
  <sheetData>
    <row r="2" spans="1:11" x14ac:dyDescent="0.3">
      <c r="G2" s="8" t="s">
        <v>76</v>
      </c>
    </row>
    <row r="3" spans="1:11" x14ac:dyDescent="0.3">
      <c r="A3" s="11" t="s">
        <v>61</v>
      </c>
      <c r="B3" s="11" t="s">
        <v>62</v>
      </c>
      <c r="C3" s="11" t="s">
        <v>63</v>
      </c>
      <c r="D3" s="11" t="s">
        <v>64</v>
      </c>
      <c r="E3" s="11" t="s">
        <v>65</v>
      </c>
    </row>
    <row r="4" spans="1:11" x14ac:dyDescent="0.3">
      <c r="A4" s="12">
        <v>101</v>
      </c>
      <c r="B4" s="12" t="s">
        <v>66</v>
      </c>
      <c r="C4" s="12">
        <v>88</v>
      </c>
      <c r="D4" s="12">
        <v>78</v>
      </c>
      <c r="E4" s="12">
        <f>C4+D4</f>
        <v>166</v>
      </c>
      <c r="G4" s="11" t="s">
        <v>61</v>
      </c>
      <c r="H4" s="11" t="s">
        <v>62</v>
      </c>
      <c r="I4" s="11" t="s">
        <v>65</v>
      </c>
    </row>
    <row r="5" spans="1:11" x14ac:dyDescent="0.3">
      <c r="A5" s="12">
        <v>102</v>
      </c>
      <c r="B5" s="12" t="s">
        <v>67</v>
      </c>
      <c r="C5" s="12">
        <v>90</v>
      </c>
      <c r="D5" s="12">
        <v>56</v>
      </c>
      <c r="E5" s="12">
        <f t="shared" ref="E5:E13" si="0">C5+D5</f>
        <v>146</v>
      </c>
      <c r="G5" s="12">
        <v>101</v>
      </c>
      <c r="H5" t="str">
        <f>VLOOKUP(G5,$A$3:$E$13,2,FALSE)</f>
        <v xml:space="preserve">Radha </v>
      </c>
      <c r="I5">
        <f>VLOOKUP(G5,$A$4:$E$13,5,FALSE)</f>
        <v>166</v>
      </c>
    </row>
    <row r="6" spans="1:11" x14ac:dyDescent="0.3">
      <c r="A6" s="12">
        <v>103</v>
      </c>
      <c r="B6" s="12" t="s">
        <v>68</v>
      </c>
      <c r="C6" s="12">
        <v>66</v>
      </c>
      <c r="D6" s="12">
        <v>88</v>
      </c>
      <c r="E6" s="12">
        <f t="shared" si="0"/>
        <v>154</v>
      </c>
      <c r="G6" s="12">
        <v>104</v>
      </c>
      <c r="H6" t="str">
        <f t="shared" ref="H6:H7" si="1">VLOOKUP(G6,$A$3:$E$13,2,FALSE)</f>
        <v>Kunal</v>
      </c>
      <c r="I6">
        <f t="shared" ref="I6:I7" si="2">VLOOKUP(G6,$A$4:$E$13,5,FALSE)</f>
        <v>123</v>
      </c>
    </row>
    <row r="7" spans="1:11" x14ac:dyDescent="0.3">
      <c r="A7" s="12">
        <v>104</v>
      </c>
      <c r="B7" s="12" t="s">
        <v>69</v>
      </c>
      <c r="C7" s="12">
        <v>78</v>
      </c>
      <c r="D7" s="12">
        <v>45</v>
      </c>
      <c r="E7" s="12">
        <f t="shared" si="0"/>
        <v>123</v>
      </c>
      <c r="G7" s="12">
        <v>110</v>
      </c>
      <c r="H7" t="str">
        <f t="shared" si="1"/>
        <v>Janhvi</v>
      </c>
      <c r="I7">
        <f t="shared" si="2"/>
        <v>137</v>
      </c>
    </row>
    <row r="8" spans="1:11" x14ac:dyDescent="0.3">
      <c r="A8" s="12">
        <v>105</v>
      </c>
      <c r="B8" s="12" t="s">
        <v>70</v>
      </c>
      <c r="C8" s="12">
        <v>55</v>
      </c>
      <c r="D8" s="12">
        <v>77</v>
      </c>
      <c r="E8" s="12">
        <f t="shared" si="0"/>
        <v>132</v>
      </c>
    </row>
    <row r="9" spans="1:11" x14ac:dyDescent="0.3">
      <c r="A9" s="12">
        <v>106</v>
      </c>
      <c r="B9" s="12" t="s">
        <v>71</v>
      </c>
      <c r="C9" s="12">
        <v>45</v>
      </c>
      <c r="D9" s="12">
        <v>65</v>
      </c>
      <c r="E9" s="12">
        <f t="shared" si="0"/>
        <v>110</v>
      </c>
      <c r="G9" s="8" t="s">
        <v>77</v>
      </c>
    </row>
    <row r="10" spans="1:11" x14ac:dyDescent="0.3">
      <c r="A10" s="12">
        <v>107</v>
      </c>
      <c r="B10" s="12" t="s">
        <v>72</v>
      </c>
      <c r="C10" s="12">
        <v>77</v>
      </c>
      <c r="D10" s="12">
        <v>48</v>
      </c>
      <c r="E10" s="12">
        <f t="shared" si="0"/>
        <v>125</v>
      </c>
      <c r="G10" s="11" t="s">
        <v>61</v>
      </c>
      <c r="H10" s="11" t="s">
        <v>63</v>
      </c>
      <c r="I10" s="11" t="s">
        <v>64</v>
      </c>
      <c r="J10" s="11" t="s">
        <v>65</v>
      </c>
      <c r="K10" s="11" t="s">
        <v>62</v>
      </c>
    </row>
    <row r="11" spans="1:11" x14ac:dyDescent="0.3">
      <c r="A11" s="12">
        <v>108</v>
      </c>
      <c r="B11" s="12" t="s">
        <v>75</v>
      </c>
      <c r="C11" s="12">
        <v>86</v>
      </c>
      <c r="D11" s="12">
        <v>79</v>
      </c>
      <c r="E11" s="12">
        <f t="shared" si="0"/>
        <v>165</v>
      </c>
      <c r="G11" s="12">
        <v>101</v>
      </c>
      <c r="H11" t="e">
        <f>HLOOKUP(G11,$A$3:$E$13,4,FALSE)</f>
        <v>#N/A</v>
      </c>
      <c r="I11">
        <f t="shared" ref="I11:K11" si="3">HLOOKUP(I10,$A$3:$E$13,4,FALSE)</f>
        <v>88</v>
      </c>
      <c r="J11">
        <f t="shared" si="3"/>
        <v>154</v>
      </c>
      <c r="K11" t="str">
        <f t="shared" si="3"/>
        <v>khushi</v>
      </c>
    </row>
    <row r="12" spans="1:11" x14ac:dyDescent="0.3">
      <c r="A12" s="12">
        <v>109</v>
      </c>
      <c r="B12" s="12" t="s">
        <v>73</v>
      </c>
      <c r="C12" s="12">
        <v>65</v>
      </c>
      <c r="D12" s="12">
        <v>56</v>
      </c>
      <c r="E12" s="12">
        <f t="shared" si="0"/>
        <v>121</v>
      </c>
      <c r="G12" s="12">
        <v>105</v>
      </c>
    </row>
    <row r="13" spans="1:11" x14ac:dyDescent="0.3">
      <c r="A13" s="12">
        <v>110</v>
      </c>
      <c r="B13" s="12" t="s">
        <v>74</v>
      </c>
      <c r="C13" s="12">
        <v>63</v>
      </c>
      <c r="D13" s="12">
        <v>74</v>
      </c>
      <c r="E13" s="12">
        <f t="shared" si="0"/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F9C8-5E05-49AD-81BB-02D28AB4C4C3}">
  <dimension ref="A1:J16"/>
  <sheetViews>
    <sheetView tabSelected="1" zoomScale="185" workbookViewId="0">
      <selection activeCell="G14" sqref="G14:G16"/>
    </sheetView>
  </sheetViews>
  <sheetFormatPr defaultRowHeight="14.4" x14ac:dyDescent="0.3"/>
  <cols>
    <col min="1" max="1" width="9.6640625" bestFit="1" customWidth="1"/>
    <col min="6" max="7" width="9.88671875" bestFit="1" customWidth="1"/>
  </cols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</row>
    <row r="2" spans="1:10" x14ac:dyDescent="0.3">
      <c r="A2" s="13" t="s">
        <v>78</v>
      </c>
      <c r="B2" s="13" t="s">
        <v>79</v>
      </c>
      <c r="C2" s="13" t="s">
        <v>56</v>
      </c>
      <c r="D2" s="13" t="s">
        <v>7</v>
      </c>
      <c r="E2" s="13" t="s">
        <v>80</v>
      </c>
      <c r="G2" s="15" t="s">
        <v>21</v>
      </c>
    </row>
    <row r="3" spans="1:10" x14ac:dyDescent="0.3">
      <c r="A3" s="14" t="s">
        <v>81</v>
      </c>
      <c r="B3" s="14">
        <v>10</v>
      </c>
      <c r="C3" s="14">
        <v>100</v>
      </c>
      <c r="D3" s="14" t="s">
        <v>12</v>
      </c>
      <c r="E3" s="14">
        <v>5000</v>
      </c>
    </row>
    <row r="4" spans="1:10" x14ac:dyDescent="0.3">
      <c r="A4" s="14" t="s">
        <v>82</v>
      </c>
      <c r="B4" s="14">
        <v>9</v>
      </c>
      <c r="C4" s="14">
        <v>120</v>
      </c>
      <c r="D4" s="14" t="s">
        <v>90</v>
      </c>
      <c r="E4" s="14">
        <v>6000</v>
      </c>
      <c r="G4" s="13" t="s">
        <v>78</v>
      </c>
      <c r="H4" s="13" t="s">
        <v>56</v>
      </c>
      <c r="I4" s="13" t="s">
        <v>7</v>
      </c>
    </row>
    <row r="5" spans="1:10" x14ac:dyDescent="0.3">
      <c r="A5" s="14" t="s">
        <v>83</v>
      </c>
      <c r="B5" s="14">
        <v>12</v>
      </c>
      <c r="C5" s="14">
        <v>320</v>
      </c>
      <c r="D5" s="14" t="s">
        <v>91</v>
      </c>
      <c r="E5" s="14">
        <v>7800</v>
      </c>
      <c r="G5" s="14" t="s">
        <v>82</v>
      </c>
      <c r="H5">
        <f>VLOOKUP(G5,$A$2:$E$11,3,FALSE)</f>
        <v>120</v>
      </c>
      <c r="I5" t="str">
        <f>VLOOKUP(G5,$A$2:$E$11,4,FALSE)</f>
        <v>pune</v>
      </c>
    </row>
    <row r="6" spans="1:10" x14ac:dyDescent="0.3">
      <c r="A6" s="14" t="s">
        <v>84</v>
      </c>
      <c r="B6" s="14">
        <v>15</v>
      </c>
      <c r="C6" s="14">
        <v>200</v>
      </c>
      <c r="D6" s="14" t="s">
        <v>92</v>
      </c>
      <c r="E6" s="14">
        <v>2400</v>
      </c>
      <c r="G6" s="14" t="s">
        <v>84</v>
      </c>
      <c r="H6">
        <f t="shared" ref="H6:H8" si="0">VLOOKUP(G6,$A$2:$E$11,3,FALSE)</f>
        <v>200</v>
      </c>
      <c r="I6" t="str">
        <f t="shared" ref="I6:I8" si="1">VLOOKUP(G6,$A$2:$E$11,4,FALSE)</f>
        <v>mumbai</v>
      </c>
    </row>
    <row r="7" spans="1:10" x14ac:dyDescent="0.3">
      <c r="A7" s="14" t="s">
        <v>85</v>
      </c>
      <c r="B7" s="14">
        <v>20</v>
      </c>
      <c r="C7" s="14">
        <v>4500</v>
      </c>
      <c r="D7" s="14" t="s">
        <v>93</v>
      </c>
      <c r="E7" s="14">
        <v>9000</v>
      </c>
      <c r="G7" s="14" t="s">
        <v>88</v>
      </c>
      <c r="H7">
        <f t="shared" si="0"/>
        <v>200</v>
      </c>
      <c r="I7" t="str">
        <f t="shared" si="1"/>
        <v>panjab</v>
      </c>
    </row>
    <row r="8" spans="1:10" x14ac:dyDescent="0.3">
      <c r="A8" s="14" t="s">
        <v>86</v>
      </c>
      <c r="B8" s="14">
        <v>7</v>
      </c>
      <c r="C8" s="14">
        <v>600</v>
      </c>
      <c r="D8" s="14" t="s">
        <v>94</v>
      </c>
      <c r="E8" s="14">
        <v>4700</v>
      </c>
      <c r="G8" s="14" t="s">
        <v>89</v>
      </c>
      <c r="H8">
        <f t="shared" si="0"/>
        <v>100</v>
      </c>
      <c r="I8" t="str">
        <f t="shared" si="1"/>
        <v>rajasthan</v>
      </c>
    </row>
    <row r="9" spans="1:10" x14ac:dyDescent="0.3">
      <c r="A9" s="14" t="s">
        <v>87</v>
      </c>
      <c r="B9" s="14">
        <v>6</v>
      </c>
      <c r="C9" s="14">
        <v>740</v>
      </c>
      <c r="D9" s="14" t="s">
        <v>95</v>
      </c>
      <c r="E9" s="14">
        <v>3000</v>
      </c>
    </row>
    <row r="10" spans="1:10" x14ac:dyDescent="0.3">
      <c r="A10" s="14" t="s">
        <v>88</v>
      </c>
      <c r="B10" s="14">
        <v>13</v>
      </c>
      <c r="C10" s="14">
        <v>200</v>
      </c>
      <c r="D10" s="14" t="s">
        <v>96</v>
      </c>
      <c r="E10" s="14">
        <v>800</v>
      </c>
    </row>
    <row r="11" spans="1:10" x14ac:dyDescent="0.3">
      <c r="A11" s="14" t="s">
        <v>89</v>
      </c>
      <c r="B11" s="14">
        <v>16</v>
      </c>
      <c r="C11" s="14">
        <v>100</v>
      </c>
      <c r="D11" s="14" t="s">
        <v>97</v>
      </c>
      <c r="E11" s="14">
        <v>2500</v>
      </c>
      <c r="G11" s="16" t="s">
        <v>77</v>
      </c>
    </row>
    <row r="13" spans="1:10" x14ac:dyDescent="0.3">
      <c r="F13" s="13" t="s">
        <v>78</v>
      </c>
      <c r="G13" s="13" t="s">
        <v>79</v>
      </c>
      <c r="H13" s="13" t="s">
        <v>56</v>
      </c>
      <c r="I13" s="13" t="s">
        <v>7</v>
      </c>
      <c r="J13" s="13" t="s">
        <v>80</v>
      </c>
    </row>
    <row r="14" spans="1:10" x14ac:dyDescent="0.3">
      <c r="F14" s="14" t="s">
        <v>81</v>
      </c>
      <c r="G14">
        <f>HLOOKUP(G13,$A$2:$E$11,2,FALSE)</f>
        <v>10</v>
      </c>
      <c r="H14">
        <f t="shared" ref="H14:J14" si="2">HLOOKUP(H13,$A$2:$E$11,2,FALSE)</f>
        <v>100</v>
      </c>
      <c r="I14" t="str">
        <f t="shared" si="2"/>
        <v>Nagpur</v>
      </c>
      <c r="J14">
        <f t="shared" si="2"/>
        <v>5000</v>
      </c>
    </row>
    <row r="15" spans="1:10" x14ac:dyDescent="0.3">
      <c r="F15" s="14" t="s">
        <v>82</v>
      </c>
      <c r="G15" t="e">
        <f t="shared" ref="G15:G16" si="3">HLOOKUP(G14,$A$2:$E$11,2,FALSE)</f>
        <v>#N/A</v>
      </c>
      <c r="H15">
        <f t="shared" ref="H15:I15" si="4">HLOOKUP(H13,$A$2:$E$11,3,FALSE)</f>
        <v>120</v>
      </c>
      <c r="I15" t="str">
        <f t="shared" si="4"/>
        <v>pune</v>
      </c>
      <c r="J15">
        <f>HLOOKUP(J13,$A$2:$E$11,3,FALSE)</f>
        <v>6000</v>
      </c>
    </row>
    <row r="16" spans="1:10" x14ac:dyDescent="0.3">
      <c r="F16" s="14" t="s">
        <v>83</v>
      </c>
      <c r="G16" t="e">
        <f t="shared" si="3"/>
        <v>#N/A</v>
      </c>
      <c r="H16">
        <f t="shared" ref="H16:J16" si="5">HLOOKUP(H$13,$A$2:$E$11,4,FALSE)</f>
        <v>320</v>
      </c>
      <c r="I16" t="str">
        <f t="shared" si="5"/>
        <v>Delhi</v>
      </c>
      <c r="J16">
        <f t="shared" si="5"/>
        <v>7800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</vt:lpstr>
      <vt:lpstr>Example 2</vt:lpstr>
      <vt:lpstr>Example 3</vt:lpstr>
      <vt:lpstr>Example 4</vt:lpstr>
      <vt:lpstr>Example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Sakshi Sarve</cp:lastModifiedBy>
  <dcterms:created xsi:type="dcterms:W3CDTF">2015-06-05T18:17:20Z</dcterms:created>
  <dcterms:modified xsi:type="dcterms:W3CDTF">2025-09-25T11:37:01Z</dcterms:modified>
</cp:coreProperties>
</file>