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17172" yWindow="-96" windowWidth="23256" windowHeight="12576" activeTab="3"/>
  </bookViews>
  <sheets>
    <sheet name="Q1" sheetId="1" r:id="rId1"/>
    <sheet name="Q2" sheetId="2" r:id="rId2"/>
    <sheet name="Q3" sheetId="3" r:id="rId3"/>
    <sheet name="Q4" sheetId="4" r:id="rId4"/>
    <sheet name="Q5" sheetId="5" r:id="rId5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5" l="1"/>
  <c r="E4" i="5" l="1"/>
  <c r="E5" i="5"/>
  <c r="E6" i="5"/>
  <c r="E7" i="5"/>
  <c r="E8" i="5"/>
  <c r="E9" i="5"/>
  <c r="E10" i="5"/>
  <c r="E11" i="5"/>
  <c r="E12" i="5"/>
  <c r="E13" i="5"/>
  <c r="E14" i="5"/>
  <c r="E15" i="5"/>
  <c r="E16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3" i="5"/>
  <c r="C5" i="4"/>
  <c r="C7" i="3"/>
  <c r="C5" i="3"/>
  <c r="C3" i="3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3" i="2"/>
  <c r="D20" i="1"/>
  <c r="D17" i="1"/>
  <c r="D18" i="1"/>
  <c r="D19" i="1"/>
  <c r="D16" i="1"/>
  <c r="B18" i="1"/>
  <c r="B17" i="1"/>
  <c r="B19" i="1"/>
  <c r="B16" i="1"/>
</calcChain>
</file>

<file path=xl/sharedStrings.xml><?xml version="1.0" encoding="utf-8"?>
<sst xmlns="http://schemas.openxmlformats.org/spreadsheetml/2006/main" count="90" uniqueCount="77">
  <si>
    <t>VLOOKUP Exact Match</t>
  </si>
  <si>
    <t>Column Heading</t>
  </si>
  <si>
    <t>Top Products</t>
  </si>
  <si>
    <t>Product Code</t>
  </si>
  <si>
    <t>Quantity</t>
  </si>
  <si>
    <t>Price</t>
  </si>
  <si>
    <t>Quantity2</t>
  </si>
  <si>
    <t>Mobile</t>
  </si>
  <si>
    <t>1000-165-B100</t>
  </si>
  <si>
    <t>Camera</t>
  </si>
  <si>
    <t>1001-540-C101</t>
  </si>
  <si>
    <t>Watches</t>
  </si>
  <si>
    <t>1002-394-M102</t>
  </si>
  <si>
    <t>Cosmetics</t>
  </si>
  <si>
    <t>1003-307-Q103</t>
  </si>
  <si>
    <t>Shoes</t>
  </si>
  <si>
    <t>1004-848 S104</t>
  </si>
  <si>
    <t>Laptop</t>
  </si>
  <si>
    <t>1005-155-5105</t>
  </si>
  <si>
    <t>Perfumes</t>
  </si>
  <si>
    <t>1006-552-T106</t>
  </si>
  <si>
    <t>Clothes</t>
  </si>
  <si>
    <t>1007-634-0107</t>
  </si>
  <si>
    <t>VLOOOKUP With Data Validation (Data-&gt; Data Tools)</t>
  </si>
  <si>
    <t>Total Price</t>
  </si>
  <si>
    <t>Info</t>
  </si>
  <si>
    <t>Trim</t>
  </si>
  <si>
    <t>Proper</t>
  </si>
  <si>
    <t>Upper</t>
  </si>
  <si>
    <t>Lower</t>
  </si>
  <si>
    <t>Len</t>
  </si>
  <si>
    <t>LAST01 DINA</t>
  </si>
  <si>
    <t>LASTO2 DAN</t>
  </si>
  <si>
    <t xml:space="preserve">    LASTO3</t>
  </si>
  <si>
    <t>LASTO4 HASSAN M</t>
  </si>
  <si>
    <t>LASTOS VIVIEN R</t>
  </si>
  <si>
    <t xml:space="preserve">  LAST06 MICHAEL G </t>
  </si>
  <si>
    <t xml:space="preserve"> LASTO7 CATHERINE W</t>
  </si>
  <si>
    <t xml:space="preserve">        LASTO8 TONI M</t>
  </si>
  <si>
    <t>LASTO9 NIKOL</t>
  </si>
  <si>
    <t>LAST10 DANA L</t>
  </si>
  <si>
    <t>LAST11 DESIREE A</t>
  </si>
  <si>
    <t xml:space="preserve"> LAST12 SARABETH L</t>
  </si>
  <si>
    <t>LAST13 TONYA J</t>
  </si>
  <si>
    <t>LAST14          ANALYSSA C</t>
  </si>
  <si>
    <t>LAST15 DONALD WAYNE</t>
  </si>
  <si>
    <t>Abhishek Wavhal</t>
  </si>
  <si>
    <t>Left</t>
  </si>
  <si>
    <t xml:space="preserve">Right </t>
  </si>
  <si>
    <t>Mid</t>
  </si>
  <si>
    <t xml:space="preserve">Concatenate </t>
  </si>
  <si>
    <t>Abhishek</t>
  </si>
  <si>
    <t>from</t>
  </si>
  <si>
    <t>maharashtra</t>
  </si>
  <si>
    <t>Description</t>
  </si>
  <si>
    <t>City</t>
  </si>
  <si>
    <t>Pin Code</t>
  </si>
  <si>
    <t>SHIVAM / Mumbai: 208011</t>
  </si>
  <si>
    <t>JITENDRA / Bangalore: 208013</t>
  </si>
  <si>
    <t>PERMENDRA / Hyderabad: 208014</t>
  </si>
  <si>
    <t>VIJAY / Ahmedabad: 2080159</t>
  </si>
  <si>
    <t>DASRATH / Chennai: 208016</t>
  </si>
  <si>
    <t>RANJAY / Kolkata: 208017</t>
  </si>
  <si>
    <t>AMRITLAL / Surat: 208018</t>
  </si>
  <si>
    <t>ANKUSH / Pune: 208019</t>
  </si>
  <si>
    <t>ABDUL / Jaipur: 208020</t>
  </si>
  <si>
    <t>1QLAQ / Lucknow: 208021</t>
  </si>
  <si>
    <t>SARAN / Kanpur: 208022</t>
  </si>
  <si>
    <t>HARGOVIND / Nagpur: 208023</t>
  </si>
  <si>
    <t>SHIVAM / Indore: 208024</t>
  </si>
  <si>
    <t>Name</t>
  </si>
  <si>
    <t xml:space="preserve">Ouput </t>
  </si>
  <si>
    <t xml:space="preserve">Abhishek </t>
  </si>
  <si>
    <t>Wavhal</t>
  </si>
  <si>
    <t>shek</t>
  </si>
  <si>
    <t>RAJESH / Delhi: 208012</t>
  </si>
  <si>
    <t>Total Bill: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</si>
</sst>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0" borderId="7" xfId="0" applyBorder="1"/>
    <xf numFmtId="0" fontId="0" fillId="6" borderId="7" xfId="0" applyFill="1" applyBorder="1"/>
    <xf numFmtId="0" fontId="0" fillId="4" borderId="7" xfId="0" applyFont="1" applyFill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7" xfId="0" applyBorder="1" applyAlignment="1">
      <alignment horizontal="left"/>
    </xf>
    <xf numFmtId="0" fontId="0" fillId="7" borderId="7" xfId="0" applyFill="1" applyBorder="1" applyAlignment="1">
      <alignment horizontal="center"/>
    </xf>
    <xf numFmtId="0" fontId="0" fillId="8" borderId="7" xfId="0" applyFill="1" applyBorder="1" applyAlignment="1">
      <alignment horizontal="left"/>
    </xf>
    <xf numFmtId="0" fontId="0" fillId="9" borderId="7" xfId="0" applyFill="1" applyBorder="1"/>
    <xf numFmtId="0" fontId="0" fillId="7" borderId="7" xfId="0" applyFill="1" applyBorder="1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1" fillId="5" borderId="7" xfId="0" applyFont="1" applyFill="1" applyBorder="1" applyAlignment="1">
      <alignment horizontal="center"/>
    </xf>
  </cellXfs>
  <cellStyles count="1">
    <cellStyle name="Normal" xfId="0" builtinId="0"/>
  </cellStyles>
  <dxfs count="10"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9" tint="0.3999755851924192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1" defaultTableStyle="TableStyleMedium2" defaultPivotStyle="PivotStyleLight16">
    <tableStyle name="Invisible" pivot="0" table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vtbl" displayName="vtbl" ref="A3:E11" totalsRowShown="0" headerRowDxfId="9" dataDxfId="7" headerRowBorderDxfId="8" tableBorderDxfId="6" totalsRowBorderDxfId="5">
  <autoFilter ref="A3:E11"/>
  <tableColumns count="5">
    <tableColumn id="1" name="Top Products" dataDxfId="4"/>
    <tableColumn id="2" name="Product Code" dataDxfId="3"/>
    <tableColumn id="3" name="Quantity" dataDxfId="2"/>
    <tableColumn id="4" name="Price" dataDxfId="1"/>
    <tableColumn id="5" name="Quantity2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workbookViewId="0">
      <selection activeCell="A16" sqref="A16"/>
    </sheetView>
  </sheetViews>
  <sheetFormatPr defaultRowHeight="14.4" x14ac:dyDescent="0.3"/>
  <cols>
    <col min="1" max="1" width="17" bestFit="1" customWidth="1"/>
    <col min="2" max="2" width="29.33203125" customWidth="1"/>
    <col min="3" max="3" width="15.5546875" customWidth="1"/>
    <col min="4" max="4" width="15.6640625" bestFit="1" customWidth="1"/>
    <col min="5" max="5" width="14.33203125" bestFit="1" customWidth="1"/>
    <col min="7" max="7" width="12.44140625" bestFit="1" customWidth="1"/>
    <col min="8" max="8" width="8.6640625" bestFit="1" customWidth="1"/>
  </cols>
  <sheetData>
    <row r="1" spans="1:8" x14ac:dyDescent="0.25">
      <c r="A1" s="21" t="s">
        <v>0</v>
      </c>
      <c r="B1" s="22"/>
      <c r="C1" s="23"/>
      <c r="D1" s="1" t="s">
        <v>1</v>
      </c>
      <c r="E1" s="1"/>
    </row>
    <row r="2" spans="1:8" x14ac:dyDescent="0.25">
      <c r="A2" s="1"/>
      <c r="B2" s="1"/>
      <c r="C2" s="1"/>
      <c r="D2" s="1"/>
      <c r="E2" s="1"/>
    </row>
    <row r="3" spans="1:8" x14ac:dyDescent="0.25">
      <c r="A3" s="2" t="s">
        <v>2</v>
      </c>
      <c r="B3" s="3" t="s">
        <v>3</v>
      </c>
      <c r="C3" s="3" t="s">
        <v>4</v>
      </c>
      <c r="D3" s="3" t="s">
        <v>5</v>
      </c>
      <c r="E3" s="4" t="s">
        <v>6</v>
      </c>
    </row>
    <row r="4" spans="1:8" x14ac:dyDescent="0.25">
      <c r="A4" s="5" t="s">
        <v>7</v>
      </c>
      <c r="B4" s="6" t="s">
        <v>8</v>
      </c>
      <c r="C4" s="6">
        <v>25</v>
      </c>
      <c r="D4" s="6">
        <v>26.95</v>
      </c>
      <c r="E4" s="7">
        <v>25</v>
      </c>
    </row>
    <row r="5" spans="1:8" x14ac:dyDescent="0.25">
      <c r="A5" s="5" t="s">
        <v>9</v>
      </c>
      <c r="B5" s="6" t="s">
        <v>10</v>
      </c>
      <c r="C5" s="6">
        <v>20</v>
      </c>
      <c r="D5" s="6">
        <v>28.95</v>
      </c>
      <c r="E5" s="7">
        <v>20</v>
      </c>
    </row>
    <row r="6" spans="1:8" x14ac:dyDescent="0.25">
      <c r="A6" s="5" t="s">
        <v>11</v>
      </c>
      <c r="B6" s="6" t="s">
        <v>12</v>
      </c>
      <c r="C6" s="6">
        <v>35</v>
      </c>
      <c r="D6" s="6">
        <v>31.95</v>
      </c>
      <c r="E6" s="7">
        <v>35</v>
      </c>
    </row>
    <row r="7" spans="1:8" x14ac:dyDescent="0.25">
      <c r="A7" s="5" t="s">
        <v>13</v>
      </c>
      <c r="B7" s="6" t="s">
        <v>14</v>
      </c>
      <c r="C7" s="6">
        <v>20</v>
      </c>
      <c r="D7" s="6">
        <v>35.950000000000003</v>
      </c>
      <c r="E7" s="7">
        <v>20</v>
      </c>
    </row>
    <row r="8" spans="1:8" x14ac:dyDescent="0.25">
      <c r="A8" s="5" t="s">
        <v>15</v>
      </c>
      <c r="B8" s="6" t="s">
        <v>16</v>
      </c>
      <c r="C8" s="6">
        <v>30</v>
      </c>
      <c r="D8" s="6">
        <v>18.95</v>
      </c>
      <c r="E8" s="7">
        <v>30</v>
      </c>
    </row>
    <row r="9" spans="1:8" x14ac:dyDescent="0.25">
      <c r="A9" s="5" t="s">
        <v>17</v>
      </c>
      <c r="B9" s="6" t="s">
        <v>18</v>
      </c>
      <c r="C9" s="6">
        <v>40</v>
      </c>
      <c r="D9" s="6">
        <v>20.95</v>
      </c>
      <c r="E9" s="7">
        <v>40</v>
      </c>
    </row>
    <row r="10" spans="1:8" x14ac:dyDescent="0.25">
      <c r="A10" s="5" t="s">
        <v>19</v>
      </c>
      <c r="B10" s="6" t="s">
        <v>20</v>
      </c>
      <c r="C10" s="6">
        <v>1</v>
      </c>
      <c r="D10" s="6">
        <v>4.95</v>
      </c>
      <c r="E10" s="7">
        <v>1</v>
      </c>
    </row>
    <row r="11" spans="1:8" x14ac:dyDescent="0.25">
      <c r="A11" s="8" t="s">
        <v>21</v>
      </c>
      <c r="B11" s="9" t="s">
        <v>22</v>
      </c>
      <c r="C11" s="9">
        <v>5</v>
      </c>
      <c r="D11" s="6">
        <v>8.9499999999999993</v>
      </c>
      <c r="E11" s="10">
        <v>5</v>
      </c>
    </row>
    <row r="12" spans="1:8" x14ac:dyDescent="0.25">
      <c r="A12" s="1"/>
      <c r="B12" s="1"/>
      <c r="C12" s="1"/>
      <c r="D12" s="1"/>
      <c r="E12" s="1"/>
    </row>
    <row r="14" spans="1:8" x14ac:dyDescent="0.25">
      <c r="A14" s="24" t="s">
        <v>23</v>
      </c>
      <c r="B14" s="24"/>
      <c r="C14" s="1"/>
      <c r="D14" s="1"/>
      <c r="E14" s="1"/>
    </row>
    <row r="15" spans="1:8" x14ac:dyDescent="0.25">
      <c r="A15" s="11" t="s">
        <v>2</v>
      </c>
      <c r="B15" s="11" t="s">
        <v>5</v>
      </c>
      <c r="C15" s="11" t="s">
        <v>4</v>
      </c>
      <c r="D15" s="11" t="s">
        <v>24</v>
      </c>
      <c r="E15" s="1"/>
      <c r="G15" s="11" t="s">
        <v>2</v>
      </c>
      <c r="H15" s="11" t="s">
        <v>4</v>
      </c>
    </row>
    <row r="16" spans="1:8" x14ac:dyDescent="0.25">
      <c r="A16" s="6" t="s">
        <v>15</v>
      </c>
      <c r="B16" s="6">
        <f>VLOOKUP(A16,A3:E11,4,FALSE)</f>
        <v>18.95</v>
      </c>
      <c r="C16" s="6">
        <v>2</v>
      </c>
      <c r="D16" s="6">
        <f>SUM(B16*C16)</f>
        <v>37.9</v>
      </c>
      <c r="E16" s="1"/>
      <c r="G16" s="14" t="s">
        <v>15</v>
      </c>
      <c r="H16" s="12">
        <v>2</v>
      </c>
    </row>
    <row r="17" spans="1:8" x14ac:dyDescent="0.25">
      <c r="A17" s="6" t="s">
        <v>17</v>
      </c>
      <c r="B17" s="6">
        <f t="shared" ref="B17:B19" si="0">VLOOKUP(A17,A4:E12,4,FALSE)</f>
        <v>20.95</v>
      </c>
      <c r="C17" s="6">
        <v>5</v>
      </c>
      <c r="D17" s="6">
        <f t="shared" ref="D17:D19" si="1">SUM(B17*C17)</f>
        <v>104.75</v>
      </c>
      <c r="E17" s="1"/>
      <c r="G17" s="15" t="s">
        <v>17</v>
      </c>
      <c r="H17" s="12">
        <v>5</v>
      </c>
    </row>
    <row r="18" spans="1:8" x14ac:dyDescent="0.25">
      <c r="A18" s="6" t="s">
        <v>7</v>
      </c>
      <c r="B18" s="6">
        <f>VLOOKUP(A18,A3:E10,4,FALSE)</f>
        <v>26.95</v>
      </c>
      <c r="C18" s="6">
        <v>4</v>
      </c>
      <c r="D18" s="6">
        <f t="shared" si="1"/>
        <v>107.8</v>
      </c>
      <c r="E18" s="1"/>
      <c r="G18" s="14" t="s">
        <v>7</v>
      </c>
      <c r="H18" s="12">
        <v>4</v>
      </c>
    </row>
    <row r="19" spans="1:8" x14ac:dyDescent="0.25">
      <c r="A19" s="6" t="s">
        <v>19</v>
      </c>
      <c r="B19" s="6">
        <f t="shared" si="0"/>
        <v>4.95</v>
      </c>
      <c r="C19" s="6">
        <v>1</v>
      </c>
      <c r="D19" s="6">
        <f t="shared" si="1"/>
        <v>4.95</v>
      </c>
      <c r="E19" s="1"/>
      <c r="G19" s="14" t="s">
        <v>19</v>
      </c>
      <c r="H19" s="12">
        <v>1</v>
      </c>
    </row>
    <row r="20" spans="1:8" x14ac:dyDescent="0.25">
      <c r="C20" s="13" t="s">
        <v>76</v>
      </c>
      <c r="D20" s="13">
        <f>SUM(D16:D19)</f>
        <v>255.39999999999998</v>
      </c>
    </row>
  </sheetData>
  <mergeCells count="2">
    <mergeCell ref="A1:C1"/>
    <mergeCell ref="A14:B14"/>
  </mergeCells>
  <dataValidations count="1">
    <dataValidation type="list" allowBlank="1" showInputMessage="1" showErrorMessage="1" sqref="A16:A19">
      <formula1>$G$16:$G$19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8"/>
  <sheetViews>
    <sheetView workbookViewId="0">
      <selection activeCell="G20" sqref="G20"/>
    </sheetView>
  </sheetViews>
  <sheetFormatPr defaultRowHeight="14.4" x14ac:dyDescent="0.3"/>
  <cols>
    <col min="2" max="2" width="22.5546875" bestFit="1" customWidth="1"/>
    <col min="3" max="3" width="24.88671875" customWidth="1"/>
    <col min="4" max="4" width="19.77734375" customWidth="1"/>
    <col min="5" max="5" width="22.44140625" customWidth="1"/>
    <col min="6" max="6" width="19.77734375" customWidth="1"/>
    <col min="7" max="7" width="13.6640625" customWidth="1"/>
  </cols>
  <sheetData>
    <row r="2" spans="2:7" ht="15" x14ac:dyDescent="0.25">
      <c r="B2" s="11" t="s">
        <v>25</v>
      </c>
      <c r="C2" s="11" t="s">
        <v>26</v>
      </c>
      <c r="D2" s="11" t="s">
        <v>27</v>
      </c>
      <c r="E2" s="11" t="s">
        <v>28</v>
      </c>
      <c r="F2" s="11" t="s">
        <v>29</v>
      </c>
      <c r="G2" s="11" t="s">
        <v>30</v>
      </c>
    </row>
    <row r="3" spans="2:7" ht="15" x14ac:dyDescent="0.25">
      <c r="B3" s="16" t="s">
        <v>31</v>
      </c>
      <c r="C3" s="16" t="str">
        <f>TRIM(B3)</f>
        <v>LAST01 DINA</v>
      </c>
      <c r="D3" s="16" t="str">
        <f>PROPER(C3)</f>
        <v>Last01 Dina</v>
      </c>
      <c r="E3" s="16" t="str">
        <f>UPPER(D3)</f>
        <v>LAST01 DINA</v>
      </c>
      <c r="F3" s="16" t="str">
        <f>LOWER(E3)</f>
        <v>last01 dina</v>
      </c>
      <c r="G3" s="16">
        <f>LEN(F3)</f>
        <v>11</v>
      </c>
    </row>
    <row r="4" spans="2:7" ht="15" x14ac:dyDescent="0.25">
      <c r="B4" s="16" t="s">
        <v>32</v>
      </c>
      <c r="C4" s="16" t="str">
        <f t="shared" ref="C4:C18" si="0">TRIM(B4)</f>
        <v>LASTO2 DAN</v>
      </c>
      <c r="D4" s="16" t="str">
        <f t="shared" ref="D4:D17" si="1">PROPER(C4)</f>
        <v>Lasto2 Dan</v>
      </c>
      <c r="E4" s="16" t="str">
        <f t="shared" ref="E4:E17" si="2">UPPER(D4)</f>
        <v>LASTO2 DAN</v>
      </c>
      <c r="F4" s="16" t="str">
        <f t="shared" ref="F4:F17" si="3">LOWER(E4)</f>
        <v>lasto2 dan</v>
      </c>
      <c r="G4" s="16">
        <f t="shared" ref="G4:G17" si="4">LEN(F4)</f>
        <v>10</v>
      </c>
    </row>
    <row r="5" spans="2:7" ht="15" x14ac:dyDescent="0.25">
      <c r="B5" s="16" t="s">
        <v>33</v>
      </c>
      <c r="C5" s="16" t="str">
        <f t="shared" si="0"/>
        <v>LASTO3</v>
      </c>
      <c r="D5" s="16" t="str">
        <f t="shared" si="1"/>
        <v>Lasto3</v>
      </c>
      <c r="E5" s="16" t="str">
        <f t="shared" si="2"/>
        <v>LASTO3</v>
      </c>
      <c r="F5" s="16" t="str">
        <f t="shared" si="3"/>
        <v>lasto3</v>
      </c>
      <c r="G5" s="16">
        <f t="shared" si="4"/>
        <v>6</v>
      </c>
    </row>
    <row r="6" spans="2:7" ht="15" x14ac:dyDescent="0.25">
      <c r="B6" s="16" t="s">
        <v>34</v>
      </c>
      <c r="C6" s="16" t="str">
        <f t="shared" si="0"/>
        <v>LASTO4 HASSAN M</v>
      </c>
      <c r="D6" s="16" t="str">
        <f t="shared" si="1"/>
        <v>Lasto4 Hassan M</v>
      </c>
      <c r="E6" s="16" t="str">
        <f t="shared" si="2"/>
        <v>LASTO4 HASSAN M</v>
      </c>
      <c r="F6" s="16" t="str">
        <f t="shared" si="3"/>
        <v>lasto4 hassan m</v>
      </c>
      <c r="G6" s="16">
        <f t="shared" si="4"/>
        <v>15</v>
      </c>
    </row>
    <row r="7" spans="2:7" ht="15" x14ac:dyDescent="0.25">
      <c r="B7" s="16" t="s">
        <v>35</v>
      </c>
      <c r="C7" s="16" t="str">
        <f t="shared" si="0"/>
        <v>LASTOS VIVIEN R</v>
      </c>
      <c r="D7" s="16" t="str">
        <f t="shared" si="1"/>
        <v>Lastos Vivien R</v>
      </c>
      <c r="E7" s="16" t="str">
        <f t="shared" si="2"/>
        <v>LASTOS VIVIEN R</v>
      </c>
      <c r="F7" s="16" t="str">
        <f t="shared" si="3"/>
        <v>lastos vivien r</v>
      </c>
      <c r="G7" s="16">
        <f t="shared" si="4"/>
        <v>15</v>
      </c>
    </row>
    <row r="8" spans="2:7" ht="15" x14ac:dyDescent="0.25">
      <c r="B8" s="16" t="s">
        <v>36</v>
      </c>
      <c r="C8" s="16" t="str">
        <f t="shared" si="0"/>
        <v>LAST06 MICHAEL G</v>
      </c>
      <c r="D8" s="16" t="str">
        <f t="shared" si="1"/>
        <v>Last06 Michael G</v>
      </c>
      <c r="E8" s="16" t="str">
        <f t="shared" si="2"/>
        <v>LAST06 MICHAEL G</v>
      </c>
      <c r="F8" s="16" t="str">
        <f t="shared" si="3"/>
        <v>last06 michael g</v>
      </c>
      <c r="G8" s="16">
        <f t="shared" si="4"/>
        <v>16</v>
      </c>
    </row>
    <row r="9" spans="2:7" ht="15" x14ac:dyDescent="0.25">
      <c r="B9" s="16" t="s">
        <v>37</v>
      </c>
      <c r="C9" s="16" t="str">
        <f t="shared" si="0"/>
        <v>LASTO7 CATHERINE W</v>
      </c>
      <c r="D9" s="16" t="str">
        <f t="shared" si="1"/>
        <v>Lasto7 Catherine W</v>
      </c>
      <c r="E9" s="16" t="str">
        <f t="shared" si="2"/>
        <v>LASTO7 CATHERINE W</v>
      </c>
      <c r="F9" s="16" t="str">
        <f t="shared" si="3"/>
        <v>lasto7 catherine w</v>
      </c>
      <c r="G9" s="16">
        <f t="shared" si="4"/>
        <v>18</v>
      </c>
    </row>
    <row r="10" spans="2:7" ht="15" x14ac:dyDescent="0.25">
      <c r="B10" s="16" t="s">
        <v>38</v>
      </c>
      <c r="C10" s="16" t="str">
        <f t="shared" si="0"/>
        <v>LASTO8 TONI M</v>
      </c>
      <c r="D10" s="16" t="str">
        <f t="shared" si="1"/>
        <v>Lasto8 Toni M</v>
      </c>
      <c r="E10" s="16" t="str">
        <f t="shared" si="2"/>
        <v>LASTO8 TONI M</v>
      </c>
      <c r="F10" s="16" t="str">
        <f t="shared" si="3"/>
        <v>lasto8 toni m</v>
      </c>
      <c r="G10" s="16">
        <f t="shared" si="4"/>
        <v>13</v>
      </c>
    </row>
    <row r="11" spans="2:7" ht="15" x14ac:dyDescent="0.25">
      <c r="B11" s="16" t="s">
        <v>39</v>
      </c>
      <c r="C11" s="16" t="str">
        <f t="shared" si="0"/>
        <v>LASTO9 NIKOL</v>
      </c>
      <c r="D11" s="16" t="str">
        <f t="shared" si="1"/>
        <v>Lasto9 Nikol</v>
      </c>
      <c r="E11" s="16" t="str">
        <f t="shared" si="2"/>
        <v>LASTO9 NIKOL</v>
      </c>
      <c r="F11" s="16" t="str">
        <f t="shared" si="3"/>
        <v>lasto9 nikol</v>
      </c>
      <c r="G11" s="16">
        <f t="shared" si="4"/>
        <v>12</v>
      </c>
    </row>
    <row r="12" spans="2:7" ht="15" x14ac:dyDescent="0.25">
      <c r="B12" s="16" t="s">
        <v>40</v>
      </c>
      <c r="C12" s="16" t="str">
        <f t="shared" si="0"/>
        <v>LAST10 DANA L</v>
      </c>
      <c r="D12" s="16" t="str">
        <f t="shared" si="1"/>
        <v>Last10 Dana L</v>
      </c>
      <c r="E12" s="16" t="str">
        <f t="shared" si="2"/>
        <v>LAST10 DANA L</v>
      </c>
      <c r="F12" s="16" t="str">
        <f t="shared" si="3"/>
        <v>last10 dana l</v>
      </c>
      <c r="G12" s="16">
        <f t="shared" si="4"/>
        <v>13</v>
      </c>
    </row>
    <row r="13" spans="2:7" ht="15" x14ac:dyDescent="0.25">
      <c r="B13" s="16" t="s">
        <v>41</v>
      </c>
      <c r="C13" s="16" t="str">
        <f t="shared" si="0"/>
        <v>LAST11 DESIREE A</v>
      </c>
      <c r="D13" s="16" t="str">
        <f t="shared" si="1"/>
        <v>Last11 Desiree A</v>
      </c>
      <c r="E13" s="16" t="str">
        <f t="shared" si="2"/>
        <v>LAST11 DESIREE A</v>
      </c>
      <c r="F13" s="16" t="str">
        <f t="shared" si="3"/>
        <v>last11 desiree a</v>
      </c>
      <c r="G13" s="16">
        <f t="shared" si="4"/>
        <v>16</v>
      </c>
    </row>
    <row r="14" spans="2:7" ht="15" x14ac:dyDescent="0.25">
      <c r="B14" s="16" t="s">
        <v>42</v>
      </c>
      <c r="C14" s="16" t="str">
        <f t="shared" si="0"/>
        <v>LAST12 SARABETH L</v>
      </c>
      <c r="D14" s="16" t="str">
        <f t="shared" si="1"/>
        <v>Last12 Sarabeth L</v>
      </c>
      <c r="E14" s="16" t="str">
        <f t="shared" si="2"/>
        <v>LAST12 SARABETH L</v>
      </c>
      <c r="F14" s="16" t="str">
        <f t="shared" si="3"/>
        <v>last12 sarabeth l</v>
      </c>
      <c r="G14" s="16">
        <f t="shared" si="4"/>
        <v>17</v>
      </c>
    </row>
    <row r="15" spans="2:7" ht="15" x14ac:dyDescent="0.25">
      <c r="B15" s="16" t="s">
        <v>43</v>
      </c>
      <c r="C15" s="16" t="str">
        <f t="shared" si="0"/>
        <v>LAST13 TONYA J</v>
      </c>
      <c r="D15" s="16" t="str">
        <f t="shared" si="1"/>
        <v>Last13 Tonya J</v>
      </c>
      <c r="E15" s="16" t="str">
        <f t="shared" si="2"/>
        <v>LAST13 TONYA J</v>
      </c>
      <c r="F15" s="16" t="str">
        <f t="shared" si="3"/>
        <v>last13 tonya j</v>
      </c>
      <c r="G15" s="16">
        <f t="shared" si="4"/>
        <v>14</v>
      </c>
    </row>
    <row r="16" spans="2:7" ht="15" x14ac:dyDescent="0.25">
      <c r="B16" s="16" t="s">
        <v>44</v>
      </c>
      <c r="C16" s="16" t="str">
        <f t="shared" si="0"/>
        <v>LAST14 ANALYSSA C</v>
      </c>
      <c r="D16" s="16" t="str">
        <f t="shared" si="1"/>
        <v>Last14 Analyssa C</v>
      </c>
      <c r="E16" s="16" t="str">
        <f t="shared" si="2"/>
        <v>LAST14 ANALYSSA C</v>
      </c>
      <c r="F16" s="16" t="str">
        <f t="shared" si="3"/>
        <v>last14 analyssa c</v>
      </c>
      <c r="G16" s="16">
        <f t="shared" si="4"/>
        <v>17</v>
      </c>
    </row>
    <row r="17" spans="2:7" x14ac:dyDescent="0.3">
      <c r="B17" s="16" t="s">
        <v>45</v>
      </c>
      <c r="C17" s="16" t="str">
        <f t="shared" si="0"/>
        <v>LAST15 DONALD WAYNE</v>
      </c>
      <c r="D17" s="16" t="str">
        <f t="shared" si="1"/>
        <v>Last15 Donald Wayne</v>
      </c>
      <c r="E17" s="16" t="str">
        <f t="shared" si="2"/>
        <v>LAST15 DONALD WAYNE</v>
      </c>
      <c r="F17" s="16" t="str">
        <f t="shared" si="3"/>
        <v>last15 donald wayne</v>
      </c>
      <c r="G17" s="16">
        <f t="shared" si="4"/>
        <v>19</v>
      </c>
    </row>
    <row r="18" spans="2:7" x14ac:dyDescent="0.3">
      <c r="C18" s="16" t="str">
        <f t="shared" si="0"/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7"/>
  <sheetViews>
    <sheetView workbookViewId="0">
      <selection activeCell="C8" sqref="C8"/>
    </sheetView>
  </sheetViews>
  <sheetFormatPr defaultRowHeight="14.4" x14ac:dyDescent="0.3"/>
  <cols>
    <col min="2" max="2" width="6" bestFit="1" customWidth="1"/>
    <col min="3" max="3" width="17.5546875" customWidth="1"/>
  </cols>
  <sheetData>
    <row r="2" spans="2:4" x14ac:dyDescent="0.25">
      <c r="C2" s="17" t="s">
        <v>46</v>
      </c>
      <c r="D2" t="s">
        <v>71</v>
      </c>
    </row>
    <row r="3" spans="2:4" x14ac:dyDescent="0.25">
      <c r="B3" s="18" t="s">
        <v>47</v>
      </c>
      <c r="C3" s="6" t="str">
        <f>LEFT(C2,8)</f>
        <v>Abhishek</v>
      </c>
      <c r="D3" t="s">
        <v>72</v>
      </c>
    </row>
    <row r="4" spans="2:4" x14ac:dyDescent="0.25">
      <c r="B4" s="18"/>
      <c r="C4" s="6"/>
    </row>
    <row r="5" spans="2:4" x14ac:dyDescent="0.25">
      <c r="B5" s="18" t="s">
        <v>48</v>
      </c>
      <c r="C5" s="6" t="str">
        <f>RIGHT(C2,6)</f>
        <v>Wavhal</v>
      </c>
      <c r="D5" t="s">
        <v>73</v>
      </c>
    </row>
    <row r="6" spans="2:4" x14ac:dyDescent="0.25">
      <c r="B6" s="18"/>
      <c r="C6" s="6"/>
    </row>
    <row r="7" spans="2:4" x14ac:dyDescent="0.25">
      <c r="B7" s="18" t="s">
        <v>49</v>
      </c>
      <c r="C7" s="6" t="str">
        <f>MID(C2,5,4)</f>
        <v>shek</v>
      </c>
      <c r="D7" t="s">
        <v>74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"/>
  <sheetViews>
    <sheetView tabSelected="1" workbookViewId="0">
      <selection activeCell="K7" sqref="K7"/>
    </sheetView>
  </sheetViews>
  <sheetFormatPr defaultRowHeight="14.4" x14ac:dyDescent="0.3"/>
  <cols>
    <col min="2" max="2" width="12.5546875" bestFit="1" customWidth="1"/>
    <col min="3" max="3" width="9.33203125" bestFit="1" customWidth="1"/>
    <col min="5" max="5" width="12" bestFit="1" customWidth="1"/>
  </cols>
  <sheetData>
    <row r="2" spans="2:5" x14ac:dyDescent="0.25">
      <c r="C2" s="19" t="s">
        <v>51</v>
      </c>
      <c r="D2" s="19" t="s">
        <v>52</v>
      </c>
      <c r="E2" s="19" t="s">
        <v>53</v>
      </c>
    </row>
    <row r="5" spans="2:5" x14ac:dyDescent="0.25">
      <c r="B5" s="18" t="s">
        <v>50</v>
      </c>
      <c r="C5" t="str">
        <f>CONCATENATE(C2," ",D2," ",E2," ")</f>
        <v xml:space="preserve">Abhishek from maharashtra 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6"/>
  <sheetViews>
    <sheetView topLeftCell="B1" workbookViewId="0">
      <selection activeCell="E3" sqref="E3"/>
    </sheetView>
  </sheetViews>
  <sheetFormatPr defaultRowHeight="14.4" x14ac:dyDescent="0.3"/>
  <cols>
    <col min="2" max="2" width="31.109375" bestFit="1" customWidth="1"/>
    <col min="3" max="4" width="17.77734375" customWidth="1"/>
    <col min="5" max="5" width="18.21875" customWidth="1"/>
  </cols>
  <sheetData>
    <row r="2" spans="2:5" ht="16.2" customHeight="1" x14ac:dyDescent="0.25">
      <c r="B2" s="20" t="s">
        <v>54</v>
      </c>
      <c r="C2" s="20" t="s">
        <v>70</v>
      </c>
      <c r="D2" s="20" t="s">
        <v>56</v>
      </c>
      <c r="E2" s="20" t="s">
        <v>55</v>
      </c>
    </row>
    <row r="3" spans="2:5" ht="15" x14ac:dyDescent="0.25">
      <c r="B3" s="12" t="s">
        <v>57</v>
      </c>
      <c r="C3" s="12" t="str">
        <f>LEFT(B3,FIND(" ",B3)-1)</f>
        <v>SHIVAM</v>
      </c>
      <c r="D3" s="12" t="str">
        <f>RIGHT(B3,6)</f>
        <v>208011</v>
      </c>
      <c r="E3" s="12" t="str">
        <f>MID(B3,FIND("/",B3) + 2, FIND(":",B3) - FIND("/", B3) - 2)</f>
        <v>Mumbai</v>
      </c>
    </row>
    <row r="4" spans="2:5" ht="15" x14ac:dyDescent="0.25">
      <c r="B4" s="12" t="s">
        <v>75</v>
      </c>
      <c r="C4" s="12" t="str">
        <f t="shared" ref="C4:C16" si="0">LEFT(B4,FIND(" ",B4)-1)</f>
        <v>RAJESH</v>
      </c>
      <c r="D4" s="12" t="str">
        <f t="shared" ref="D4:D16" si="1">RIGHT(B4,6)</f>
        <v>208012</v>
      </c>
      <c r="E4" s="12" t="str">
        <f t="shared" ref="E4:E16" si="2">MID(B4,FIND("/",B4) + 2, FIND(":",B4) - FIND("/", B4) - 2)</f>
        <v>Delhi</v>
      </c>
    </row>
    <row r="5" spans="2:5" ht="15" x14ac:dyDescent="0.25">
      <c r="B5" s="12" t="s">
        <v>58</v>
      </c>
      <c r="C5" s="12" t="str">
        <f t="shared" si="0"/>
        <v>JITENDRA</v>
      </c>
      <c r="D5" s="12" t="str">
        <f t="shared" si="1"/>
        <v>208013</v>
      </c>
      <c r="E5" s="12" t="str">
        <f t="shared" si="2"/>
        <v>Bangalore</v>
      </c>
    </row>
    <row r="6" spans="2:5" ht="15" x14ac:dyDescent="0.25">
      <c r="B6" s="12" t="s">
        <v>59</v>
      </c>
      <c r="C6" s="12" t="str">
        <f t="shared" si="0"/>
        <v>PERMENDRA</v>
      </c>
      <c r="D6" s="12" t="str">
        <f t="shared" si="1"/>
        <v>208014</v>
      </c>
      <c r="E6" s="12" t="str">
        <f t="shared" si="2"/>
        <v>Hyderabad</v>
      </c>
    </row>
    <row r="7" spans="2:5" ht="15" x14ac:dyDescent="0.25">
      <c r="B7" s="12" t="s">
        <v>60</v>
      </c>
      <c r="C7" s="12" t="str">
        <f t="shared" si="0"/>
        <v>VIJAY</v>
      </c>
      <c r="D7" s="12" t="str">
        <f t="shared" si="1"/>
        <v>080159</v>
      </c>
      <c r="E7" s="12" t="str">
        <f t="shared" si="2"/>
        <v>Ahmedabad</v>
      </c>
    </row>
    <row r="8" spans="2:5" ht="15" x14ac:dyDescent="0.25">
      <c r="B8" s="12" t="s">
        <v>61</v>
      </c>
      <c r="C8" s="12" t="str">
        <f t="shared" si="0"/>
        <v>DASRATH</v>
      </c>
      <c r="D8" s="12" t="str">
        <f t="shared" si="1"/>
        <v>208016</v>
      </c>
      <c r="E8" s="12" t="str">
        <f t="shared" si="2"/>
        <v>Chennai</v>
      </c>
    </row>
    <row r="9" spans="2:5" ht="15" x14ac:dyDescent="0.25">
      <c r="B9" s="12" t="s">
        <v>62</v>
      </c>
      <c r="C9" s="12" t="str">
        <f t="shared" si="0"/>
        <v>RANJAY</v>
      </c>
      <c r="D9" s="12" t="str">
        <f t="shared" si="1"/>
        <v>208017</v>
      </c>
      <c r="E9" s="12" t="str">
        <f t="shared" si="2"/>
        <v>Kolkata</v>
      </c>
    </row>
    <row r="10" spans="2:5" ht="15" x14ac:dyDescent="0.25">
      <c r="B10" s="12" t="s">
        <v>63</v>
      </c>
      <c r="C10" s="12" t="str">
        <f t="shared" si="0"/>
        <v>AMRITLAL</v>
      </c>
      <c r="D10" s="12" t="str">
        <f t="shared" si="1"/>
        <v>208018</v>
      </c>
      <c r="E10" s="12" t="str">
        <f t="shared" si="2"/>
        <v>Surat</v>
      </c>
    </row>
    <row r="11" spans="2:5" ht="15" x14ac:dyDescent="0.25">
      <c r="B11" s="12" t="s">
        <v>64</v>
      </c>
      <c r="C11" s="12" t="str">
        <f t="shared" si="0"/>
        <v>ANKUSH</v>
      </c>
      <c r="D11" s="12" t="str">
        <f t="shared" si="1"/>
        <v>208019</v>
      </c>
      <c r="E11" s="12" t="str">
        <f t="shared" si="2"/>
        <v>Pune</v>
      </c>
    </row>
    <row r="12" spans="2:5" ht="15" x14ac:dyDescent="0.25">
      <c r="B12" s="12" t="s">
        <v>65</v>
      </c>
      <c r="C12" s="12" t="str">
        <f t="shared" si="0"/>
        <v>ABDUL</v>
      </c>
      <c r="D12" s="12" t="str">
        <f t="shared" si="1"/>
        <v>208020</v>
      </c>
      <c r="E12" s="12" t="str">
        <f t="shared" si="2"/>
        <v>Jaipur</v>
      </c>
    </row>
    <row r="13" spans="2:5" ht="15" x14ac:dyDescent="0.25">
      <c r="B13" s="12" t="s">
        <v>66</v>
      </c>
      <c r="C13" s="12" t="str">
        <f t="shared" si="0"/>
        <v>1QLAQ</v>
      </c>
      <c r="D13" s="12" t="str">
        <f t="shared" si="1"/>
        <v>208021</v>
      </c>
      <c r="E13" s="12" t="str">
        <f t="shared" si="2"/>
        <v>Lucknow</v>
      </c>
    </row>
    <row r="14" spans="2:5" ht="15" x14ac:dyDescent="0.25">
      <c r="B14" s="12" t="s">
        <v>67</v>
      </c>
      <c r="C14" s="12" t="str">
        <f t="shared" si="0"/>
        <v>SARAN</v>
      </c>
      <c r="D14" s="12" t="str">
        <f t="shared" si="1"/>
        <v>208022</v>
      </c>
      <c r="E14" s="12" t="str">
        <f t="shared" si="2"/>
        <v>Kanpur</v>
      </c>
    </row>
    <row r="15" spans="2:5" ht="15" x14ac:dyDescent="0.25">
      <c r="B15" s="12" t="s">
        <v>68</v>
      </c>
      <c r="C15" s="12" t="str">
        <f t="shared" si="0"/>
        <v>HARGOVIND</v>
      </c>
      <c r="D15" s="12" t="str">
        <f t="shared" si="1"/>
        <v>208023</v>
      </c>
      <c r="E15" s="12" t="str">
        <f t="shared" si="2"/>
        <v>Nagpur</v>
      </c>
    </row>
    <row r="16" spans="2:5" x14ac:dyDescent="0.3">
      <c r="B16" s="12" t="s">
        <v>69</v>
      </c>
      <c r="C16" s="12" t="str">
        <f t="shared" si="0"/>
        <v>SHIVAM</v>
      </c>
      <c r="D16" s="12" t="str">
        <f t="shared" si="1"/>
        <v>208024</v>
      </c>
      <c r="E16" s="12" t="str">
        <f t="shared" si="2"/>
        <v>Indore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Q1</vt:lpstr>
      <vt:lpstr>Q2</vt:lpstr>
      <vt:lpstr>Q3</vt:lpstr>
      <vt:lpstr>Q4</vt:lpstr>
      <vt:lpstr>Q5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Wavhal</dc:creator>
  <cp:lastModifiedBy>Sakshi</cp:lastModifiedBy>
  <dcterms:created xsi:type="dcterms:W3CDTF">2024-04-05T05:07:51Z</dcterms:created>
  <dcterms:modified xsi:type="dcterms:W3CDTF">2024-12-20T07:25:18Z</dcterms:modified>
</cp:coreProperties>
</file>