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8988"/>
  </bookViews>
  <sheets>
    <sheet name="cm18MAY2022bhav" sheetId="1" r:id="rId1"/>
  </sheets>
  <calcPr calcId="0" calcMode="autoNoTable" iterate="1"/>
</workbook>
</file>

<file path=xl/calcChain.xml><?xml version="1.0" encoding="utf-8"?>
<calcChain xmlns="http://schemas.openxmlformats.org/spreadsheetml/2006/main">
  <c r="W7" i="1" l="1"/>
  <c r="W4" i="1"/>
  <c r="W3" i="1"/>
  <c r="V2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" i="1"/>
  <c r="Q2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</calcChain>
</file>

<file path=xl/sharedStrings.xml><?xml version="1.0" encoding="utf-8"?>
<sst xmlns="http://schemas.openxmlformats.org/spreadsheetml/2006/main" count="6652" uniqueCount="4383">
  <si>
    <t>SYMBOL</t>
  </si>
  <si>
    <t>SERIES</t>
  </si>
  <si>
    <t>OPEN</t>
  </si>
  <si>
    <t>HIGH</t>
  </si>
  <si>
    <t>LOW</t>
  </si>
  <si>
    <t>CLOSE</t>
  </si>
  <si>
    <t>LAST</t>
  </si>
  <si>
    <t>PREVCLOSE</t>
  </si>
  <si>
    <t>TOTTRDQTY</t>
  </si>
  <si>
    <t>TOTTRDVAL</t>
  </si>
  <si>
    <t>TIMESTAMP</t>
  </si>
  <si>
    <t>TOTALTRADES</t>
  </si>
  <si>
    <t>ISIN</t>
  </si>
  <si>
    <t>20MICRONS</t>
  </si>
  <si>
    <t>EQ</t>
  </si>
  <si>
    <t>INE144J01027</t>
  </si>
  <si>
    <t>21STCENMGM</t>
  </si>
  <si>
    <t>INE253B01015</t>
  </si>
  <si>
    <t>3IINFOLTD</t>
  </si>
  <si>
    <t>INE748C01038</t>
  </si>
  <si>
    <t>3MINDIA</t>
  </si>
  <si>
    <t>INE470A01017</t>
  </si>
  <si>
    <t>3PLAND</t>
  </si>
  <si>
    <t>BE</t>
  </si>
  <si>
    <t>INE105C01023</t>
  </si>
  <si>
    <t>563GS2026</t>
  </si>
  <si>
    <t>GS</t>
  </si>
  <si>
    <t>IN0020210012</t>
  </si>
  <si>
    <t>5PAISA</t>
  </si>
  <si>
    <t>INE618L01018</t>
  </si>
  <si>
    <t>610GS2031</t>
  </si>
  <si>
    <t>IN0020210095</t>
  </si>
  <si>
    <t>63MOONS</t>
  </si>
  <si>
    <t>INE111B01023</t>
  </si>
  <si>
    <t>664GS2035</t>
  </si>
  <si>
    <t>IN0020210020</t>
  </si>
  <si>
    <t>667GS2035</t>
  </si>
  <si>
    <t>IN0020210152</t>
  </si>
  <si>
    <t>667GS2050</t>
  </si>
  <si>
    <t>IN0020200252</t>
  </si>
  <si>
    <t>676GS2061</t>
  </si>
  <si>
    <t>IN0020200401</t>
  </si>
  <si>
    <t>695GS2061</t>
  </si>
  <si>
    <t>IN0020210202</t>
  </si>
  <si>
    <t>699GS2051</t>
  </si>
  <si>
    <t>IN0020210194</t>
  </si>
  <si>
    <t>710GS2029</t>
  </si>
  <si>
    <t>IN0020220011</t>
  </si>
  <si>
    <t>716GS2050</t>
  </si>
  <si>
    <t>IN0020200054</t>
  </si>
  <si>
    <t>717GS2028</t>
  </si>
  <si>
    <t>IN0020170174</t>
  </si>
  <si>
    <t>732GS2024</t>
  </si>
  <si>
    <t>IN0020180488</t>
  </si>
  <si>
    <t>772GS2055</t>
  </si>
  <si>
    <t>IN0020150077</t>
  </si>
  <si>
    <t>A2ZINFRA</t>
  </si>
  <si>
    <t>INE619I01012</t>
  </si>
  <si>
    <t>AAKASH</t>
  </si>
  <si>
    <t>INE087Z01024</t>
  </si>
  <si>
    <t>AAREYDRUGS</t>
  </si>
  <si>
    <t>INE198H01019</t>
  </si>
  <si>
    <t>AARON</t>
  </si>
  <si>
    <t>INE721Z01010</t>
  </si>
  <si>
    <t>AARTIDRUGS</t>
  </si>
  <si>
    <t>INE767A01016</t>
  </si>
  <si>
    <t>AARTIIND</t>
  </si>
  <si>
    <t>INE769A01020</t>
  </si>
  <si>
    <t>AARTISURF</t>
  </si>
  <si>
    <t>INE09EO01013</t>
  </si>
  <si>
    <t>AARVEEDEN</t>
  </si>
  <si>
    <t>INE273D01019</t>
  </si>
  <si>
    <t>AARVI</t>
  </si>
  <si>
    <t>INE754X01016</t>
  </si>
  <si>
    <t>AAVAS</t>
  </si>
  <si>
    <t>INE216P01012</t>
  </si>
  <si>
    <t>ABAN</t>
  </si>
  <si>
    <t>INE421A01028</t>
  </si>
  <si>
    <t>ABB</t>
  </si>
  <si>
    <t>INE117A01022</t>
  </si>
  <si>
    <t>ABBOTINDIA</t>
  </si>
  <si>
    <t>INE358A01014</t>
  </si>
  <si>
    <t>ABCAPITAL</t>
  </si>
  <si>
    <t>INE674K01013</t>
  </si>
  <si>
    <t>ABCOTS</t>
  </si>
  <si>
    <t>SM</t>
  </si>
  <si>
    <t>INE08PH01015</t>
  </si>
  <si>
    <t>ABFRL</t>
  </si>
  <si>
    <t>INE647O01011</t>
  </si>
  <si>
    <t>ABMINTLLTD</t>
  </si>
  <si>
    <t>INE251C01025</t>
  </si>
  <si>
    <t>ABSLAMC</t>
  </si>
  <si>
    <t>INE404A01024</t>
  </si>
  <si>
    <t>ABSLBANETF</t>
  </si>
  <si>
    <t>INF209KB17D5</t>
  </si>
  <si>
    <t>ABSLNN50ET</t>
  </si>
  <si>
    <t>INF209KB16D7</t>
  </si>
  <si>
    <t>ACC</t>
  </si>
  <si>
    <t>INE012A01025</t>
  </si>
  <si>
    <t>ACCELYA</t>
  </si>
  <si>
    <t>INE793A01012</t>
  </si>
  <si>
    <t>ACCURACY</t>
  </si>
  <si>
    <t>INE648Z01015</t>
  </si>
  <si>
    <t>ACE</t>
  </si>
  <si>
    <t>INE731H01025</t>
  </si>
  <si>
    <t>ACEINTEG</t>
  </si>
  <si>
    <t>INE543V01017</t>
  </si>
  <si>
    <t>ACRYSIL</t>
  </si>
  <si>
    <t>INE482D01024</t>
  </si>
  <si>
    <t>ADANIENT</t>
  </si>
  <si>
    <t>INE423A01024</t>
  </si>
  <si>
    <t>ADANIGREEN</t>
  </si>
  <si>
    <t>INE364U01010</t>
  </si>
  <si>
    <t>ADANIPORTS</t>
  </si>
  <si>
    <t>INE742F01042</t>
  </si>
  <si>
    <t>ADANIPOWER</t>
  </si>
  <si>
    <t>INE814H01011</t>
  </si>
  <si>
    <t>ADANITRANS</t>
  </si>
  <si>
    <t>INE931S01010</t>
  </si>
  <si>
    <t>ADFFOODS</t>
  </si>
  <si>
    <t>INE982B01019</t>
  </si>
  <si>
    <t>ADL</t>
  </si>
  <si>
    <t>INE0CHO01012</t>
  </si>
  <si>
    <t>ADORWELD</t>
  </si>
  <si>
    <t>INE045A01017</t>
  </si>
  <si>
    <t>ADROITINFO</t>
  </si>
  <si>
    <t>INE737B01033</t>
  </si>
  <si>
    <t>ADSL</t>
  </si>
  <si>
    <t>INE102I01027</t>
  </si>
  <si>
    <t>ADVANIHOTR</t>
  </si>
  <si>
    <t>INE199C01026</t>
  </si>
  <si>
    <t>ADVENZYMES</t>
  </si>
  <si>
    <t>INE837H01020</t>
  </si>
  <si>
    <t>AEGISCHEM</t>
  </si>
  <si>
    <t>INE208C01025</t>
  </si>
  <si>
    <t>AFFLE</t>
  </si>
  <si>
    <t>INE00WC01027</t>
  </si>
  <si>
    <t>AGARIND</t>
  </si>
  <si>
    <t>INE204E01012</t>
  </si>
  <si>
    <t>AGI</t>
  </si>
  <si>
    <t>INE415A01038</t>
  </si>
  <si>
    <t>AGRITECH</t>
  </si>
  <si>
    <t>INE449G01018</t>
  </si>
  <si>
    <t>AGROPHOS</t>
  </si>
  <si>
    <t>INE740V01019</t>
  </si>
  <si>
    <t>AGSTRA</t>
  </si>
  <si>
    <t>INE583L01014</t>
  </si>
  <si>
    <t>AHLADA</t>
  </si>
  <si>
    <t>INE00PV01013</t>
  </si>
  <si>
    <t>AHLEAST</t>
  </si>
  <si>
    <t>INE926K01017</t>
  </si>
  <si>
    <t>AHLUCONT</t>
  </si>
  <si>
    <t>INE758C01029</t>
  </si>
  <si>
    <t>AIAENG</t>
  </si>
  <si>
    <t>INE212H01026</t>
  </si>
  <si>
    <t>AILIMITED</t>
  </si>
  <si>
    <t>INE0CAJ01017</t>
  </si>
  <si>
    <t>AIRAN</t>
  </si>
  <si>
    <t>INE645W01026</t>
  </si>
  <si>
    <t>AIROLAM</t>
  </si>
  <si>
    <t>INE801L01010</t>
  </si>
  <si>
    <t>AIRTELPP</t>
  </si>
  <si>
    <t>E1</t>
  </si>
  <si>
    <t>IN9397D01014</t>
  </si>
  <si>
    <t>AISL</t>
  </si>
  <si>
    <t>INE635Y01015</t>
  </si>
  <si>
    <t>AJANTPHARM</t>
  </si>
  <si>
    <t>INE031B01049</t>
  </si>
  <si>
    <t>AJMERA</t>
  </si>
  <si>
    <t>INE298G01027</t>
  </si>
  <si>
    <t>AJOONI</t>
  </si>
  <si>
    <t>INE820Y01013</t>
  </si>
  <si>
    <t>AJRINFRA</t>
  </si>
  <si>
    <t>INE181G01025</t>
  </si>
  <si>
    <t>AKASH</t>
  </si>
  <si>
    <t>INE737W01013</t>
  </si>
  <si>
    <t>AKG</t>
  </si>
  <si>
    <t>INE00Y801016</t>
  </si>
  <si>
    <t>AKSHARCHEM</t>
  </si>
  <si>
    <t>INE542B01011</t>
  </si>
  <si>
    <t>AKSHOPTFBR</t>
  </si>
  <si>
    <t>INE523B01011</t>
  </si>
  <si>
    <t>AKZOINDIA</t>
  </si>
  <si>
    <t>INE133A01011</t>
  </si>
  <si>
    <t>ALANKIT</t>
  </si>
  <si>
    <t>INE914E01040</t>
  </si>
  <si>
    <t>ALBERTDAVD</t>
  </si>
  <si>
    <t>INE155C01010</t>
  </si>
  <si>
    <t>ALEMBICLTD</t>
  </si>
  <si>
    <t>INE426A01027</t>
  </si>
  <si>
    <t>ALICON</t>
  </si>
  <si>
    <t>INE062D01024</t>
  </si>
  <si>
    <t>ALKALI</t>
  </si>
  <si>
    <t>INE773I01017</t>
  </si>
  <si>
    <t>ALKEM</t>
  </si>
  <si>
    <t>INE540L01014</t>
  </si>
  <si>
    <t>ALKYLAMINE</t>
  </si>
  <si>
    <t>INE150B01039</t>
  </si>
  <si>
    <t>ALLCARGO</t>
  </si>
  <si>
    <t>INE418H01029</t>
  </si>
  <si>
    <t>ALLSEC</t>
  </si>
  <si>
    <t>INE835G01018</t>
  </si>
  <si>
    <t>ALMONDZ</t>
  </si>
  <si>
    <t>INE326B01027</t>
  </si>
  <si>
    <t>ALOKINDS</t>
  </si>
  <si>
    <t>INE270A01029</t>
  </si>
  <si>
    <t>ALPA</t>
  </si>
  <si>
    <t>INE385I01010</t>
  </si>
  <si>
    <t>ALPHAGEO</t>
  </si>
  <si>
    <t>INE137C01018</t>
  </si>
  <si>
    <t>AMARAJABAT</t>
  </si>
  <si>
    <t>INE885A01032</t>
  </si>
  <si>
    <t>AMBER</t>
  </si>
  <si>
    <t>INE371P01015</t>
  </si>
  <si>
    <t>AMBICAAGAR</t>
  </si>
  <si>
    <t>INE792B01012</t>
  </si>
  <si>
    <t>AMBIKCO</t>
  </si>
  <si>
    <t>INE540G01014</t>
  </si>
  <si>
    <t>AMBUJACEM</t>
  </si>
  <si>
    <t>INE079A01024</t>
  </si>
  <si>
    <t>AMDIND</t>
  </si>
  <si>
    <t>INE005I01014</t>
  </si>
  <si>
    <t>AMIORG</t>
  </si>
  <si>
    <t>INE00FF01017</t>
  </si>
  <si>
    <t>AMJLAND</t>
  </si>
  <si>
    <t>INE606A01024</t>
  </si>
  <si>
    <t>AMJUMBO</t>
  </si>
  <si>
    <t>INE749Y01014</t>
  </si>
  <si>
    <t>AMRUTANJAN</t>
  </si>
  <si>
    <t>INE098F01031</t>
  </si>
  <si>
    <t>ANANDRATHI</t>
  </si>
  <si>
    <t>INE463V01026</t>
  </si>
  <si>
    <t>ANANTRAJ</t>
  </si>
  <si>
    <t>INE242C01024</t>
  </si>
  <si>
    <t>ANDHRACEMT</t>
  </si>
  <si>
    <t>INE666E01012</t>
  </si>
  <si>
    <t>ANDHRAPAP</t>
  </si>
  <si>
    <t>INE435A01028</t>
  </si>
  <si>
    <t>ANDHRSUGAR</t>
  </si>
  <si>
    <t>INE715B01021</t>
  </si>
  <si>
    <t>ANDREWYU</t>
  </si>
  <si>
    <t>INE449C01025</t>
  </si>
  <si>
    <t>ANGELONE</t>
  </si>
  <si>
    <t>INE732I01013</t>
  </si>
  <si>
    <t>ANIKINDS</t>
  </si>
  <si>
    <t>INE087B01017</t>
  </si>
  <si>
    <t>ANKITMETAL</t>
  </si>
  <si>
    <t>INE106I01010</t>
  </si>
  <si>
    <t>ANMOL</t>
  </si>
  <si>
    <t>INE02AR01019</t>
  </si>
  <si>
    <t>ANSALAPI</t>
  </si>
  <si>
    <t>INE436A01026</t>
  </si>
  <si>
    <t>ANSALHSG</t>
  </si>
  <si>
    <t>INE880B01015</t>
  </si>
  <si>
    <t>ANTGRAPHIC</t>
  </si>
  <si>
    <t>INE414B01021</t>
  </si>
  <si>
    <t>ANUP</t>
  </si>
  <si>
    <t>INE294Z01018</t>
  </si>
  <si>
    <t>ANURAS</t>
  </si>
  <si>
    <t>INE930P01018</t>
  </si>
  <si>
    <t>APARINDS</t>
  </si>
  <si>
    <t>INE372A01015</t>
  </si>
  <si>
    <t>APCL</t>
  </si>
  <si>
    <t>INE071F01012</t>
  </si>
  <si>
    <t>APCOTEXIND</t>
  </si>
  <si>
    <t>INE116A01032</t>
  </si>
  <si>
    <t>APEX</t>
  </si>
  <si>
    <t>INE346W01013</t>
  </si>
  <si>
    <t>APLAPOLLO</t>
  </si>
  <si>
    <t>INE702C01027</t>
  </si>
  <si>
    <t>APLLTD</t>
  </si>
  <si>
    <t>INE901L01018</t>
  </si>
  <si>
    <t>APOLLO</t>
  </si>
  <si>
    <t>INE713T01010</t>
  </si>
  <si>
    <t>APOLLOHOSP</t>
  </si>
  <si>
    <t>INE437A01024</t>
  </si>
  <si>
    <t>APOLLOPIPE</t>
  </si>
  <si>
    <t>INE126J01016</t>
  </si>
  <si>
    <t>APOLLOTYRE</t>
  </si>
  <si>
    <t>INE438A01022</t>
  </si>
  <si>
    <t>APOLSINHOT</t>
  </si>
  <si>
    <t>INE451F01024</t>
  </si>
  <si>
    <t>APTECHT</t>
  </si>
  <si>
    <t>INE266F01018</t>
  </si>
  <si>
    <t>APTUS</t>
  </si>
  <si>
    <t>INE852O01025</t>
  </si>
  <si>
    <t>ARCHIDPLY</t>
  </si>
  <si>
    <t>INE877I01016</t>
  </si>
  <si>
    <t>ARCHIES</t>
  </si>
  <si>
    <t>INE731A01020</t>
  </si>
  <si>
    <t>ARENTERP</t>
  </si>
  <si>
    <t>INE610C01014</t>
  </si>
  <si>
    <t>ARIES</t>
  </si>
  <si>
    <t>INE298I01015</t>
  </si>
  <si>
    <t>ARIHANTCAP</t>
  </si>
  <si>
    <t>INE420B01036</t>
  </si>
  <si>
    <t>ARIHANTSUP</t>
  </si>
  <si>
    <t>INE643K01018</t>
  </si>
  <si>
    <t>ARMANFIN</t>
  </si>
  <si>
    <t>INE109C01017</t>
  </si>
  <si>
    <t>AROGRANITE</t>
  </si>
  <si>
    <t>INE210C01013</t>
  </si>
  <si>
    <t>ARROWGREEN</t>
  </si>
  <si>
    <t>INE570D01018</t>
  </si>
  <si>
    <t>ARSHIYA</t>
  </si>
  <si>
    <t>INE968D01022</t>
  </si>
  <si>
    <t>ARSSINFRA</t>
  </si>
  <si>
    <t>INE267I01010</t>
  </si>
  <si>
    <t>ARTEMISMED</t>
  </si>
  <si>
    <t>INE025R01021</t>
  </si>
  <si>
    <t>ARTNIRMAN</t>
  </si>
  <si>
    <t>INE738V01013</t>
  </si>
  <si>
    <t>ARVEE</t>
  </si>
  <si>
    <t>INE006Z01016</t>
  </si>
  <si>
    <t>ARVIND</t>
  </si>
  <si>
    <t>INE034A01011</t>
  </si>
  <si>
    <t>ARVINDFASN</t>
  </si>
  <si>
    <t>INE955V01021</t>
  </si>
  <si>
    <t>ARVSMART</t>
  </si>
  <si>
    <t>INE034S01021</t>
  </si>
  <si>
    <t>ASAHIINDIA</t>
  </si>
  <si>
    <t>INE439A01020</t>
  </si>
  <si>
    <t>ASAHISONG</t>
  </si>
  <si>
    <t>INE228I01012</t>
  </si>
  <si>
    <t>ASAL</t>
  </si>
  <si>
    <t>INE900C01027</t>
  </si>
  <si>
    <t>ASALCBR</t>
  </si>
  <si>
    <t>INE073G01016</t>
  </si>
  <si>
    <t>ASHAPURMIN</t>
  </si>
  <si>
    <t>INE348A01023</t>
  </si>
  <si>
    <t>ASHIANA</t>
  </si>
  <si>
    <t>INE365D01021</t>
  </si>
  <si>
    <t>ASHIMASYN</t>
  </si>
  <si>
    <t>INE440A01010</t>
  </si>
  <si>
    <t>ASHOKA</t>
  </si>
  <si>
    <t>INE442H01029</t>
  </si>
  <si>
    <t>ASHOKLEY</t>
  </si>
  <si>
    <t>INE208A01029</t>
  </si>
  <si>
    <t>ASIANENE</t>
  </si>
  <si>
    <t>INE276G01015</t>
  </si>
  <si>
    <t>ASIANHOTNR</t>
  </si>
  <si>
    <t>INE363A01022</t>
  </si>
  <si>
    <t>ASIANPAINT</t>
  </si>
  <si>
    <t>INE021A01026</t>
  </si>
  <si>
    <t>ASIANTILES</t>
  </si>
  <si>
    <t>INE022I01019</t>
  </si>
  <si>
    <t>ASLIND</t>
  </si>
  <si>
    <t>INE617I01024</t>
  </si>
  <si>
    <t>ASPINWALL</t>
  </si>
  <si>
    <t>INE991I01015</t>
  </si>
  <si>
    <t>ASTEC</t>
  </si>
  <si>
    <t>INE563J01010</t>
  </si>
  <si>
    <t>ASTERDM</t>
  </si>
  <si>
    <t>INE914M01019</t>
  </si>
  <si>
    <t>ASTRAL</t>
  </si>
  <si>
    <t>INE006I01046</t>
  </si>
  <si>
    <t>ASTRAMICRO</t>
  </si>
  <si>
    <t>INE386C01029</t>
  </si>
  <si>
    <t>ASTRAZEN</t>
  </si>
  <si>
    <t>INE203A01020</t>
  </si>
  <si>
    <t>ASTRON</t>
  </si>
  <si>
    <t>INE646X01014</t>
  </si>
  <si>
    <t>ATALREAL</t>
  </si>
  <si>
    <t>INE0ALR01011</t>
  </si>
  <si>
    <t>ATFL</t>
  </si>
  <si>
    <t>INE209A01019</t>
  </si>
  <si>
    <t>ATGL</t>
  </si>
  <si>
    <t>INE399L01023</t>
  </si>
  <si>
    <t>ATLANTA</t>
  </si>
  <si>
    <t>INE285H01022</t>
  </si>
  <si>
    <t>ATUL</t>
  </si>
  <si>
    <t>INE100A01010</t>
  </si>
  <si>
    <t>ATULAUTO</t>
  </si>
  <si>
    <t>INE951D01028</t>
  </si>
  <si>
    <t>AUBANK</t>
  </si>
  <si>
    <t>INE949L01017</t>
  </si>
  <si>
    <t>AURIONPRO</t>
  </si>
  <si>
    <t>INE132H01018</t>
  </si>
  <si>
    <t>AUROPHARMA</t>
  </si>
  <si>
    <t>INE406A01037</t>
  </si>
  <si>
    <t>AURUM</t>
  </si>
  <si>
    <t>INE898S01029</t>
  </si>
  <si>
    <t>AUSOMENT</t>
  </si>
  <si>
    <t>INE218C01016</t>
  </si>
  <si>
    <t>AUTOAXLES</t>
  </si>
  <si>
    <t>INE449A01011</t>
  </si>
  <si>
    <t>AUTOBEES</t>
  </si>
  <si>
    <t>INF204KC1337</t>
  </si>
  <si>
    <t>AUTOIND</t>
  </si>
  <si>
    <t>INE718H01014</t>
  </si>
  <si>
    <t>AVADHSUGAR</t>
  </si>
  <si>
    <t>INE349W01017</t>
  </si>
  <si>
    <t>AVANTIFEED</t>
  </si>
  <si>
    <t>INE871C01038</t>
  </si>
  <si>
    <t>AVROIND</t>
  </si>
  <si>
    <t>INE652Z01017</t>
  </si>
  <si>
    <t>AVTNPL</t>
  </si>
  <si>
    <t>INE488D01021</t>
  </si>
  <si>
    <t>AWHCL</t>
  </si>
  <si>
    <t>INE01BK01022</t>
  </si>
  <si>
    <t>AWL</t>
  </si>
  <si>
    <t>INE699H01024</t>
  </si>
  <si>
    <t>AXISBANK</t>
  </si>
  <si>
    <t>INE238A01034</t>
  </si>
  <si>
    <t>AXISBNKETF</t>
  </si>
  <si>
    <t>INF846K01X63</t>
  </si>
  <si>
    <t>AXISBPSETF</t>
  </si>
  <si>
    <t>INF846K01Z04</t>
  </si>
  <si>
    <t>AXISCADES</t>
  </si>
  <si>
    <t>INE555B01013</t>
  </si>
  <si>
    <t>AXISCETF</t>
  </si>
  <si>
    <t>INF846K016C7</t>
  </si>
  <si>
    <t>AXISGOLD</t>
  </si>
  <si>
    <t>INF846K01W80</t>
  </si>
  <si>
    <t>AXISHCETF</t>
  </si>
  <si>
    <t>INF846K01Z12</t>
  </si>
  <si>
    <t>AXISNIFTY</t>
  </si>
  <si>
    <t>INF846K01W98</t>
  </si>
  <si>
    <t>AXISTECETF</t>
  </si>
  <si>
    <t>INF846K01Y96</t>
  </si>
  <si>
    <t>AYMSYNTEX</t>
  </si>
  <si>
    <t>INE193B01039</t>
  </si>
  <si>
    <t>BAFNAPH</t>
  </si>
  <si>
    <t>INE878I01022</t>
  </si>
  <si>
    <t>BAGFILMS</t>
  </si>
  <si>
    <t>INE116D01028</t>
  </si>
  <si>
    <t>BAJAJ-AUTO</t>
  </si>
  <si>
    <t>INE917I01010</t>
  </si>
  <si>
    <t>BAJAJCON</t>
  </si>
  <si>
    <t>INE933K01021</t>
  </si>
  <si>
    <t>BAJAJELEC</t>
  </si>
  <si>
    <t>INE193E01025</t>
  </si>
  <si>
    <t>BAJAJFINSV</t>
  </si>
  <si>
    <t>INE918I01018</t>
  </si>
  <si>
    <t>BAJAJHCARE</t>
  </si>
  <si>
    <t>INE411U01027</t>
  </si>
  <si>
    <t>BAJAJHIND</t>
  </si>
  <si>
    <t>INE306A01021</t>
  </si>
  <si>
    <t>BAJAJHLDNG</t>
  </si>
  <si>
    <t>INE118A01012</t>
  </si>
  <si>
    <t>BAJFINANCE</t>
  </si>
  <si>
    <t>INE296A01024</t>
  </si>
  <si>
    <t>BALAJITELE</t>
  </si>
  <si>
    <t>INE794B01026</t>
  </si>
  <si>
    <t>BALAMINES</t>
  </si>
  <si>
    <t>INE050E01027</t>
  </si>
  <si>
    <t>BALAXI</t>
  </si>
  <si>
    <t>INE618N01014</t>
  </si>
  <si>
    <t>BALKRISHNA</t>
  </si>
  <si>
    <t>INE875R01011</t>
  </si>
  <si>
    <t>BALKRISIND</t>
  </si>
  <si>
    <t>INE787D01026</t>
  </si>
  <si>
    <t>BALLARPUR</t>
  </si>
  <si>
    <t>BZ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</si>
  <si>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</si>
  <si>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</si>
  <si>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</si>
  <si>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</si>
  <si>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</si>
  <si>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</si>
  <si>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</si>
  <si>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</si>
  <si>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</si>
  <si>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BANARISUG</t>
  </si>
  <si>
    <t>INE459A01010</t>
  </si>
  <si>
    <t>BANCOINDIA</t>
  </si>
  <si>
    <t>INE213C01025</t>
  </si>
  <si>
    <t>BANDHANBNK</t>
  </si>
  <si>
    <t>INE545U01014</t>
  </si>
  <si>
    <t>BANG</t>
  </si>
  <si>
    <t>INE863I01016</t>
  </si>
  <si>
    <t>BANKA</t>
  </si>
  <si>
    <t>INE862Y01015</t>
  </si>
  <si>
    <t>BANKBARODA</t>
  </si>
  <si>
    <t>INE028A01039</t>
  </si>
  <si>
    <t>BANKBEES</t>
  </si>
  <si>
    <t>INF204KB15I9</t>
  </si>
  <si>
    <t>BANKINDIA</t>
  </si>
  <si>
    <t>INE084A01016</t>
  </si>
  <si>
    <t>BANSWRAS</t>
  </si>
  <si>
    <t>INE629D01012</t>
  </si>
  <si>
    <t>BARBEQUE</t>
  </si>
  <si>
    <t>INE382M01027</t>
  </si>
  <si>
    <t>BARTRONICS</t>
  </si>
  <si>
    <t>INE855F01034</t>
  </si>
  <si>
    <t>BASF</t>
  </si>
  <si>
    <t>INE373A01013</t>
  </si>
  <si>
    <t>BASML</t>
  </si>
  <si>
    <t>INE186H01022</t>
  </si>
  <si>
    <t>BATAINDIA</t>
  </si>
  <si>
    <t>INE176A01028</t>
  </si>
  <si>
    <t>BAYERCROP</t>
  </si>
  <si>
    <t>INE462A01022</t>
  </si>
  <si>
    <t>BBETF0432</t>
  </si>
  <si>
    <t>INF754K01OB1</t>
  </si>
  <si>
    <t>BBL</t>
  </si>
  <si>
    <t>INE464A01028</t>
  </si>
  <si>
    <t>BBOX</t>
  </si>
  <si>
    <t>INE676A01027</t>
  </si>
  <si>
    <t>BBTC</t>
  </si>
  <si>
    <t>INE050A01025</t>
  </si>
  <si>
    <t>BBTCL</t>
  </si>
  <si>
    <t>INE01EE01011</t>
  </si>
  <si>
    <t>BCG</t>
  </si>
  <si>
    <t>INE425B01027</t>
  </si>
  <si>
    <t>BCLIND</t>
  </si>
  <si>
    <t>INE412G01016</t>
  </si>
  <si>
    <t>BCONCEPTS</t>
  </si>
  <si>
    <t>INE977Y01011</t>
  </si>
  <si>
    <t>BCP</t>
  </si>
  <si>
    <t>INE905P01028</t>
  </si>
  <si>
    <t>BDL</t>
  </si>
  <si>
    <t>INE171Z01018</t>
  </si>
  <si>
    <t>BEARDSELL</t>
  </si>
  <si>
    <t>INE520H01022</t>
  </si>
  <si>
    <t>BECTORFOOD</t>
  </si>
  <si>
    <t>INE495P01012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</si>
  <si>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</si>
  <si>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</si>
  <si>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</si>
  <si>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</si>
  <si>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</si>
  <si>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</si>
  <si>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</si>
  <si>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</si>
  <si>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BERGEPAINT</t>
  </si>
  <si>
    <t>INE463A01038</t>
  </si>
  <si>
    <t>BESTAGRO</t>
  </si>
  <si>
    <t>INE052T01013</t>
  </si>
  <si>
    <t>BETA</t>
  </si>
  <si>
    <t>INE351Y01019</t>
  </si>
  <si>
    <t>BEWLTD</t>
  </si>
  <si>
    <t>INE0HQI01014</t>
  </si>
  <si>
    <t>BFINVEST</t>
  </si>
  <si>
    <t>INE878K01010</t>
  </si>
  <si>
    <t>BFUTILITIE</t>
  </si>
  <si>
    <t>INE243D01012</t>
  </si>
  <si>
    <t>BGRENERGY</t>
  </si>
  <si>
    <t>INE661I01014</t>
  </si>
  <si>
    <t>BHAGCHEM</t>
  </si>
  <si>
    <t>INE414D01019</t>
  </si>
  <si>
    <t>BHAGERIA</t>
  </si>
  <si>
    <t>INE354C01027</t>
  </si>
  <si>
    <t>BHAGYANGR</t>
  </si>
  <si>
    <t>INE458B01036</t>
  </si>
  <si>
    <t>BHAGYAPROP</t>
  </si>
  <si>
    <t>INE363W01018</t>
  </si>
  <si>
    <t>BHANDARI</t>
  </si>
  <si>
    <t>INE474E01029</t>
  </si>
  <si>
    <t>BHARATFORG</t>
  </si>
  <si>
    <t>INE465A01025</t>
  </si>
  <si>
    <t>BHARATGEAR</t>
  </si>
  <si>
    <t>INE561C01019</t>
  </si>
  <si>
    <t>BHARATRAS</t>
  </si>
  <si>
    <t>INE838B01013</t>
  </si>
  <si>
    <t>BHARATWIRE</t>
  </si>
  <si>
    <t>INE316L01019</t>
  </si>
  <si>
    <t>BHARTIARTL</t>
  </si>
  <si>
    <t>INE397D01024</t>
  </si>
  <si>
    <t>BHEL</t>
  </si>
  <si>
    <t>INE257A01026</t>
  </si>
  <si>
    <t>BIGBLOC</t>
  </si>
  <si>
    <t>INE412U01025</t>
  </si>
  <si>
    <t>BIL</t>
  </si>
  <si>
    <t>INE828A01016</t>
  </si>
  <si>
    <t>BINDALAGRO</t>
  </si>
  <si>
    <t>INE143A01010</t>
  </si>
  <si>
    <t>BIOCON</t>
  </si>
  <si>
    <t>INE376G01013</t>
  </si>
  <si>
    <t>BIOFILCHEM</t>
  </si>
  <si>
    <t>INE829A01014</t>
  </si>
  <si>
    <t>BIRET</t>
  </si>
  <si>
    <t>RR</t>
  </si>
  <si>
    <t>INE0FDU25010</t>
  </si>
  <si>
    <t>BIRLACABLE</t>
  </si>
  <si>
    <t>INE800A01015</t>
  </si>
  <si>
    <t>BIRLACORPN</t>
  </si>
  <si>
    <t>INE340A01012</t>
  </si>
  <si>
    <t>BIRLAMONEY</t>
  </si>
  <si>
    <t>INE865C01022</t>
  </si>
  <si>
    <t>BIRLATYRE</t>
  </si>
  <si>
    <t>INE0AEJ01013</t>
  </si>
  <si>
    <t>BKMINDST</t>
  </si>
  <si>
    <t>INE831Q01016</t>
  </si>
  <si>
    <t>BLBLIMITED</t>
  </si>
  <si>
    <t>INE791A01024</t>
  </si>
  <si>
    <t>BLISSGVS</t>
  </si>
  <si>
    <t>INE416D01022</t>
  </si>
  <si>
    <t>BLKASHYAP</t>
  </si>
  <si>
    <t>INE350H01032</t>
  </si>
  <si>
    <t>BLS</t>
  </si>
  <si>
    <t>INE153T01027</t>
  </si>
  <si>
    <t>BLUEDART</t>
  </si>
  <si>
    <t>INE233B01017</t>
  </si>
  <si>
    <t>BLUESTARCO</t>
  </si>
  <si>
    <t>INE472A01039</t>
  </si>
  <si>
    <t>BMETRICS</t>
  </si>
  <si>
    <t>INE0I3Y01014</t>
  </si>
  <si>
    <t>BODALCHEM</t>
  </si>
  <si>
    <t>INE338D01028</t>
  </si>
  <si>
    <t>BOMDYEING</t>
  </si>
  <si>
    <t>INE032A01023</t>
  </si>
  <si>
    <t>BOROLTD</t>
  </si>
  <si>
    <t>INE02PY01013</t>
  </si>
  <si>
    <t>BORORENEW</t>
  </si>
  <si>
    <t>INE666D01022</t>
  </si>
  <si>
    <t>BOSCHLTD</t>
  </si>
  <si>
    <t>INE323A01026</t>
  </si>
  <si>
    <t>BPCL</t>
  </si>
  <si>
    <t>INE029A01011</t>
  </si>
  <si>
    <t>BPL</t>
  </si>
  <si>
    <t>INE110A01019</t>
  </si>
  <si>
    <t>BRFL</t>
  </si>
  <si>
    <t>INE589G01011</t>
  </si>
  <si>
    <t>BRIGADE</t>
  </si>
  <si>
    <t>INE791I01019</t>
  </si>
  <si>
    <t>BRIGHT</t>
  </si>
  <si>
    <t>INE684Z01010</t>
  </si>
  <si>
    <t>BRITANNIA</t>
  </si>
  <si>
    <t>INE216A01030</t>
  </si>
  <si>
    <t>N2</t>
  </si>
  <si>
    <t>INE216A07052</t>
  </si>
  <si>
    <t>N3</t>
  </si>
  <si>
    <t>INE216A08027</t>
  </si>
  <si>
    <t>BRNL</t>
  </si>
  <si>
    <t>INE727S01012</t>
  </si>
  <si>
    <t>BROOKS</t>
  </si>
  <si>
    <t>INE650L01011</t>
  </si>
  <si>
    <t>BSE</t>
  </si>
  <si>
    <t>INE118H01025</t>
  </si>
  <si>
    <t>BSHSL</t>
  </si>
  <si>
    <t>INE032Z01012</t>
  </si>
  <si>
    <t>BSL</t>
  </si>
  <si>
    <t>INE594B01012</t>
  </si>
  <si>
    <t>BSLGOLDETF</t>
  </si>
  <si>
    <t>INF209KB18D3</t>
  </si>
  <si>
    <t>BSLNIFTY</t>
  </si>
  <si>
    <t>INF209KB19D1</t>
  </si>
  <si>
    <t>BSLSENETFG</t>
  </si>
  <si>
    <t>INF209KB10E8</t>
  </si>
  <si>
    <t>BSOFT</t>
  </si>
  <si>
    <t>INE836A01035</t>
  </si>
  <si>
    <t>BTML</t>
  </si>
  <si>
    <t>INE0EEJ01015</t>
  </si>
  <si>
    <t>BURNPUR</t>
  </si>
  <si>
    <t>INE817H01014</t>
  </si>
  <si>
    <t>BUTTERFLY</t>
  </si>
  <si>
    <t>INE295F01017</t>
  </si>
  <si>
    <t>BVCL</t>
  </si>
  <si>
    <t>INE139I01011</t>
  </si>
  <si>
    <t>BYKE</t>
  </si>
  <si>
    <t>INE319B01014</t>
  </si>
  <si>
    <t>CALSOFT</t>
  </si>
  <si>
    <t>INE526B01014</t>
  </si>
  <si>
    <t>CAMLINFINE</t>
  </si>
  <si>
    <t>INE052I01032</t>
  </si>
  <si>
    <t>CAMPUS</t>
  </si>
  <si>
    <t>INE278Y01022</t>
  </si>
  <si>
    <t>CAMS</t>
  </si>
  <si>
    <t>INE596I01012</t>
  </si>
  <si>
    <t>CANBK</t>
  </si>
  <si>
    <t>INE476A01014</t>
  </si>
  <si>
    <t>CANDC</t>
  </si>
  <si>
    <t>INE874H01015</t>
  </si>
  <si>
    <t>CANFINHOME</t>
  </si>
  <si>
    <t>INE477A01020</t>
  </si>
  <si>
    <t>CANTABIL</t>
  </si>
  <si>
    <t>INE068L01016</t>
  </si>
  <si>
    <t>CAPACITE</t>
  </si>
  <si>
    <t>INE264T01014</t>
  </si>
  <si>
    <t>CAPLIPOINT</t>
  </si>
  <si>
    <t>INE475E01026</t>
  </si>
  <si>
    <t>CAPTRUST</t>
  </si>
  <si>
    <t>INE707C01018</t>
  </si>
  <si>
    <t>CARBORUNIV</t>
  </si>
  <si>
    <t>INE120A01034</t>
  </si>
  <si>
    <t>CAREERP</t>
  </si>
  <si>
    <t>INE521J01018</t>
  </si>
  <si>
    <t>CARERATING</t>
  </si>
  <si>
    <t>INE752H01013</t>
  </si>
  <si>
    <t>CARTRADE</t>
  </si>
  <si>
    <t>INE290S01011</t>
  </si>
  <si>
    <t>CASTROLIND</t>
  </si>
  <si>
    <t>INE172A01027</t>
  </si>
  <si>
    <t>CCCL</t>
  </si>
  <si>
    <t>INE429I01024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</si>
  <si>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</si>
  <si>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</si>
  <si>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</si>
  <si>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</si>
  <si>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</si>
  <si>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</si>
  <si>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</si>
  <si>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</si>
  <si>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</si>
  <si>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</si>
  <si>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CELEBRITY</t>
  </si>
  <si>
    <t>INE185H01016</t>
  </si>
  <si>
    <t>CENTENKA</t>
  </si>
  <si>
    <t>INE485A01015</t>
  </si>
  <si>
    <t>CENTEXT</t>
  </si>
  <si>
    <t>INE281A01026</t>
  </si>
  <si>
    <t>CENTRALBK</t>
  </si>
  <si>
    <t>INE483A01010</t>
  </si>
  <si>
    <t>CENTRUM</t>
  </si>
  <si>
    <t>INE660C01027</t>
  </si>
  <si>
    <t>CENTUM</t>
  </si>
  <si>
    <t>INE320B01020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</si>
  <si>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</si>
  <si>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</si>
  <si>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</si>
  <si>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</si>
  <si>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</si>
  <si>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</si>
  <si>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</si>
  <si>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</si>
  <si>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CESC</t>
  </si>
  <si>
    <t>INE486A01021</t>
  </si>
  <si>
    <t>CGCL</t>
  </si>
  <si>
    <t>INE180C01026</t>
  </si>
  <si>
    <t>CGPOWER</t>
  </si>
  <si>
    <t>INE067A01029</t>
  </si>
  <si>
    <t>CHALET</t>
  </si>
  <si>
    <t>INE427F01016</t>
  </si>
  <si>
    <t>CHAMBLFERT</t>
  </si>
  <si>
    <t>INE085A01013</t>
  </si>
  <si>
    <t>CHEMBOND</t>
  </si>
  <si>
    <t>INE995D01025</t>
  </si>
  <si>
    <t>CHEMCON</t>
  </si>
  <si>
    <t>INE03YM01018</t>
  </si>
  <si>
    <t>CHEMFAB</t>
  </si>
  <si>
    <t>INE783X01023</t>
  </si>
  <si>
    <t>CHEMPLASTS</t>
  </si>
  <si>
    <t>INE488A01050</t>
  </si>
  <si>
    <t>CHENNPETRO</t>
  </si>
  <si>
    <t>INE178A01016</t>
  </si>
  <si>
    <t>CHOICEIN</t>
  </si>
  <si>
    <t>INE102B01014</t>
  </si>
  <si>
    <t>CHOLAFIN</t>
  </si>
  <si>
    <t>INE121A01024</t>
  </si>
  <si>
    <t>CHOLAHLDNG</t>
  </si>
  <si>
    <t>INE149A01033</t>
  </si>
  <si>
    <t>CIGNITITEC</t>
  </si>
  <si>
    <t>INE675C01017</t>
  </si>
  <si>
    <t>CINELINE</t>
  </si>
  <si>
    <t>INE704H01022</t>
  </si>
  <si>
    <t>CINEVISTA</t>
  </si>
  <si>
    <t>INE039B01026</t>
  </si>
  <si>
    <t>CIPLA</t>
  </si>
  <si>
    <t>INE059A01026</t>
  </si>
  <si>
    <t>CLEAN</t>
  </si>
  <si>
    <t>INE227W01023</t>
  </si>
  <si>
    <t>CLEDUCATE</t>
  </si>
  <si>
    <t>INE201M01029</t>
  </si>
  <si>
    <t>CLNINDIA</t>
  </si>
  <si>
    <t>INE492A01029</t>
  </si>
  <si>
    <t>CLSEL</t>
  </si>
  <si>
    <t>INE419D01026</t>
  </si>
  <si>
    <t>CMICABLES</t>
  </si>
  <si>
    <t>INE981B01011</t>
  </si>
  <si>
    <t>CMSINFO</t>
  </si>
  <si>
    <t>INE925R01014</t>
  </si>
  <si>
    <t>COALINDIA</t>
  </si>
  <si>
    <t>INE522F01014</t>
  </si>
  <si>
    <t>COASTCORP</t>
  </si>
  <si>
    <t>INE377E01016</t>
  </si>
  <si>
    <t>COCHINSHIP</t>
  </si>
  <si>
    <t>INE704P01017</t>
  </si>
  <si>
    <t>COFFEEDAY</t>
  </si>
  <si>
    <t>INE335K01011</t>
  </si>
  <si>
    <t>COFORGE</t>
  </si>
  <si>
    <t>INE591G01017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</si>
  <si>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</si>
  <si>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</si>
  <si>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</si>
  <si>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</si>
  <si>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</si>
  <si>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</si>
  <si>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</si>
  <si>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</si>
  <si>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CONFIPET</t>
  </si>
  <si>
    <t>INE552D01024</t>
  </si>
  <si>
    <t>CONSOFINVT</t>
  </si>
  <si>
    <t>INE025A01027</t>
  </si>
  <si>
    <t>CONSUMBEES</t>
  </si>
  <si>
    <t>INF204KA1LD7</t>
  </si>
  <si>
    <t>CONTROLPR</t>
  </si>
  <si>
    <t>INE663B01015</t>
  </si>
  <si>
    <t>COOLCAPS</t>
  </si>
  <si>
    <t>INE0HS001010</t>
  </si>
  <si>
    <t>CORALFINAC</t>
  </si>
  <si>
    <t>INE558D01021</t>
  </si>
  <si>
    <t>CORDSCABLE</t>
  </si>
  <si>
    <t>INE792I01017</t>
  </si>
  <si>
    <t>COROMANDEL</t>
  </si>
  <si>
    <t>INE169A01031</t>
  </si>
  <si>
    <t>COSMOFILMS</t>
  </si>
  <si>
    <t>INE757A01017</t>
  </si>
  <si>
    <t>COUNCODOS</t>
  </si>
  <si>
    <t>INE695B01025</t>
  </si>
  <si>
    <t>CPSEETF</t>
  </si>
  <si>
    <t>INF457M01133</t>
  </si>
  <si>
    <t>CRAFTSMAN</t>
  </si>
  <si>
    <t>INE00LO01017</t>
  </si>
  <si>
    <t>CREATIVE</t>
  </si>
  <si>
    <t>INE985W01018</t>
  </si>
  <si>
    <t>CREDITACC</t>
  </si>
  <si>
    <t>INE741K01010</t>
  </si>
  <si>
    <t>CREST</t>
  </si>
  <si>
    <t>INE559D01011</t>
  </si>
  <si>
    <t>CRISIL</t>
  </si>
  <si>
    <t>INE007A01025</t>
  </si>
  <si>
    <t>CROMPTON</t>
  </si>
  <si>
    <t>INE299U01018</t>
  </si>
  <si>
    <t>CROWN</t>
  </si>
  <si>
    <t>INE491V01019</t>
  </si>
  <si>
    <t>CSBBANK</t>
  </si>
  <si>
    <t>INE679A01013</t>
  </si>
  <si>
    <t>CTE</t>
  </si>
  <si>
    <t>INE627H01017</t>
  </si>
  <si>
    <t>CUB</t>
  </si>
  <si>
    <t>INE491A01021</t>
  </si>
  <si>
    <t>CUBEXTUB</t>
  </si>
  <si>
    <t>INE144D01012</t>
  </si>
  <si>
    <t>CUMMINSIND</t>
  </si>
  <si>
    <t>INE298A01020</t>
  </si>
  <si>
    <t>CUPID</t>
  </si>
  <si>
    <t>INE509F01011</t>
  </si>
  <si>
    <t>CYBERMEDIA</t>
  </si>
  <si>
    <t>INE278G01037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</si>
  <si>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</si>
  <si>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</si>
  <si>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</si>
  <si>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</si>
  <si>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</si>
  <si>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</si>
  <si>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</si>
  <si>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</si>
  <si>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DALBHARAT</t>
  </si>
  <si>
    <t>INE00R701025</t>
  </si>
  <si>
    <t>DALMIASUG</t>
  </si>
  <si>
    <t>INE495A01022</t>
  </si>
  <si>
    <t>DAMODARIND</t>
  </si>
  <si>
    <t>INE497D01022</t>
  </si>
  <si>
    <t>DANGEE</t>
  </si>
  <si>
    <t>INE688Y01014</t>
  </si>
  <si>
    <t>DATAMATICS</t>
  </si>
  <si>
    <t>INE365B01017</t>
  </si>
  <si>
    <t>DATAPATTNS</t>
  </si>
  <si>
    <t>INE0IX101010</t>
  </si>
  <si>
    <t>DBCORP</t>
  </si>
  <si>
    <t>INE950I01011</t>
  </si>
  <si>
    <t>DBL</t>
  </si>
  <si>
    <t>INE917M01012</t>
  </si>
  <si>
    <t>DBREALTY</t>
  </si>
  <si>
    <t>INE879I01012</t>
  </si>
  <si>
    <t>DBSTOCKBRO</t>
  </si>
  <si>
    <t>INE921B01025</t>
  </si>
  <si>
    <t>DCAL</t>
  </si>
  <si>
    <t>INE385W01011</t>
  </si>
  <si>
    <t>DCBBANK</t>
  </si>
  <si>
    <t>INE503A01015</t>
  </si>
  <si>
    <t>DCI</t>
  </si>
  <si>
    <t>INE0A1101019</t>
  </si>
  <si>
    <t>DCM</t>
  </si>
  <si>
    <t>INE498A01018</t>
  </si>
  <si>
    <t>DCMFINSERV</t>
  </si>
  <si>
    <t>INE891B01012</t>
  </si>
  <si>
    <t>DCMNVL</t>
  </si>
  <si>
    <t>INE08KP01019</t>
  </si>
  <si>
    <t>DCMSHRIRAM</t>
  </si>
  <si>
    <t>INE499A01024</t>
  </si>
  <si>
    <t>DCMSRIND</t>
  </si>
  <si>
    <t>INE843D01027</t>
  </si>
  <si>
    <t>DCW</t>
  </si>
  <si>
    <t>INE500A01029</t>
  </si>
  <si>
    <t>DECCANCE</t>
  </si>
  <si>
    <t>INE583C01021</t>
  </si>
  <si>
    <t>DEEPAKFERT</t>
  </si>
  <si>
    <t>INE501A01019</t>
  </si>
  <si>
    <t>DEEPAKNTR</t>
  </si>
  <si>
    <t>INE288B01029</t>
  </si>
  <si>
    <t>DEEPENR</t>
  </si>
  <si>
    <t>INE677H01012</t>
  </si>
  <si>
    <t>DEEPINDS</t>
  </si>
  <si>
    <t>INE0FHS01016</t>
  </si>
  <si>
    <t>DELPHIFX</t>
  </si>
  <si>
    <t>INE726L01019</t>
  </si>
  <si>
    <t>DELTACORP</t>
  </si>
  <si>
    <t>INE124G01033</t>
  </si>
  <si>
    <t>DELTAMAGNT</t>
  </si>
  <si>
    <t>INE393A01011</t>
  </si>
  <si>
    <t>DEN</t>
  </si>
  <si>
    <t>INE947J01015</t>
  </si>
  <si>
    <t>DENORA</t>
  </si>
  <si>
    <t>INE244A01016</t>
  </si>
  <si>
    <t>DESTINY</t>
  </si>
  <si>
    <t>INE0IGO01011</t>
  </si>
  <si>
    <t>DEVIT</t>
  </si>
  <si>
    <t>INE060X01018</t>
  </si>
  <si>
    <t>DEVYANI</t>
  </si>
  <si>
    <t>INE872J01023</t>
  </si>
  <si>
    <t>DFMFOODS</t>
  </si>
  <si>
    <t>INE456C01020</t>
  </si>
  <si>
    <t>DGCONTENT</t>
  </si>
  <si>
    <t>INE03JI01017</t>
  </si>
  <si>
    <t>DHAMPURSUG</t>
  </si>
  <si>
    <t>INE041A01016</t>
  </si>
  <si>
    <t>DHANBANK</t>
  </si>
  <si>
    <t>INE680A01011</t>
  </si>
  <si>
    <t>DHANI</t>
  </si>
  <si>
    <t>INE274G01010</t>
  </si>
  <si>
    <t>DHANILOANS</t>
  </si>
  <si>
    <t>N6</t>
  </si>
  <si>
    <t>INE614X07076</t>
  </si>
  <si>
    <t>N7</t>
  </si>
  <si>
    <t>INE614X07084</t>
  </si>
  <si>
    <t>NC</t>
  </si>
  <si>
    <t>INE614X07159</t>
  </si>
  <si>
    <t>ND</t>
  </si>
  <si>
    <t>INE614X07167</t>
  </si>
  <si>
    <t>NX</t>
  </si>
  <si>
    <t>INE614X07381</t>
  </si>
  <si>
    <t>DHANUKA</t>
  </si>
  <si>
    <t>INE435G01025</t>
  </si>
  <si>
    <t>DHANVARSHA</t>
  </si>
  <si>
    <t>INE615R01029</t>
  </si>
  <si>
    <t>DHARAMSI</t>
  </si>
  <si>
    <t>INE505A01010</t>
  </si>
  <si>
    <t>DHARSUGAR</t>
  </si>
  <si>
    <t>INE988C01014</t>
  </si>
  <si>
    <t>DHRUV</t>
  </si>
  <si>
    <t>INE506Z01015</t>
  </si>
  <si>
    <t>DHUNINV</t>
  </si>
  <si>
    <t>INE320L01011</t>
  </si>
  <si>
    <t>DIAMONDYD</t>
  </si>
  <si>
    <t>INE393P01035</t>
  </si>
  <si>
    <t>DICIND</t>
  </si>
  <si>
    <t>INE303A01010</t>
  </si>
  <si>
    <t>DIGISPICE</t>
  </si>
  <si>
    <t>INE927C01020</t>
  </si>
  <si>
    <t>DIGJAMLMTD</t>
  </si>
  <si>
    <t>INE731U01028</t>
  </si>
  <si>
    <t>DIL</t>
  </si>
  <si>
    <t>INE411Y01011</t>
  </si>
  <si>
    <t>DISHTV</t>
  </si>
  <si>
    <t>INE836F01026</t>
  </si>
  <si>
    <t>DIVISLAB</t>
  </si>
  <si>
    <t>INE361B01024</t>
  </si>
  <si>
    <t>DIVOPPBEES</t>
  </si>
  <si>
    <t>INF204KA1MS3</t>
  </si>
  <si>
    <t>DIXON</t>
  </si>
  <si>
    <t>INE935N01020</t>
  </si>
  <si>
    <t>DLF</t>
  </si>
  <si>
    <t>INE271C01023</t>
  </si>
  <si>
    <t>DLINKINDIA</t>
  </si>
  <si>
    <t>INE250K01012</t>
  </si>
  <si>
    <t>DMART</t>
  </si>
  <si>
    <t>INE192R01011</t>
  </si>
  <si>
    <t>DNAMEDIA</t>
  </si>
  <si>
    <t>INE016M01021</t>
  </si>
  <si>
    <t>DODLA</t>
  </si>
  <si>
    <t>INE021O01019</t>
  </si>
  <si>
    <t>DOLATALGO</t>
  </si>
  <si>
    <t>INE966A01022</t>
  </si>
  <si>
    <t>DOLLAR</t>
  </si>
  <si>
    <t>INE325C01035</t>
  </si>
  <si>
    <t>DONEAR</t>
  </si>
  <si>
    <t>INE668D01028</t>
  </si>
  <si>
    <t>DPABHUSHAN</t>
  </si>
  <si>
    <t>INE266Y01019</t>
  </si>
  <si>
    <t>DPSCLTD</t>
  </si>
  <si>
    <t>INE360C01024</t>
  </si>
  <si>
    <t>DPWIRES</t>
  </si>
  <si>
    <t>INE864X01013</t>
  </si>
  <si>
    <t>DREDGECORP</t>
  </si>
  <si>
    <t>INE506A01018</t>
  </si>
  <si>
    <t>DRREDDY</t>
  </si>
  <si>
    <t>INE089A01023</t>
  </si>
  <si>
    <t>DSPN50ETF</t>
  </si>
  <si>
    <t>INF740KA1CL0</t>
  </si>
  <si>
    <t>DSPNEWETF</t>
  </si>
  <si>
    <t>INF740KA1QK2</t>
  </si>
  <si>
    <t>DSPQ50ETF</t>
  </si>
  <si>
    <t>INF740KA1QL0</t>
  </si>
  <si>
    <t>DSSL</t>
  </si>
  <si>
    <t>INE417B01040</t>
  </si>
  <si>
    <t>DTIL</t>
  </si>
  <si>
    <t>INE341R01014</t>
  </si>
  <si>
    <t>DUCON</t>
  </si>
  <si>
    <t>INE741L01018</t>
  </si>
  <si>
    <t>DUGLOBAL</t>
  </si>
  <si>
    <t>INE0HPK01012</t>
  </si>
  <si>
    <t>DVL</t>
  </si>
  <si>
    <t>INE477B01010</t>
  </si>
  <si>
    <t>DWARKESH</t>
  </si>
  <si>
    <t>INE366A01041</t>
  </si>
  <si>
    <t>DYNAMATECH</t>
  </si>
  <si>
    <t>INE221B01012</t>
  </si>
  <si>
    <t>DYNAMIC</t>
  </si>
  <si>
    <t>INE0DZ701010</t>
  </si>
  <si>
    <t>DYNPRO</t>
  </si>
  <si>
    <t>INE256H01015</t>
  </si>
  <si>
    <t>E2E</t>
  </si>
  <si>
    <t>INE255Z01019</t>
  </si>
  <si>
    <t>EASEMYTRIP</t>
  </si>
  <si>
    <t>INE07O001018</t>
  </si>
  <si>
    <t>EASTSILK</t>
  </si>
  <si>
    <t>INE962C01027</t>
  </si>
  <si>
    <t>EASUNREYRL</t>
  </si>
  <si>
    <t>INE268C01029</t>
  </si>
  <si>
    <t>EBANK</t>
  </si>
  <si>
    <t>INF754K01EL1</t>
  </si>
  <si>
    <t>EBBETF0423</t>
  </si>
  <si>
    <t>INF754K01KN4</t>
  </si>
  <si>
    <t>EBBETF0425</t>
  </si>
  <si>
    <t>INF754K01LD3</t>
  </si>
  <si>
    <t>EBBETF0430</t>
  </si>
  <si>
    <t>INF754K01KO2</t>
  </si>
  <si>
    <t>EBBETF0431</t>
  </si>
  <si>
    <t>INF754K01LE1</t>
  </si>
  <si>
    <t>EC2RG</t>
  </si>
  <si>
    <t>MF</t>
  </si>
  <si>
    <t>INF903JA1CP7</t>
  </si>
  <si>
    <t>ECLERX</t>
  </si>
  <si>
    <t>INE738I01010</t>
  </si>
  <si>
    <t>ECLFINANCE</t>
  </si>
  <si>
    <t>NG</t>
  </si>
  <si>
    <t>INE804I075Y4</t>
  </si>
  <si>
    <t>NI</t>
  </si>
  <si>
    <t>INE804I077Y0</t>
  </si>
  <si>
    <t>NJ</t>
  </si>
  <si>
    <t>INE804I078Y8</t>
  </si>
  <si>
    <t>NO</t>
  </si>
  <si>
    <t>INE804I077Z7</t>
  </si>
  <si>
    <t>NP</t>
  </si>
  <si>
    <t>INE804I078Z5</t>
  </si>
  <si>
    <t>NQ</t>
  </si>
  <si>
    <t>INE804I079Z3</t>
  </si>
  <si>
    <t>NR</t>
  </si>
  <si>
    <t>INE804IA7014</t>
  </si>
  <si>
    <t>NS</t>
  </si>
  <si>
    <t>INE804IA7022</t>
  </si>
  <si>
    <t>EDELWEISS</t>
  </si>
  <si>
    <t>INE532F01054</t>
  </si>
  <si>
    <t>EDUCOMP</t>
  </si>
  <si>
    <t>INE216H01027</t>
  </si>
  <si>
    <t>EHFLNCD</t>
  </si>
  <si>
    <t>INE530L07228</t>
  </si>
  <si>
    <t>EICHERMOT</t>
  </si>
  <si>
    <t>INE066A01021</t>
  </si>
  <si>
    <t>EIDPARRY</t>
  </si>
  <si>
    <t>INE126A01031</t>
  </si>
  <si>
    <t>EIFFL</t>
  </si>
  <si>
    <t>INE546V01010</t>
  </si>
  <si>
    <t>EIHAHOTELS</t>
  </si>
  <si>
    <t>INE276C01014</t>
  </si>
  <si>
    <t>EIHOTEL</t>
  </si>
  <si>
    <t>INE230A01023</t>
  </si>
  <si>
    <t>EIMCOELECO</t>
  </si>
  <si>
    <t>INE158B01016</t>
  </si>
  <si>
    <t>EKC</t>
  </si>
  <si>
    <t>INE184H01027</t>
  </si>
  <si>
    <t>ELDEHSG</t>
  </si>
  <si>
    <t>INE668G01021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</si>
  <si>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</si>
  <si>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</si>
  <si>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</si>
  <si>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</si>
  <si>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</si>
  <si>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</si>
  <si>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</si>
  <si>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</si>
  <si>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ELGIRUBCO</t>
  </si>
  <si>
    <t>INE819L01012</t>
  </si>
  <si>
    <t>EMAMILTD</t>
  </si>
  <si>
    <t>INE548C01032</t>
  </si>
  <si>
    <t>EMAMIPAP</t>
  </si>
  <si>
    <t>INE830C01026</t>
  </si>
  <si>
    <t>EMAMIREAL</t>
  </si>
  <si>
    <t>INE778K01012</t>
  </si>
  <si>
    <t>EMBASSY</t>
  </si>
  <si>
    <t>INE041025011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</si>
  <si>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</si>
  <si>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</si>
  <si>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</si>
  <si>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</si>
  <si>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</si>
  <si>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</si>
  <si>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</si>
  <si>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</si>
  <si>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</si>
  <si>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</si>
  <si>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</si>
  <si>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</si>
  <si>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EPL</t>
  </si>
  <si>
    <t>INE255A01020</t>
  </si>
  <si>
    <t>EQUIPPP</t>
  </si>
  <si>
    <t>INE217G01035</t>
  </si>
  <si>
    <t>EQUITAS</t>
  </si>
  <si>
    <t>INE988K01017</t>
  </si>
  <si>
    <t>EQUITASBNK</t>
  </si>
  <si>
    <t>INE063P01018</t>
  </si>
  <si>
    <t>ERFLNCDI</t>
  </si>
  <si>
    <t>N4</t>
  </si>
  <si>
    <t>INE528S07102</t>
  </si>
  <si>
    <t>N5</t>
  </si>
  <si>
    <t>INE528S07110</t>
  </si>
  <si>
    <t>INE528S07128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</si>
  <si>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</si>
  <si>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</si>
  <si>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</si>
  <si>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</si>
  <si>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</si>
  <si>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</si>
  <si>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</si>
  <si>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</si>
  <si>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ESSARSHPNG</t>
  </si>
  <si>
    <t>INE122M01019</t>
  </si>
  <si>
    <t>ESSEN-RE</t>
  </si>
  <si>
    <t>INE418N20019</t>
  </si>
  <si>
    <t>ESTER</t>
  </si>
  <si>
    <t>INE778B01029</t>
  </si>
  <si>
    <t>EUROBOND</t>
  </si>
  <si>
    <t>INE505V01016</t>
  </si>
  <si>
    <t>EUROTEXIND</t>
  </si>
  <si>
    <t>INE022C01012</t>
  </si>
  <si>
    <t>EVEREADY</t>
  </si>
  <si>
    <t>INE128A01029</t>
  </si>
  <si>
    <t>EVERESTIND</t>
  </si>
  <si>
    <t>INE295A01018</t>
  </si>
  <si>
    <t>EXCEL</t>
  </si>
  <si>
    <t>INE688J01015</t>
  </si>
  <si>
    <t>EXCELINDUS</t>
  </si>
  <si>
    <t>INE369A01029</t>
  </si>
  <si>
    <t>EXIDEIND</t>
  </si>
  <si>
    <t>INE302A01020</t>
  </si>
  <si>
    <t>EXPLEOSOL</t>
  </si>
  <si>
    <t>INE201K01015</t>
  </si>
  <si>
    <t>EXXARO</t>
  </si>
  <si>
    <t>INE0GFE01018</t>
  </si>
  <si>
    <t>FACT</t>
  </si>
  <si>
    <t>INE188A01015</t>
  </si>
  <si>
    <t>FAIRCHEMOR</t>
  </si>
  <si>
    <t>INE0DNW01011</t>
  </si>
  <si>
    <t>FCL</t>
  </si>
  <si>
    <t>INE045J01026</t>
  </si>
  <si>
    <t>FCONSUMER</t>
  </si>
  <si>
    <t>INE220J01025</t>
  </si>
  <si>
    <t>FCSSOFT</t>
  </si>
  <si>
    <t>INE512B01022</t>
  </si>
  <si>
    <t>FDC</t>
  </si>
  <si>
    <t>INE258B01022</t>
  </si>
  <si>
    <t>FEDERALBNK</t>
  </si>
  <si>
    <t>INE171A01029</t>
  </si>
  <si>
    <t>FEL</t>
  </si>
  <si>
    <t>INE623B01027</t>
  </si>
  <si>
    <t>FELDVR</t>
  </si>
  <si>
    <t>IN9623B01058</t>
  </si>
  <si>
    <t>FIBERWEB</t>
  </si>
  <si>
    <t>INE296C01020</t>
  </si>
  <si>
    <t>FIEMIND</t>
  </si>
  <si>
    <t>INE737H01014</t>
  </si>
  <si>
    <t>FILATEX</t>
  </si>
  <si>
    <t>INE816B01027</t>
  </si>
  <si>
    <t>FINCABLES</t>
  </si>
  <si>
    <t>INE235A01022</t>
  </si>
  <si>
    <t>FINEORG</t>
  </si>
  <si>
    <t>INE686Y01026</t>
  </si>
  <si>
    <t>FINOPB</t>
  </si>
  <si>
    <t>INE02NC01014</t>
  </si>
  <si>
    <t>FINPIPE</t>
  </si>
  <si>
    <t>INE183A01024</t>
  </si>
  <si>
    <t>FLEXITUFF</t>
  </si>
  <si>
    <t>INE060J01017</t>
  </si>
  <si>
    <t>FLFL</t>
  </si>
  <si>
    <t>INE452O01016</t>
  </si>
  <si>
    <t>FLUOROCHEM</t>
  </si>
  <si>
    <t>INE09N301011</t>
  </si>
  <si>
    <t>FMGOETZE</t>
  </si>
  <si>
    <t>INE529A01010</t>
  </si>
  <si>
    <t>FMNL</t>
  </si>
  <si>
    <t>INE360L01017</t>
  </si>
  <si>
    <t>FOCUS</t>
  </si>
  <si>
    <t>INE593W01010</t>
  </si>
  <si>
    <t>FOODSIN</t>
  </si>
  <si>
    <t>INE976E01023</t>
  </si>
  <si>
    <t>FORCEMOT</t>
  </si>
  <si>
    <t>INE451A01017</t>
  </si>
  <si>
    <t>FORTIS</t>
  </si>
  <si>
    <t>INE061F01013</t>
  </si>
  <si>
    <t>FOSECOIND</t>
  </si>
  <si>
    <t>INE519A01011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</si>
  <si>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</si>
  <si>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</si>
  <si>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</si>
  <si>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</si>
  <si>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</si>
  <si>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</si>
  <si>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</si>
  <si>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</si>
  <si>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</si>
  <si>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INE036B01030</t>
  </si>
  <si>
    <t>GAIL</t>
  </si>
  <si>
    <t>INE129A01019</t>
  </si>
  <si>
    <t>GAL</t>
  </si>
  <si>
    <t>INE482J01021</t>
  </si>
  <si>
    <t>GALAXYSURF</t>
  </si>
  <si>
    <t>INE600K01018</t>
  </si>
  <si>
    <t>GALLANTT</t>
  </si>
  <si>
    <t>INE297H01019</t>
  </si>
  <si>
    <t>GALLISPAT</t>
  </si>
  <si>
    <t>INE528K01029</t>
  </si>
  <si>
    <t>GANDHITUBE</t>
  </si>
  <si>
    <t>INE524B01027</t>
  </si>
  <si>
    <t>GANECOS</t>
  </si>
  <si>
    <t>INE845D01014</t>
  </si>
  <si>
    <t>GANESHBE</t>
  </si>
  <si>
    <t>INE388A01029</t>
  </si>
  <si>
    <t>GANESHHOUC</t>
  </si>
  <si>
    <t>INE460C01014</t>
  </si>
  <si>
    <t>GANGAFORGE</t>
  </si>
  <si>
    <t>INE691Z01023</t>
  </si>
  <si>
    <t>GANGESSECU</t>
  </si>
  <si>
    <t>INE335W01016</t>
  </si>
  <si>
    <t>GARFIBRES</t>
  </si>
  <si>
    <t>INE276A01018</t>
  </si>
  <si>
    <t>GATEWAY</t>
  </si>
  <si>
    <t>INE079J01017</t>
  </si>
  <si>
    <t>GATI</t>
  </si>
  <si>
    <t>INE152B01027</t>
  </si>
  <si>
    <t>GAYAHWS</t>
  </si>
  <si>
    <t>INE287Z01012</t>
  </si>
  <si>
    <t>GAYAPROJ</t>
  </si>
  <si>
    <t>INE336H01023</t>
  </si>
  <si>
    <t>GEECEE</t>
  </si>
  <si>
    <t>INE916G01016</t>
  </si>
  <si>
    <t>GEEKAYWIRE</t>
  </si>
  <si>
    <t>INE669X01016</t>
  </si>
  <si>
    <t>GENCON</t>
  </si>
  <si>
    <t>INE854S01022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</si>
  <si>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</si>
  <si>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</si>
  <si>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</si>
  <si>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</si>
  <si>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</si>
  <si>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</si>
  <si>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</si>
  <si>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</si>
  <si>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</si>
  <si>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</si>
  <si>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</si>
  <si>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</si>
  <si>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</si>
  <si>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</si>
  <si>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GFLLIMITED</t>
  </si>
  <si>
    <t>INE538A01037</t>
  </si>
  <si>
    <t>GFSTEELS</t>
  </si>
  <si>
    <t>INE534A01028</t>
  </si>
  <si>
    <t>GHCL</t>
  </si>
  <si>
    <t>INE539A01019</t>
  </si>
  <si>
    <t>GICHSGFIN</t>
  </si>
  <si>
    <t>INE289B01019</t>
  </si>
  <si>
    <t>GICL</t>
  </si>
  <si>
    <t>INE947T01014</t>
  </si>
  <si>
    <t>GICRE</t>
  </si>
  <si>
    <t>INE481Y01014</t>
  </si>
  <si>
    <t>GILLANDERS</t>
  </si>
  <si>
    <t>INE047B01011</t>
  </si>
  <si>
    <t>GILLETTE</t>
  </si>
  <si>
    <t>INE322A01010</t>
  </si>
  <si>
    <t>GILT5YBEES</t>
  </si>
  <si>
    <t>INF204KC1030</t>
  </si>
  <si>
    <t>GINNIFILA</t>
  </si>
  <si>
    <t>INE424C01010</t>
  </si>
  <si>
    <t>GIPCL</t>
  </si>
  <si>
    <t>INE162A01010</t>
  </si>
  <si>
    <t>GKWLIMITED</t>
  </si>
  <si>
    <t>INE528A01020</t>
  </si>
  <si>
    <t>GLAND</t>
  </si>
  <si>
    <t>INE068V01023</t>
  </si>
  <si>
    <t>GLAXO</t>
  </si>
  <si>
    <t>INE159A01016</t>
  </si>
  <si>
    <t>GLENMARK</t>
  </si>
  <si>
    <t>INE935A01035</t>
  </si>
  <si>
    <t>GLFL</t>
  </si>
  <si>
    <t>INE540A01017</t>
  </si>
  <si>
    <t>GLOBAL</t>
  </si>
  <si>
    <t>INE291W01011</t>
  </si>
  <si>
    <t>GLOBALVECT</t>
  </si>
  <si>
    <t>INE792H01019</t>
  </si>
  <si>
    <t>GLOBE</t>
  </si>
  <si>
    <t>INE581X01021</t>
  </si>
  <si>
    <t>GLOBUSSPR</t>
  </si>
  <si>
    <t>INE615I01010</t>
  </si>
  <si>
    <t>GLS</t>
  </si>
  <si>
    <t>INE03Q201024</t>
  </si>
  <si>
    <t>GMBREW</t>
  </si>
  <si>
    <t>INE075D01018</t>
  </si>
  <si>
    <t>GMDCLTD</t>
  </si>
  <si>
    <t>INE131A01031</t>
  </si>
  <si>
    <t>GMMPFAUDLR</t>
  </si>
  <si>
    <t>INE541A01023</t>
  </si>
  <si>
    <t>GMRINFRA</t>
  </si>
  <si>
    <t>INE776C01039</t>
  </si>
  <si>
    <t>GMRP&amp;UI</t>
  </si>
  <si>
    <t>INE0CU601026</t>
  </si>
  <si>
    <t>GNA</t>
  </si>
  <si>
    <t>INE934S01014</t>
  </si>
  <si>
    <t>GNFC</t>
  </si>
  <si>
    <t>INE113A01013</t>
  </si>
  <si>
    <t>GOACARBON</t>
  </si>
  <si>
    <t>INE426D01013</t>
  </si>
  <si>
    <t>GOCLCORP</t>
  </si>
  <si>
    <t>INE077F01035</t>
  </si>
  <si>
    <t>GOCOLORS</t>
  </si>
  <si>
    <t>INE0BJS01011</t>
  </si>
  <si>
    <t>GODFRYPHLP</t>
  </si>
  <si>
    <t>INE260B01028</t>
  </si>
  <si>
    <t>GODHA</t>
  </si>
  <si>
    <t>INE925Y01036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</si>
  <si>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</si>
  <si>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</si>
  <si>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</si>
  <si>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</si>
  <si>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</si>
  <si>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</si>
  <si>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</si>
  <si>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</si>
  <si>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GOENKA</t>
  </si>
  <si>
    <t>INE516K01024</t>
  </si>
  <si>
    <t>GOKEX</t>
  </si>
  <si>
    <t>INE887G01027</t>
  </si>
  <si>
    <t>GOKUL</t>
  </si>
  <si>
    <t>INE020J01029</t>
  </si>
  <si>
    <t>GOKULAGRO</t>
  </si>
  <si>
    <t>INE314T01025</t>
  </si>
  <si>
    <t>GOLDBEES</t>
  </si>
  <si>
    <t>INF204KB17I5</t>
  </si>
  <si>
    <t>GOLDENTOBC</t>
  </si>
  <si>
    <t>INE973A01010</t>
  </si>
  <si>
    <t>GOLDIAM</t>
  </si>
  <si>
    <t>INE025B01025</t>
  </si>
  <si>
    <t>GOLDSHARE</t>
  </si>
  <si>
    <t>INF789F1AUX7</t>
  </si>
  <si>
    <t>GOLDTECH</t>
  </si>
  <si>
    <t>INE805A01014</t>
  </si>
  <si>
    <t>GOODLUCK</t>
  </si>
  <si>
    <t>INE127I01024</t>
  </si>
  <si>
    <t>GOODYEAR</t>
  </si>
  <si>
    <t>INE533A01012</t>
  </si>
  <si>
    <t>GPIL</t>
  </si>
  <si>
    <t>INE177H01021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</si>
  <si>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</si>
  <si>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</si>
  <si>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</si>
  <si>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</si>
  <si>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</si>
  <si>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</si>
  <si>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</si>
  <si>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</si>
  <si>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</si>
  <si>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</si>
  <si>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GRAUWEIL</t>
  </si>
  <si>
    <t>INE266D01021</t>
  </si>
  <si>
    <t>GRAVITA</t>
  </si>
  <si>
    <t>INE024L01027</t>
  </si>
  <si>
    <t>GREAVESCOT</t>
  </si>
  <si>
    <t>INE224A01026</t>
  </si>
  <si>
    <t>GREENLAM</t>
  </si>
  <si>
    <t>INE544R01021</t>
  </si>
  <si>
    <t>GREENPANEL</t>
  </si>
  <si>
    <t>INE08ZM01014</t>
  </si>
  <si>
    <t>GREENPLY</t>
  </si>
  <si>
    <t>INE461C01038</t>
  </si>
  <si>
    <t>GREENPOWER</t>
  </si>
  <si>
    <t>INE999K01014</t>
  </si>
  <si>
    <t>GRINDWELL</t>
  </si>
  <si>
    <t>INE536A01023</t>
  </si>
  <si>
    <t>GRINFRA</t>
  </si>
  <si>
    <t>INE201P01022</t>
  </si>
  <si>
    <t>GROBTEA</t>
  </si>
  <si>
    <t>INE646C01018</t>
  </si>
  <si>
    <t>GRPLTD</t>
  </si>
  <si>
    <t>INE137I01015</t>
  </si>
  <si>
    <t>GRSE</t>
  </si>
  <si>
    <t>INE382Z01011</t>
  </si>
  <si>
    <t>GRWRHITECH</t>
  </si>
  <si>
    <t>INE291A01017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</si>
  <si>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</si>
  <si>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</si>
  <si>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</si>
  <si>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</si>
  <si>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</si>
  <si>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</si>
  <si>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</si>
  <si>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</si>
  <si>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GTL</t>
  </si>
  <si>
    <t>INE043A01012</t>
  </si>
  <si>
    <t>GTLINFRA</t>
  </si>
  <si>
    <t>INE221H01019</t>
  </si>
  <si>
    <t>GTPL</t>
  </si>
  <si>
    <t>INE869I01013</t>
  </si>
  <si>
    <t>GUFICBIO</t>
  </si>
  <si>
    <t>INE742B01025</t>
  </si>
  <si>
    <t>GUJALKALI</t>
  </si>
  <si>
    <t>INE186A01019</t>
  </si>
  <si>
    <t>GUJAPOLLO</t>
  </si>
  <si>
    <t>INE826C01016</t>
  </si>
  <si>
    <t>GUJGASLTD</t>
  </si>
  <si>
    <t>INE844O01030</t>
  </si>
  <si>
    <t>GUJRAFFIA</t>
  </si>
  <si>
    <t>INE610B01024</t>
  </si>
  <si>
    <t>GULFOILLUB</t>
  </si>
  <si>
    <t>INE635Q01029</t>
  </si>
  <si>
    <t>GULFPETRO</t>
  </si>
  <si>
    <t>INE586G01017</t>
  </si>
  <si>
    <t>GULPOLY</t>
  </si>
  <si>
    <t>INE255D01024</t>
  </si>
  <si>
    <t>HAL</t>
  </si>
  <si>
    <t>INE066F01012</t>
  </si>
  <si>
    <t>HAPPSTMNDS</t>
  </si>
  <si>
    <t>INE419U01012</t>
  </si>
  <si>
    <t>HARDWYN</t>
  </si>
  <si>
    <t>INE626Z01011</t>
  </si>
  <si>
    <t>HARIOMPIPE</t>
  </si>
  <si>
    <t>INE00EV01017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</si>
  <si>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</si>
  <si>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</si>
  <si>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</si>
  <si>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</si>
  <si>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</si>
  <si>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</si>
  <si>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</si>
  <si>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</si>
  <si>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HAVISHA</t>
  </si>
  <si>
    <t>INE293B01029</t>
  </si>
  <si>
    <t>HBANKETF</t>
  </si>
  <si>
    <t>INF179KC1AN8</t>
  </si>
  <si>
    <t>HBLPOWER</t>
  </si>
  <si>
    <t>INE292B01021</t>
  </si>
  <si>
    <t>HBSL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</si>
  <si>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</si>
  <si>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</si>
  <si>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</si>
  <si>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</si>
  <si>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</si>
  <si>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</si>
  <si>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</si>
  <si>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</si>
  <si>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</si>
  <si>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</si>
  <si>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</si>
  <si>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W3</t>
  </si>
  <si>
    <t>INE001A13049</t>
  </si>
  <si>
    <t>HDFCAMC</t>
  </si>
  <si>
    <t>INE127D01025</t>
  </si>
  <si>
    <t>HDFCBANK</t>
  </si>
  <si>
    <t>INE040A01034</t>
  </si>
  <si>
    <t>HDFCLIFE</t>
  </si>
  <si>
    <t>INE795G01014</t>
  </si>
  <si>
    <t>HDFCMFGETF</t>
  </si>
  <si>
    <t>INF179KC1981</t>
  </si>
  <si>
    <t>HDFCNIFETF</t>
  </si>
  <si>
    <t>INF179KC1965</t>
  </si>
  <si>
    <t>HDFCSENETF</t>
  </si>
  <si>
    <t>INF179KC1973</t>
  </si>
  <si>
    <t>HDIL</t>
  </si>
  <si>
    <t>INE191I01012</t>
  </si>
  <si>
    <t>HEALTHY</t>
  </si>
  <si>
    <t>INF209KB10C2</t>
  </si>
  <si>
    <t>HECPROJECT</t>
  </si>
  <si>
    <t>INE558R01013</t>
  </si>
  <si>
    <t>HEG</t>
  </si>
  <si>
    <t>INE545A01016</t>
  </si>
  <si>
    <t>HEIDELBERG</t>
  </si>
  <si>
    <t>INE578A01017</t>
  </si>
  <si>
    <t>HEMIPROP</t>
  </si>
  <si>
    <t>INE0AJG01018</t>
  </si>
  <si>
    <t>HERANBA</t>
  </si>
  <si>
    <t>INE694N01015</t>
  </si>
  <si>
    <t>HERCULES</t>
  </si>
  <si>
    <t>INE688E01024</t>
  </si>
  <si>
    <t>HERITGFOOD</t>
  </si>
  <si>
    <t>INE978A01027</t>
  </si>
  <si>
    <t>HEROMOTOCO</t>
  </si>
  <si>
    <t>INE158A01026</t>
  </si>
  <si>
    <t>HESTERBIO</t>
  </si>
  <si>
    <t>INE782E01017</t>
  </si>
  <si>
    <t>HEXATRADEX</t>
  </si>
  <si>
    <t>INE750M01017</t>
  </si>
  <si>
    <t>HFCL</t>
  </si>
  <si>
    <t>INE548A01028</t>
  </si>
  <si>
    <t>HGINFRA</t>
  </si>
  <si>
    <t>INE926X01010</t>
  </si>
  <si>
    <t>HGS</t>
  </si>
  <si>
    <t>INE170I01016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</si>
  <si>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</si>
  <si>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</si>
  <si>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</si>
  <si>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</si>
  <si>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</si>
  <si>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</si>
  <si>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</si>
  <si>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</si>
  <si>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HINDALCO</t>
  </si>
  <si>
    <t>INE038A01020</t>
  </si>
  <si>
    <t>HINDCOMPOS</t>
  </si>
  <si>
    <t>INE310C01029</t>
  </si>
  <si>
    <t>HINDCON</t>
  </si>
  <si>
    <t>INE642Y01011</t>
  </si>
  <si>
    <t>HINDCOPPER</t>
  </si>
  <si>
    <t>INE531E01026</t>
  </si>
  <si>
    <t>HINDMOTORS</t>
  </si>
  <si>
    <t>INE253A01025</t>
  </si>
  <si>
    <t>HINDNATGLS</t>
  </si>
  <si>
    <t>INE952A01022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</si>
  <si>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</si>
  <si>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</si>
  <si>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</si>
  <si>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</si>
  <si>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</si>
  <si>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</si>
  <si>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</si>
  <si>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</si>
  <si>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HIRECT</t>
  </si>
  <si>
    <t>INE835D01023</t>
  </si>
  <si>
    <t>HISARMETAL</t>
  </si>
  <si>
    <t>INE598C01011</t>
  </si>
  <si>
    <t>HITECH</t>
  </si>
  <si>
    <t>INE106T01017</t>
  </si>
  <si>
    <t>HITECHCORP</t>
  </si>
  <si>
    <t>INE120D01012</t>
  </si>
  <si>
    <t>HITECHGEAR</t>
  </si>
  <si>
    <t>INE127B01011</t>
  </si>
  <si>
    <t>HLEGLAS</t>
  </si>
  <si>
    <t>INE461D01010</t>
  </si>
  <si>
    <t>HLVLTD</t>
  </si>
  <si>
    <t>INE102A01024</t>
  </si>
  <si>
    <t>HMT</t>
  </si>
  <si>
    <t>INE262A01018</t>
  </si>
  <si>
    <t>HMVL</t>
  </si>
  <si>
    <t>INE871K01015</t>
  </si>
  <si>
    <t>HNDFDS</t>
  </si>
  <si>
    <t>INE254N01018</t>
  </si>
  <si>
    <t>HNGSNGBEES</t>
  </si>
  <si>
    <t>INF204KB19I1</t>
  </si>
  <si>
    <t>HOMEFIRST</t>
  </si>
  <si>
    <t>INE481N01025</t>
  </si>
  <si>
    <t>HONAUT</t>
  </si>
  <si>
    <t>INE671A01010</t>
  </si>
  <si>
    <t>HONDAPOWER</t>
  </si>
  <si>
    <t>INE634A01018</t>
  </si>
  <si>
    <t>HOVS</t>
  </si>
  <si>
    <t>INE596H01014</t>
  </si>
  <si>
    <t>HPAL</t>
  </si>
  <si>
    <t>INE0GSL01016</t>
  </si>
  <si>
    <t>HPIL</t>
  </si>
  <si>
    <t>INE05X901010</t>
  </si>
  <si>
    <t>HPL</t>
  </si>
  <si>
    <t>INE495S01016</t>
  </si>
  <si>
    <t>HSCL</t>
  </si>
  <si>
    <t>INE019C01026</t>
  </si>
  <si>
    <t>HTMEDIA</t>
  </si>
  <si>
    <t>INE501G01024</t>
  </si>
  <si>
    <t>HUBTOWN</t>
  </si>
  <si>
    <t>INE703H01016</t>
  </si>
  <si>
    <t>HUDCO</t>
  </si>
  <si>
    <t>INE031A01017</t>
  </si>
  <si>
    <t>INE031A07840</t>
  </si>
  <si>
    <t>INE031A07857</t>
  </si>
  <si>
    <t>INE031A07865</t>
  </si>
  <si>
    <t>INE031A07873</t>
  </si>
  <si>
    <t>N8</t>
  </si>
  <si>
    <t>INE031A07AO5</t>
  </si>
  <si>
    <t>N9</t>
  </si>
  <si>
    <t>INE031A07AT4</t>
  </si>
  <si>
    <t>INE031A07949</t>
  </si>
  <si>
    <t>NE</t>
  </si>
  <si>
    <t>INE031A07AB2</t>
  </si>
  <si>
    <t>HUHTAMAKI</t>
  </si>
  <si>
    <t>INE275B01026</t>
  </si>
  <si>
    <t>IBMFNIFTY</t>
  </si>
  <si>
    <t>INF666M01FS5</t>
  </si>
  <si>
    <t>IBREALEST</t>
  </si>
  <si>
    <t>INE069I01010</t>
  </si>
  <si>
    <t>IBUCCREDIT</t>
  </si>
  <si>
    <t>INE244L07127</t>
  </si>
  <si>
    <t>NB</t>
  </si>
  <si>
    <t>INE244L07168</t>
  </si>
  <si>
    <t>IBULHSGFIN</t>
  </si>
  <si>
    <t>INE148I01020</t>
  </si>
  <si>
    <t>INE148I07GJ7</t>
  </si>
  <si>
    <t>NA</t>
  </si>
  <si>
    <t>INE148I07GL3</t>
  </si>
  <si>
    <t>INE148I08256</t>
  </si>
  <si>
    <t>NL</t>
  </si>
  <si>
    <t>INE148I07KF7</t>
  </si>
  <si>
    <t>INE148I07KJ9</t>
  </si>
  <si>
    <t>NW</t>
  </si>
  <si>
    <t>INE148I08348</t>
  </si>
  <si>
    <t>YK</t>
  </si>
  <si>
    <t>INE148I07LL3</t>
  </si>
  <si>
    <t>ICDSLTD</t>
  </si>
  <si>
    <t>INE613B01010</t>
  </si>
  <si>
    <t>ICEMAKE</t>
  </si>
  <si>
    <t>INE520Y01019</t>
  </si>
  <si>
    <t>ICICI500</t>
  </si>
  <si>
    <t>INF109KC1V59</t>
  </si>
  <si>
    <t>ICICI5GSEC</t>
  </si>
  <si>
    <t>INF109KC14A8</t>
  </si>
  <si>
    <t>ICICIALPLV</t>
  </si>
  <si>
    <t>INF109KC1N59</t>
  </si>
  <si>
    <t>ICICIAUTO</t>
  </si>
  <si>
    <t>INF109KC1Y49</t>
  </si>
  <si>
    <t>ICICIB22</t>
  </si>
  <si>
    <t>INF109KB15Y7</t>
  </si>
  <si>
    <t>ICICIBANK</t>
  </si>
  <si>
    <t>INE090A01021</t>
  </si>
  <si>
    <t>ICICIBANKN</t>
  </si>
  <si>
    <t>INF109KC1E27</t>
  </si>
  <si>
    <t>ICICIBANKP</t>
  </si>
  <si>
    <t>INF109KC1E35</t>
  </si>
  <si>
    <t>ICICICONSU</t>
  </si>
  <si>
    <t>INF109KC1V42</t>
  </si>
  <si>
    <t>ICICIFMCG</t>
  </si>
  <si>
    <t>INF109KC1R48</t>
  </si>
  <si>
    <t>ICICIGI</t>
  </si>
  <si>
    <t>INE765G01017</t>
  </si>
  <si>
    <t>ICICIGOLD</t>
  </si>
  <si>
    <t>INF109KC1NT3</t>
  </si>
  <si>
    <t>ICICILIQ</t>
  </si>
  <si>
    <t>INF109KC1KT9</t>
  </si>
  <si>
    <t>ICICILOVOL</t>
  </si>
  <si>
    <t>INF109KB10T8</t>
  </si>
  <si>
    <t>ICICIM150</t>
  </si>
  <si>
    <t>INF109KC1G82</t>
  </si>
  <si>
    <t>ICICIMCAP</t>
  </si>
  <si>
    <t>INF109KB1XT3</t>
  </si>
  <si>
    <t>ICICINF100</t>
  </si>
  <si>
    <t>INF109KA1962</t>
  </si>
  <si>
    <t>ICICINIFTY</t>
  </si>
  <si>
    <t>INF109K012R6</t>
  </si>
  <si>
    <t>ICICINV20</t>
  </si>
  <si>
    <t>INF109KB1WY5</t>
  </si>
  <si>
    <t>ICICINXT50</t>
  </si>
  <si>
    <t>INF109KC1NS5</t>
  </si>
  <si>
    <t>ICICIPHARM</t>
  </si>
  <si>
    <t>INF109KC1Q72</t>
  </si>
  <si>
    <t>ICICIPRULI</t>
  </si>
  <si>
    <t>INE726G01019</t>
  </si>
  <si>
    <t>ICICISENSX</t>
  </si>
  <si>
    <t>INF346A01034</t>
  </si>
  <si>
    <t>ICICISILVE</t>
  </si>
  <si>
    <t>INF109KC1Y56</t>
  </si>
  <si>
    <t>ICICITECH</t>
  </si>
  <si>
    <t>INF109KC1N67</t>
  </si>
  <si>
    <t>ICIL</t>
  </si>
  <si>
    <t>INE483B01026</t>
  </si>
  <si>
    <t>ICRA</t>
  </si>
  <si>
    <t>INE725G01011</t>
  </si>
  <si>
    <t>IDBI</t>
  </si>
  <si>
    <t>INE008A01015</t>
  </si>
  <si>
    <t>IDBIGOLD</t>
  </si>
  <si>
    <t>INF397L01554</t>
  </si>
  <si>
    <t>IDEA</t>
  </si>
  <si>
    <t>INE669E01016</t>
  </si>
  <si>
    <t>IDFC</t>
  </si>
  <si>
    <t>INE043D01016</t>
  </si>
  <si>
    <t>IDFCFIRSTB</t>
  </si>
  <si>
    <t>INE092T01019</t>
  </si>
  <si>
    <t>IDFNIFTYET</t>
  </si>
  <si>
    <t>INF194KA1U07</t>
  </si>
  <si>
    <t>IEX</t>
  </si>
  <si>
    <t>INE022Q01020</t>
  </si>
  <si>
    <t>IFBAGRO</t>
  </si>
  <si>
    <t>INE076C01018</t>
  </si>
  <si>
    <t>IFBIND</t>
  </si>
  <si>
    <t>INE559A01017</t>
  </si>
  <si>
    <t>IFCI</t>
  </si>
  <si>
    <t>INE039A01010</t>
  </si>
  <si>
    <t>NH</t>
  </si>
  <si>
    <t>INE039A07801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</si>
  <si>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</si>
  <si>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</si>
  <si>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</si>
  <si>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</si>
  <si>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</si>
  <si>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</si>
  <si>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</si>
  <si>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</si>
  <si>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IIFCL</t>
  </si>
  <si>
    <t>INE787H07347</t>
  </si>
  <si>
    <t>INE787H07370</t>
  </si>
  <si>
    <t>IIFL</t>
  </si>
  <si>
    <t>INE530B01024</t>
  </si>
  <si>
    <t>INE866I07CD6</t>
  </si>
  <si>
    <t>INE866I08295</t>
  </si>
  <si>
    <t>INE866I07CK1</t>
  </si>
  <si>
    <t>INE866I07CL9</t>
  </si>
  <si>
    <t>INE866I08303</t>
  </si>
  <si>
    <t>INE530B08094</t>
  </si>
  <si>
    <t>NF</t>
  </si>
  <si>
    <t>INE530B08102</t>
  </si>
  <si>
    <t>INE530B08110</t>
  </si>
  <si>
    <t>INE530B07120</t>
  </si>
  <si>
    <t>INE530B07161</t>
  </si>
  <si>
    <t>NN</t>
  </si>
  <si>
    <t>INE530B07187</t>
  </si>
  <si>
    <t>IIFLSEC</t>
  </si>
  <si>
    <t>INE489L01022</t>
  </si>
  <si>
    <t>IIFLWAM</t>
  </si>
  <si>
    <t>INE466L01020</t>
  </si>
  <si>
    <t>IIHFL</t>
  </si>
  <si>
    <t>INE477L08147</t>
  </si>
  <si>
    <t>INE477L08154</t>
  </si>
  <si>
    <t>INE477L07AL3</t>
  </si>
  <si>
    <t>INE477L07AN9</t>
  </si>
  <si>
    <t>INE477L07AQ2</t>
  </si>
  <si>
    <t>IITL</t>
  </si>
  <si>
    <t>INE886A01014</t>
  </si>
  <si>
    <t>IL&amp;FSENGG</t>
  </si>
  <si>
    <t>INE369I01014</t>
  </si>
  <si>
    <t>IL&amp;FSTRANS</t>
  </si>
  <si>
    <t>INE975G01012</t>
  </si>
  <si>
    <t>IMAGICAA</t>
  </si>
  <si>
    <t>INE172N01012</t>
  </si>
  <si>
    <t>IMFA</t>
  </si>
  <si>
    <t>INE919H01018</t>
  </si>
  <si>
    <t>IMPAL</t>
  </si>
  <si>
    <t>INE547E01014</t>
  </si>
  <si>
    <t>IMPEXFERRO</t>
  </si>
  <si>
    <t>INE691G01015</t>
  </si>
  <si>
    <t>INCRED</t>
  </si>
  <si>
    <t>N1</t>
  </si>
  <si>
    <t>INE945W07381</t>
  </si>
  <si>
    <t>INE945W07399</t>
  </si>
  <si>
    <t>INCREDIBLE</t>
  </si>
  <si>
    <t>INE452L01012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</si>
  <si>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</si>
  <si>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</si>
  <si>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</si>
  <si>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</si>
  <si>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</si>
  <si>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</si>
  <si>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</si>
  <si>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</si>
  <si>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INDIAMART</t>
  </si>
  <si>
    <t>INE933S01016</t>
  </si>
  <si>
    <t>INDIANB</t>
  </si>
  <si>
    <t>INE562A01011</t>
  </si>
  <si>
    <t>INDIANCARD</t>
  </si>
  <si>
    <t>INE061A01014</t>
  </si>
  <si>
    <t>INDIANHUME</t>
  </si>
  <si>
    <t>INE323C01030</t>
  </si>
  <si>
    <t>INDIGO</t>
  </si>
  <si>
    <t>INE646L01027</t>
  </si>
  <si>
    <t>INDIGOPNTS</t>
  </si>
  <si>
    <t>INE09VQ01012</t>
  </si>
  <si>
    <t>INDIGRID</t>
  </si>
  <si>
    <t>IV</t>
  </si>
  <si>
    <t>INE219X23014</t>
  </si>
  <si>
    <t>INE219X07249</t>
  </si>
  <si>
    <t>INE219X07264</t>
  </si>
  <si>
    <t>INE219X07280</t>
  </si>
  <si>
    <t>INDLMETER</t>
  </si>
  <si>
    <t>INE065B01013</t>
  </si>
  <si>
    <t>INDNIPPON</t>
  </si>
  <si>
    <t>INE092B01025</t>
  </si>
  <si>
    <t>INDOAMIN</t>
  </si>
  <si>
    <t>INE760F01028</t>
  </si>
  <si>
    <t>INDOBORAX</t>
  </si>
  <si>
    <t>INE803D01021</t>
  </si>
  <si>
    <t>INDOCO</t>
  </si>
  <si>
    <t>INE873D01024</t>
  </si>
  <si>
    <t>INDORAMA</t>
  </si>
  <si>
    <t>INE156A01020</t>
  </si>
  <si>
    <t>INDOSOLAR</t>
  </si>
  <si>
    <t>INE866K01015</t>
  </si>
  <si>
    <t>INDOSTAR</t>
  </si>
  <si>
    <t>INE896L01010</t>
  </si>
  <si>
    <t>INDOTECH</t>
  </si>
  <si>
    <t>INE332H01014</t>
  </si>
  <si>
    <t>INDOTHAI</t>
  </si>
  <si>
    <t>INE337M01013</t>
  </si>
  <si>
    <t>INDOWIND</t>
  </si>
  <si>
    <t>INE227G01018</t>
  </si>
  <si>
    <t>INDRAMEDCO</t>
  </si>
  <si>
    <t>INE681B01017</t>
  </si>
  <si>
    <t>INDSWFTLAB</t>
  </si>
  <si>
    <t>INE915B01019</t>
  </si>
  <si>
    <t>INDSWFTLTD</t>
  </si>
  <si>
    <t>INE788B01028</t>
  </si>
  <si>
    <t>INDTERRAIN</t>
  </si>
  <si>
    <t>INE611L01021</t>
  </si>
  <si>
    <t>INDUSINDBK</t>
  </si>
  <si>
    <t>INE095A01012</t>
  </si>
  <si>
    <t>INDUSTOWER</t>
  </si>
  <si>
    <t>INE121J01017</t>
  </si>
  <si>
    <t>INEOSSTYRO</t>
  </si>
  <si>
    <t>INE189B01011</t>
  </si>
  <si>
    <t>INFIBEAM</t>
  </si>
  <si>
    <t>INE483S01020</t>
  </si>
  <si>
    <t>INFOBEAN</t>
  </si>
  <si>
    <t>INE344S01016</t>
  </si>
  <si>
    <t>INFOMEDIA</t>
  </si>
  <si>
    <t>INE669A01022</t>
  </si>
  <si>
    <t>INFRABEES</t>
  </si>
  <si>
    <t>INF732E01268</t>
  </si>
  <si>
    <t>INFY</t>
  </si>
  <si>
    <t>INE009A01021</t>
  </si>
  <si>
    <t>INGERRAND</t>
  </si>
  <si>
    <t>INE177A01018</t>
  </si>
  <si>
    <t>INNOVANA</t>
  </si>
  <si>
    <t>INE403Y01018</t>
  </si>
  <si>
    <t>INNOVATIVE</t>
  </si>
  <si>
    <t>INE070Y01015</t>
  </si>
  <si>
    <t>INOXLEISUR</t>
  </si>
  <si>
    <t>INE312H01016</t>
  </si>
  <si>
    <t>INOXWIND</t>
  </si>
  <si>
    <t>INE066P01011</t>
  </si>
  <si>
    <t>INSECTICID</t>
  </si>
  <si>
    <t>INE070I01018</t>
  </si>
  <si>
    <t>INSPIRISYS</t>
  </si>
  <si>
    <t>INE020G01017</t>
  </si>
  <si>
    <t>INTELLECT</t>
  </si>
  <si>
    <t>INE306R01017</t>
  </si>
  <si>
    <t>INTENTECH</t>
  </si>
  <si>
    <t>INE781A01025</t>
  </si>
  <si>
    <t>INTLCONV</t>
  </si>
  <si>
    <t>INE575C01027</t>
  </si>
  <si>
    <t>INVENTURE</t>
  </si>
  <si>
    <t>INE878H01024</t>
  </si>
  <si>
    <t>IOB</t>
  </si>
  <si>
    <t>INE565A01014</t>
  </si>
  <si>
    <t>IOC</t>
  </si>
  <si>
    <t>INE242A01010</t>
  </si>
  <si>
    <t>IOLCP</t>
  </si>
  <si>
    <t>INE485C01011</t>
  </si>
  <si>
    <t>IONEXCHANG</t>
  </si>
  <si>
    <t>INE570A01014</t>
  </si>
  <si>
    <t>IPCALAB</t>
  </si>
  <si>
    <t>INE571A01038</t>
  </si>
  <si>
    <t>IPL</t>
  </si>
  <si>
    <t>INE0D6701023</t>
  </si>
  <si>
    <t>IRB</t>
  </si>
  <si>
    <t>INE821I01014</t>
  </si>
  <si>
    <t>IRBINVIT</t>
  </si>
  <si>
    <t>INE183W23014</t>
  </si>
  <si>
    <t>IRCON</t>
  </si>
  <si>
    <t>INE962Y01021</t>
  </si>
  <si>
    <t>IRCTC</t>
  </si>
  <si>
    <t>INE335Y01020</t>
  </si>
  <si>
    <t>IREDA</t>
  </si>
  <si>
    <t>INE202E07229</t>
  </si>
  <si>
    <t>IRFC</t>
  </si>
  <si>
    <t>INE053F01010</t>
  </si>
  <si>
    <t>INE053F07538</t>
  </si>
  <si>
    <t>INE053F07686</t>
  </si>
  <si>
    <t>INE053F07744</t>
  </si>
  <si>
    <t>INE053F07819</t>
  </si>
  <si>
    <t>INE053F07835</t>
  </si>
  <si>
    <t>NK</t>
  </si>
  <si>
    <t>INE053F07843</t>
  </si>
  <si>
    <t>INE053F07900</t>
  </si>
  <si>
    <t>IRIS</t>
  </si>
  <si>
    <t>INE864K01010</t>
  </si>
  <si>
    <t>IRISDOREME</t>
  </si>
  <si>
    <t>INE01GN01017</t>
  </si>
  <si>
    <t>ISEC</t>
  </si>
  <si>
    <t>INE763G01038</t>
  </si>
  <si>
    <t>ISFT</t>
  </si>
  <si>
    <t>INE566K01011</t>
  </si>
  <si>
    <t>ISGEC</t>
  </si>
  <si>
    <t>INE858B01029</t>
  </si>
  <si>
    <t>ISMTLTD</t>
  </si>
  <si>
    <t>INE732F01019</t>
  </si>
  <si>
    <t>ITBEES</t>
  </si>
  <si>
    <t>INF204KB15V2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</si>
  <si>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</si>
  <si>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</si>
  <si>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</si>
  <si>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</si>
  <si>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</si>
  <si>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</si>
  <si>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</si>
  <si>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</si>
  <si>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</si>
  <si>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</si>
  <si>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IVP</t>
  </si>
  <si>
    <t>INE043C01018</t>
  </si>
  <si>
    <t>IVZINGOLD</t>
  </si>
  <si>
    <t>INF205K01361</t>
  </si>
  <si>
    <t>IVZINNIFTY</t>
  </si>
  <si>
    <t>INF205K01DA9</t>
  </si>
  <si>
    <t>IWEL</t>
  </si>
  <si>
    <t>INE0FLR01028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</si>
  <si>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</si>
  <si>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</si>
  <si>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</si>
  <si>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</si>
  <si>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</si>
  <si>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</si>
  <si>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</si>
  <si>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</si>
  <si>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</si>
  <si>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</si>
  <si>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</si>
  <si>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</si>
  <si>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JAINAM</t>
  </si>
  <si>
    <t>INE02KC01010</t>
  </si>
  <si>
    <t>JAINSTUDIO</t>
  </si>
  <si>
    <t>INE486B01011</t>
  </si>
  <si>
    <t>JAIPURKURT</t>
  </si>
  <si>
    <t>INE696V01013</t>
  </si>
  <si>
    <t>JAMNAAUTO</t>
  </si>
  <si>
    <t>INE039C01032</t>
  </si>
  <si>
    <t>JASH</t>
  </si>
  <si>
    <t>INE039O01011</t>
  </si>
  <si>
    <t>JAYAGROGN</t>
  </si>
  <si>
    <t>INE785A01026</t>
  </si>
  <si>
    <t>JAYBARMARU</t>
  </si>
  <si>
    <t>INE571B01028</t>
  </si>
  <si>
    <t>JAYNECOIND</t>
  </si>
  <si>
    <t>INE854B01010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</si>
  <si>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</si>
  <si>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</si>
  <si>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</si>
  <si>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</si>
  <si>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</si>
  <si>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</si>
  <si>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</si>
  <si>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INE927D01044</t>
  </si>
  <si>
    <t>JCHAC</t>
  </si>
  <si>
    <t>INE782A01015</t>
  </si>
  <si>
    <t>JETAIRWAYS</t>
  </si>
  <si>
    <t>INE802G01018</t>
  </si>
  <si>
    <t>JETFREIGHT</t>
  </si>
  <si>
    <t>INE982V01017</t>
  </si>
  <si>
    <t>JHS</t>
  </si>
  <si>
    <t>INE544H01014</t>
  </si>
  <si>
    <t>JINDALPHOT</t>
  </si>
  <si>
    <t>INE796G01012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</si>
  <si>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</si>
  <si>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</si>
  <si>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</si>
  <si>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</si>
  <si>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</si>
  <si>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</si>
  <si>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</si>
  <si>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</si>
  <si>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</si>
  <si>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</si>
  <si>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</si>
  <si>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</si>
  <si>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</si>
  <si>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</si>
  <si>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</si>
  <si>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</si>
  <si>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</si>
  <si>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</si>
  <si>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</si>
  <si>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</si>
  <si>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</si>
  <si>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</si>
  <si>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</si>
  <si>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</si>
  <si>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</si>
  <si>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</si>
  <si>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JMA</t>
  </si>
  <si>
    <t>INE412C01023</t>
  </si>
  <si>
    <t>JMCPROJECT</t>
  </si>
  <si>
    <t>INE890A01024</t>
  </si>
  <si>
    <t>JMFINANCIL</t>
  </si>
  <si>
    <t>INE780C01023</t>
  </si>
  <si>
    <t>JOCIL</t>
  </si>
  <si>
    <t>INE839G01010</t>
  </si>
  <si>
    <t>JPASSOCIAT</t>
  </si>
  <si>
    <t>INE455F01025</t>
  </si>
  <si>
    <t>JPINFRATEC</t>
  </si>
  <si>
    <t>INE099J01015</t>
  </si>
  <si>
    <t>JPOLYINVST</t>
  </si>
  <si>
    <t>INE147P01019</t>
  </si>
  <si>
    <t>JPPOWER</t>
  </si>
  <si>
    <t>INE351F01018</t>
  </si>
  <si>
    <t>JSL</t>
  </si>
  <si>
    <t>INE220G01021</t>
  </si>
  <si>
    <t>JSLHISAR</t>
  </si>
  <si>
    <t>INE455T01018</t>
  </si>
  <si>
    <t>JSLL</t>
  </si>
  <si>
    <t>INE0J5801011</t>
  </si>
  <si>
    <t>JSWENERGY</t>
  </si>
  <si>
    <t>INE121E01018</t>
  </si>
  <si>
    <t>JSWHL</t>
  </si>
  <si>
    <t>INE824G01012</t>
  </si>
  <si>
    <t>JSWISPL</t>
  </si>
  <si>
    <t>INE743C01021</t>
  </si>
  <si>
    <t>JSWSTEEL</t>
  </si>
  <si>
    <t>INE019A01038</t>
  </si>
  <si>
    <t>JTEKTINDIA</t>
  </si>
  <si>
    <t>INE643A01035</t>
  </si>
  <si>
    <t>JTLINFRA</t>
  </si>
  <si>
    <t>INE391J01024</t>
  </si>
  <si>
    <t>JUBLFOOD</t>
  </si>
  <si>
    <t>INE797F01020</t>
  </si>
  <si>
    <t>JUBLINDS</t>
  </si>
  <si>
    <t>INE645L01011</t>
  </si>
  <si>
    <t>JUBLINGREA</t>
  </si>
  <si>
    <t>INE0BY001018</t>
  </si>
  <si>
    <t>JUBLPHARMA</t>
  </si>
  <si>
    <t>INE700A01033</t>
  </si>
  <si>
    <t>JUNIORBEES</t>
  </si>
  <si>
    <t>INF732E01045</t>
  </si>
  <si>
    <t>JUSTDIAL</t>
  </si>
  <si>
    <t>INE599M01018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</si>
  <si>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</si>
  <si>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</si>
  <si>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</si>
  <si>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</si>
  <si>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</si>
  <si>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</si>
  <si>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</si>
  <si>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</si>
  <si>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</si>
  <si>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</si>
  <si>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</si>
  <si>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</si>
  <si>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KALYANIFRG</t>
  </si>
  <si>
    <t>INE314G01014</t>
  </si>
  <si>
    <t>KALYANKJIL</t>
  </si>
  <si>
    <t>INE303R01014</t>
  </si>
  <si>
    <t>KAMATHOTEL</t>
  </si>
  <si>
    <t>INE967C01018</t>
  </si>
  <si>
    <t>KAMDHENU</t>
  </si>
  <si>
    <t>INE390H01012</t>
  </si>
  <si>
    <t>KANANIIND</t>
  </si>
  <si>
    <t>INE879E01037</t>
  </si>
  <si>
    <t>KANORICHEM</t>
  </si>
  <si>
    <t>INE138C01024</t>
  </si>
  <si>
    <t>KANPRPLA</t>
  </si>
  <si>
    <t>INE694E01014</t>
  </si>
  <si>
    <t>KANSAINER</t>
  </si>
  <si>
    <t>INE531A01024</t>
  </si>
  <si>
    <t>KAPSTON</t>
  </si>
  <si>
    <t>INE542Z01010</t>
  </si>
  <si>
    <t>KARMAENG</t>
  </si>
  <si>
    <t>INE725L01011</t>
  </si>
  <si>
    <t>KARURVYSYA</t>
  </si>
  <si>
    <t>INE036D01028</t>
  </si>
  <si>
    <t>KAUSHALYA</t>
  </si>
  <si>
    <t>INE234I01010</t>
  </si>
  <si>
    <t>KAVVERITEL</t>
  </si>
  <si>
    <t>INE641C01019</t>
  </si>
  <si>
    <t>KAYA</t>
  </si>
  <si>
    <t>INE587G01015</t>
  </si>
  <si>
    <t>KBCGLOBAL</t>
  </si>
  <si>
    <t>INE278R01034</t>
  </si>
  <si>
    <t>KCP</t>
  </si>
  <si>
    <t>INE805C01028</t>
  </si>
  <si>
    <t>KCPSUGIND</t>
  </si>
  <si>
    <t>INE790B01024</t>
  </si>
  <si>
    <t>KDDL</t>
  </si>
  <si>
    <t>INE291D01011</t>
  </si>
  <si>
    <t>KEC</t>
  </si>
  <si>
    <t>INE389H01022</t>
  </si>
  <si>
    <t>KECL</t>
  </si>
  <si>
    <t>INE134B01017</t>
  </si>
  <si>
    <t>KEERTI</t>
  </si>
  <si>
    <t>INE586X01012</t>
  </si>
  <si>
    <t>KEI</t>
  </si>
  <si>
    <t>INE878B01027</t>
  </si>
  <si>
    <t>KELLTONTEC</t>
  </si>
  <si>
    <t>INE164B01022</t>
  </si>
  <si>
    <t>KENNAMET</t>
  </si>
  <si>
    <t>INE717A01029</t>
  </si>
  <si>
    <t>KERNEX</t>
  </si>
  <si>
    <t>INE202H01019</t>
  </si>
  <si>
    <t>KESORAMIND</t>
  </si>
  <si>
    <t>INE087A01019</t>
  </si>
  <si>
    <t>KEYFINSERV</t>
  </si>
  <si>
    <t>INE681C01015</t>
  </si>
  <si>
    <t>KHADIM</t>
  </si>
  <si>
    <t>INE834I01025</t>
  </si>
  <si>
    <t>KHAICHEM</t>
  </si>
  <si>
    <t>INE745B01028</t>
  </si>
  <si>
    <t>KHAITANLTD</t>
  </si>
  <si>
    <t>INE731C01018</t>
  </si>
  <si>
    <t>KHANDSE</t>
  </si>
  <si>
    <t>INE060B01014</t>
  </si>
  <si>
    <t>KICL</t>
  </si>
  <si>
    <t>INE029L01018</t>
  </si>
  <si>
    <t>KILITCH</t>
  </si>
  <si>
    <t>INE729D01010</t>
  </si>
  <si>
    <t>KIMS</t>
  </si>
  <si>
    <t>INE967H01017</t>
  </si>
  <si>
    <t>KINGFA</t>
  </si>
  <si>
    <t>INE473D01015</t>
  </si>
  <si>
    <t>KIOCL</t>
  </si>
  <si>
    <t>INE880L01014</t>
  </si>
  <si>
    <t>KIRIINDUS</t>
  </si>
  <si>
    <t>INE415I01015</t>
  </si>
  <si>
    <t>KIRLFER</t>
  </si>
  <si>
    <t>INE884B01025</t>
  </si>
  <si>
    <t>KIRLOSBROS</t>
  </si>
  <si>
    <t>INE732A01036</t>
  </si>
  <si>
    <t>KIRLOSENG</t>
  </si>
  <si>
    <t>INE146L01010</t>
  </si>
  <si>
    <t>KIRLOSIND</t>
  </si>
  <si>
    <t>INE250A01039</t>
  </si>
  <si>
    <t>KITEX</t>
  </si>
  <si>
    <t>INE602G01020</t>
  </si>
  <si>
    <t>KKCL</t>
  </si>
  <si>
    <t>INE401H01017</t>
  </si>
  <si>
    <t>KMSUGAR</t>
  </si>
  <si>
    <t>INE157H01023</t>
  </si>
  <si>
    <t>KNAGRI</t>
  </si>
  <si>
    <t>INE0KNW01016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</si>
  <si>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</si>
  <si>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</si>
  <si>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</si>
  <si>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</si>
  <si>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</si>
  <si>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</si>
  <si>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</si>
  <si>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</si>
  <si>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</si>
  <si>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</si>
  <si>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KOTAKALPHA</t>
  </si>
  <si>
    <t>INF174KA1IA5</t>
  </si>
  <si>
    <t>KOTAKBANK</t>
  </si>
  <si>
    <t>INE237A01028</t>
  </si>
  <si>
    <t>KOTAKBKETF</t>
  </si>
  <si>
    <t>INF174K01F59</t>
  </si>
  <si>
    <t>KOTAKGOLD</t>
  </si>
  <si>
    <t>INF174KA1HJ8</t>
  </si>
  <si>
    <t>KOTAKIT</t>
  </si>
  <si>
    <t>INF174KA1GC5</t>
  </si>
  <si>
    <t>KOTAKLOVOL</t>
  </si>
  <si>
    <t>INF174KA1IY5</t>
  </si>
  <si>
    <t>KOTAKMID50</t>
  </si>
  <si>
    <t>INF174KA1IB3</t>
  </si>
  <si>
    <t>KOTAKNIFTY</t>
  </si>
  <si>
    <t>INF174K014P6</t>
  </si>
  <si>
    <t>KOTAKNV20</t>
  </si>
  <si>
    <t>INF174K01Z71</t>
  </si>
  <si>
    <t>KOTAKPSUBK</t>
  </si>
  <si>
    <t>INF373I01023</t>
  </si>
  <si>
    <t>KOTARISUG</t>
  </si>
  <si>
    <t>INE419A01022</t>
  </si>
  <si>
    <t>KOTHARIPET</t>
  </si>
  <si>
    <t>INE720A01015</t>
  </si>
  <si>
    <t>KOTHARIPRO</t>
  </si>
  <si>
    <t>INE823A01017</t>
  </si>
  <si>
    <t>KOTYARK</t>
  </si>
  <si>
    <t>INE0J0B01017</t>
  </si>
  <si>
    <t>KOVAI</t>
  </si>
  <si>
    <t>INE177F01017</t>
  </si>
  <si>
    <t>KPIGREEN</t>
  </si>
  <si>
    <t>INE542W01017</t>
  </si>
  <si>
    <t>KPITTECH</t>
  </si>
  <si>
    <t>INE04I401011</t>
  </si>
  <si>
    <t>KPRMILL</t>
  </si>
  <si>
    <t>INE930H01031</t>
  </si>
  <si>
    <t>KRBL</t>
  </si>
  <si>
    <t>INE001B01026</t>
  </si>
  <si>
    <t>KREBSBIO</t>
  </si>
  <si>
    <t>INE268B01013</t>
  </si>
  <si>
    <t>KRIDHANINF</t>
  </si>
  <si>
    <t>INE524L01026</t>
  </si>
  <si>
    <t>KRISHANA</t>
  </si>
  <si>
    <t>INE506W01012</t>
  </si>
  <si>
    <t>KRISHIVAL</t>
  </si>
  <si>
    <t>INE0GGO01015</t>
  </si>
  <si>
    <t>KRISHNADEF</t>
  </si>
  <si>
    <t>INE0J5601015</t>
  </si>
  <si>
    <t>KRITI</t>
  </si>
  <si>
    <t>INE479D01038</t>
  </si>
  <si>
    <t>KRITIKA</t>
  </si>
  <si>
    <t>INE00Z501011</t>
  </si>
  <si>
    <t>KRSNAA</t>
  </si>
  <si>
    <t>INE08LI01020</t>
  </si>
  <si>
    <t>KSB</t>
  </si>
  <si>
    <t>INE999A01015</t>
  </si>
  <si>
    <t>KSCL</t>
  </si>
  <si>
    <t>INE455I01029</t>
  </si>
  <si>
    <t>KSHITIJPOL</t>
  </si>
  <si>
    <t>INE013801019</t>
  </si>
  <si>
    <t>KSL</t>
  </si>
  <si>
    <t>INE907A01026</t>
  </si>
  <si>
    <t>KSOLVES</t>
  </si>
  <si>
    <t>INE0D6I01015</t>
  </si>
  <si>
    <t>KTKBANK</t>
  </si>
  <si>
    <t>INE614B01018</t>
  </si>
  <si>
    <t>KUANTUM</t>
  </si>
  <si>
    <t>INE529I01021</t>
  </si>
  <si>
    <t>L&amp;TFH</t>
  </si>
  <si>
    <t>INE498L01015</t>
  </si>
  <si>
    <t>L&amp;TFINANCE</t>
  </si>
  <si>
    <t>INE027E07931</t>
  </si>
  <si>
    <t>INE027E07956</t>
  </si>
  <si>
    <t>INE027E07998</t>
  </si>
  <si>
    <t>INE027E07AF3</t>
  </si>
  <si>
    <t>INE027E07AJ5</t>
  </si>
  <si>
    <t>NU</t>
  </si>
  <si>
    <t>INE027E07AL1</t>
  </si>
  <si>
    <t>NY</t>
  </si>
  <si>
    <t>INE027E07AS6</t>
  </si>
  <si>
    <t>Y1</t>
  </si>
  <si>
    <t>INE027E07AU2</t>
  </si>
  <si>
    <t>Y5</t>
  </si>
  <si>
    <t>INE027E07AY4</t>
  </si>
  <si>
    <t>Y9</t>
  </si>
  <si>
    <t>INE027E07BC8</t>
  </si>
  <si>
    <t>LAGNAM</t>
  </si>
  <si>
    <t>INE548Z01017</t>
  </si>
  <si>
    <t>LAKPRE</t>
  </si>
  <si>
    <t>INE651C01018</t>
  </si>
  <si>
    <t>LALPATHLAB</t>
  </si>
  <si>
    <t>INE600L01024</t>
  </si>
  <si>
    <t>LAMBODHARA</t>
  </si>
  <si>
    <t>INE112F01022</t>
  </si>
  <si>
    <t>LANCER</t>
  </si>
  <si>
    <t>INE359U01010</t>
  </si>
  <si>
    <t>LAOPALA</t>
  </si>
  <si>
    <t>INE059D01020</t>
  </si>
  <si>
    <t>LASA</t>
  </si>
  <si>
    <t>INE670X01014</t>
  </si>
  <si>
    <t>LATENTVIEW</t>
  </si>
  <si>
    <t>INE0I7C01011</t>
  </si>
  <si>
    <t>LAURUSLABS</t>
  </si>
  <si>
    <t>INE947Q01028</t>
  </si>
  <si>
    <t>LAXMICOT</t>
  </si>
  <si>
    <t>INE801V01019</t>
  </si>
  <si>
    <t>LAXMIMACH</t>
  </si>
  <si>
    <t>INE269B01029</t>
  </si>
  <si>
    <t>LCCINFOTEC</t>
  </si>
  <si>
    <t>INE938A01021</t>
  </si>
  <si>
    <t>LEMERITE</t>
  </si>
  <si>
    <t>ST</t>
  </si>
  <si>
    <t>INE0G1L01017</t>
  </si>
  <si>
    <t>LEMONTREE</t>
  </si>
  <si>
    <t>INE970X01018</t>
  </si>
  <si>
    <t>LEXUS</t>
  </si>
  <si>
    <t>INE500X01013</t>
  </si>
  <si>
    <t>LFIC</t>
  </si>
  <si>
    <t>INE850E01012</t>
  </si>
  <si>
    <t>LGBBROSLTD</t>
  </si>
  <si>
    <t>INE337A01034</t>
  </si>
  <si>
    <t>LGBFORGE</t>
  </si>
  <si>
    <t>INE201J01017</t>
  </si>
  <si>
    <t>LIBAS</t>
  </si>
  <si>
    <t>INE908V01012</t>
  </si>
  <si>
    <t>LIBERTSHOE</t>
  </si>
  <si>
    <t>INE557B01019</t>
  </si>
  <si>
    <t>LICHSGFIN</t>
  </si>
  <si>
    <t>INE115A01026</t>
  </si>
  <si>
    <t>LICI</t>
  </si>
  <si>
    <t>INE0J1Y01017</t>
  </si>
  <si>
    <t>LICNETFGSC</t>
  </si>
  <si>
    <t>INF767K01MV5</t>
  </si>
  <si>
    <t>LICNETFN50</t>
  </si>
  <si>
    <t>INF767K01OS7</t>
  </si>
  <si>
    <t>LICNETFSEN</t>
  </si>
  <si>
    <t>INF767K01OT5</t>
  </si>
  <si>
    <t>LICNFNHGP</t>
  </si>
  <si>
    <t>INF767K01PC8</t>
  </si>
  <si>
    <t>LIKHITHA</t>
  </si>
  <si>
    <t>INE060901019</t>
  </si>
  <si>
    <t>LINC</t>
  </si>
  <si>
    <t>INE802B01019</t>
  </si>
  <si>
    <t>LINCOLN</t>
  </si>
  <si>
    <t>INE405C01035</t>
  </si>
  <si>
    <t>LINDEINDIA</t>
  </si>
  <si>
    <t>INE473A01011</t>
  </si>
  <si>
    <t>LIQUIDBEES</t>
  </si>
  <si>
    <t>INF732E01037</t>
  </si>
  <si>
    <t>LIQUIDETF</t>
  </si>
  <si>
    <t>INF740KA1EU7</t>
  </si>
  <si>
    <t>LODHA</t>
  </si>
  <si>
    <t>INE670K01029</t>
  </si>
  <si>
    <t>LOKESHMACH</t>
  </si>
  <si>
    <t>INE397H01017</t>
  </si>
  <si>
    <t>LOTUSEYE</t>
  </si>
  <si>
    <t>INE947I01017</t>
  </si>
  <si>
    <t>LOVABLE</t>
  </si>
  <si>
    <t>INE597L01014</t>
  </si>
  <si>
    <t>LPDC</t>
  </si>
  <si>
    <t>INE197J01017</t>
  </si>
  <si>
    <t>LSIL</t>
  </si>
  <si>
    <t>INE093R01011</t>
  </si>
  <si>
    <t>LT</t>
  </si>
  <si>
    <t>INE018A01030</t>
  </si>
  <si>
    <t>LTGILTBEES</t>
  </si>
  <si>
    <t>INF204KB1882</t>
  </si>
  <si>
    <t>LTI</t>
  </si>
  <si>
    <t>INE214T01019</t>
  </si>
  <si>
    <t>LTTS</t>
  </si>
  <si>
    <t>INE010V01017</t>
  </si>
  <si>
    <t>LUMAXIND</t>
  </si>
  <si>
    <t>INE162B01018</t>
  </si>
  <si>
    <t>LUMAXTECH</t>
  </si>
  <si>
    <t>INE872H01027</t>
  </si>
  <si>
    <t>LUPIN</t>
  </si>
  <si>
    <t>INE326A01037</t>
  </si>
  <si>
    <t>LUXIND</t>
  </si>
  <si>
    <t>INE150G01020</t>
  </si>
  <si>
    <t>LXCHEM</t>
  </si>
  <si>
    <t>INE576O01020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</si>
  <si>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</si>
  <si>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</si>
  <si>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</si>
  <si>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</si>
  <si>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</si>
  <si>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</si>
  <si>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</si>
  <si>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</si>
  <si>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INE774D08MA6</t>
  </si>
  <si>
    <t>INE774D08MG3</t>
  </si>
  <si>
    <t>MAANALU</t>
  </si>
  <si>
    <t>INE215I01019</t>
  </si>
  <si>
    <t>MACPOWER</t>
  </si>
  <si>
    <t>INE155Z01011</t>
  </si>
  <si>
    <t>MADHAV</t>
  </si>
  <si>
    <t>INE925C01016</t>
  </si>
  <si>
    <t>MADHAVBAUG</t>
  </si>
  <si>
    <t>INE0JR301013</t>
  </si>
  <si>
    <t>MADHUCON</t>
  </si>
  <si>
    <t>INE378D01032</t>
  </si>
  <si>
    <t>MADRASFERT</t>
  </si>
  <si>
    <t>INE414A01015</t>
  </si>
  <si>
    <t>MAESGETF</t>
  </si>
  <si>
    <t>INF769K01GS9</t>
  </si>
  <si>
    <t>MAFANG</t>
  </si>
  <si>
    <t>INF769K01HF4</t>
  </si>
  <si>
    <t>MAFSETF</t>
  </si>
  <si>
    <t>INF769K01HI8</t>
  </si>
  <si>
    <t>MAGADSUGAR</t>
  </si>
  <si>
    <t>INE347W01011</t>
  </si>
  <si>
    <t>MAGNUM</t>
  </si>
  <si>
    <t>INE387I01016</t>
  </si>
  <si>
    <t>MAHABANK</t>
  </si>
  <si>
    <t>INE457A01014</t>
  </si>
  <si>
    <t>MAHAPEXLTD</t>
  </si>
  <si>
    <t>INE843B01013</t>
  </si>
  <si>
    <t>MAHASTEEL</t>
  </si>
  <si>
    <t>INE451L01014</t>
  </si>
  <si>
    <t>MAHEPC</t>
  </si>
  <si>
    <t>INE215D01010</t>
  </si>
  <si>
    <t>MAHESHWARI</t>
  </si>
  <si>
    <t>INE263W01010</t>
  </si>
  <si>
    <t>MAHICKRA</t>
  </si>
  <si>
    <t>INE961Y01015</t>
  </si>
  <si>
    <t>MAHINDCIE</t>
  </si>
  <si>
    <t>INE536H01010</t>
  </si>
  <si>
    <t>MAHKTECH</t>
  </si>
  <si>
    <t>INF769K01HS7</t>
  </si>
  <si>
    <t>MAHLIFE</t>
  </si>
  <si>
    <t>INE813A01018</t>
  </si>
  <si>
    <t>MAHLOG</t>
  </si>
  <si>
    <t>INE766P01016</t>
  </si>
  <si>
    <t>MAHSCOOTER</t>
  </si>
  <si>
    <t>INE288A01013</t>
  </si>
  <si>
    <t>MAHSEAMLES</t>
  </si>
  <si>
    <t>INE271B01025</t>
  </si>
  <si>
    <t>MAITHANALL</t>
  </si>
  <si>
    <t>INE683C01011</t>
  </si>
  <si>
    <t>MALLCOM</t>
  </si>
  <si>
    <t>INE389C01015</t>
  </si>
  <si>
    <t>MALUPAPER</t>
  </si>
  <si>
    <t>INE383H01017</t>
  </si>
  <si>
    <t>MAM150ETF</t>
  </si>
  <si>
    <t>INF769K01IC9</t>
  </si>
  <si>
    <t>MAMFGETF</t>
  </si>
  <si>
    <t>INF769K01IB1</t>
  </si>
  <si>
    <t>MAN50ETF</t>
  </si>
  <si>
    <t>INF769K01EG9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</si>
  <si>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</si>
  <si>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</si>
  <si>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</si>
  <si>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</si>
  <si>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</si>
  <si>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</si>
  <si>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</si>
  <si>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</si>
  <si>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</si>
  <si>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</si>
  <si>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</si>
  <si>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</si>
  <si>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</si>
  <si>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</si>
  <si>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</si>
  <si>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</si>
  <si>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</si>
  <si>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</si>
  <si>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MANINDS</t>
  </si>
  <si>
    <t>INE993A01026</t>
  </si>
  <si>
    <t>MANINFRA</t>
  </si>
  <si>
    <t>INE949H01023</t>
  </si>
  <si>
    <t>MANORG</t>
  </si>
  <si>
    <t>INE370D01013</t>
  </si>
  <si>
    <t>MANUGRAPH</t>
  </si>
  <si>
    <t>INE867A01022</t>
  </si>
  <si>
    <t>MANXT50</t>
  </si>
  <si>
    <t>INF769K01FN2</t>
  </si>
  <si>
    <t>MANYAVAR</t>
  </si>
  <si>
    <t>INE825V01034</t>
  </si>
  <si>
    <t>MAPMYINDIA</t>
  </si>
  <si>
    <t>INE0BV301023</t>
  </si>
  <si>
    <t>MARALOVER</t>
  </si>
  <si>
    <t>INE882A01013</t>
  </si>
  <si>
    <t>MARATHON</t>
  </si>
  <si>
    <t>INE182D01020</t>
  </si>
  <si>
    <t>MARICO</t>
  </si>
  <si>
    <t>INE196A01026</t>
  </si>
  <si>
    <t>MARINE</t>
  </si>
  <si>
    <t>INE01JE01028</t>
  </si>
  <si>
    <t>MARKSANS</t>
  </si>
  <si>
    <t>INE750C01026</t>
  </si>
  <si>
    <t>MARSHALL</t>
  </si>
  <si>
    <t>INE00SZ01018</t>
  </si>
  <si>
    <t>MARUTI</t>
  </si>
  <si>
    <t>INE585B01010</t>
  </si>
  <si>
    <t>MASFIN</t>
  </si>
  <si>
    <t>INE348L01012</t>
  </si>
  <si>
    <t>MASKINVEST</t>
  </si>
  <si>
    <t>INE885F01015</t>
  </si>
  <si>
    <t>MASPTOP50</t>
  </si>
  <si>
    <t>INF769K01HP3</t>
  </si>
  <si>
    <t>MASTEK</t>
  </si>
  <si>
    <t>INE759A01021</t>
  </si>
  <si>
    <t>MATRIMONY</t>
  </si>
  <si>
    <t>INE866R01028</t>
  </si>
  <si>
    <t>MAWANASUG</t>
  </si>
  <si>
    <t>INE636A01039</t>
  </si>
  <si>
    <t>MAXHEALTH</t>
  </si>
  <si>
    <t>INE027H01010</t>
  </si>
  <si>
    <t>MAXIND</t>
  </si>
  <si>
    <t>INE0CG601016</t>
  </si>
  <si>
    <t>MAXVIL</t>
  </si>
  <si>
    <t>INE154U01015</t>
  </si>
  <si>
    <t>MAYURUNIQ</t>
  </si>
  <si>
    <t>INE040D01038</t>
  </si>
  <si>
    <t>MAZDA</t>
  </si>
  <si>
    <t>INE885E01034</t>
  </si>
  <si>
    <t>MAZDOCK</t>
  </si>
  <si>
    <t>INE249Z01012</t>
  </si>
  <si>
    <t>MBAPL</t>
  </si>
  <si>
    <t>INE900L01010</t>
  </si>
  <si>
    <t>MBECL</t>
  </si>
  <si>
    <t>INE748A01016</t>
  </si>
  <si>
    <t>MBLINFRA</t>
  </si>
  <si>
    <t>INE912H01013</t>
  </si>
  <si>
    <t>MCDOWELL-N</t>
  </si>
  <si>
    <t>INE854D01024</t>
  </si>
  <si>
    <t>MCL</t>
  </si>
  <si>
    <t>INE813V01022</t>
  </si>
  <si>
    <t>MCLEODRUSS</t>
  </si>
  <si>
    <t>INE942G01012</t>
  </si>
  <si>
    <t>MCX</t>
  </si>
  <si>
    <t>INE745G01035</t>
  </si>
  <si>
    <t>MEDICAMEQ</t>
  </si>
  <si>
    <t>INE646B01010</t>
  </si>
  <si>
    <t>MEDPLUS</t>
  </si>
  <si>
    <t>INE804L01022</t>
  </si>
  <si>
    <t>MEGASOFT</t>
  </si>
  <si>
    <t>INE933B01012</t>
  </si>
  <si>
    <t>MEGASTAR</t>
  </si>
  <si>
    <t>INE00EM01016</t>
  </si>
  <si>
    <t>MELSTAR</t>
  </si>
  <si>
    <t>INE817A01019</t>
  </si>
  <si>
    <t>MENONBE</t>
  </si>
  <si>
    <t>INE071D01033</t>
  </si>
  <si>
    <t>MEP</t>
  </si>
  <si>
    <t>INE776I01010</t>
  </si>
  <si>
    <t>MERCATOR</t>
  </si>
  <si>
    <t>INE934B01028</t>
  </si>
  <si>
    <t>METALFORGE</t>
  </si>
  <si>
    <t>INE425A01011</t>
  </si>
  <si>
    <t>METROBRAND</t>
  </si>
  <si>
    <t>INE317I01021</t>
  </si>
  <si>
    <t>METROPOLIS</t>
  </si>
  <si>
    <t>INE112L01020</t>
  </si>
  <si>
    <t>MFL</t>
  </si>
  <si>
    <t>INE071N01016</t>
  </si>
  <si>
    <t>MFSL</t>
  </si>
  <si>
    <t>INE180A01020</t>
  </si>
  <si>
    <t>MGEL</t>
  </si>
  <si>
    <t>INE0APB01016</t>
  </si>
  <si>
    <t>MGL</t>
  </si>
  <si>
    <t>INE002S01010</t>
  </si>
  <si>
    <t>MHHL</t>
  </si>
  <si>
    <t>INE450S01011</t>
  </si>
  <si>
    <t>MHLXMIRU</t>
  </si>
  <si>
    <t>INE112D01035</t>
  </si>
  <si>
    <t>MHRIL</t>
  </si>
  <si>
    <t>INE998I01010</t>
  </si>
  <si>
    <t>MICEL</t>
  </si>
  <si>
    <t>INE287C01037</t>
  </si>
  <si>
    <t>MID150BEES</t>
  </si>
  <si>
    <t>INF204KB1V68</t>
  </si>
  <si>
    <t>MIDHANI</t>
  </si>
  <si>
    <t>INE099Z01011</t>
  </si>
  <si>
    <t>MILTON</t>
  </si>
  <si>
    <t>INE376Y01016</t>
  </si>
  <si>
    <t>MINDACORP</t>
  </si>
  <si>
    <t>INE842C01021</t>
  </si>
  <si>
    <t>MINDAIND</t>
  </si>
  <si>
    <t>INE405E01023</t>
  </si>
  <si>
    <t>MINDSPACE</t>
  </si>
  <si>
    <t>INE0CCU25019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</si>
  <si>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</si>
  <si>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</si>
  <si>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</si>
  <si>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</si>
  <si>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</si>
  <si>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</si>
  <si>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</si>
  <si>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</si>
  <si>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MITCON</t>
  </si>
  <si>
    <t>INE828O01033</t>
  </si>
  <si>
    <t>MITTAL</t>
  </si>
  <si>
    <t>INE997Y01019</t>
  </si>
  <si>
    <t>MKPL</t>
  </si>
  <si>
    <t>INE964W01013</t>
  </si>
  <si>
    <t>MMFL</t>
  </si>
  <si>
    <t>INE227C01017</t>
  </si>
  <si>
    <t>MMP</t>
  </si>
  <si>
    <t>INE511Y01018</t>
  </si>
  <si>
    <t>MMTC</t>
  </si>
  <si>
    <t>INE123F01029</t>
  </si>
  <si>
    <t>MODIRUBBER</t>
  </si>
  <si>
    <t>INE832A01018</t>
  </si>
  <si>
    <t>MODISNME</t>
  </si>
  <si>
    <t>INE737D01021</t>
  </si>
  <si>
    <t>MOGSEC</t>
  </si>
  <si>
    <t>INF247L01AK4</t>
  </si>
  <si>
    <t>MOHITIND</t>
  </si>
  <si>
    <t>INE954E01012</t>
  </si>
  <si>
    <t>MOIL</t>
  </si>
  <si>
    <t>INE490G01020</t>
  </si>
  <si>
    <t>MOKSH</t>
  </si>
  <si>
    <t>INE514Y01020</t>
  </si>
  <si>
    <t>MOL</t>
  </si>
  <si>
    <t>INE0CT101020</t>
  </si>
  <si>
    <t>MOLDTECH</t>
  </si>
  <si>
    <t>INE835B01035</t>
  </si>
  <si>
    <t>MOLDTKPAC</t>
  </si>
  <si>
    <t>INE893J01029</t>
  </si>
  <si>
    <t>MOLOWVOL</t>
  </si>
  <si>
    <t>INF247L01BA3</t>
  </si>
  <si>
    <t>MOM100</t>
  </si>
  <si>
    <t>INF247L01023</t>
  </si>
  <si>
    <t>MOM50</t>
  </si>
  <si>
    <t>INF247L01536</t>
  </si>
  <si>
    <t>MOMOMENTUM</t>
  </si>
  <si>
    <t>INF247L01AX7</t>
  </si>
  <si>
    <t>MON100</t>
  </si>
  <si>
    <t>INF247L01AP3</t>
  </si>
  <si>
    <t>MONARCH</t>
  </si>
  <si>
    <t>INE903D01011</t>
  </si>
  <si>
    <t>MONQ50</t>
  </si>
  <si>
    <t>INF247L01AU3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</si>
  <si>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</si>
  <si>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</si>
  <si>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</si>
  <si>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</si>
  <si>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</si>
  <si>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</si>
  <si>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</si>
  <si>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</si>
  <si>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</si>
  <si>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</si>
  <si>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MOTOGENFIN</t>
  </si>
  <si>
    <t>INE861B01023</t>
  </si>
  <si>
    <t>MPHASIS</t>
  </si>
  <si>
    <t>INE356A01018</t>
  </si>
  <si>
    <t>MPSLTD</t>
  </si>
  <si>
    <t>INE943D01017</t>
  </si>
  <si>
    <t>MRF</t>
  </si>
  <si>
    <t>INE883A01011</t>
  </si>
  <si>
    <t>MRO-TEK</t>
  </si>
  <si>
    <t>INE398B01018</t>
  </si>
  <si>
    <t>MRPL</t>
  </si>
  <si>
    <t>INE103A01014</t>
  </si>
  <si>
    <t>MSPL</t>
  </si>
  <si>
    <t>INE752G01015</t>
  </si>
  <si>
    <t>MSTCLTD</t>
  </si>
  <si>
    <t>INE255X01014</t>
  </si>
  <si>
    <t>MSUMI</t>
  </si>
  <si>
    <t>INE0FS801015</t>
  </si>
  <si>
    <t>MTARTECH</t>
  </si>
  <si>
    <t>INE864I01014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</si>
  <si>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</si>
  <si>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</si>
  <si>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</si>
  <si>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</si>
  <si>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</si>
  <si>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</si>
  <si>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</si>
  <si>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</si>
  <si>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</si>
  <si>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</si>
  <si>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</si>
  <si>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</si>
  <si>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</si>
  <si>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</si>
  <si>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</si>
  <si>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</si>
  <si>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</si>
  <si>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</si>
  <si>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NABARD</t>
  </si>
  <si>
    <t>INE261F07032</t>
  </si>
  <si>
    <t>NACLIND</t>
  </si>
  <si>
    <t>INE295D01020</t>
  </si>
  <si>
    <t>NAGAFERT</t>
  </si>
  <si>
    <t>INE454M01024</t>
  </si>
  <si>
    <t>NAGREEKCAP</t>
  </si>
  <si>
    <t>INE245I01016</t>
  </si>
  <si>
    <t>NAGREEKEXP</t>
  </si>
  <si>
    <t>INE123B01028</t>
  </si>
  <si>
    <t>NAHARCAP</t>
  </si>
  <si>
    <t>INE049I01012</t>
  </si>
  <si>
    <t>NAHARINDUS</t>
  </si>
  <si>
    <t>INE289A01011</t>
  </si>
  <si>
    <t>NAHARPOLY</t>
  </si>
  <si>
    <t>INE308A01027</t>
  </si>
  <si>
    <t>NAHARSPING</t>
  </si>
  <si>
    <t>INE290A01027</t>
  </si>
  <si>
    <t>NAM-INDIA</t>
  </si>
  <si>
    <t>INE298J01013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</si>
  <si>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</si>
  <si>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</si>
  <si>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</si>
  <si>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</si>
  <si>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</si>
  <si>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</si>
  <si>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</si>
  <si>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</si>
  <si>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</si>
  <si>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</si>
  <si>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</si>
  <si>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</si>
  <si>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</si>
  <si>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</si>
  <si>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</si>
  <si>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</si>
  <si>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NAZARA</t>
  </si>
  <si>
    <t>INE418L01021</t>
  </si>
  <si>
    <t>NBCC</t>
  </si>
  <si>
    <t>INE095N01031</t>
  </si>
  <si>
    <t>NBIFIN</t>
  </si>
  <si>
    <t>INE365I01020</t>
  </si>
  <si>
    <t>NBVENTURES</t>
  </si>
  <si>
    <t>INE725A01022</t>
  </si>
  <si>
    <t>NCC</t>
  </si>
  <si>
    <t>INE868B01028</t>
  </si>
  <si>
    <t>NCLIND</t>
  </si>
  <si>
    <t>INE732C01016</t>
  </si>
  <si>
    <t>NDGL</t>
  </si>
  <si>
    <t>INE756C01015</t>
  </si>
  <si>
    <t>NDL</t>
  </si>
  <si>
    <t>INE875G01030</t>
  </si>
  <si>
    <t>NDRAUTO</t>
  </si>
  <si>
    <t>INE07OG01012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</si>
  <si>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</si>
  <si>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</si>
  <si>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</si>
  <si>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</si>
  <si>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</si>
  <si>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</si>
  <si>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</si>
  <si>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</si>
  <si>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</si>
  <si>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</si>
  <si>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NEOGEN</t>
  </si>
  <si>
    <t>INE136S01016</t>
  </si>
  <si>
    <t>NESCO</t>
  </si>
  <si>
    <t>INE317F01035</t>
  </si>
  <si>
    <t>NESTLEIND</t>
  </si>
  <si>
    <t>INE239A01016</t>
  </si>
  <si>
    <t>NETF</t>
  </si>
  <si>
    <t>INF277K015R5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</si>
  <si>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</si>
  <si>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</si>
  <si>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</si>
  <si>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</si>
  <si>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</si>
  <si>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</si>
  <si>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</si>
  <si>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</si>
  <si>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</si>
  <si>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</si>
  <si>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NGIL</t>
  </si>
  <si>
    <t>INE236Y01012</t>
  </si>
  <si>
    <t>INE410P01011</t>
  </si>
  <si>
    <t>NHAI</t>
  </si>
  <si>
    <t>INE906B07CB9</t>
  </si>
  <si>
    <t>INE906B07DF8</t>
  </si>
  <si>
    <t>INE906B07EH2</t>
  </si>
  <si>
    <t>INE906B07EI0</t>
  </si>
  <si>
    <t>INE906B07EJ8</t>
  </si>
  <si>
    <t>INE906B07EP5</t>
  </si>
  <si>
    <t>NHBTF2014</t>
  </si>
  <si>
    <t>INE557F07132</t>
  </si>
  <si>
    <t>NHBTF2023</t>
  </si>
  <si>
    <t>INE557F07181</t>
  </si>
  <si>
    <t>NHPC</t>
  </si>
  <si>
    <t>INE848E01016</t>
  </si>
  <si>
    <t>INE848E07526</t>
  </si>
  <si>
    <t>INE848E07542</t>
  </si>
  <si>
    <t>NIACL</t>
  </si>
  <si>
    <t>INE470Y01017</t>
  </si>
  <si>
    <t>NIBL</t>
  </si>
  <si>
    <t>INE047O01014</t>
  </si>
  <si>
    <t>NIDAN</t>
  </si>
  <si>
    <t>INE0J6L01013</t>
  </si>
  <si>
    <t>NIF100BEES</t>
  </si>
  <si>
    <t>INF204K014N5</t>
  </si>
  <si>
    <t>NIFTYBEES</t>
  </si>
  <si>
    <t>INF204KB14I2</t>
  </si>
  <si>
    <t>NIITLTD</t>
  </si>
  <si>
    <t>INE161A01038</t>
  </si>
  <si>
    <t>NILAINFRA</t>
  </si>
  <si>
    <t>INE937C01029</t>
  </si>
  <si>
    <t>NILASPACES</t>
  </si>
  <si>
    <t>INE00S901012</t>
  </si>
  <si>
    <t>NILKAMAL</t>
  </si>
  <si>
    <t>INE310A01015</t>
  </si>
  <si>
    <t>NIPPOBATRY</t>
  </si>
  <si>
    <t>INE567A01028</t>
  </si>
  <si>
    <t>NIRAJ</t>
  </si>
  <si>
    <t>INE368I01016</t>
  </si>
  <si>
    <t>NITCO</t>
  </si>
  <si>
    <t>INE858F01012</t>
  </si>
  <si>
    <t>NITINSPIN</t>
  </si>
  <si>
    <t>INE229H01012</t>
  </si>
  <si>
    <t>NITIRAJ</t>
  </si>
  <si>
    <t>INE439T01012</t>
  </si>
  <si>
    <t>NKIND</t>
  </si>
  <si>
    <t>INE542C01019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</si>
  <si>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</si>
  <si>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</si>
  <si>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</si>
  <si>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</si>
  <si>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</si>
  <si>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</si>
  <si>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</si>
  <si>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</si>
  <si>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NORBTEAEXP</t>
  </si>
  <si>
    <t>INE369C01017</t>
  </si>
  <si>
    <t>NOVARTIND</t>
  </si>
  <si>
    <t>INE234A01025</t>
  </si>
  <si>
    <t>NPBET</t>
  </si>
  <si>
    <t>INF277K010X4</t>
  </si>
  <si>
    <t>NPST</t>
  </si>
  <si>
    <t>INE0FFK01017</t>
  </si>
  <si>
    <t>NRAIL</t>
  </si>
  <si>
    <t>INE740D01017</t>
  </si>
  <si>
    <t>NRBBEARING</t>
  </si>
  <si>
    <t>INE349A01021</t>
  </si>
  <si>
    <t>NRL</t>
  </si>
  <si>
    <t>INE0JM501013</t>
  </si>
  <si>
    <t>NSIL</t>
  </si>
  <si>
    <t>INE023A01030</t>
  </si>
  <si>
    <t>NTPC</t>
  </si>
  <si>
    <t>INE733E01010</t>
  </si>
  <si>
    <t>INE733E07JH3</t>
  </si>
  <si>
    <t>INE733E07JI1</t>
  </si>
  <si>
    <t>INE733E07JJ9</t>
  </si>
  <si>
    <t>INE733E07JP6</t>
  </si>
  <si>
    <t>INE733E07JW2</t>
  </si>
  <si>
    <t>NUCLEUS</t>
  </si>
  <si>
    <t>INE096B01018</t>
  </si>
  <si>
    <t>NURECA</t>
  </si>
  <si>
    <t>INE0DSF01015</t>
  </si>
  <si>
    <t>NUVOCO</t>
  </si>
  <si>
    <t>INE118D01016</t>
  </si>
  <si>
    <t>NV20BEES</t>
  </si>
  <si>
    <t>INF204KB18I3</t>
  </si>
  <si>
    <t>NXTDIGITAL</t>
  </si>
  <si>
    <t>INE353A01023</t>
  </si>
  <si>
    <t>NYKAA</t>
  </si>
  <si>
    <t>INE388Y01029</t>
  </si>
  <si>
    <t>OAL</t>
  </si>
  <si>
    <t>INE959C01023</t>
  </si>
  <si>
    <t>OBCL</t>
  </si>
  <si>
    <t>INE426Z01016</t>
  </si>
  <si>
    <t>OBEROIRLTY</t>
  </si>
  <si>
    <t>INE093I01010</t>
  </si>
  <si>
    <t>OCCL</t>
  </si>
  <si>
    <t>INE321D01016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</si>
  <si>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</si>
  <si>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</si>
  <si>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</si>
  <si>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</si>
  <si>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</si>
  <si>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</si>
  <si>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</si>
  <si>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</si>
  <si>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</si>
  <si>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</si>
  <si>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</si>
  <si>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</si>
  <si>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OMFURN</t>
  </si>
  <si>
    <t>INE338Y01016</t>
  </si>
  <si>
    <t>OMINFRAL</t>
  </si>
  <si>
    <t>INE239D01028</t>
  </si>
  <si>
    <t>OMKARCHEM</t>
  </si>
  <si>
    <t>INE474L01016</t>
  </si>
  <si>
    <t>ONELIFECAP</t>
  </si>
  <si>
    <t>INE912L01015</t>
  </si>
  <si>
    <t>ONEPOINT</t>
  </si>
  <si>
    <t>INE840Y01029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</si>
  <si>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</si>
  <si>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</si>
  <si>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</si>
  <si>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</si>
  <si>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</si>
  <si>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</si>
  <si>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</si>
  <si>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</si>
  <si>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ORBTEXP</t>
  </si>
  <si>
    <t>INE231G01010</t>
  </si>
  <si>
    <t>ORCHPHARMA</t>
  </si>
  <si>
    <t>INE191A01027</t>
  </si>
  <si>
    <t>ORICONENT</t>
  </si>
  <si>
    <t>INE730A01022</t>
  </si>
  <si>
    <t>ORIENTABRA</t>
  </si>
  <si>
    <t>INE569C01020</t>
  </si>
  <si>
    <t>ORIENTALTL</t>
  </si>
  <si>
    <t>INE998H01012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</si>
  <si>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</si>
  <si>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</si>
  <si>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</si>
  <si>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</si>
  <si>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</si>
  <si>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</si>
  <si>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</si>
  <si>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</si>
  <si>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</si>
  <si>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</si>
  <si>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</si>
  <si>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</si>
  <si>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ORISSAMINE</t>
  </si>
  <si>
    <t>INE725E01024</t>
  </si>
  <si>
    <t>ORTEL</t>
  </si>
  <si>
    <t>INE849L01019</t>
  </si>
  <si>
    <t>ORTINLAB</t>
  </si>
  <si>
    <t>INE749B01020</t>
  </si>
  <si>
    <t>OSIAHYPER</t>
  </si>
  <si>
    <t>INE06IR01013</t>
  </si>
  <si>
    <t>OSWALAGRO</t>
  </si>
  <si>
    <t>INE142A01012</t>
  </si>
  <si>
    <t>OSWALSEEDS</t>
  </si>
  <si>
    <t>INE00IK01011</t>
  </si>
  <si>
    <t>PAGEIND</t>
  </si>
  <si>
    <t>INE761H01022</t>
  </si>
  <si>
    <t>PAISALO</t>
  </si>
  <si>
    <t>INE420C01042</t>
  </si>
  <si>
    <t>PALASHSECU</t>
  </si>
  <si>
    <t>INE471W01019</t>
  </si>
  <si>
    <t>PALREDTEC</t>
  </si>
  <si>
    <t>INE218G01033</t>
  </si>
  <si>
    <t>PANACEABIO</t>
  </si>
  <si>
    <t>INE922B01023</t>
  </si>
  <si>
    <t>PANACHE</t>
  </si>
  <si>
    <t>INE895W01019</t>
  </si>
  <si>
    <t>PANAMAPET</t>
  </si>
  <si>
    <t>INE305C01029</t>
  </si>
  <si>
    <t>PANSARI</t>
  </si>
  <si>
    <t>INE697V01011</t>
  </si>
  <si>
    <t>PAR</t>
  </si>
  <si>
    <t>INE04LG01015</t>
  </si>
  <si>
    <t>PARACABLES</t>
  </si>
  <si>
    <t>INE074B01023</t>
  </si>
  <si>
    <t>PARAGMILK</t>
  </si>
  <si>
    <t>INE883N01014</t>
  </si>
  <si>
    <t>PARAS</t>
  </si>
  <si>
    <t>INE045601015</t>
  </si>
  <si>
    <t>PARSVNATH</t>
  </si>
  <si>
    <t>INE561H01026</t>
  </si>
  <si>
    <t>PASUPTAC</t>
  </si>
  <si>
    <t>INE818B01023</t>
  </si>
  <si>
    <t>PATELENG</t>
  </si>
  <si>
    <t>INE244B01030</t>
  </si>
  <si>
    <t>PATINTLOG</t>
  </si>
  <si>
    <t>INE529D01014</t>
  </si>
  <si>
    <t>PATINTPP</t>
  </si>
  <si>
    <t>IN9529D01012</t>
  </si>
  <si>
    <t>PAYTM</t>
  </si>
  <si>
    <t>INE982J01020</t>
  </si>
  <si>
    <t>PBAINFRA</t>
  </si>
  <si>
    <t>INE160H01019</t>
  </si>
  <si>
    <t>PCBL</t>
  </si>
  <si>
    <t>INE602A01031</t>
  </si>
  <si>
    <t>PCHFL</t>
  </si>
  <si>
    <t>INE516Y07402</t>
  </si>
  <si>
    <t>INE516Y07428</t>
  </si>
  <si>
    <t>PCJEWELLER</t>
  </si>
  <si>
    <t>INE785M01013</t>
  </si>
  <si>
    <t>PDMJEPAPER</t>
  </si>
  <si>
    <t>INE865T01018</t>
  </si>
  <si>
    <t>PDSL</t>
  </si>
  <si>
    <t>INE111Q01013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</si>
  <si>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</si>
  <si>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</si>
  <si>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</si>
  <si>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</si>
  <si>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</si>
  <si>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</si>
  <si>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</si>
  <si>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</si>
  <si>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PERSISTENT</t>
  </si>
  <si>
    <t>INE262H01013</t>
  </si>
  <si>
    <t>PETRONET</t>
  </si>
  <si>
    <t>INE347G01014</t>
  </si>
  <si>
    <t>PFC</t>
  </si>
  <si>
    <t>INE134E01011</t>
  </si>
  <si>
    <t>INE134E07588</t>
  </si>
  <si>
    <t>INE134E07208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</si>
  <si>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</si>
  <si>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</si>
  <si>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</si>
  <si>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</si>
  <si>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</si>
  <si>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</si>
  <si>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</si>
  <si>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</si>
  <si>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</si>
  <si>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</si>
  <si>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PGHL</t>
  </si>
  <si>
    <t>INE199A01012</t>
  </si>
  <si>
    <t>PGIL</t>
  </si>
  <si>
    <t>INE940H01014</t>
  </si>
  <si>
    <t>PGINVIT</t>
  </si>
  <si>
    <t>INE0GGX23010</t>
  </si>
  <si>
    <t>PHARMABEES</t>
  </si>
  <si>
    <t>INF204KC1089</t>
  </si>
  <si>
    <t>PHOENIXLTD</t>
  </si>
  <si>
    <t>INE211B01039</t>
  </si>
  <si>
    <t>PIDILITIND</t>
  </si>
  <si>
    <t>INE318A01026</t>
  </si>
  <si>
    <t>PIIND</t>
  </si>
  <si>
    <t>INE603J01030</t>
  </si>
  <si>
    <t>PILANIINVS</t>
  </si>
  <si>
    <t>INE417C01014</t>
  </si>
  <si>
    <t>PILITA</t>
  </si>
  <si>
    <t>INE600A01035</t>
  </si>
  <si>
    <t>PIONDIST</t>
  </si>
  <si>
    <t>INE889E01010</t>
  </si>
  <si>
    <t>PIONEEREMB</t>
  </si>
  <si>
    <t>INE156C01018</t>
  </si>
  <si>
    <t>PITTIENG</t>
  </si>
  <si>
    <t>INE450D01021</t>
  </si>
  <si>
    <t>PIXTRANS</t>
  </si>
  <si>
    <t>INE751B01018</t>
  </si>
  <si>
    <t>PKTEA</t>
  </si>
  <si>
    <t>INE431F01018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</si>
  <si>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</si>
  <si>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</si>
  <si>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</si>
  <si>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</si>
  <si>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</si>
  <si>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</si>
  <si>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</si>
  <si>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</si>
  <si>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</t>
  </si>
  <si>
    <t>INE392B01011</t>
  </si>
  <si>
    <t>PNCINFRA</t>
  </si>
  <si>
    <t>INE195J01029</t>
  </si>
  <si>
    <t>PODDARHOUS</t>
  </si>
  <si>
    <t>INE888B01018</t>
  </si>
  <si>
    <t>PODDARMENT</t>
  </si>
  <si>
    <t>INE371C01013</t>
  </si>
  <si>
    <t>POKARNA</t>
  </si>
  <si>
    <t>INE637C01025</t>
  </si>
  <si>
    <t>POLICYBZR</t>
  </si>
  <si>
    <t>INE417T01026</t>
  </si>
  <si>
    <t>POLYCAB</t>
  </si>
  <si>
    <t>INE455K01017</t>
  </si>
  <si>
    <t>POLYMED</t>
  </si>
  <si>
    <t>INE205C01021</t>
  </si>
  <si>
    <t>POLYPLEX</t>
  </si>
  <si>
    <t>INE633B01018</t>
  </si>
  <si>
    <t>PONNIERODE</t>
  </si>
  <si>
    <t>INE838E01017</t>
  </si>
  <si>
    <t>POONAWALLA</t>
  </si>
  <si>
    <t>INE511C01022</t>
  </si>
  <si>
    <t>POWERGRID</t>
  </si>
  <si>
    <t>INE752E01010</t>
  </si>
  <si>
    <t>POWERINDIA</t>
  </si>
  <si>
    <t>INE07Y701011</t>
  </si>
  <si>
    <t>POWERMECH</t>
  </si>
  <si>
    <t>INE211R01019</t>
  </si>
  <si>
    <t>PPAP</t>
  </si>
  <si>
    <t>INE095I01015</t>
  </si>
  <si>
    <t>PPL</t>
  </si>
  <si>
    <t>INE050001010</t>
  </si>
  <si>
    <t>PRAENG</t>
  </si>
  <si>
    <t>INE505C01016</t>
  </si>
  <si>
    <t>PRAJIND</t>
  </si>
  <si>
    <t>INE074A01025</t>
  </si>
  <si>
    <t>PRAKASH</t>
  </si>
  <si>
    <t>INE603A01013</t>
  </si>
  <si>
    <t>PRAKASHSTL</t>
  </si>
  <si>
    <t>INE696K01024</t>
  </si>
  <si>
    <t>PRAXIS</t>
  </si>
  <si>
    <t>INE546Y01022</t>
  </si>
  <si>
    <t>PRECAM</t>
  </si>
  <si>
    <t>INE484I01029</t>
  </si>
  <si>
    <t>PRECISION</t>
  </si>
  <si>
    <t>INE0HKW01018</t>
  </si>
  <si>
    <t>PRECOT</t>
  </si>
  <si>
    <t>INE283A01014</t>
  </si>
  <si>
    <t>PRECWIRE</t>
  </si>
  <si>
    <t>INE372C01037</t>
  </si>
  <si>
    <t>PREMEXPLN</t>
  </si>
  <si>
    <t>INE863B01011</t>
  </si>
  <si>
    <t>PREMIER</t>
  </si>
  <si>
    <t>INE342A01018</t>
  </si>
  <si>
    <t>PREMIERPOL</t>
  </si>
  <si>
    <t>INE309M01012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</si>
  <si>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</si>
  <si>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</si>
  <si>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</si>
  <si>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</si>
  <si>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</si>
  <si>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</si>
  <si>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</si>
  <si>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</si>
  <si>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PRINCEPIPE</t>
  </si>
  <si>
    <t>INE689W01016</t>
  </si>
  <si>
    <t>PRITI</t>
  </si>
  <si>
    <t>INE974Z01015</t>
  </si>
  <si>
    <t>PRITIKAUTO</t>
  </si>
  <si>
    <t>INE583R01029</t>
  </si>
  <si>
    <t>PRIVISCL</t>
  </si>
  <si>
    <t>INE959A01019</t>
  </si>
  <si>
    <t>PROPEQUITY</t>
  </si>
  <si>
    <t>INE0KN801013</t>
  </si>
  <si>
    <t>PROZONINTU</t>
  </si>
  <si>
    <t>INE195N01013</t>
  </si>
  <si>
    <t>PRSMJOHNSN</t>
  </si>
  <si>
    <t>INE010A01011</t>
  </si>
  <si>
    <t>PSB</t>
  </si>
  <si>
    <t>INE608A01012</t>
  </si>
  <si>
    <t>PSPPROJECT</t>
  </si>
  <si>
    <t>INE488V01015</t>
  </si>
  <si>
    <t>PSUBNKBEES</t>
  </si>
  <si>
    <t>INF204KB16I7</t>
  </si>
  <si>
    <t>PTC</t>
  </si>
  <si>
    <t>INE877F01012</t>
  </si>
  <si>
    <t>PTL</t>
  </si>
  <si>
    <t>INE034D01049</t>
  </si>
  <si>
    <t>PUNJABCHEM</t>
  </si>
  <si>
    <t>INE277B01014</t>
  </si>
  <si>
    <t>PUNJLLOYD</t>
  </si>
  <si>
    <t>INE701B01021</t>
  </si>
  <si>
    <t>PURVA</t>
  </si>
  <si>
    <t>INE323I01011</t>
  </si>
  <si>
    <t>PVP</t>
  </si>
  <si>
    <t>INE362A01016</t>
  </si>
  <si>
    <t>PVR</t>
  </si>
  <si>
    <t>INE191H01014</t>
  </si>
  <si>
    <t>QGOLDHALF</t>
  </si>
  <si>
    <t>INF082J01408</t>
  </si>
  <si>
    <t>QNIFTY</t>
  </si>
  <si>
    <t>INF082J01028</t>
  </si>
  <si>
    <t>QUESS</t>
  </si>
  <si>
    <t>INE615P01015</t>
  </si>
  <si>
    <t>QUICKHEAL</t>
  </si>
  <si>
    <t>INE306L01010</t>
  </si>
  <si>
    <t>RADAAN</t>
  </si>
  <si>
    <t>INE874F01027</t>
  </si>
  <si>
    <t>RADICO</t>
  </si>
  <si>
    <t>INE944F01028</t>
  </si>
  <si>
    <t>RADIOCITY</t>
  </si>
  <si>
    <t>INE919I01024</t>
  </si>
  <si>
    <t>RAILTEL</t>
  </si>
  <si>
    <t>INE0DD101019</t>
  </si>
  <si>
    <t>RAIN</t>
  </si>
  <si>
    <t>INE855B01025</t>
  </si>
  <si>
    <t>RAINBOW</t>
  </si>
  <si>
    <t>INE961O01016</t>
  </si>
  <si>
    <t>RAJESHEXPO</t>
  </si>
  <si>
    <t>INE343B01030</t>
  </si>
  <si>
    <t>RAJMET</t>
  </si>
  <si>
    <t>INE00KV01014</t>
  </si>
  <si>
    <t>RAJRATAN</t>
  </si>
  <si>
    <t>INE451D01029</t>
  </si>
  <si>
    <t>RAJRILTD</t>
  </si>
  <si>
    <t>INE533D01032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</si>
  <si>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</si>
  <si>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</si>
  <si>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</si>
  <si>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</si>
  <si>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</si>
  <si>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</si>
  <si>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</si>
  <si>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</si>
  <si>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</si>
  <si>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</si>
  <si>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</si>
  <si>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</si>
  <si>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</si>
  <si>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</si>
  <si>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</si>
  <si>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</si>
  <si>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</si>
  <si>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</si>
  <si>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RANASUG</t>
  </si>
  <si>
    <t>INE625B01014</t>
  </si>
  <si>
    <t>RANEENGINE</t>
  </si>
  <si>
    <t>INE222J01013</t>
  </si>
  <si>
    <t>RANEHOLDIN</t>
  </si>
  <si>
    <t>INE384A01010</t>
  </si>
  <si>
    <t>RATEGAIN</t>
  </si>
  <si>
    <t>INE0CLI01024</t>
  </si>
  <si>
    <t>RATNAMANI</t>
  </si>
  <si>
    <t>INE703B01027</t>
  </si>
  <si>
    <t>RAYMOND</t>
  </si>
  <si>
    <t>INE301A01014</t>
  </si>
  <si>
    <t>RBA</t>
  </si>
  <si>
    <t>INE07T201019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</si>
  <si>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</si>
  <si>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</si>
  <si>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</si>
  <si>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</si>
  <si>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</si>
  <si>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</si>
  <si>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</si>
  <si>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</si>
  <si>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</si>
  <si>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</si>
  <si>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INE020B07HO1</t>
  </si>
  <si>
    <t>INE020B07HR4</t>
  </si>
  <si>
    <t>INE020B07HS2</t>
  </si>
  <si>
    <t>INE020B07JU4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</si>
  <si>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</si>
  <si>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</si>
  <si>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</si>
  <si>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</si>
  <si>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</si>
  <si>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</si>
  <si>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</si>
  <si>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</si>
  <si>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</si>
  <si>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</si>
  <si>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</si>
  <si>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</si>
  <si>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</si>
  <si>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</si>
  <si>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REMSONSIND</t>
  </si>
  <si>
    <t>INE474C01015</t>
  </si>
  <si>
    <t>RENUKA</t>
  </si>
  <si>
    <t>INE087H01022</t>
  </si>
  <si>
    <t>REPCOHOME</t>
  </si>
  <si>
    <t>INE612J01015</t>
  </si>
  <si>
    <t>REPL</t>
  </si>
  <si>
    <t>INE364Z01019</t>
  </si>
  <si>
    <t>REPRO</t>
  </si>
  <si>
    <t>INE461B01014</t>
  </si>
  <si>
    <t>RESPONIND</t>
  </si>
  <si>
    <t>INE688D01026</t>
  </si>
  <si>
    <t>REVATHI</t>
  </si>
  <si>
    <t>INE617A01013</t>
  </si>
  <si>
    <t>REXPIPES</t>
  </si>
  <si>
    <t>INE00D001018</t>
  </si>
  <si>
    <t>RGL</t>
  </si>
  <si>
    <t>INE722H01016</t>
  </si>
  <si>
    <t>RHFL</t>
  </si>
  <si>
    <t>INE217K01011</t>
  </si>
  <si>
    <t>INE217K07AG5</t>
  </si>
  <si>
    <t>RHIM</t>
  </si>
  <si>
    <t>INE743M01012</t>
  </si>
  <si>
    <t>RICOAUTO</t>
  </si>
  <si>
    <t>INE209B01025</t>
  </si>
  <si>
    <t>RIIL</t>
  </si>
  <si>
    <t>INE046A01015</t>
  </si>
  <si>
    <t>RITCO</t>
  </si>
  <si>
    <t>INE01EG01016</t>
  </si>
  <si>
    <t>RITES</t>
  </si>
  <si>
    <t>INE320J01015</t>
  </si>
  <si>
    <t>RKDL</t>
  </si>
  <si>
    <t>INE722J01012</t>
  </si>
  <si>
    <t>RKEC</t>
  </si>
  <si>
    <t>INE786W01010</t>
  </si>
  <si>
    <t>RKFORGE</t>
  </si>
  <si>
    <t>INE399G01023</t>
  </si>
  <si>
    <t>RMCL</t>
  </si>
  <si>
    <t>INE172H01014</t>
  </si>
  <si>
    <t>RMDRIP</t>
  </si>
  <si>
    <t>INE219Y01018</t>
  </si>
  <si>
    <t>RML</t>
  </si>
  <si>
    <t>INE050H01012</t>
  </si>
  <si>
    <t>RNAVAL</t>
  </si>
  <si>
    <t>INE542F01012</t>
  </si>
  <si>
    <t>ROHLTD</t>
  </si>
  <si>
    <t>INE283H01019</t>
  </si>
  <si>
    <t>ROLEXRINGS</t>
  </si>
  <si>
    <t>INE645S01016</t>
  </si>
  <si>
    <t>ROLLT</t>
  </si>
  <si>
    <t>INE927A01040</t>
  </si>
  <si>
    <t>ROLTA</t>
  </si>
  <si>
    <t>INE293A01013</t>
  </si>
  <si>
    <t>ROML</t>
  </si>
  <si>
    <t>INE294G01026</t>
  </si>
  <si>
    <t>ROSSARI</t>
  </si>
  <si>
    <t>INE02A801020</t>
  </si>
  <si>
    <t>ROSSELLIND</t>
  </si>
  <si>
    <t>INE847C01020</t>
  </si>
  <si>
    <t>ROTO</t>
  </si>
  <si>
    <t>INE535D01029</t>
  </si>
  <si>
    <t>ROUTE</t>
  </si>
  <si>
    <t>INE450U01017</t>
  </si>
  <si>
    <t>RPGLIFE</t>
  </si>
  <si>
    <t>INE105J01010</t>
  </si>
  <si>
    <t>RPOWER</t>
  </si>
  <si>
    <t>INE614G01033</t>
  </si>
  <si>
    <t>RPPINFRA</t>
  </si>
  <si>
    <t>INE324L01013</t>
  </si>
  <si>
    <t>RPPL</t>
  </si>
  <si>
    <t>INE760W01015</t>
  </si>
  <si>
    <t>RPSGVENT</t>
  </si>
  <si>
    <t>INE425Y01011</t>
  </si>
  <si>
    <t>RSSOFTWARE</t>
  </si>
  <si>
    <t>INE165B01029</t>
  </si>
  <si>
    <t>RSWM</t>
  </si>
  <si>
    <t>INE611A01016</t>
  </si>
  <si>
    <t>RSYSTEMS</t>
  </si>
  <si>
    <t>INE411H01032</t>
  </si>
  <si>
    <t>RTNINDIA</t>
  </si>
  <si>
    <t>INE834M01019</t>
  </si>
  <si>
    <t>RTNPOWER</t>
  </si>
  <si>
    <t>INE399K01017</t>
  </si>
  <si>
    <t>RUBYMILLS</t>
  </si>
  <si>
    <t>INE301D01026</t>
  </si>
  <si>
    <t>RUCHI</t>
  </si>
  <si>
    <t>INE619A01035</t>
  </si>
  <si>
    <t>RUCHINFRA</t>
  </si>
  <si>
    <t>INE413B01023</t>
  </si>
  <si>
    <t>RUCHIRA</t>
  </si>
  <si>
    <t>INE803H01014</t>
  </si>
  <si>
    <t>RUPA</t>
  </si>
  <si>
    <t>INE895B01021</t>
  </si>
  <si>
    <t>RUSHIL</t>
  </si>
  <si>
    <t>INE573K01017</t>
  </si>
  <si>
    <t>RVHL</t>
  </si>
  <si>
    <t>INE09E501017</t>
  </si>
  <si>
    <t>RVNL</t>
  </si>
  <si>
    <t>INE415G01027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</si>
  <si>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</si>
  <si>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</si>
  <si>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</si>
  <si>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</si>
  <si>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</si>
  <si>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</si>
  <si>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</si>
  <si>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</si>
  <si>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SAFARI</t>
  </si>
  <si>
    <t>INE429E01023</t>
  </si>
  <si>
    <t>SAGARDEEP</t>
  </si>
  <si>
    <t>INE976T01013</t>
  </si>
  <si>
    <t>SAGCEM</t>
  </si>
  <si>
    <t>INE229C01021</t>
  </si>
  <si>
    <t>SAIL</t>
  </si>
  <si>
    <t>INE114A01011</t>
  </si>
  <si>
    <t>SAKAR</t>
  </si>
  <si>
    <t>INE732S01012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</si>
  <si>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</si>
  <si>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</si>
  <si>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</si>
  <si>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</si>
  <si>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</si>
  <si>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</si>
  <si>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</si>
  <si>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</si>
  <si>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SALONA</t>
  </si>
  <si>
    <t>INE498E01010</t>
  </si>
  <si>
    <t>SALSTEEL</t>
  </si>
  <si>
    <t>INE658G01014</t>
  </si>
  <si>
    <t>SALZERELEC</t>
  </si>
  <si>
    <t>INE457F01013</t>
  </si>
  <si>
    <t>SAMBHAAV</t>
  </si>
  <si>
    <t>INE699B01027</t>
  </si>
  <si>
    <t>SANCO</t>
  </si>
  <si>
    <t>INE782L01012</t>
  </si>
  <si>
    <t>SANDESH</t>
  </si>
  <si>
    <t>INE583B01015</t>
  </si>
  <si>
    <t>SANDHAR</t>
  </si>
  <si>
    <t>INE278H01035</t>
  </si>
  <si>
    <t>SANGAMIND</t>
  </si>
  <si>
    <t>INE495C01010</t>
  </si>
  <si>
    <t>SANGHIIND</t>
  </si>
  <si>
    <t>INE999B01013</t>
  </si>
  <si>
    <t>SANGHVIMOV</t>
  </si>
  <si>
    <t>INE989A01024</t>
  </si>
  <si>
    <t>SANGINITA</t>
  </si>
  <si>
    <t>INE753W01010</t>
  </si>
  <si>
    <t>SANOFI</t>
  </si>
  <si>
    <t>INE058A01010</t>
  </si>
  <si>
    <t>SANSERA</t>
  </si>
  <si>
    <t>INE953O01021</t>
  </si>
  <si>
    <t>SANWARIA</t>
  </si>
  <si>
    <t>INE890C01046</t>
  </si>
  <si>
    <t>SAPPHIRE</t>
  </si>
  <si>
    <t>INE806T01012</t>
  </si>
  <si>
    <t>SARDAEN</t>
  </si>
  <si>
    <t>INE385C01013</t>
  </si>
  <si>
    <t>SAREGAMA</t>
  </si>
  <si>
    <t>INE979A01025</t>
  </si>
  <si>
    <t>SARLAPOLY</t>
  </si>
  <si>
    <t>INE453D01025</t>
  </si>
  <si>
    <t>SARVESHWAR</t>
  </si>
  <si>
    <t>INE324X01018</t>
  </si>
  <si>
    <t>SASKEN</t>
  </si>
  <si>
    <t>INE231F01020</t>
  </si>
  <si>
    <t>SASTASUNDR</t>
  </si>
  <si>
    <t>INE019J01013</t>
  </si>
  <si>
    <t>SATIA</t>
  </si>
  <si>
    <t>INE170E01023</t>
  </si>
  <si>
    <t>SATIN</t>
  </si>
  <si>
    <t>INE836B01017</t>
  </si>
  <si>
    <t>SBC</t>
  </si>
  <si>
    <t>INE04AK01028</t>
  </si>
  <si>
    <t>SBCL</t>
  </si>
  <si>
    <t>INE386D01027</t>
  </si>
  <si>
    <t>SBICARD</t>
  </si>
  <si>
    <t>INE018E01016</t>
  </si>
  <si>
    <t>SBIETFCON</t>
  </si>
  <si>
    <t>INF200KA1X17</t>
  </si>
  <si>
    <t>SBIETFIT</t>
  </si>
  <si>
    <t>INF200KA1S14</t>
  </si>
  <si>
    <t>SBIETFPB</t>
  </si>
  <si>
    <t>INF200KA1S22</t>
  </si>
  <si>
    <t>SBIETFQLTY</t>
  </si>
  <si>
    <t>INF200KA1WX6</t>
  </si>
  <si>
    <t>SBILIFE</t>
  </si>
  <si>
    <t>INE123W01016</t>
  </si>
  <si>
    <t>SBIN</t>
  </si>
  <si>
    <t>INE062A01020</t>
  </si>
  <si>
    <t>SCAPDVR</t>
  </si>
  <si>
    <t>INE224E01036</t>
  </si>
  <si>
    <t>SCHAEFFLER</t>
  </si>
  <si>
    <t>INE513A01022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</si>
  <si>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</si>
  <si>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</si>
  <si>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</si>
  <si>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</si>
  <si>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</si>
  <si>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</si>
  <si>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</si>
  <si>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INE480C01020</t>
  </si>
  <si>
    <t>SDL24BEES</t>
  </si>
  <si>
    <t>INF204KB18W4</t>
  </si>
  <si>
    <t>SDL26BEES</t>
  </si>
  <si>
    <t>INF204KC1022</t>
  </si>
  <si>
    <t>SEAMECLTD</t>
  </si>
  <si>
    <t>INE497B01018</t>
  </si>
  <si>
    <t>SECURCRED</t>
  </si>
  <si>
    <t>INE195Y01010</t>
  </si>
  <si>
    <t>SECURKLOUD</t>
  </si>
  <si>
    <t>INE650K01021</t>
  </si>
  <si>
    <t>SEJALLTD</t>
  </si>
  <si>
    <t>INE955I01044</t>
  </si>
  <si>
    <t>SELAN</t>
  </si>
  <si>
    <t>INE818A01017</t>
  </si>
  <si>
    <t>SELMC</t>
  </si>
  <si>
    <t>INE105I01020</t>
  </si>
  <si>
    <t>SEPC</t>
  </si>
  <si>
    <t>INE964H01014</t>
  </si>
  <si>
    <t>SEPOWER</t>
  </si>
  <si>
    <t>INE735M01018</t>
  </si>
  <si>
    <t>SEQUENT</t>
  </si>
  <si>
    <t>INE807F01027</t>
  </si>
  <si>
    <t>SERVOTECH</t>
  </si>
  <si>
    <t>INE782X01017</t>
  </si>
  <si>
    <t>SESHAPAPER</t>
  </si>
  <si>
    <t>INE630A01024</t>
  </si>
  <si>
    <t>SETCO</t>
  </si>
  <si>
    <t>INE878E01021</t>
  </si>
  <si>
    <t>SETF10GILT</t>
  </si>
  <si>
    <t>INF200KA1JT1</t>
  </si>
  <si>
    <t>SETFGOLD</t>
  </si>
  <si>
    <t>INF200KA16D8</t>
  </si>
  <si>
    <t>SETFNIF50</t>
  </si>
  <si>
    <t>INF200KA1FS1</t>
  </si>
  <si>
    <t>SETFNIFBK</t>
  </si>
  <si>
    <t>INF200KA1580</t>
  </si>
  <si>
    <t>SETFNN50</t>
  </si>
  <si>
    <t>INF200KA1598</t>
  </si>
  <si>
    <t>SETUINFRA</t>
  </si>
  <si>
    <t>INE023M01027</t>
  </si>
  <si>
    <t>SEYAIND</t>
  </si>
  <si>
    <t>INE573R01012</t>
  </si>
  <si>
    <t>SFL</t>
  </si>
  <si>
    <t>INE916U01025</t>
  </si>
  <si>
    <t>SGBAPR28I</t>
  </si>
  <si>
    <t>GB</t>
  </si>
  <si>
    <t>IN0020200062</t>
  </si>
  <si>
    <t>SGBAUG24</t>
  </si>
  <si>
    <t>IN0020160027</t>
  </si>
  <si>
    <t>SGBAUG27</t>
  </si>
  <si>
    <t>IN0020190107</t>
  </si>
  <si>
    <t>SGBAUG28V</t>
  </si>
  <si>
    <t>IN0020200161</t>
  </si>
  <si>
    <t>SGBAUG29V</t>
  </si>
  <si>
    <t>IN0020210129</t>
  </si>
  <si>
    <t>SGBD29VIII</t>
  </si>
  <si>
    <t>IN0020210228</t>
  </si>
  <si>
    <t>SGBDC27VII</t>
  </si>
  <si>
    <t>IN0020190461</t>
  </si>
  <si>
    <t>SGBDEC25</t>
  </si>
  <si>
    <t>IN0020170125</t>
  </si>
  <si>
    <t>SGBDEC2513</t>
  </si>
  <si>
    <t>IN0020170158</t>
  </si>
  <si>
    <t>SGBDEC25XI</t>
  </si>
  <si>
    <t>IN0020170133</t>
  </si>
  <si>
    <t>SGBDEC26</t>
  </si>
  <si>
    <t>IN0020180389</t>
  </si>
  <si>
    <t>SGBFEB24</t>
  </si>
  <si>
    <t>IN0020150101</t>
  </si>
  <si>
    <t>SGBFEB27</t>
  </si>
  <si>
    <t>IN0020180561</t>
  </si>
  <si>
    <t>SGBFEB28IX</t>
  </si>
  <si>
    <t>IN0020190545</t>
  </si>
  <si>
    <t>SGBFEB29XI</t>
  </si>
  <si>
    <t>IN0020200393</t>
  </si>
  <si>
    <t>SGBJ28VIII</t>
  </si>
  <si>
    <t>IN0020190537</t>
  </si>
  <si>
    <t>SGBJAN26</t>
  </si>
  <si>
    <t>IN0020170166</t>
  </si>
  <si>
    <t>SGBJAN29IX</t>
  </si>
  <si>
    <t>IN0020200377</t>
  </si>
  <si>
    <t>SGBJAN29X</t>
  </si>
  <si>
    <t>IN0020200385</t>
  </si>
  <si>
    <t>SGBJAN30IX</t>
  </si>
  <si>
    <t>IN0020210236</t>
  </si>
  <si>
    <t>SGBJU29III</t>
  </si>
  <si>
    <t>IN0020210087</t>
  </si>
  <si>
    <t>SGBJUL25</t>
  </si>
  <si>
    <t>IN0020170034</t>
  </si>
  <si>
    <t>SGBJUL27</t>
  </si>
  <si>
    <t>IN0020190081</t>
  </si>
  <si>
    <t>SGBJUL28IV</t>
  </si>
  <si>
    <t>IN0020200146</t>
  </si>
  <si>
    <t>SGBJUL29IV</t>
  </si>
  <si>
    <t>IN0020210111</t>
  </si>
  <si>
    <t>SGBJUN27</t>
  </si>
  <si>
    <t>IN0020190073</t>
  </si>
  <si>
    <t>SGBJUN28</t>
  </si>
  <si>
    <t>IN0020200104</t>
  </si>
  <si>
    <t>SGBJUN29II</t>
  </si>
  <si>
    <t>IN0020210061</t>
  </si>
  <si>
    <t>SGBMAR24</t>
  </si>
  <si>
    <t>IN0020150119</t>
  </si>
  <si>
    <t>SGBMAR25</t>
  </si>
  <si>
    <t>IN0020160126</t>
  </si>
  <si>
    <t>SGBMAR28X</t>
  </si>
  <si>
    <t>IN0020190552</t>
  </si>
  <si>
    <t>SGBMAR30X</t>
  </si>
  <si>
    <t>IN0020210319</t>
  </si>
  <si>
    <t>SGBMAY25</t>
  </si>
  <si>
    <t>IN0020170018</t>
  </si>
  <si>
    <t>SGBMAY26</t>
  </si>
  <si>
    <t>IN0020180033</t>
  </si>
  <si>
    <t>SGBMAY28</t>
  </si>
  <si>
    <t>IN0020200088</t>
  </si>
  <si>
    <t>SGBMAY29I</t>
  </si>
  <si>
    <t>IN0020210053</t>
  </si>
  <si>
    <t>SGBMR29XII</t>
  </si>
  <si>
    <t>IN0020200427</t>
  </si>
  <si>
    <t>SGBN28VIII</t>
  </si>
  <si>
    <t>IN0020200286</t>
  </si>
  <si>
    <t>SGBNOV23</t>
  </si>
  <si>
    <t>IN0020150085</t>
  </si>
  <si>
    <t>SGBNOV24</t>
  </si>
  <si>
    <t>IN0020160076</t>
  </si>
  <si>
    <t>SGBNOV25VI</t>
  </si>
  <si>
    <t>IN0020170083</t>
  </si>
  <si>
    <t>SGBNV29VII</t>
  </si>
  <si>
    <t>IN0020210178</t>
  </si>
  <si>
    <t>SGBOC28VII</t>
  </si>
  <si>
    <t>IN0020200203</t>
  </si>
  <si>
    <t>SGBOCT25</t>
  </si>
  <si>
    <t>IN0020170059</t>
  </si>
  <si>
    <t>SGBOCT25IV</t>
  </si>
  <si>
    <t>IN0020170067</t>
  </si>
  <si>
    <t>SGBOCT26</t>
  </si>
  <si>
    <t>IN0020180249</t>
  </si>
  <si>
    <t>SGBOCT27</t>
  </si>
  <si>
    <t>IN0020190370</t>
  </si>
  <si>
    <t>SGBOCT27VI</t>
  </si>
  <si>
    <t>IN0020190388</t>
  </si>
  <si>
    <t>SGBSEP24</t>
  </si>
  <si>
    <t>IN0020160043</t>
  </si>
  <si>
    <t>SGBSEP27</t>
  </si>
  <si>
    <t>IN0020190115</t>
  </si>
  <si>
    <t>SGBSEP28VI</t>
  </si>
  <si>
    <t>IN0020200195</t>
  </si>
  <si>
    <t>SGBSEP29VI</t>
  </si>
  <si>
    <t>IN0020210145</t>
  </si>
  <si>
    <t>SGIL</t>
  </si>
  <si>
    <t>INE00QT01015</t>
  </si>
  <si>
    <t>SGL</t>
  </si>
  <si>
    <t>INE353H01010</t>
  </si>
  <si>
    <t>SHAHALLOYS</t>
  </si>
  <si>
    <t>INE640C01011</t>
  </si>
  <si>
    <t>SHAILY</t>
  </si>
  <si>
    <t>INE151G01010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</si>
  <si>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</si>
  <si>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</si>
  <si>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</si>
  <si>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</si>
  <si>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</si>
  <si>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</si>
  <si>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</si>
  <si>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</si>
  <si>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</t>
  </si>
  <si>
    <t>INE933X01016</t>
  </si>
  <si>
    <t>SHANTIGEAR</t>
  </si>
  <si>
    <t>INE631A01022</t>
  </si>
  <si>
    <t>SHARDACROP</t>
  </si>
  <si>
    <t>INE221J01015</t>
  </si>
  <si>
    <t>SHARDAMOTR</t>
  </si>
  <si>
    <t>INE597I01028</t>
  </si>
  <si>
    <t>SHAREINDIA</t>
  </si>
  <si>
    <t>INE932X01018</t>
  </si>
  <si>
    <t>SHARIABEES</t>
  </si>
  <si>
    <t>INF732E01128</t>
  </si>
  <si>
    <t>SHEMAROO</t>
  </si>
  <si>
    <t>INE363M01019</t>
  </si>
  <si>
    <t>SHIGAN</t>
  </si>
  <si>
    <t>INE03KJ01013</t>
  </si>
  <si>
    <t>SHIL</t>
  </si>
  <si>
    <t>INE05AN01011</t>
  </si>
  <si>
    <t>SHILPAMED</t>
  </si>
  <si>
    <t>INE790G01031</t>
  </si>
  <si>
    <t>SHIVALIK</t>
  </si>
  <si>
    <t>INE788J01021</t>
  </si>
  <si>
    <t>SHIVAMAUTO</t>
  </si>
  <si>
    <t>INE637H01024</t>
  </si>
  <si>
    <t>SHIVAMILLS</t>
  </si>
  <si>
    <t>INE644Y01017</t>
  </si>
  <si>
    <t>SHIVATEX</t>
  </si>
  <si>
    <t>INE705C01020</t>
  </si>
  <si>
    <t>SHK</t>
  </si>
  <si>
    <t>INE500L01026</t>
  </si>
  <si>
    <t>SHOPERSTOP</t>
  </si>
  <si>
    <t>INE498B01024</t>
  </si>
  <si>
    <t>SHRADHA</t>
  </si>
  <si>
    <t>INE715Y01015</t>
  </si>
  <si>
    <t>SHREDIGCEM</t>
  </si>
  <si>
    <t>INE232A01011</t>
  </si>
  <si>
    <t>SHREECEM</t>
  </si>
  <si>
    <t>INE070A01015</t>
  </si>
  <si>
    <t>SHREEPUSHK</t>
  </si>
  <si>
    <t>INE712K01011</t>
  </si>
  <si>
    <t>SHREERAMA</t>
  </si>
  <si>
    <t>INE879A01019</t>
  </si>
  <si>
    <t>SHREMINVIT</t>
  </si>
  <si>
    <t>INE0GTI23014</t>
  </si>
  <si>
    <t>SHRENIK</t>
  </si>
  <si>
    <t>INE632X01030</t>
  </si>
  <si>
    <t>SHREYANIND</t>
  </si>
  <si>
    <t>INE231C01019</t>
  </si>
  <si>
    <t>SHREYAS</t>
  </si>
  <si>
    <t>INE757B01015</t>
  </si>
  <si>
    <t>SHRIPISTON</t>
  </si>
  <si>
    <t>INE526E01018</t>
  </si>
  <si>
    <t>SHRIRAMCIT</t>
  </si>
  <si>
    <t>INE722A01011</t>
  </si>
  <si>
    <t>SHRIRAMPPS</t>
  </si>
  <si>
    <t>INE217L01019</t>
  </si>
  <si>
    <t>SHUBHLAXMI</t>
  </si>
  <si>
    <t>INE01Z401013</t>
  </si>
  <si>
    <t>SHYAMCENT</t>
  </si>
  <si>
    <t>INE979R01011</t>
  </si>
  <si>
    <t>SHYAMMETL</t>
  </si>
  <si>
    <t>INE810G01011</t>
  </si>
  <si>
    <t>SHYAMTEL</t>
  </si>
  <si>
    <t>INE635A01023</t>
  </si>
  <si>
    <t>SICAL</t>
  </si>
  <si>
    <t>INE075B01012</t>
  </si>
  <si>
    <t>SIEMENS</t>
  </si>
  <si>
    <t>INE003A01024</t>
  </si>
  <si>
    <t>SIGACHI</t>
  </si>
  <si>
    <t>INE0D0K01014</t>
  </si>
  <si>
    <t>SIGIND</t>
  </si>
  <si>
    <t>INE529F01035</t>
  </si>
  <si>
    <t>SIGMA</t>
  </si>
  <si>
    <t>INE0A0S01010</t>
  </si>
  <si>
    <t>SIKKO</t>
  </si>
  <si>
    <t>INE112X01017</t>
  </si>
  <si>
    <t>SIL</t>
  </si>
  <si>
    <t>INE173A01025</t>
  </si>
  <si>
    <t>SILGO</t>
  </si>
  <si>
    <t>INE01II01013</t>
  </si>
  <si>
    <t>SILINV</t>
  </si>
  <si>
    <t>INE923A01015</t>
  </si>
  <si>
    <t>SILLYMONKS</t>
  </si>
  <si>
    <t>INE203Y01012</t>
  </si>
  <si>
    <t>SILVER</t>
  </si>
  <si>
    <t>INF209KB19F6</t>
  </si>
  <si>
    <t>SILVERBEES</t>
  </si>
  <si>
    <t>INF204KC1402</t>
  </si>
  <si>
    <t>SILVERTUC</t>
  </si>
  <si>
    <t>INE625X01018</t>
  </si>
  <si>
    <t>SIMBHALS</t>
  </si>
  <si>
    <t>INE748T01016</t>
  </si>
  <si>
    <t>SIMPLEXINF</t>
  </si>
  <si>
    <t>INE059B01024</t>
  </si>
  <si>
    <t>SINTERCOM</t>
  </si>
  <si>
    <t>INE129Z01016</t>
  </si>
  <si>
    <t>SIRCA</t>
  </si>
  <si>
    <t>INE792Z01011</t>
  </si>
  <si>
    <t>SIS</t>
  </si>
  <si>
    <t>INE285J01028</t>
  </si>
  <si>
    <t>SITINET</t>
  </si>
  <si>
    <t>INE965H01011</t>
  </si>
  <si>
    <t>SIYSIL</t>
  </si>
  <si>
    <t>INE076B01028</t>
  </si>
  <si>
    <t>SJS</t>
  </si>
  <si>
    <t>INE284S01014</t>
  </si>
  <si>
    <t>SJVN</t>
  </si>
  <si>
    <t>INE002L01015</t>
  </si>
  <si>
    <t>SKFINDIA</t>
  </si>
  <si>
    <t>INE640A01023</t>
  </si>
  <si>
    <t>SKIPPER</t>
  </si>
  <si>
    <t>INE439E01022</t>
  </si>
  <si>
    <t>SKMEGGPROD</t>
  </si>
  <si>
    <t>INE411D01015</t>
  </si>
  <si>
    <t>SMARTLINK</t>
  </si>
  <si>
    <t>INE178C01020</t>
  </si>
  <si>
    <t>SMCGLOBAL</t>
  </si>
  <si>
    <t>INE103C01036</t>
  </si>
  <si>
    <t>SMLISUZU</t>
  </si>
  <si>
    <t>INE294B01019</t>
  </si>
  <si>
    <t>SMLT</t>
  </si>
  <si>
    <t>INE017W01010</t>
  </si>
  <si>
    <t>SMSLIFE</t>
  </si>
  <si>
    <t>INE320X01016</t>
  </si>
  <si>
    <t>SMSPHARMA</t>
  </si>
  <si>
    <t>INE812G01025</t>
  </si>
  <si>
    <t>SMVD</t>
  </si>
  <si>
    <t>INE702Y01013</t>
  </si>
  <si>
    <t>SNOWMAN</t>
  </si>
  <si>
    <t>INE734N01019</t>
  </si>
  <si>
    <t>SOBHA</t>
  </si>
  <si>
    <t>INE671H01015</t>
  </si>
  <si>
    <t>SOFTTECH</t>
  </si>
  <si>
    <t>INE728Z01015</t>
  </si>
  <si>
    <t>SOLARA</t>
  </si>
  <si>
    <t>INE624Z01016</t>
  </si>
  <si>
    <t>SOLARINDS</t>
  </si>
  <si>
    <t>INE343H01029</t>
  </si>
  <si>
    <t>SOLEX</t>
  </si>
  <si>
    <t>INE880Y01017</t>
  </si>
  <si>
    <t>SOMANYCERA</t>
  </si>
  <si>
    <t>INE355A01028</t>
  </si>
  <si>
    <t>SOMATEX</t>
  </si>
  <si>
    <t>INE314C01013</t>
  </si>
  <si>
    <t>SOMICONVEY</t>
  </si>
  <si>
    <t>INE323J01019</t>
  </si>
  <si>
    <t>SONACOMS</t>
  </si>
  <si>
    <t>INE073K01018</t>
  </si>
  <si>
    <t>SONAHISONA</t>
  </si>
  <si>
    <t>INE06MH01016</t>
  </si>
  <si>
    <t>SONAMCLOCK</t>
  </si>
  <si>
    <t>INE00LM01011</t>
  </si>
  <si>
    <t>SONATSOFTW</t>
  </si>
  <si>
    <t>INE269A01021</t>
  </si>
  <si>
    <t>SONUINFRA</t>
  </si>
  <si>
    <t>INE0JZA01018</t>
  </si>
  <si>
    <t>SORILINFRA</t>
  </si>
  <si>
    <t>INE034H01016</t>
  </si>
  <si>
    <t>SOTL</t>
  </si>
  <si>
    <t>INE035D01012</t>
  </si>
  <si>
    <t>SOUTHBANK</t>
  </si>
  <si>
    <t>INE683A01023</t>
  </si>
  <si>
    <t>SOUTHWEST</t>
  </si>
  <si>
    <t>INE980Y01015</t>
  </si>
  <si>
    <t>SPAL</t>
  </si>
  <si>
    <t>INE212I01016</t>
  </si>
  <si>
    <t>SPANDANA</t>
  </si>
  <si>
    <t>INE572J01011</t>
  </si>
  <si>
    <t>SPARC</t>
  </si>
  <si>
    <t>INE232I01014</t>
  </si>
  <si>
    <t>SPECIALITY</t>
  </si>
  <si>
    <t>INE247M01014</t>
  </si>
  <si>
    <t>SPECTRUM</t>
  </si>
  <si>
    <t>INE01EO01010</t>
  </si>
  <si>
    <t>SPENCERS</t>
  </si>
  <si>
    <t>INE020801028</t>
  </si>
  <si>
    <t>SPENTEX</t>
  </si>
  <si>
    <t>INE376C01020</t>
  </si>
  <si>
    <t>SPIC</t>
  </si>
  <si>
    <t>INE147A01011</t>
  </si>
  <si>
    <t>SPICEJET</t>
  </si>
  <si>
    <t>INE285B01017</t>
  </si>
  <si>
    <t>SPLIL</t>
  </si>
  <si>
    <t>INE978G01016</t>
  </si>
  <si>
    <t>SPMLINFRA</t>
  </si>
  <si>
    <t>INE937A01023</t>
  </si>
  <si>
    <t>SPTL</t>
  </si>
  <si>
    <t>INE501W01021</t>
  </si>
  <si>
    <t>SREEL</t>
  </si>
  <si>
    <t>INE099F01013</t>
  </si>
  <si>
    <t>SREIBNPNCD</t>
  </si>
  <si>
    <t>INE881J08573</t>
  </si>
  <si>
    <t>INE881J08581</t>
  </si>
  <si>
    <t>INE881J08631</t>
  </si>
  <si>
    <t>Y8</t>
  </si>
  <si>
    <t>INE872A07UR3</t>
  </si>
  <si>
    <t>SREINFRA</t>
  </si>
  <si>
    <t>INE872A01014</t>
  </si>
  <si>
    <t>SRF</t>
  </si>
  <si>
    <t>INE647A01010</t>
  </si>
  <si>
    <t>SRHHYPOLTD</t>
  </si>
  <si>
    <t>INE917H01012</t>
  </si>
  <si>
    <t>SRPL</t>
  </si>
  <si>
    <t>INE008Z01012</t>
  </si>
  <si>
    <t>SRTRANSFIN</t>
  </si>
  <si>
    <t>INE721A01013</t>
  </si>
  <si>
    <t>YI</t>
  </si>
  <si>
    <t>INE721A07NU1</t>
  </si>
  <si>
    <t>INE721A07NW7</t>
  </si>
  <si>
    <t>YL</t>
  </si>
  <si>
    <t>INE721A07NX5</t>
  </si>
  <si>
    <t>YN</t>
  </si>
  <si>
    <t>INE721A07NZ0</t>
  </si>
  <si>
    <t>YO</t>
  </si>
  <si>
    <t>INE721A07OB9</t>
  </si>
  <si>
    <t>YS</t>
  </si>
  <si>
    <t>INE721A07OF0</t>
  </si>
  <si>
    <t>YV</t>
  </si>
  <si>
    <t>INE721A07OM6</t>
  </si>
  <si>
    <t>Z7</t>
  </si>
  <si>
    <t>INE721A07PC4</t>
  </si>
  <si>
    <t>ZF</t>
  </si>
  <si>
    <t>INE721A07PK7</t>
  </si>
  <si>
    <t>ZI</t>
  </si>
  <si>
    <t>INE721A07PN1</t>
  </si>
  <si>
    <t>ZJ</t>
  </si>
  <si>
    <t>INE721A07PO9</t>
  </si>
  <si>
    <t>SSWL</t>
  </si>
  <si>
    <t>INE802C01025</t>
  </si>
  <si>
    <t>STAR</t>
  </si>
  <si>
    <t>INE939A01011</t>
  </si>
  <si>
    <t>STARCEMENT</t>
  </si>
  <si>
    <t>INE460H01021</t>
  </si>
  <si>
    <t>STARHEALTH</t>
  </si>
  <si>
    <t>INE575P01011</t>
  </si>
  <si>
    <t>STARPAPER</t>
  </si>
  <si>
    <t>INE733A01018</t>
  </si>
  <si>
    <t>STARTECK</t>
  </si>
  <si>
    <t>INE992I01013</t>
  </si>
  <si>
    <t>STCINDIA</t>
  </si>
  <si>
    <t>INE655A01013</t>
  </si>
  <si>
    <t>STEELCAS</t>
  </si>
  <si>
    <t>INE124E01020</t>
  </si>
  <si>
    <t>STEELCITY</t>
  </si>
  <si>
    <t>INE395H01011</t>
  </si>
  <si>
    <t>STEELXIND</t>
  </si>
  <si>
    <t>INE503B01013</t>
  </si>
  <si>
    <t>STEL</t>
  </si>
  <si>
    <t>INE577L01016</t>
  </si>
  <si>
    <t>STERTOOLS</t>
  </si>
  <si>
    <t>INE334A01023</t>
  </si>
  <si>
    <t>STLTECH</t>
  </si>
  <si>
    <t>INE089C01029</t>
  </si>
  <si>
    <t>STOVEKRAFT</t>
  </si>
  <si>
    <t>INE00IN01015</t>
  </si>
  <si>
    <t>STYLAMIND</t>
  </si>
  <si>
    <t>INE239C01020</t>
  </si>
  <si>
    <t>SUBCAPCITY</t>
  </si>
  <si>
    <t>INE845C01016</t>
  </si>
  <si>
    <t>SUBEXLTD</t>
  </si>
  <si>
    <t>INE754A01055</t>
  </si>
  <si>
    <t>SUBROS</t>
  </si>
  <si>
    <t>INE287B01021</t>
  </si>
  <si>
    <t>SUDARSCHEM</t>
  </si>
  <si>
    <t>INE659A01023</t>
  </si>
  <si>
    <t>SUMEETINDS</t>
  </si>
  <si>
    <t>INE235C01010</t>
  </si>
  <si>
    <t>SUMICHEM</t>
  </si>
  <si>
    <t>INE258G01013</t>
  </si>
  <si>
    <t>SUMIT</t>
  </si>
  <si>
    <t>INE748Z01013</t>
  </si>
  <si>
    <t>SUMMITSEC</t>
  </si>
  <si>
    <t>INE519C01017</t>
  </si>
  <si>
    <t>SUNCLAYLTD</t>
  </si>
  <si>
    <t>INE105A01035</t>
  </si>
  <si>
    <t>SUNDARAM</t>
  </si>
  <si>
    <t>INE108E01023</t>
  </si>
  <si>
    <t>SUNDARMFIN</t>
  </si>
  <si>
    <t>INE660A01013</t>
  </si>
  <si>
    <t>SUNDARMHLD</t>
  </si>
  <si>
    <t>INE202Z01029</t>
  </si>
  <si>
    <t>SUNDRMBRAK</t>
  </si>
  <si>
    <t>INE073D01013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</si>
  <si>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</si>
  <si>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</si>
  <si>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</si>
  <si>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</si>
  <si>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</si>
  <si>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</si>
  <si>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</si>
  <si>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</si>
  <si>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</si>
  <si>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</si>
  <si>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</si>
  <si>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</si>
  <si>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</si>
  <si>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</si>
  <si>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SUPRAJIT</t>
  </si>
  <si>
    <t>INE399C01030</t>
  </si>
  <si>
    <t>SUPREMEENG</t>
  </si>
  <si>
    <t>INE319Z01021</t>
  </si>
  <si>
    <t>SUPREMEIND</t>
  </si>
  <si>
    <t>INE195A01028</t>
  </si>
  <si>
    <t>SUPREMEINF</t>
  </si>
  <si>
    <t>INE550H01011</t>
  </si>
  <si>
    <t>SUPRIYA</t>
  </si>
  <si>
    <t>INE07RO01027</t>
  </si>
  <si>
    <t>SURANASOL</t>
  </si>
  <si>
    <t>INE272L01022</t>
  </si>
  <si>
    <t>SURANAT&amp;P</t>
  </si>
  <si>
    <t>INE130B01031</t>
  </si>
  <si>
    <t>SURANI</t>
  </si>
  <si>
    <t>INE01ZJ01015</t>
  </si>
  <si>
    <t>SURYALAXMI</t>
  </si>
  <si>
    <t>INE713B01026</t>
  </si>
  <si>
    <t>SURYAROSNI</t>
  </si>
  <si>
    <t>INE335A01012</t>
  </si>
  <si>
    <t>SURYODAY</t>
  </si>
  <si>
    <t>INE428Q01011</t>
  </si>
  <si>
    <t>SUTLEJTEX</t>
  </si>
  <si>
    <t>INE645H01027</t>
  </si>
  <si>
    <t>SUULD</t>
  </si>
  <si>
    <t>INE591Q01016</t>
  </si>
  <si>
    <t>SUVEN</t>
  </si>
  <si>
    <t>INE495B01038</t>
  </si>
  <si>
    <t>SUVENPHAR</t>
  </si>
  <si>
    <t>INE03QK01018</t>
  </si>
  <si>
    <t>SUVIDHAA</t>
  </si>
  <si>
    <t>INE018401013</t>
  </si>
  <si>
    <t>SUZLON</t>
  </si>
  <si>
    <t>INE040H01021</t>
  </si>
  <si>
    <t>SVLL</t>
  </si>
  <si>
    <t>INE00CE01017</t>
  </si>
  <si>
    <t>SVPGLOB</t>
  </si>
  <si>
    <t>INE308E01029</t>
  </si>
  <si>
    <t>SWANENERGY</t>
  </si>
  <si>
    <t>INE665A01038</t>
  </si>
  <si>
    <t>SWARAJ</t>
  </si>
  <si>
    <t>INE0GMR01016</t>
  </si>
  <si>
    <t>SWARAJENG</t>
  </si>
  <si>
    <t>INE277A01016</t>
  </si>
  <si>
    <t>SWELECTES</t>
  </si>
  <si>
    <t>INE409B01013</t>
  </si>
  <si>
    <t>SWSOLAR</t>
  </si>
  <si>
    <t>INE00M201021</t>
  </si>
  <si>
    <t>SYMPHONY</t>
  </si>
  <si>
    <t>INE225D01027</t>
  </si>
  <si>
    <t>SYNGENE</t>
  </si>
  <si>
    <t>INE398R01022</t>
  </si>
  <si>
    <t>TAINWALCHM</t>
  </si>
  <si>
    <t>INE123C01018</t>
  </si>
  <si>
    <t>TAJGVK</t>
  </si>
  <si>
    <t>INE586B01026</t>
  </si>
  <si>
    <t>TAKE</t>
  </si>
  <si>
    <t>INE142I01023</t>
  </si>
  <si>
    <t>TALBROAUTO</t>
  </si>
  <si>
    <t>INE187D01011</t>
  </si>
  <si>
    <t>TANLA</t>
  </si>
  <si>
    <t>INE483C01032</t>
  </si>
  <si>
    <t>TANTIACONS</t>
  </si>
  <si>
    <t>INE388G01018</t>
  </si>
  <si>
    <t>TARACHAND</t>
  </si>
  <si>
    <t>INE555Z01012</t>
  </si>
  <si>
    <t>TARAPUR</t>
  </si>
  <si>
    <t>INE747K01017</t>
  </si>
  <si>
    <t>TARC</t>
  </si>
  <si>
    <t>INE0EK901012</t>
  </si>
  <si>
    <t>TARMAT</t>
  </si>
  <si>
    <t>INE924H01018</t>
  </si>
  <si>
    <t>TARSONS</t>
  </si>
  <si>
    <t>INE144Z01023</t>
  </si>
  <si>
    <t>TASTYBITE</t>
  </si>
  <si>
    <t>INE488B01017</t>
  </si>
  <si>
    <t>TATACAPHSG</t>
  </si>
  <si>
    <t>INE033L07GM9</t>
  </si>
  <si>
    <t>INE033L07GO5</t>
  </si>
  <si>
    <t>INE033L07GQ0</t>
  </si>
  <si>
    <t>INE033L07GU2</t>
  </si>
  <si>
    <t>INE033L08270</t>
  </si>
  <si>
    <t>TATACHEM</t>
  </si>
  <si>
    <t>INE092A01019</t>
  </si>
  <si>
    <t>TATACOFFEE</t>
  </si>
  <si>
    <t>INE493A01027</t>
  </si>
  <si>
    <t>TATACOMM</t>
  </si>
  <si>
    <t>INE151A01013</t>
  </si>
  <si>
    <t>TATACONSUM</t>
  </si>
  <si>
    <t>INE192A01025</t>
  </si>
  <si>
    <t>TATAELXSI</t>
  </si>
  <si>
    <t>INE670A01012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</si>
  <si>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</si>
  <si>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</si>
  <si>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</si>
  <si>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</si>
  <si>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</si>
  <si>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</si>
  <si>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</si>
  <si>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</si>
  <si>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</si>
  <si>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</si>
  <si>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TATASTEEL</t>
  </si>
  <si>
    <t>INE081A01012</t>
  </si>
  <si>
    <t>TATASTLLP</t>
  </si>
  <si>
    <t>INE674A01014</t>
  </si>
  <si>
    <t>TATVA</t>
  </si>
  <si>
    <t>INE0GK401011</t>
  </si>
  <si>
    <t>TBZ</t>
  </si>
  <si>
    <t>INE760L01018</t>
  </si>
  <si>
    <t>TCFSL</t>
  </si>
  <si>
    <t>INE306N07KF1</t>
  </si>
  <si>
    <t>INE306N08292</t>
  </si>
  <si>
    <t>INE306N07LI3</t>
  </si>
  <si>
    <t>INE306N07LK9</t>
  </si>
  <si>
    <t>INE306N07LM5</t>
  </si>
  <si>
    <t>INE306N08342</t>
  </si>
  <si>
    <t>TCI</t>
  </si>
  <si>
    <t>INE688A01022</t>
  </si>
  <si>
    <t>TCIDEVELOP</t>
  </si>
  <si>
    <t>INE662L01016</t>
  </si>
  <si>
    <t>TCIEXP</t>
  </si>
  <si>
    <t>INE586V01016</t>
  </si>
  <si>
    <t>TCIFINANCE</t>
  </si>
  <si>
    <t>INE911B01018</t>
  </si>
  <si>
    <t>TCNSBRANDS</t>
  </si>
  <si>
    <t>INE778U01029</t>
  </si>
  <si>
    <t>TCPLPACK</t>
  </si>
  <si>
    <t>INE822C01015</t>
  </si>
  <si>
    <t>TCS</t>
  </si>
  <si>
    <t>INE467B01029</t>
  </si>
  <si>
    <t>TDPOWERSYS</t>
  </si>
  <si>
    <t>INE419M01019</t>
  </si>
  <si>
    <t>TEAMLEASE</t>
  </si>
  <si>
    <t>INE985S01024</t>
  </si>
  <si>
    <t>TECH</t>
  </si>
  <si>
    <t>INF209KB11D8</t>
  </si>
  <si>
    <t>TECHIN</t>
  </si>
  <si>
    <t>INE778A01021</t>
  </si>
  <si>
    <t>TECHM</t>
  </si>
  <si>
    <t>INE669C01036</t>
  </si>
  <si>
    <t>TECHNOE</t>
  </si>
  <si>
    <t>INE285K01026</t>
  </si>
  <si>
    <t>TEGA</t>
  </si>
  <si>
    <t>INE011K01018</t>
  </si>
  <si>
    <t>TEJASNET</t>
  </si>
  <si>
    <t>INE010J01012</t>
  </si>
  <si>
    <t>TEMBO</t>
  </si>
  <si>
    <t>INE869Y01010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</si>
  <si>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</si>
  <si>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</si>
  <si>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</si>
  <si>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</si>
  <si>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</si>
  <si>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</si>
  <si>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</si>
  <si>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</si>
  <si>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</si>
  <si>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</si>
  <si>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TFL</t>
  </si>
  <si>
    <t>INE804H01012</t>
  </si>
  <si>
    <t>TGBHOTELS</t>
  </si>
  <si>
    <t>INE797H01018</t>
  </si>
  <si>
    <t>THANGAMAYL</t>
  </si>
  <si>
    <t>INE085J01014</t>
  </si>
  <si>
    <t>THEINVEST</t>
  </si>
  <si>
    <t>INE924D01017</t>
  </si>
  <si>
    <t>THEJO</t>
  </si>
  <si>
    <t>INE121N01019</t>
  </si>
  <si>
    <t>THEMISMED</t>
  </si>
  <si>
    <t>INE083B01016</t>
  </si>
  <si>
    <t>THERMAX</t>
  </si>
  <si>
    <t>INE152A01029</t>
  </si>
  <si>
    <t>THOMASCOOK</t>
  </si>
  <si>
    <t>INE332A01027</t>
  </si>
  <si>
    <t>THOMASCOTT</t>
  </si>
  <si>
    <t>INE480M01011</t>
  </si>
  <si>
    <t>THYROCARE</t>
  </si>
  <si>
    <t>INE594H01019</t>
  </si>
  <si>
    <t>TI</t>
  </si>
  <si>
    <t>INE133E01013</t>
  </si>
  <si>
    <t>TIDEWATER</t>
  </si>
  <si>
    <t>INE484C01030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</si>
  <si>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</si>
  <si>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</si>
  <si>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</si>
  <si>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</si>
  <si>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</si>
  <si>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</si>
  <si>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</si>
  <si>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</si>
  <si>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TIMESCAN</t>
  </si>
  <si>
    <t>INE0IJY01014</t>
  </si>
  <si>
    <t>TIMESGTY</t>
  </si>
  <si>
    <t>INE289C01025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</si>
  <si>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</si>
  <si>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</si>
  <si>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</si>
  <si>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</si>
  <si>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</si>
  <si>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</si>
  <si>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</si>
  <si>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</si>
  <si>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</si>
  <si>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</si>
  <si>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TIRUPATIFL</t>
  </si>
  <si>
    <t>INE319Y01024</t>
  </si>
  <si>
    <t>TITAN</t>
  </si>
  <si>
    <t>INE280A01028</t>
  </si>
  <si>
    <t>TMRVL</t>
  </si>
  <si>
    <t>INE759V01019</t>
  </si>
  <si>
    <t>TNIDETF</t>
  </si>
  <si>
    <t>INF277KA1364</t>
  </si>
  <si>
    <t>TNPETRO</t>
  </si>
  <si>
    <t>INE148A01019</t>
  </si>
  <si>
    <t>TNPL</t>
  </si>
  <si>
    <t>INE107A01015</t>
  </si>
  <si>
    <t>TNTELE</t>
  </si>
  <si>
    <t>INE141D01018</t>
  </si>
  <si>
    <t>TOKYOPLAST</t>
  </si>
  <si>
    <t>INE932C01012</t>
  </si>
  <si>
    <t>TORNTPHARM</t>
  </si>
  <si>
    <t>INE685A01028</t>
  </si>
  <si>
    <t>TORNTPOWER</t>
  </si>
  <si>
    <t>INE813H01021</t>
  </si>
  <si>
    <t>TOTAL</t>
  </si>
  <si>
    <t>INE336X01012</t>
  </si>
  <si>
    <t>TOUCHWOOD</t>
  </si>
  <si>
    <t>INE486Y01013</t>
  </si>
  <si>
    <t>TPLPLASTEH</t>
  </si>
  <si>
    <t>INE413G01014</t>
  </si>
  <si>
    <t>TREEHOUSE</t>
  </si>
  <si>
    <t>INE040M01013</t>
  </si>
  <si>
    <t>TREJHARA</t>
  </si>
  <si>
    <t>INE00CA01015</t>
  </si>
  <si>
    <t>TRENT</t>
  </si>
  <si>
    <t>INE849A01020</t>
  </si>
  <si>
    <t>TRF</t>
  </si>
  <si>
    <t>INE391D01019</t>
  </si>
  <si>
    <t>TRIDENT</t>
  </si>
  <si>
    <t>INE064C01022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</si>
  <si>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</si>
  <si>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</si>
  <si>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</si>
  <si>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</si>
  <si>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</si>
  <si>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</si>
  <si>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</si>
  <si>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</si>
  <si>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</si>
  <si>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</si>
  <si>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TTKPRESTIG</t>
  </si>
  <si>
    <t>INE690A01028</t>
  </si>
  <si>
    <t>TTL</t>
  </si>
  <si>
    <t>INE592B01016</t>
  </si>
  <si>
    <t>TTML</t>
  </si>
  <si>
    <t>INE517B01013</t>
  </si>
  <si>
    <t>TV18BRDCST</t>
  </si>
  <si>
    <t>INE886H01027</t>
  </si>
  <si>
    <t>TVSELECT</t>
  </si>
  <si>
    <t>INE236G01019</t>
  </si>
  <si>
    <t>TVSMOTOR</t>
  </si>
  <si>
    <t>INE494B01023</t>
  </si>
  <si>
    <t>TVSSRICHAK</t>
  </si>
  <si>
    <t>INE421C01016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</si>
  <si>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</si>
  <si>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</si>
  <si>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</si>
  <si>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</si>
  <si>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</si>
  <si>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</si>
  <si>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</si>
  <si>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</si>
  <si>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UCL</t>
  </si>
  <si>
    <t>INE00NI01015</t>
  </si>
  <si>
    <t>UCOBANK</t>
  </si>
  <si>
    <t>INE691A01018</t>
  </si>
  <si>
    <t>UDAICEMENT</t>
  </si>
  <si>
    <t>INE225C01029</t>
  </si>
  <si>
    <t>UFLEX</t>
  </si>
  <si>
    <t>INE516A01017</t>
  </si>
  <si>
    <t>UFO</t>
  </si>
  <si>
    <t>INE527H01019</t>
  </si>
  <si>
    <t>UGARSUGAR</t>
  </si>
  <si>
    <t>INE071E01023</t>
  </si>
  <si>
    <t>UGROCAP</t>
  </si>
  <si>
    <t>INE583D01011</t>
  </si>
  <si>
    <t>UJAAS</t>
  </si>
  <si>
    <t>INE899L01022</t>
  </si>
  <si>
    <t>UJJIVAN</t>
  </si>
  <si>
    <t>INE334L01012</t>
  </si>
  <si>
    <t>UJJIVANSFB</t>
  </si>
  <si>
    <t>INE551W01018</t>
  </si>
  <si>
    <t>ULTRACEMCO</t>
  </si>
  <si>
    <t>INE481G01011</t>
  </si>
  <si>
    <t>UMAEXPORTS</t>
  </si>
  <si>
    <t>INE0GIU01018</t>
  </si>
  <si>
    <t>UMANGDAIRY</t>
  </si>
  <si>
    <t>INE864B01027</t>
  </si>
  <si>
    <t>UNICHEMLAB</t>
  </si>
  <si>
    <t>INE351A01035</t>
  </si>
  <si>
    <t>UNIDT</t>
  </si>
  <si>
    <t>INE961D01019</t>
  </si>
  <si>
    <t>UNIENTER</t>
  </si>
  <si>
    <t>INE037A01022</t>
  </si>
  <si>
    <t>UNIINFO</t>
  </si>
  <si>
    <t>INE481Z01011</t>
  </si>
  <si>
    <t>UNIONBANK</t>
  </si>
  <si>
    <t>INE692A01016</t>
  </si>
  <si>
    <t>UNITECH</t>
  </si>
  <si>
    <t>INE694A01020</t>
  </si>
  <si>
    <t>UNITEDPOLY</t>
  </si>
  <si>
    <t>INE368U01011</t>
  </si>
  <si>
    <t>UNITEDTEA</t>
  </si>
  <si>
    <t>INE458F01011</t>
  </si>
  <si>
    <t>UNIVASTU</t>
  </si>
  <si>
    <t>INE562X01013</t>
  </si>
  <si>
    <t>UNIVCABLES</t>
  </si>
  <si>
    <t>INE279A01012</t>
  </si>
  <si>
    <t>UNIVPHOTO</t>
  </si>
  <si>
    <t>INE03V001013</t>
  </si>
  <si>
    <t>UPL</t>
  </si>
  <si>
    <t>INE628A01036</t>
  </si>
  <si>
    <t>URJA</t>
  </si>
  <si>
    <t>INE550C01020</t>
  </si>
  <si>
    <t>USHAMART</t>
  </si>
  <si>
    <t>INE228A01035</t>
  </si>
  <si>
    <t>UTIAMC</t>
  </si>
  <si>
    <t>INE094J01016</t>
  </si>
  <si>
    <t>UTIBANKETF</t>
  </si>
  <si>
    <t>INF789F1AUV1</t>
  </si>
  <si>
    <t>UTINEXT50</t>
  </si>
  <si>
    <t>INF789F1AUW9</t>
  </si>
  <si>
    <t>UTINIFTETF</t>
  </si>
  <si>
    <t>INF789FB1X41</t>
  </si>
  <si>
    <t>UTISENSETF</t>
  </si>
  <si>
    <t>INF789FB1X58</t>
  </si>
  <si>
    <t>UTISXN50</t>
  </si>
  <si>
    <t>INF789F1AUU3</t>
  </si>
  <si>
    <t>UTTAMSTL</t>
  </si>
  <si>
    <t>INE699A01011</t>
  </si>
  <si>
    <t>UTTAMSUGAR</t>
  </si>
  <si>
    <t>INE786F01031</t>
  </si>
  <si>
    <t>UWCSL</t>
  </si>
  <si>
    <t>INE00F301010</t>
  </si>
  <si>
    <t>V2RETAIL</t>
  </si>
  <si>
    <t>INE945H01013</t>
  </si>
  <si>
    <t>VADILALIND</t>
  </si>
  <si>
    <t>INE694D01016</t>
  </si>
  <si>
    <t>VAIBHAVGBL</t>
  </si>
  <si>
    <t>INE884A01027</t>
  </si>
  <si>
    <t>VAISHALI</t>
  </si>
  <si>
    <t>INE972X01014</t>
  </si>
  <si>
    <t>VAKRANGEE</t>
  </si>
  <si>
    <t>INE051B01021</t>
  </si>
  <si>
    <t>VALIANTORG</t>
  </si>
  <si>
    <t>INE565V01010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</si>
  <si>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</si>
  <si>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</si>
  <si>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</si>
  <si>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</si>
  <si>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</si>
  <si>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</si>
  <si>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</si>
  <si>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</si>
  <si>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</si>
  <si>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</si>
  <si>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</si>
  <si>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</si>
  <si>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VCL</t>
  </si>
  <si>
    <t>INE098201028</t>
  </si>
  <si>
    <t>VEDL</t>
  </si>
  <si>
    <t>INE205A01025</t>
  </si>
  <si>
    <t>VENKEYS</t>
  </si>
  <si>
    <t>INE398A01010</t>
  </si>
  <si>
    <t>VENUSREM</t>
  </si>
  <si>
    <t>INE411B01019</t>
  </si>
  <si>
    <t>VERANDA</t>
  </si>
  <si>
    <t>INE0IQ001011</t>
  </si>
  <si>
    <t>VERTOZ</t>
  </si>
  <si>
    <t>INE188Y01015</t>
  </si>
  <si>
    <t>VESUVIUS</t>
  </si>
  <si>
    <t>INE386A01015</t>
  </si>
  <si>
    <t>VETO</t>
  </si>
  <si>
    <t>INE918N01018</t>
  </si>
  <si>
    <t>VGUARD</t>
  </si>
  <si>
    <t>INE951I01027</t>
  </si>
  <si>
    <t>VHL</t>
  </si>
  <si>
    <t>INE701A01023</t>
  </si>
  <si>
    <t>VICEROY</t>
  </si>
  <si>
    <t>INE048C01017</t>
  </si>
  <si>
    <t>VIDHIING</t>
  </si>
  <si>
    <t>INE632C01026</t>
  </si>
  <si>
    <t>VIJAYA</t>
  </si>
  <si>
    <t>INE043W01024</t>
  </si>
  <si>
    <t>VIJIFIN</t>
  </si>
  <si>
    <t>INE159N01027</t>
  </si>
  <si>
    <t>VIKASECO</t>
  </si>
  <si>
    <t>INE806A01020</t>
  </si>
  <si>
    <t>VIKASLIFE</t>
  </si>
  <si>
    <t>INE161L01027</t>
  </si>
  <si>
    <t>VIKASPROP</t>
  </si>
  <si>
    <t>INE767B01022</t>
  </si>
  <si>
    <t>VIKASWSP</t>
  </si>
  <si>
    <t>INE706A01022</t>
  </si>
  <si>
    <t>VIMTALABS</t>
  </si>
  <si>
    <t>INE579C01029</t>
  </si>
  <si>
    <t>VINATIORGA</t>
  </si>
  <si>
    <t>INE410B01037</t>
  </si>
  <si>
    <t>VINDHYATEL</t>
  </si>
  <si>
    <t>INE707A01012</t>
  </si>
  <si>
    <t>VINEETLAB</t>
  </si>
  <si>
    <t>INE505Y01010</t>
  </si>
  <si>
    <t>VINNY</t>
  </si>
  <si>
    <t>INE01KI01019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</si>
  <si>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</si>
  <si>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</si>
  <si>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</si>
  <si>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</si>
  <si>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</si>
  <si>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</si>
  <si>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</si>
  <si>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</si>
  <si>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</si>
  <si>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</si>
  <si>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</si>
  <si>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</si>
  <si>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VISESHINFO</t>
  </si>
  <si>
    <t>INE861A01058</t>
  </si>
  <si>
    <t>VISHAL</t>
  </si>
  <si>
    <t>INE755Q01025</t>
  </si>
  <si>
    <t>VISHNU</t>
  </si>
  <si>
    <t>INE270I01014</t>
  </si>
  <si>
    <t>VISHWARAJ</t>
  </si>
  <si>
    <t>INE430N01022</t>
  </si>
  <si>
    <t>VIVIDHA</t>
  </si>
  <si>
    <t>INE370E01029</t>
  </si>
  <si>
    <t>VIVIMEDLAB</t>
  </si>
  <si>
    <t>INE526G01021</t>
  </si>
  <si>
    <t>VLSFINANCE</t>
  </si>
  <si>
    <t>INE709A01018</t>
  </si>
  <si>
    <t>VMARCIND</t>
  </si>
  <si>
    <t>INE0GXK01018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</si>
  <si>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</si>
  <si>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</si>
  <si>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</si>
  <si>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</si>
  <si>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</si>
  <si>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</si>
  <si>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</si>
  <si>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</si>
  <si>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VSCL</t>
  </si>
  <si>
    <t>INE551Q01028</t>
  </si>
  <si>
    <t>VSSL</t>
  </si>
  <si>
    <t>INE050M01012</t>
  </si>
  <si>
    <t>VSTIND</t>
  </si>
  <si>
    <t>INE710A01016</t>
  </si>
  <si>
    <t>VSTTILLERS</t>
  </si>
  <si>
    <t>INE764D01017</t>
  </si>
  <si>
    <t>VTL</t>
  </si>
  <si>
    <t>INE825A01020</t>
  </si>
  <si>
    <t>WABAG</t>
  </si>
  <si>
    <t>INE956G01038</t>
  </si>
  <si>
    <t>WALCHANNAG</t>
  </si>
  <si>
    <t>INE711A01022</t>
  </si>
  <si>
    <t>WALPAR</t>
  </si>
  <si>
    <t>INE0G2G01015</t>
  </si>
  <si>
    <t>WANBURY</t>
  </si>
  <si>
    <t>INE107F01022</t>
  </si>
  <si>
    <t>WATERBASE</t>
  </si>
  <si>
    <t>INE054C01015</t>
  </si>
  <si>
    <t>WEALTH</t>
  </si>
  <si>
    <t>INE658T01017</t>
  </si>
  <si>
    <t>WEBELSOLAR</t>
  </si>
  <si>
    <t>INE855C01015</t>
  </si>
  <si>
    <t>WEIZMANIND</t>
  </si>
  <si>
    <t>INE080A01014</t>
  </si>
  <si>
    <t>WELCORP</t>
  </si>
  <si>
    <t>INE191B01025</t>
  </si>
  <si>
    <t>WELENT</t>
  </si>
  <si>
    <t>INE625G01013</t>
  </si>
  <si>
    <t>WELINV</t>
  </si>
  <si>
    <t>INE389K01018</t>
  </si>
  <si>
    <t>WELSPUNIND</t>
  </si>
  <si>
    <t>INE192B01031</t>
  </si>
  <si>
    <t>WENDT</t>
  </si>
  <si>
    <t>INE274C01019</t>
  </si>
  <si>
    <t>WESTLIFE</t>
  </si>
  <si>
    <t>INE274F01020</t>
  </si>
  <si>
    <t>WEWIN</t>
  </si>
  <si>
    <t>INE082W01014</t>
  </si>
  <si>
    <t>WFL</t>
  </si>
  <si>
    <t>INE02WG01016</t>
  </si>
  <si>
    <t>WHEELS</t>
  </si>
  <si>
    <t>INE715A01015</t>
  </si>
  <si>
    <t>WHIRLPOOL</t>
  </si>
  <si>
    <t>INE716A01013</t>
  </si>
  <si>
    <t>WILLAMAGOR</t>
  </si>
  <si>
    <t>INE210A01017</t>
  </si>
  <si>
    <t>WINDLAS</t>
  </si>
  <si>
    <t>INE0H5O01029</t>
  </si>
  <si>
    <t>WINDMACHIN</t>
  </si>
  <si>
    <t>INE052A01021</t>
  </si>
  <si>
    <t>WINPRO</t>
  </si>
  <si>
    <t>INE974C01022</t>
  </si>
  <si>
    <t>WIPL</t>
  </si>
  <si>
    <t>INE215F01023</t>
  </si>
  <si>
    <t>WIPRO</t>
  </si>
  <si>
    <t>INE075A01022</t>
  </si>
  <si>
    <t>WOCKPHARMA</t>
  </si>
  <si>
    <t>INE049B01025</t>
  </si>
  <si>
    <t>WONDERLA</t>
  </si>
  <si>
    <t>INE066O01014</t>
  </si>
  <si>
    <t>WORTH</t>
  </si>
  <si>
    <t>INE196Y01018</t>
  </si>
  <si>
    <t>WSTCSTPAPR</t>
  </si>
  <si>
    <t>INE976A01021</t>
  </si>
  <si>
    <t>XCHANGING</t>
  </si>
  <si>
    <t>INE692G01013</t>
  </si>
  <si>
    <t>XELPMOC</t>
  </si>
  <si>
    <t>INE01P501012</t>
  </si>
  <si>
    <t>XPROINDIA</t>
  </si>
  <si>
    <t>INE445C01015</t>
  </si>
  <si>
    <t>YAARI</t>
  </si>
  <si>
    <t>INE126M01010</t>
  </si>
  <si>
    <t>YESBANK</t>
  </si>
  <si>
    <t>INE528G01035</t>
  </si>
  <si>
    <t>YUKEN</t>
  </si>
  <si>
    <t>INE384C01016</t>
  </si>
  <si>
    <t>ZEEL</t>
  </si>
  <si>
    <t>INE256A01028</t>
  </si>
  <si>
    <t>ZEELEARN</t>
  </si>
  <si>
    <t>INE565L01011</t>
  </si>
  <si>
    <t>ZEEMEDIA</t>
  </si>
  <si>
    <t>INE966H01019</t>
  </si>
  <si>
    <t>ZENITHEXPO</t>
  </si>
  <si>
    <t>INE058B01018</t>
  </si>
  <si>
    <t>ZENITHSTL</t>
  </si>
  <si>
    <t>INE318D01020</t>
  </si>
  <si>
    <t>ZENSARTECH</t>
  </si>
  <si>
    <t>INE520A01027</t>
  </si>
  <si>
    <t>ZENTEC</t>
  </si>
  <si>
    <t>INE251B01027</t>
  </si>
  <si>
    <t>ZFCVINDIA</t>
  </si>
  <si>
    <t>INE342J01019</t>
  </si>
  <si>
    <t>ZODIAC</t>
  </si>
  <si>
    <t>INE761Y01019</t>
  </si>
  <si>
    <t>ZODIACLOTH</t>
  </si>
  <si>
    <t>INE206B01013</t>
  </si>
  <si>
    <t>ZOMATO</t>
  </si>
  <si>
    <t>INE758T01015</t>
  </si>
  <si>
    <t>ZOTA</t>
  </si>
  <si>
    <t>INE358U01012</t>
  </si>
  <si>
    <t>ZUARI</t>
  </si>
  <si>
    <t>INE840M01016</t>
  </si>
  <si>
    <t>ZUARIGLOB</t>
  </si>
  <si>
    <t>INE217A01012</t>
  </si>
  <si>
    <t>ZYDUSLIFE</t>
  </si>
  <si>
    <t>INE010B01027</t>
  </si>
  <si>
    <t>ZYDUSWELL</t>
  </si>
  <si>
    <t>INE768C01010</t>
  </si>
  <si>
    <t>If Or</t>
  </si>
  <si>
    <t>If</t>
  </si>
  <si>
    <t>If and</t>
  </si>
  <si>
    <t>date</t>
  </si>
  <si>
    <t>Sum if</t>
  </si>
  <si>
    <t>Avg if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</si>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</sst>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9" fillId="33" borderId="0" xfId="0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0" fontId="18" fillId="34" borderId="0" xfId="0" applyFont="1" applyFill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11"/>
  <sheetViews>
    <sheetView tabSelected="1" topLeftCell="C1" workbookViewId="0">
      <selection activeCell="W9" sqref="W9"/>
    </sheetView>
  </sheetViews>
  <sheetFormatPr defaultRowHeight="14.4" x14ac:dyDescent="0.3"/>
  <cols>
    <col min="9" max="10" width="11" bestFit="1" customWidth="1"/>
    <col min="11" max="11" width="10.88671875" bestFit="1" customWidth="1"/>
    <col min="12" max="12" width="13.109375" bestFit="1" customWidth="1"/>
    <col min="13" max="13" width="12.5546875" bestFit="1" customWidth="1"/>
    <col min="14" max="14" width="12.5546875" customWidth="1"/>
    <col min="19" max="19" width="10.33203125" bestFit="1" customWidth="1"/>
  </cols>
  <sheetData>
    <row r="1" spans="1:23" ht="16.2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P1" s="5" t="s">
        <v>4376</v>
      </c>
      <c r="Q1" s="5" t="s">
        <v>4377</v>
      </c>
      <c r="R1" s="5" t="s">
        <v>4378</v>
      </c>
      <c r="S1" s="5" t="s">
        <v>4379</v>
      </c>
      <c r="T1" s="5" t="s">
        <v>4380</v>
      </c>
      <c r="U1" s="4">
        <v>50</v>
      </c>
      <c r="V1" s="5" t="s">
        <v>4381</v>
      </c>
      <c r="W1" s="5" t="s">
        <v>4382</v>
      </c>
    </row>
    <row r="2" spans="1:23" x14ac:dyDescent="0.3">
      <c r="A2" t="s">
        <v>13</v>
      </c>
      <c r="B2" t="s">
        <v>14</v>
      </c>
      <c r="C2">
        <v>85</v>
      </c>
      <c r="D2">
        <v>87.65</v>
      </c>
      <c r="E2">
        <v>84.2</v>
      </c>
      <c r="F2">
        <v>85.3</v>
      </c>
      <c r="G2">
        <v>85.5</v>
      </c>
      <c r="H2">
        <v>84.3</v>
      </c>
      <c r="I2">
        <v>132069</v>
      </c>
      <c r="J2">
        <v>11339461</v>
      </c>
      <c r="K2" s="1">
        <v>44699</v>
      </c>
      <c r="L2">
        <v>2721</v>
      </c>
      <c r="M2" t="s">
        <v>15</v>
      </c>
      <c r="P2">
        <f>IF(OR(B2="EQ",B2="BE"),F2,"-")</f>
        <v>85.3</v>
      </c>
      <c r="Q2">
        <f>IF(C2&gt;50,1,0)</f>
        <v>1</v>
      </c>
      <c r="R2">
        <f>IF(AND(C2&gt;50,D2&lt;60),1,0)</f>
        <v>0</v>
      </c>
      <c r="S2" s="2" t="e">
        <f ca="1">DATE(TODAY(),TODAY(),TODAY())</f>
        <v>#NUM!</v>
      </c>
      <c r="T2">
        <f>SUMIF(C2:C2211,"&gt;="&amp;U1,F2:F2211)</f>
        <v>1619402.4100000004</v>
      </c>
      <c r="V2">
        <f>AVERAGEIF(C2:C2211,"&gt;="&amp;U1,F2:F2211)</f>
        <v>952.58965294117672</v>
      </c>
      <c r="W2" t="s">
        <v>3146</v>
      </c>
    </row>
    <row r="3" spans="1:23" x14ac:dyDescent="0.3">
      <c r="A3" t="s">
        <v>16</v>
      </c>
      <c r="B3" t="s">
        <v>14</v>
      </c>
      <c r="C3">
        <v>26.3</v>
      </c>
      <c r="D3">
        <v>26.35</v>
      </c>
      <c r="E3">
        <v>25.6</v>
      </c>
      <c r="F3">
        <v>25.65</v>
      </c>
      <c r="G3">
        <v>25.6</v>
      </c>
      <c r="H3">
        <v>25.95</v>
      </c>
      <c r="I3">
        <v>8085</v>
      </c>
      <c r="J3">
        <v>210305.8</v>
      </c>
      <c r="K3" s="1">
        <v>44699</v>
      </c>
      <c r="L3">
        <v>76</v>
      </c>
      <c r="M3" t="s">
        <v>17</v>
      </c>
      <c r="P3">
        <f t="shared" ref="P3:P66" si="0">IF(OR(B3="EQ",B3="BE"),F3,"-")</f>
        <v>25.65</v>
      </c>
      <c r="Q3">
        <f>IF(C3&gt;50,1,0)</f>
        <v>0</v>
      </c>
      <c r="R3">
        <f t="shared" ref="R3:R66" si="1">IF(AND(C3&gt;50,D3&lt;60),1,0)</f>
        <v>0</v>
      </c>
      <c r="S3" s="2">
        <f ca="1">TODAY()</f>
        <v>44700</v>
      </c>
      <c r="W3">
        <f>VLOOKUP(W2,A1:M2211,6,FALSE)</f>
        <v>2538.35</v>
      </c>
    </row>
    <row r="4" spans="1:23" x14ac:dyDescent="0.3">
      <c r="A4" t="s">
        <v>18</v>
      </c>
      <c r="B4" t="s">
        <v>14</v>
      </c>
      <c r="C4">
        <v>51.7</v>
      </c>
      <c r="D4">
        <v>52.8</v>
      </c>
      <c r="E4">
        <v>50.35</v>
      </c>
      <c r="F4">
        <v>50.7</v>
      </c>
      <c r="G4">
        <v>51.5</v>
      </c>
      <c r="H4">
        <v>50.95</v>
      </c>
      <c r="I4">
        <v>503558</v>
      </c>
      <c r="J4">
        <v>25896461.149999999</v>
      </c>
      <c r="K4" s="1">
        <v>44699</v>
      </c>
      <c r="L4">
        <v>5404</v>
      </c>
      <c r="M4" t="s">
        <v>19</v>
      </c>
      <c r="P4">
        <f t="shared" si="0"/>
        <v>50.7</v>
      </c>
      <c r="Q4">
        <f>IF(C4&gt;50,1,0)</f>
        <v>1</v>
      </c>
      <c r="R4">
        <f t="shared" si="1"/>
        <v>1</v>
      </c>
      <c r="S4" s="2">
        <f ca="1">DATE(YEAR(S3),MONTH(S3),DAY(S3)+1)</f>
        <v>44701</v>
      </c>
      <c r="W4">
        <f>VLOOKUP("RELIANCE",A1:F2211,6,FALSE)</f>
        <v>2538.35</v>
      </c>
    </row>
    <row r="5" spans="1:23" x14ac:dyDescent="0.3">
      <c r="A5" t="s">
        <v>20</v>
      </c>
      <c r="B5" t="s">
        <v>14</v>
      </c>
      <c r="C5">
        <v>18880</v>
      </c>
      <c r="D5">
        <v>18880</v>
      </c>
      <c r="E5">
        <v>18340.2</v>
      </c>
      <c r="F5">
        <v>18520.95</v>
      </c>
      <c r="G5">
        <v>18579</v>
      </c>
      <c r="H5">
        <v>18641.45</v>
      </c>
      <c r="I5">
        <v>4142</v>
      </c>
      <c r="J5">
        <v>76665748.200000003</v>
      </c>
      <c r="K5" s="1">
        <v>44699</v>
      </c>
      <c r="L5">
        <v>3093</v>
      </c>
      <c r="M5" t="s">
        <v>21</v>
      </c>
      <c r="P5">
        <f t="shared" si="0"/>
        <v>18520.95</v>
      </c>
      <c r="Q5">
        <f>IF(C5&gt;50,1,0)</f>
        <v>1</v>
      </c>
      <c r="R5">
        <f t="shared" si="1"/>
        <v>0</v>
      </c>
      <c r="S5" s="2">
        <f t="shared" ref="S5:S42" ca="1" si="2">DATE(YEAR(S4),MONTH(S4),DAY(S4)+1)</f>
        <v>44702</v>
      </c>
    </row>
    <row r="6" spans="1:23" x14ac:dyDescent="0.3">
      <c r="A6" t="s">
        <v>22</v>
      </c>
      <c r="B6" t="s">
        <v>23</v>
      </c>
      <c r="C6">
        <v>14.55</v>
      </c>
      <c r="D6">
        <v>14.55</v>
      </c>
      <c r="E6">
        <v>13.8</v>
      </c>
      <c r="F6">
        <v>14.35</v>
      </c>
      <c r="G6">
        <v>14.35</v>
      </c>
      <c r="H6">
        <v>14.3</v>
      </c>
      <c r="I6">
        <v>3364</v>
      </c>
      <c r="J6">
        <v>47424.5</v>
      </c>
      <c r="K6" s="1">
        <v>44699</v>
      </c>
      <c r="L6">
        <v>35</v>
      </c>
      <c r="M6" t="s">
        <v>24</v>
      </c>
      <c r="P6">
        <f t="shared" si="0"/>
        <v>14.35</v>
      </c>
      <c r="Q6">
        <f>IF(C6&gt;50,1,0)</f>
        <v>0</v>
      </c>
      <c r="R6">
        <f t="shared" si="1"/>
        <v>0</v>
      </c>
      <c r="S6" s="2">
        <f t="shared" ca="1" si="2"/>
        <v>44703</v>
      </c>
      <c r="W6" t="s">
        <v>4364</v>
      </c>
    </row>
    <row r="7" spans="1:23" x14ac:dyDescent="0.3">
      <c r="A7" t="s">
        <v>25</v>
      </c>
      <c r="B7" t="s">
        <v>26</v>
      </c>
      <c r="C7">
        <v>98.91</v>
      </c>
      <c r="D7">
        <v>98.91</v>
      </c>
      <c r="E7">
        <v>98.91</v>
      </c>
      <c r="F7">
        <v>98.91</v>
      </c>
      <c r="G7">
        <v>98.91</v>
      </c>
      <c r="H7">
        <v>103.95</v>
      </c>
      <c r="I7">
        <v>5</v>
      </c>
      <c r="J7">
        <v>494.55</v>
      </c>
      <c r="K7" s="1">
        <v>44699</v>
      </c>
      <c r="L7">
        <v>1</v>
      </c>
      <c r="M7" t="s">
        <v>27</v>
      </c>
      <c r="P7" t="str">
        <f t="shared" si="0"/>
        <v>-</v>
      </c>
      <c r="Q7">
        <f>IF(C7&gt;50,1,0)</f>
        <v>1</v>
      </c>
      <c r="R7">
        <f t="shared" si="1"/>
        <v>0</v>
      </c>
      <c r="S7" s="2">
        <f t="shared" ca="1" si="2"/>
        <v>44704</v>
      </c>
      <c r="W7">
        <f>VLOOKUP("ZOMATO",A1:M2211,12,FALSE)</f>
        <v>137676</v>
      </c>
    </row>
    <row r="8" spans="1:23" x14ac:dyDescent="0.3">
      <c r="A8" t="s">
        <v>28</v>
      </c>
      <c r="B8" t="s">
        <v>14</v>
      </c>
      <c r="C8">
        <v>336</v>
      </c>
      <c r="D8">
        <v>340</v>
      </c>
      <c r="E8">
        <v>320</v>
      </c>
      <c r="F8">
        <v>324.39999999999998</v>
      </c>
      <c r="G8">
        <v>326</v>
      </c>
      <c r="H8">
        <v>326.39999999999998</v>
      </c>
      <c r="I8">
        <v>21065</v>
      </c>
      <c r="J8">
        <v>6942907.2000000002</v>
      </c>
      <c r="K8" s="1">
        <v>44699</v>
      </c>
      <c r="L8">
        <v>1039</v>
      </c>
      <c r="M8" t="s">
        <v>29</v>
      </c>
      <c r="P8">
        <f t="shared" si="0"/>
        <v>324.39999999999998</v>
      </c>
      <c r="Q8">
        <f>IF(C8&gt;50,1,0)</f>
        <v>1</v>
      </c>
      <c r="R8">
        <f t="shared" si="1"/>
        <v>0</v>
      </c>
      <c r="S8" s="2">
        <f t="shared" ca="1" si="2"/>
        <v>44705</v>
      </c>
    </row>
    <row r="9" spans="1:23" x14ac:dyDescent="0.3">
      <c r="A9" t="s">
        <v>30</v>
      </c>
      <c r="B9" t="s">
        <v>26</v>
      </c>
      <c r="C9">
        <v>97.5</v>
      </c>
      <c r="D9">
        <v>97.5</v>
      </c>
      <c r="E9">
        <v>97.5</v>
      </c>
      <c r="F9">
        <v>97.5</v>
      </c>
      <c r="G9">
        <v>97.5</v>
      </c>
      <c r="H9">
        <v>97.5</v>
      </c>
      <c r="I9">
        <v>6</v>
      </c>
      <c r="J9">
        <v>585</v>
      </c>
      <c r="K9" s="1">
        <v>44699</v>
      </c>
      <c r="L9">
        <v>2</v>
      </c>
      <c r="M9" t="s">
        <v>31</v>
      </c>
      <c r="P9" t="str">
        <f t="shared" si="0"/>
        <v>-</v>
      </c>
      <c r="Q9">
        <f>IF(C9&gt;50,1,0)</f>
        <v>1</v>
      </c>
      <c r="R9">
        <f t="shared" si="1"/>
        <v>0</v>
      </c>
      <c r="S9" s="2">
        <f t="shared" ca="1" si="2"/>
        <v>44706</v>
      </c>
    </row>
    <row r="10" spans="1:23" x14ac:dyDescent="0.3">
      <c r="A10" t="s">
        <v>32</v>
      </c>
      <c r="B10" t="s">
        <v>14</v>
      </c>
      <c r="C10">
        <v>164.15</v>
      </c>
      <c r="D10">
        <v>164.15</v>
      </c>
      <c r="E10">
        <v>164.15</v>
      </c>
      <c r="F10">
        <v>164.15</v>
      </c>
      <c r="G10">
        <v>164.15</v>
      </c>
      <c r="H10">
        <v>156.35</v>
      </c>
      <c r="I10">
        <v>9002</v>
      </c>
      <c r="J10">
        <v>1477678.3</v>
      </c>
      <c r="K10" s="1">
        <v>44699</v>
      </c>
      <c r="L10">
        <v>102</v>
      </c>
      <c r="M10" t="s">
        <v>33</v>
      </c>
      <c r="P10">
        <f t="shared" si="0"/>
        <v>164.15</v>
      </c>
      <c r="Q10">
        <f>IF(C10&gt;50,1,0)</f>
        <v>1</v>
      </c>
      <c r="R10">
        <f t="shared" si="1"/>
        <v>0</v>
      </c>
      <c r="S10" s="2">
        <f t="shared" ca="1" si="2"/>
        <v>44707</v>
      </c>
    </row>
    <row r="11" spans="1:23" x14ac:dyDescent="0.3">
      <c r="A11" t="s">
        <v>34</v>
      </c>
      <c r="B11" t="s">
        <v>26</v>
      </c>
      <c r="C11">
        <v>91.08</v>
      </c>
      <c r="D11">
        <v>91.08</v>
      </c>
      <c r="E11">
        <v>91.07</v>
      </c>
      <c r="F11">
        <v>91.07</v>
      </c>
      <c r="G11">
        <v>91.07</v>
      </c>
      <c r="H11">
        <v>95.7</v>
      </c>
      <c r="I11">
        <v>1000</v>
      </c>
      <c r="J11">
        <v>91071.08</v>
      </c>
      <c r="K11" s="1">
        <v>44699</v>
      </c>
      <c r="L11">
        <v>4</v>
      </c>
      <c r="M11" t="s">
        <v>35</v>
      </c>
      <c r="P11" t="str">
        <f t="shared" si="0"/>
        <v>-</v>
      </c>
      <c r="Q11">
        <f>IF(C11&gt;50,1,0)</f>
        <v>1</v>
      </c>
      <c r="R11">
        <f t="shared" si="1"/>
        <v>0</v>
      </c>
      <c r="S11" s="2">
        <f t="shared" ca="1" si="2"/>
        <v>44708</v>
      </c>
    </row>
    <row r="12" spans="1:23" x14ac:dyDescent="0.3">
      <c r="A12" t="s">
        <v>36</v>
      </c>
      <c r="B12" t="s">
        <v>26</v>
      </c>
      <c r="C12">
        <v>96.94</v>
      </c>
      <c r="D12">
        <v>96.94</v>
      </c>
      <c r="E12">
        <v>95.98</v>
      </c>
      <c r="F12">
        <v>96.55</v>
      </c>
      <c r="G12">
        <v>96.55</v>
      </c>
      <c r="H12">
        <v>96.85</v>
      </c>
      <c r="I12">
        <v>173</v>
      </c>
      <c r="J12">
        <v>16646.54</v>
      </c>
      <c r="K12" s="1">
        <v>44699</v>
      </c>
      <c r="L12">
        <v>6</v>
      </c>
      <c r="M12" t="s">
        <v>37</v>
      </c>
      <c r="P12" t="str">
        <f t="shared" si="0"/>
        <v>-</v>
      </c>
      <c r="Q12">
        <f>IF(C12&gt;50,1,0)</f>
        <v>1</v>
      </c>
      <c r="R12">
        <f t="shared" si="1"/>
        <v>0</v>
      </c>
      <c r="S12" s="2">
        <f t="shared" ca="1" si="2"/>
        <v>44709</v>
      </c>
    </row>
    <row r="13" spans="1:23" x14ac:dyDescent="0.3">
      <c r="A13" t="s">
        <v>38</v>
      </c>
      <c r="B13" t="s">
        <v>26</v>
      </c>
      <c r="C13">
        <v>93.5</v>
      </c>
      <c r="D13">
        <v>93.8</v>
      </c>
      <c r="E13">
        <v>93.11</v>
      </c>
      <c r="F13">
        <v>93.79</v>
      </c>
      <c r="G13">
        <v>93.8</v>
      </c>
      <c r="H13">
        <v>93.99</v>
      </c>
      <c r="I13">
        <v>678</v>
      </c>
      <c r="J13">
        <v>63534.81</v>
      </c>
      <c r="K13" s="1">
        <v>44699</v>
      </c>
      <c r="L13">
        <v>14</v>
      </c>
      <c r="M13" t="s">
        <v>39</v>
      </c>
      <c r="P13" t="str">
        <f t="shared" si="0"/>
        <v>-</v>
      </c>
      <c r="Q13">
        <f>IF(C13&gt;50,1,0)</f>
        <v>1</v>
      </c>
      <c r="R13">
        <f t="shared" si="1"/>
        <v>0</v>
      </c>
      <c r="S13" s="2">
        <f t="shared" ca="1" si="2"/>
        <v>44710</v>
      </c>
    </row>
    <row r="14" spans="1:23" x14ac:dyDescent="0.3">
      <c r="A14" t="s">
        <v>40</v>
      </c>
      <c r="B14" t="s">
        <v>26</v>
      </c>
      <c r="C14">
        <v>94</v>
      </c>
      <c r="D14">
        <v>94</v>
      </c>
      <c r="E14">
        <v>94</v>
      </c>
      <c r="F14">
        <v>94</v>
      </c>
      <c r="G14">
        <v>94</v>
      </c>
      <c r="H14">
        <v>95</v>
      </c>
      <c r="I14">
        <v>20</v>
      </c>
      <c r="J14">
        <v>1880</v>
      </c>
      <c r="K14" s="1">
        <v>44699</v>
      </c>
      <c r="L14">
        <v>1</v>
      </c>
      <c r="M14" t="s">
        <v>41</v>
      </c>
      <c r="P14" t="str">
        <f t="shared" si="0"/>
        <v>-</v>
      </c>
      <c r="Q14">
        <f>IF(C14&gt;50,1,0)</f>
        <v>1</v>
      </c>
      <c r="R14">
        <f t="shared" si="1"/>
        <v>0</v>
      </c>
      <c r="S14" s="2">
        <f t="shared" ca="1" si="2"/>
        <v>44711</v>
      </c>
    </row>
    <row r="15" spans="1:23" x14ac:dyDescent="0.3">
      <c r="A15" t="s">
        <v>42</v>
      </c>
      <c r="B15" t="s">
        <v>26</v>
      </c>
      <c r="C15">
        <v>95.99</v>
      </c>
      <c r="D15">
        <v>95.99</v>
      </c>
      <c r="E15">
        <v>95.5</v>
      </c>
      <c r="F15">
        <v>95.95</v>
      </c>
      <c r="G15">
        <v>95.95</v>
      </c>
      <c r="H15">
        <v>93.05</v>
      </c>
      <c r="I15">
        <v>3100</v>
      </c>
      <c r="J15">
        <v>297414.5</v>
      </c>
      <c r="K15" s="1">
        <v>44699</v>
      </c>
      <c r="L15">
        <v>9</v>
      </c>
      <c r="M15" t="s">
        <v>43</v>
      </c>
      <c r="P15" t="str">
        <f t="shared" si="0"/>
        <v>-</v>
      </c>
      <c r="Q15">
        <f>IF(C15&gt;50,1,0)</f>
        <v>1</v>
      </c>
      <c r="R15">
        <f t="shared" si="1"/>
        <v>0</v>
      </c>
      <c r="S15" s="2">
        <f t="shared" ca="1" si="2"/>
        <v>44712</v>
      </c>
    </row>
    <row r="16" spans="1:23" x14ac:dyDescent="0.3">
      <c r="A16" t="s">
        <v>44</v>
      </c>
      <c r="B16" t="s">
        <v>26</v>
      </c>
      <c r="C16">
        <v>96.92</v>
      </c>
      <c r="D16">
        <v>96.92</v>
      </c>
      <c r="E16">
        <v>96</v>
      </c>
      <c r="F16">
        <v>96</v>
      </c>
      <c r="G16">
        <v>96</v>
      </c>
      <c r="H16">
        <v>96.94</v>
      </c>
      <c r="I16">
        <v>132</v>
      </c>
      <c r="J16">
        <v>12721.63</v>
      </c>
      <c r="K16" s="1">
        <v>44699</v>
      </c>
      <c r="L16">
        <v>11</v>
      </c>
      <c r="M16" t="s">
        <v>45</v>
      </c>
      <c r="P16" t="str">
        <f t="shared" si="0"/>
        <v>-</v>
      </c>
      <c r="Q16">
        <f>IF(C16&gt;50,1,0)</f>
        <v>1</v>
      </c>
      <c r="R16">
        <f t="shared" si="1"/>
        <v>0</v>
      </c>
      <c r="S16" s="2">
        <f t="shared" ca="1" si="2"/>
        <v>44713</v>
      </c>
    </row>
    <row r="17" spans="1:19" x14ac:dyDescent="0.3">
      <c r="A17" t="s">
        <v>46</v>
      </c>
      <c r="B17" t="s">
        <v>26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52</v>
      </c>
      <c r="J17">
        <v>5200</v>
      </c>
      <c r="K17" s="1">
        <v>44699</v>
      </c>
      <c r="L17">
        <v>2</v>
      </c>
      <c r="M17" t="s">
        <v>47</v>
      </c>
      <c r="P17" t="str">
        <f t="shared" si="0"/>
        <v>-</v>
      </c>
      <c r="Q17">
        <f>IF(C17&gt;50,1,0)</f>
        <v>1</v>
      </c>
      <c r="R17">
        <f t="shared" si="1"/>
        <v>0</v>
      </c>
      <c r="S17" s="2">
        <f t="shared" ca="1" si="2"/>
        <v>44714</v>
      </c>
    </row>
    <row r="18" spans="1:19" x14ac:dyDescent="0.3">
      <c r="A18" t="s">
        <v>48</v>
      </c>
      <c r="B18" t="s">
        <v>26</v>
      </c>
      <c r="C18">
        <v>102.9</v>
      </c>
      <c r="D18">
        <v>102.9</v>
      </c>
      <c r="E18">
        <v>102.9</v>
      </c>
      <c r="F18">
        <v>102.9</v>
      </c>
      <c r="G18">
        <v>102.9</v>
      </c>
      <c r="H18">
        <v>98</v>
      </c>
      <c r="I18">
        <v>2</v>
      </c>
      <c r="J18">
        <v>205.8</v>
      </c>
      <c r="K18" s="1">
        <v>44699</v>
      </c>
      <c r="L18">
        <v>1</v>
      </c>
      <c r="M18" t="s">
        <v>49</v>
      </c>
      <c r="P18" t="str">
        <f t="shared" si="0"/>
        <v>-</v>
      </c>
      <c r="Q18">
        <f>IF(C18&gt;50,1,0)</f>
        <v>1</v>
      </c>
      <c r="R18">
        <f t="shared" si="1"/>
        <v>0</v>
      </c>
      <c r="S18" s="2">
        <f t="shared" ca="1" si="2"/>
        <v>44715</v>
      </c>
    </row>
    <row r="19" spans="1:19" x14ac:dyDescent="0.3">
      <c r="A19" t="s">
        <v>50</v>
      </c>
      <c r="B19" t="s">
        <v>26</v>
      </c>
      <c r="C19">
        <v>104.99</v>
      </c>
      <c r="D19">
        <v>110</v>
      </c>
      <c r="E19">
        <v>104.99</v>
      </c>
      <c r="F19">
        <v>110</v>
      </c>
      <c r="G19">
        <v>110</v>
      </c>
      <c r="H19">
        <v>104.99</v>
      </c>
      <c r="I19">
        <v>501</v>
      </c>
      <c r="J19">
        <v>52608</v>
      </c>
      <c r="K19" s="1">
        <v>44699</v>
      </c>
      <c r="L19">
        <v>3</v>
      </c>
      <c r="M19" t="s">
        <v>51</v>
      </c>
      <c r="P19" t="str">
        <f t="shared" si="0"/>
        <v>-</v>
      </c>
      <c r="Q19">
        <f>IF(C19&gt;50,1,0)</f>
        <v>1</v>
      </c>
      <c r="R19">
        <f t="shared" si="1"/>
        <v>0</v>
      </c>
      <c r="S19" s="2">
        <f t="shared" ca="1" si="2"/>
        <v>44716</v>
      </c>
    </row>
    <row r="20" spans="1:19" x14ac:dyDescent="0.3">
      <c r="A20" t="s">
        <v>52</v>
      </c>
      <c r="B20" t="s">
        <v>26</v>
      </c>
      <c r="C20">
        <v>101.4</v>
      </c>
      <c r="D20">
        <v>101.4</v>
      </c>
      <c r="E20">
        <v>101.4</v>
      </c>
      <c r="F20">
        <v>101.4</v>
      </c>
      <c r="G20">
        <v>101.4</v>
      </c>
      <c r="H20">
        <v>100.01</v>
      </c>
      <c r="I20">
        <v>35</v>
      </c>
      <c r="J20">
        <v>3549</v>
      </c>
      <c r="K20" s="1">
        <v>44699</v>
      </c>
      <c r="L20">
        <v>1</v>
      </c>
      <c r="M20" t="s">
        <v>53</v>
      </c>
      <c r="P20" t="str">
        <f t="shared" si="0"/>
        <v>-</v>
      </c>
      <c r="Q20">
        <f>IF(C20&gt;50,1,0)</f>
        <v>1</v>
      </c>
      <c r="R20">
        <f t="shared" si="1"/>
        <v>0</v>
      </c>
      <c r="S20" s="2">
        <f t="shared" ca="1" si="2"/>
        <v>44717</v>
      </c>
    </row>
    <row r="21" spans="1:19" x14ac:dyDescent="0.3">
      <c r="A21" t="s">
        <v>54</v>
      </c>
      <c r="B21" t="s">
        <v>26</v>
      </c>
      <c r="C21">
        <v>114</v>
      </c>
      <c r="D21">
        <v>114</v>
      </c>
      <c r="E21">
        <v>114</v>
      </c>
      <c r="F21">
        <v>114</v>
      </c>
      <c r="G21">
        <v>114</v>
      </c>
      <c r="H21">
        <v>114</v>
      </c>
      <c r="I21">
        <v>1</v>
      </c>
      <c r="J21">
        <v>114</v>
      </c>
      <c r="K21" s="1">
        <v>44699</v>
      </c>
      <c r="L21">
        <v>1</v>
      </c>
      <c r="M21" t="s">
        <v>55</v>
      </c>
      <c r="P21" t="str">
        <f t="shared" si="0"/>
        <v>-</v>
      </c>
      <c r="Q21">
        <f>IF(C21&gt;50,1,0)</f>
        <v>1</v>
      </c>
      <c r="R21">
        <f t="shared" si="1"/>
        <v>0</v>
      </c>
      <c r="S21" s="2">
        <f t="shared" ca="1" si="2"/>
        <v>44718</v>
      </c>
    </row>
    <row r="22" spans="1:19" x14ac:dyDescent="0.3">
      <c r="A22" t="s">
        <v>56</v>
      </c>
      <c r="B22" t="s">
        <v>14</v>
      </c>
      <c r="C22">
        <v>12.25</v>
      </c>
      <c r="D22">
        <v>12.25</v>
      </c>
      <c r="E22">
        <v>12.25</v>
      </c>
      <c r="F22">
        <v>12.25</v>
      </c>
      <c r="G22">
        <v>12.25</v>
      </c>
      <c r="H22">
        <v>11.7</v>
      </c>
      <c r="I22">
        <v>209508</v>
      </c>
      <c r="J22">
        <v>2566473</v>
      </c>
      <c r="K22" s="1">
        <v>44699</v>
      </c>
      <c r="L22">
        <v>83</v>
      </c>
      <c r="M22" t="s">
        <v>57</v>
      </c>
      <c r="P22">
        <f t="shared" si="0"/>
        <v>12.25</v>
      </c>
      <c r="Q22">
        <f>IF(C22&gt;50,1,0)</f>
        <v>0</v>
      </c>
      <c r="R22">
        <f t="shared" si="1"/>
        <v>0</v>
      </c>
      <c r="S22" s="2">
        <f t="shared" ca="1" si="2"/>
        <v>44719</v>
      </c>
    </row>
    <row r="23" spans="1:19" x14ac:dyDescent="0.3">
      <c r="A23" t="s">
        <v>58</v>
      </c>
      <c r="B23" t="s">
        <v>14</v>
      </c>
      <c r="C23">
        <v>20.95</v>
      </c>
      <c r="D23">
        <v>20.95</v>
      </c>
      <c r="E23">
        <v>20</v>
      </c>
      <c r="F23">
        <v>20.25</v>
      </c>
      <c r="G23">
        <v>20.399999999999999</v>
      </c>
      <c r="H23">
        <v>20.5</v>
      </c>
      <c r="I23">
        <v>42969</v>
      </c>
      <c r="J23">
        <v>875951.1</v>
      </c>
      <c r="K23" s="1">
        <v>44699</v>
      </c>
      <c r="L23">
        <v>277</v>
      </c>
      <c r="M23" t="s">
        <v>59</v>
      </c>
      <c r="P23">
        <f t="shared" si="0"/>
        <v>20.25</v>
      </c>
      <c r="Q23">
        <f>IF(C23&gt;50,1,0)</f>
        <v>0</v>
      </c>
      <c r="R23">
        <f t="shared" si="1"/>
        <v>0</v>
      </c>
      <c r="S23" s="2">
        <f t="shared" ca="1" si="2"/>
        <v>44720</v>
      </c>
    </row>
    <row r="24" spans="1:19" x14ac:dyDescent="0.3">
      <c r="A24" t="s">
        <v>60</v>
      </c>
      <c r="B24" t="s">
        <v>14</v>
      </c>
      <c r="C24">
        <v>43.2</v>
      </c>
      <c r="D24">
        <v>45</v>
      </c>
      <c r="E24">
        <v>41.25</v>
      </c>
      <c r="F24">
        <v>41.6</v>
      </c>
      <c r="G24">
        <v>41.75</v>
      </c>
      <c r="H24">
        <v>42.2</v>
      </c>
      <c r="I24">
        <v>49657</v>
      </c>
      <c r="J24">
        <v>2097323.7999999998</v>
      </c>
      <c r="K24" s="1">
        <v>44699</v>
      </c>
      <c r="L24">
        <v>682</v>
      </c>
      <c r="M24" t="s">
        <v>61</v>
      </c>
      <c r="P24">
        <f t="shared" si="0"/>
        <v>41.6</v>
      </c>
      <c r="Q24">
        <f>IF(C24&gt;50,1,0)</f>
        <v>0</v>
      </c>
      <c r="R24">
        <f t="shared" si="1"/>
        <v>0</v>
      </c>
      <c r="S24" s="2">
        <f t="shared" ca="1" si="2"/>
        <v>44721</v>
      </c>
    </row>
    <row r="25" spans="1:19" x14ac:dyDescent="0.3">
      <c r="A25" t="s">
        <v>62</v>
      </c>
      <c r="B25" t="s">
        <v>14</v>
      </c>
      <c r="C25">
        <v>127.4</v>
      </c>
      <c r="D25">
        <v>129</v>
      </c>
      <c r="E25">
        <v>120.55</v>
      </c>
      <c r="F25">
        <v>121.7</v>
      </c>
      <c r="G25">
        <v>120.7</v>
      </c>
      <c r="H25">
        <v>126.85</v>
      </c>
      <c r="I25">
        <v>6155</v>
      </c>
      <c r="J25">
        <v>765527.6</v>
      </c>
      <c r="K25" s="1">
        <v>44699</v>
      </c>
      <c r="L25">
        <v>275</v>
      </c>
      <c r="M25" t="s">
        <v>63</v>
      </c>
      <c r="P25">
        <f t="shared" si="0"/>
        <v>121.7</v>
      </c>
      <c r="Q25">
        <f>IF(C25&gt;50,1,0)</f>
        <v>1</v>
      </c>
      <c r="R25">
        <f t="shared" si="1"/>
        <v>0</v>
      </c>
      <c r="S25" s="2">
        <f t="shared" ca="1" si="2"/>
        <v>44722</v>
      </c>
    </row>
    <row r="26" spans="1:19" x14ac:dyDescent="0.3">
      <c r="A26" t="s">
        <v>64</v>
      </c>
      <c r="B26" t="s">
        <v>14</v>
      </c>
      <c r="C26">
        <v>428</v>
      </c>
      <c r="D26">
        <v>432.4</v>
      </c>
      <c r="E26">
        <v>419</v>
      </c>
      <c r="F26">
        <v>429.05</v>
      </c>
      <c r="G26">
        <v>431</v>
      </c>
      <c r="H26">
        <v>419.65</v>
      </c>
      <c r="I26">
        <v>103194</v>
      </c>
      <c r="J26">
        <v>43707808.149999999</v>
      </c>
      <c r="K26" s="1">
        <v>44699</v>
      </c>
      <c r="L26">
        <v>7930</v>
      </c>
      <c r="M26" t="s">
        <v>65</v>
      </c>
      <c r="P26">
        <f t="shared" si="0"/>
        <v>429.05</v>
      </c>
      <c r="Q26">
        <f>IF(C26&gt;50,1,0)</f>
        <v>1</v>
      </c>
      <c r="R26">
        <f t="shared" si="1"/>
        <v>0</v>
      </c>
      <c r="S26" s="2">
        <f t="shared" ca="1" si="2"/>
        <v>44723</v>
      </c>
    </row>
    <row r="27" spans="1:19" x14ac:dyDescent="0.3">
      <c r="A27" t="s">
        <v>66</v>
      </c>
      <c r="B27" t="s">
        <v>14</v>
      </c>
      <c r="C27">
        <v>770</v>
      </c>
      <c r="D27">
        <v>791.5</v>
      </c>
      <c r="E27">
        <v>770</v>
      </c>
      <c r="F27">
        <v>785.5</v>
      </c>
      <c r="G27">
        <v>787.35</v>
      </c>
      <c r="H27">
        <v>772.75</v>
      </c>
      <c r="I27">
        <v>545850</v>
      </c>
      <c r="J27">
        <v>427391077.10000002</v>
      </c>
      <c r="K27" s="1">
        <v>44699</v>
      </c>
      <c r="L27">
        <v>22485</v>
      </c>
      <c r="M27" t="s">
        <v>67</v>
      </c>
      <c r="P27">
        <f t="shared" si="0"/>
        <v>785.5</v>
      </c>
      <c r="Q27">
        <f>IF(C27&gt;50,1,0)</f>
        <v>1</v>
      </c>
      <c r="R27">
        <f t="shared" si="1"/>
        <v>0</v>
      </c>
      <c r="S27" s="2">
        <f t="shared" ca="1" si="2"/>
        <v>44724</v>
      </c>
    </row>
    <row r="28" spans="1:19" x14ac:dyDescent="0.3">
      <c r="A28" t="s">
        <v>68</v>
      </c>
      <c r="B28" t="s">
        <v>14</v>
      </c>
      <c r="C28">
        <v>716.1</v>
      </c>
      <c r="D28">
        <v>764.95</v>
      </c>
      <c r="E28">
        <v>716.1</v>
      </c>
      <c r="F28">
        <v>730.35</v>
      </c>
      <c r="G28">
        <v>731</v>
      </c>
      <c r="H28">
        <v>713.75</v>
      </c>
      <c r="I28">
        <v>17898</v>
      </c>
      <c r="J28">
        <v>13313087.9</v>
      </c>
      <c r="K28" s="1">
        <v>44699</v>
      </c>
      <c r="L28">
        <v>1845</v>
      </c>
      <c r="M28" t="s">
        <v>69</v>
      </c>
      <c r="P28">
        <f t="shared" si="0"/>
        <v>730.35</v>
      </c>
      <c r="Q28">
        <f>IF(C28&gt;50,1,0)</f>
        <v>1</v>
      </c>
      <c r="R28">
        <f t="shared" si="1"/>
        <v>0</v>
      </c>
      <c r="S28" s="2">
        <f t="shared" ca="1" si="2"/>
        <v>44725</v>
      </c>
    </row>
    <row r="29" spans="1:19" x14ac:dyDescent="0.3">
      <c r="A29" t="s">
        <v>70</v>
      </c>
      <c r="B29" t="s">
        <v>14</v>
      </c>
      <c r="C29">
        <v>24.5</v>
      </c>
      <c r="D29">
        <v>25.95</v>
      </c>
      <c r="E29">
        <v>23.6</v>
      </c>
      <c r="F29">
        <v>25.5</v>
      </c>
      <c r="G29">
        <v>25.95</v>
      </c>
      <c r="H29">
        <v>23.7</v>
      </c>
      <c r="I29">
        <v>11424</v>
      </c>
      <c r="J29">
        <v>285001.75</v>
      </c>
      <c r="K29" s="1">
        <v>44699</v>
      </c>
      <c r="L29">
        <v>181</v>
      </c>
      <c r="M29" t="s">
        <v>71</v>
      </c>
      <c r="P29">
        <f t="shared" si="0"/>
        <v>25.5</v>
      </c>
      <c r="Q29">
        <f>IF(C29&gt;50,1,0)</f>
        <v>0</v>
      </c>
      <c r="R29">
        <f t="shared" si="1"/>
        <v>0</v>
      </c>
      <c r="S29" s="2">
        <f t="shared" ca="1" si="2"/>
        <v>44726</v>
      </c>
    </row>
    <row r="30" spans="1:19" x14ac:dyDescent="0.3">
      <c r="A30" t="s">
        <v>72</v>
      </c>
      <c r="B30" t="s">
        <v>14</v>
      </c>
      <c r="C30">
        <v>100</v>
      </c>
      <c r="D30">
        <v>102.75</v>
      </c>
      <c r="E30">
        <v>100</v>
      </c>
      <c r="F30">
        <v>102.75</v>
      </c>
      <c r="G30">
        <v>102.75</v>
      </c>
      <c r="H30">
        <v>97.9</v>
      </c>
      <c r="I30">
        <v>8589</v>
      </c>
      <c r="J30">
        <v>878697</v>
      </c>
      <c r="K30" s="1">
        <v>44699</v>
      </c>
      <c r="L30">
        <v>81</v>
      </c>
      <c r="M30" t="s">
        <v>73</v>
      </c>
      <c r="P30">
        <f t="shared" si="0"/>
        <v>102.75</v>
      </c>
      <c r="Q30">
        <f>IF(C30&gt;50,1,0)</f>
        <v>1</v>
      </c>
      <c r="R30">
        <f t="shared" si="1"/>
        <v>0</v>
      </c>
      <c r="S30" s="2">
        <f t="shared" ca="1" si="2"/>
        <v>44727</v>
      </c>
    </row>
    <row r="31" spans="1:19" x14ac:dyDescent="0.3">
      <c r="A31" t="s">
        <v>74</v>
      </c>
      <c r="B31" t="s">
        <v>14</v>
      </c>
      <c r="C31">
        <v>2198.9</v>
      </c>
      <c r="D31">
        <v>2309.8000000000002</v>
      </c>
      <c r="E31">
        <v>2196.9</v>
      </c>
      <c r="F31">
        <v>2232.6999999999998</v>
      </c>
      <c r="G31">
        <v>2225</v>
      </c>
      <c r="H31">
        <v>2187.35</v>
      </c>
      <c r="I31">
        <v>83876</v>
      </c>
      <c r="J31">
        <v>189040179.69999999</v>
      </c>
      <c r="K31" s="1">
        <v>44699</v>
      </c>
      <c r="L31">
        <v>13925</v>
      </c>
      <c r="M31" t="s">
        <v>75</v>
      </c>
      <c r="P31">
        <f t="shared" si="0"/>
        <v>2232.6999999999998</v>
      </c>
      <c r="Q31">
        <f>IF(C31&gt;50,1,0)</f>
        <v>1</v>
      </c>
      <c r="R31">
        <f t="shared" si="1"/>
        <v>0</v>
      </c>
      <c r="S31" s="2">
        <f t="shared" ca="1" si="2"/>
        <v>44728</v>
      </c>
    </row>
    <row r="32" spans="1:19" x14ac:dyDescent="0.3">
      <c r="A32" t="s">
        <v>76</v>
      </c>
      <c r="B32" t="s">
        <v>14</v>
      </c>
      <c r="C32">
        <v>51.4</v>
      </c>
      <c r="D32">
        <v>52.6</v>
      </c>
      <c r="E32">
        <v>50.45</v>
      </c>
      <c r="F32">
        <v>51.35</v>
      </c>
      <c r="G32">
        <v>51.25</v>
      </c>
      <c r="H32">
        <v>50.95</v>
      </c>
      <c r="I32">
        <v>270845</v>
      </c>
      <c r="J32">
        <v>13963820.6</v>
      </c>
      <c r="K32" s="1">
        <v>44699</v>
      </c>
      <c r="L32">
        <v>2844</v>
      </c>
      <c r="M32" t="s">
        <v>77</v>
      </c>
      <c r="P32">
        <f t="shared" si="0"/>
        <v>51.35</v>
      </c>
      <c r="Q32">
        <f>IF(C32&gt;50,1,0)</f>
        <v>1</v>
      </c>
      <c r="R32">
        <f t="shared" si="1"/>
        <v>1</v>
      </c>
      <c r="S32" s="2">
        <f t="shared" ca="1" si="2"/>
        <v>44729</v>
      </c>
    </row>
    <row r="33" spans="1:19" x14ac:dyDescent="0.3">
      <c r="A33" t="s">
        <v>78</v>
      </c>
      <c r="B33" t="s">
        <v>14</v>
      </c>
      <c r="C33">
        <v>2312.65</v>
      </c>
      <c r="D33">
        <v>2345</v>
      </c>
      <c r="E33">
        <v>2256.4499999999998</v>
      </c>
      <c r="F33">
        <v>2279</v>
      </c>
      <c r="G33">
        <v>2274.6</v>
      </c>
      <c r="H33">
        <v>2294.35</v>
      </c>
      <c r="I33">
        <v>270494</v>
      </c>
      <c r="J33">
        <v>624079454.25</v>
      </c>
      <c r="K33" s="1">
        <v>44699</v>
      </c>
      <c r="L33">
        <v>22361</v>
      </c>
      <c r="M33" t="s">
        <v>79</v>
      </c>
      <c r="P33">
        <f t="shared" si="0"/>
        <v>2279</v>
      </c>
      <c r="Q33">
        <f>IF(C33&gt;50,1,0)</f>
        <v>1</v>
      </c>
      <c r="R33">
        <f t="shared" si="1"/>
        <v>0</v>
      </c>
      <c r="S33" s="2">
        <f t="shared" ca="1" si="2"/>
        <v>44730</v>
      </c>
    </row>
    <row r="34" spans="1:19" x14ac:dyDescent="0.3">
      <c r="A34" t="s">
        <v>80</v>
      </c>
      <c r="B34" t="s">
        <v>14</v>
      </c>
      <c r="C34">
        <v>17499</v>
      </c>
      <c r="D34">
        <v>17986.150000000001</v>
      </c>
      <c r="E34">
        <v>17438.650000000001</v>
      </c>
      <c r="F34">
        <v>17875.55</v>
      </c>
      <c r="G34">
        <v>17820</v>
      </c>
      <c r="H34">
        <v>17636.099999999999</v>
      </c>
      <c r="I34">
        <v>27037</v>
      </c>
      <c r="J34">
        <v>479341929.60000002</v>
      </c>
      <c r="K34" s="1">
        <v>44699</v>
      </c>
      <c r="L34">
        <v>10512</v>
      </c>
      <c r="M34" t="s">
        <v>81</v>
      </c>
      <c r="P34">
        <f t="shared" si="0"/>
        <v>17875.55</v>
      </c>
      <c r="Q34">
        <f>IF(C34&gt;50,1,0)</f>
        <v>1</v>
      </c>
      <c r="R34">
        <f t="shared" si="1"/>
        <v>0</v>
      </c>
      <c r="S34" s="2">
        <f t="shared" ca="1" si="2"/>
        <v>44731</v>
      </c>
    </row>
    <row r="35" spans="1:19" x14ac:dyDescent="0.3">
      <c r="A35" t="s">
        <v>82</v>
      </c>
      <c r="B35" t="s">
        <v>14</v>
      </c>
      <c r="C35">
        <v>102.7</v>
      </c>
      <c r="D35">
        <v>102.9</v>
      </c>
      <c r="E35">
        <v>99.75</v>
      </c>
      <c r="F35">
        <v>100.55</v>
      </c>
      <c r="G35">
        <v>100.75</v>
      </c>
      <c r="H35">
        <v>102.1</v>
      </c>
      <c r="I35">
        <v>4437087</v>
      </c>
      <c r="J35">
        <v>449339047.94999999</v>
      </c>
      <c r="K35" s="1">
        <v>44699</v>
      </c>
      <c r="L35">
        <v>21546</v>
      </c>
      <c r="M35" t="s">
        <v>83</v>
      </c>
      <c r="P35">
        <f t="shared" si="0"/>
        <v>100.55</v>
      </c>
      <c r="Q35">
        <f>IF(C35&gt;50,1,0)</f>
        <v>1</v>
      </c>
      <c r="R35">
        <f t="shared" si="1"/>
        <v>0</v>
      </c>
      <c r="S35" s="2">
        <f t="shared" ca="1" si="2"/>
        <v>44732</v>
      </c>
    </row>
    <row r="36" spans="1:19" x14ac:dyDescent="0.3">
      <c r="A36" t="s">
        <v>84</v>
      </c>
      <c r="B36" t="s">
        <v>85</v>
      </c>
      <c r="C36">
        <v>38</v>
      </c>
      <c r="D36">
        <v>38</v>
      </c>
      <c r="E36">
        <v>38</v>
      </c>
      <c r="F36">
        <v>38</v>
      </c>
      <c r="G36">
        <v>38</v>
      </c>
      <c r="H36">
        <v>40</v>
      </c>
      <c r="I36">
        <v>28000</v>
      </c>
      <c r="J36">
        <v>1064000</v>
      </c>
      <c r="K36" s="1">
        <v>44699</v>
      </c>
      <c r="L36">
        <v>7</v>
      </c>
      <c r="M36" t="s">
        <v>86</v>
      </c>
      <c r="P36" t="str">
        <f t="shared" si="0"/>
        <v>-</v>
      </c>
      <c r="Q36">
        <f>IF(C36&gt;50,1,0)</f>
        <v>0</v>
      </c>
      <c r="R36">
        <f t="shared" si="1"/>
        <v>0</v>
      </c>
      <c r="S36" s="2">
        <f t="shared" ca="1" si="2"/>
        <v>44733</v>
      </c>
    </row>
    <row r="37" spans="1:19" x14ac:dyDescent="0.3">
      <c r="A37" t="s">
        <v>87</v>
      </c>
      <c r="B37" t="s">
        <v>14</v>
      </c>
      <c r="C37">
        <v>279.5</v>
      </c>
      <c r="D37">
        <v>284</v>
      </c>
      <c r="E37">
        <v>274.64999999999998</v>
      </c>
      <c r="F37">
        <v>280.45</v>
      </c>
      <c r="G37">
        <v>280.8</v>
      </c>
      <c r="H37">
        <v>280.05</v>
      </c>
      <c r="I37">
        <v>7446822</v>
      </c>
      <c r="J37">
        <v>2082672451.45</v>
      </c>
      <c r="K37" s="1">
        <v>44699</v>
      </c>
      <c r="L37">
        <v>70616</v>
      </c>
      <c r="M37" t="s">
        <v>88</v>
      </c>
      <c r="P37">
        <f t="shared" si="0"/>
        <v>280.45</v>
      </c>
      <c r="Q37">
        <f>IF(C37&gt;50,1,0)</f>
        <v>1</v>
      </c>
      <c r="R37">
        <f t="shared" si="1"/>
        <v>0</v>
      </c>
      <c r="S37" s="2">
        <f t="shared" ca="1" si="2"/>
        <v>44734</v>
      </c>
    </row>
    <row r="38" spans="1:19" x14ac:dyDescent="0.3">
      <c r="A38" t="s">
        <v>89</v>
      </c>
      <c r="B38" t="s">
        <v>14</v>
      </c>
      <c r="C38">
        <v>96.4</v>
      </c>
      <c r="D38">
        <v>97.2</v>
      </c>
      <c r="E38">
        <v>91.05</v>
      </c>
      <c r="F38">
        <v>91.5</v>
      </c>
      <c r="G38">
        <v>91.4</v>
      </c>
      <c r="H38">
        <v>93.15</v>
      </c>
      <c r="I38">
        <v>1159</v>
      </c>
      <c r="J38">
        <v>109484.5</v>
      </c>
      <c r="K38" s="1">
        <v>44699</v>
      </c>
      <c r="L38">
        <v>41</v>
      </c>
      <c r="M38" t="s">
        <v>90</v>
      </c>
      <c r="P38">
        <f t="shared" si="0"/>
        <v>91.5</v>
      </c>
      <c r="Q38">
        <f>IF(C38&gt;50,1,0)</f>
        <v>1</v>
      </c>
      <c r="R38">
        <f t="shared" si="1"/>
        <v>0</v>
      </c>
      <c r="S38" s="2">
        <f t="shared" ca="1" si="2"/>
        <v>44735</v>
      </c>
    </row>
    <row r="39" spans="1:19" x14ac:dyDescent="0.3">
      <c r="A39" t="s">
        <v>91</v>
      </c>
      <c r="B39" t="s">
        <v>14</v>
      </c>
      <c r="C39">
        <v>479.9</v>
      </c>
      <c r="D39">
        <v>479.9</v>
      </c>
      <c r="E39">
        <v>451.55</v>
      </c>
      <c r="F39">
        <v>463.3</v>
      </c>
      <c r="G39">
        <v>466.1</v>
      </c>
      <c r="H39">
        <v>470.5</v>
      </c>
      <c r="I39">
        <v>239008</v>
      </c>
      <c r="J39">
        <v>110297796.05</v>
      </c>
      <c r="K39" s="1">
        <v>44699</v>
      </c>
      <c r="L39">
        <v>8045</v>
      </c>
      <c r="M39" t="s">
        <v>92</v>
      </c>
      <c r="P39">
        <f t="shared" si="0"/>
        <v>463.3</v>
      </c>
      <c r="Q39">
        <f>IF(C39&gt;50,1,0)</f>
        <v>1</v>
      </c>
      <c r="R39">
        <f t="shared" si="1"/>
        <v>0</v>
      </c>
      <c r="S39" s="2">
        <f t="shared" ca="1" si="2"/>
        <v>44736</v>
      </c>
    </row>
    <row r="40" spans="1:19" x14ac:dyDescent="0.3">
      <c r="A40" t="s">
        <v>93</v>
      </c>
      <c r="B40" t="s">
        <v>14</v>
      </c>
      <c r="C40">
        <v>34.25</v>
      </c>
      <c r="D40">
        <v>34.58</v>
      </c>
      <c r="E40">
        <v>33.799999999999997</v>
      </c>
      <c r="F40">
        <v>34.17</v>
      </c>
      <c r="G40">
        <v>34.19</v>
      </c>
      <c r="H40">
        <v>34.25</v>
      </c>
      <c r="I40">
        <v>1572</v>
      </c>
      <c r="J40">
        <v>54031.94</v>
      </c>
      <c r="K40" s="1">
        <v>44699</v>
      </c>
      <c r="L40">
        <v>100</v>
      </c>
      <c r="M40" t="s">
        <v>94</v>
      </c>
      <c r="P40">
        <f t="shared" si="0"/>
        <v>34.17</v>
      </c>
      <c r="Q40">
        <f>IF(C40&gt;50,1,0)</f>
        <v>0</v>
      </c>
      <c r="R40">
        <f t="shared" si="1"/>
        <v>0</v>
      </c>
      <c r="S40" s="2">
        <f t="shared" ca="1" si="2"/>
        <v>44737</v>
      </c>
    </row>
    <row r="41" spans="1:19" x14ac:dyDescent="0.3">
      <c r="A41" t="s">
        <v>95</v>
      </c>
      <c r="B41" t="s">
        <v>14</v>
      </c>
      <c r="C41">
        <v>45.4</v>
      </c>
      <c r="D41">
        <v>45.4</v>
      </c>
      <c r="E41">
        <v>40</v>
      </c>
      <c r="F41">
        <v>40.11</v>
      </c>
      <c r="G41">
        <v>40.04</v>
      </c>
      <c r="H41">
        <v>39.74</v>
      </c>
      <c r="I41">
        <v>20305</v>
      </c>
      <c r="J41">
        <v>817075.98</v>
      </c>
      <c r="K41" s="1">
        <v>44699</v>
      </c>
      <c r="L41">
        <v>66</v>
      </c>
      <c r="M41" t="s">
        <v>96</v>
      </c>
      <c r="P41">
        <f t="shared" si="0"/>
        <v>40.11</v>
      </c>
      <c r="Q41">
        <f>IF(C41&gt;50,1,0)</f>
        <v>0</v>
      </c>
      <c r="R41">
        <f t="shared" si="1"/>
        <v>0</v>
      </c>
      <c r="S41" s="2">
        <f t="shared" ca="1" si="2"/>
        <v>44738</v>
      </c>
    </row>
    <row r="42" spans="1:19" x14ac:dyDescent="0.3">
      <c r="A42" t="s">
        <v>97</v>
      </c>
      <c r="B42" t="s">
        <v>14</v>
      </c>
      <c r="C42">
        <v>2249</v>
      </c>
      <c r="D42">
        <v>2252</v>
      </c>
      <c r="E42">
        <v>2218.1999999999998</v>
      </c>
      <c r="F42">
        <v>2236.65</v>
      </c>
      <c r="G42">
        <v>2239.75</v>
      </c>
      <c r="H42">
        <v>2225.85</v>
      </c>
      <c r="I42">
        <v>851138</v>
      </c>
      <c r="J42">
        <v>1899917868.8499999</v>
      </c>
      <c r="K42" s="1">
        <v>44699</v>
      </c>
      <c r="L42">
        <v>36788</v>
      </c>
      <c r="M42" t="s">
        <v>98</v>
      </c>
      <c r="P42">
        <f t="shared" si="0"/>
        <v>2236.65</v>
      </c>
      <c r="Q42">
        <f>IF(C42&gt;50,1,0)</f>
        <v>1</v>
      </c>
      <c r="R42">
        <f t="shared" si="1"/>
        <v>0</v>
      </c>
      <c r="S42" s="2">
        <f t="shared" ca="1" si="2"/>
        <v>44739</v>
      </c>
    </row>
    <row r="43" spans="1:19" x14ac:dyDescent="0.3">
      <c r="A43" t="s">
        <v>99</v>
      </c>
      <c r="B43" t="s">
        <v>14</v>
      </c>
      <c r="C43">
        <v>980</v>
      </c>
      <c r="D43">
        <v>1005</v>
      </c>
      <c r="E43">
        <v>971.35</v>
      </c>
      <c r="F43">
        <v>973.8</v>
      </c>
      <c r="G43">
        <v>971.7</v>
      </c>
      <c r="H43">
        <v>977.25</v>
      </c>
      <c r="I43">
        <v>8049</v>
      </c>
      <c r="J43">
        <v>7945552.3499999996</v>
      </c>
      <c r="K43" s="1">
        <v>44699</v>
      </c>
      <c r="L43">
        <v>1240</v>
      </c>
      <c r="M43" t="s">
        <v>100</v>
      </c>
      <c r="P43">
        <f t="shared" si="0"/>
        <v>973.8</v>
      </c>
      <c r="Q43">
        <f>IF(C43&gt;50,1,0)</f>
        <v>1</v>
      </c>
      <c r="R43">
        <f t="shared" si="1"/>
        <v>0</v>
      </c>
    </row>
    <row r="44" spans="1:19" x14ac:dyDescent="0.3">
      <c r="A44" t="s">
        <v>101</v>
      </c>
      <c r="B44" t="s">
        <v>14</v>
      </c>
      <c r="C44">
        <v>243.95</v>
      </c>
      <c r="D44">
        <v>244.75</v>
      </c>
      <c r="E44">
        <v>238.55</v>
      </c>
      <c r="F44">
        <v>242.95</v>
      </c>
      <c r="G44">
        <v>242.75</v>
      </c>
      <c r="H44">
        <v>241.6</v>
      </c>
      <c r="I44">
        <v>27937</v>
      </c>
      <c r="J44">
        <v>6754808</v>
      </c>
      <c r="K44" s="1">
        <v>44699</v>
      </c>
      <c r="L44">
        <v>546</v>
      </c>
      <c r="M44" t="s">
        <v>102</v>
      </c>
      <c r="P44">
        <f t="shared" si="0"/>
        <v>242.95</v>
      </c>
      <c r="Q44">
        <f>IF(C44&gt;50,1,0)</f>
        <v>1</v>
      </c>
      <c r="R44">
        <f t="shared" si="1"/>
        <v>0</v>
      </c>
    </row>
    <row r="45" spans="1:19" x14ac:dyDescent="0.3">
      <c r="A45" t="s">
        <v>103</v>
      </c>
      <c r="B45" t="s">
        <v>14</v>
      </c>
      <c r="C45">
        <v>192.95</v>
      </c>
      <c r="D45">
        <v>196</v>
      </c>
      <c r="E45">
        <v>191.05</v>
      </c>
      <c r="F45">
        <v>191.85</v>
      </c>
      <c r="G45">
        <v>192</v>
      </c>
      <c r="H45">
        <v>192.65</v>
      </c>
      <c r="I45">
        <v>172146</v>
      </c>
      <c r="J45">
        <v>33342258.050000001</v>
      </c>
      <c r="K45" s="1">
        <v>44699</v>
      </c>
      <c r="L45">
        <v>4187</v>
      </c>
      <c r="M45" t="s">
        <v>104</v>
      </c>
      <c r="P45">
        <f t="shared" si="0"/>
        <v>191.85</v>
      </c>
      <c r="Q45">
        <f>IF(C45&gt;50,1,0)</f>
        <v>1</v>
      </c>
      <c r="R45">
        <f t="shared" si="1"/>
        <v>0</v>
      </c>
    </row>
    <row r="46" spans="1:19" x14ac:dyDescent="0.3">
      <c r="A46" t="s">
        <v>105</v>
      </c>
      <c r="B46" t="s">
        <v>85</v>
      </c>
      <c r="C46">
        <v>30.45</v>
      </c>
      <c r="D46">
        <v>30.45</v>
      </c>
      <c r="E46">
        <v>30.45</v>
      </c>
      <c r="F46">
        <v>30.45</v>
      </c>
      <c r="G46">
        <v>30.45</v>
      </c>
      <c r="H46">
        <v>29</v>
      </c>
      <c r="I46">
        <v>4500</v>
      </c>
      <c r="J46">
        <v>137025</v>
      </c>
      <c r="K46" s="1">
        <v>44699</v>
      </c>
      <c r="L46">
        <v>1</v>
      </c>
      <c r="M46" t="s">
        <v>106</v>
      </c>
      <c r="P46" t="str">
        <f t="shared" si="0"/>
        <v>-</v>
      </c>
      <c r="Q46">
        <f>IF(C46&gt;50,1,0)</f>
        <v>0</v>
      </c>
      <c r="R46">
        <f t="shared" si="1"/>
        <v>0</v>
      </c>
    </row>
    <row r="47" spans="1:19" x14ac:dyDescent="0.3">
      <c r="A47" t="s">
        <v>107</v>
      </c>
      <c r="B47" t="s">
        <v>14</v>
      </c>
      <c r="C47">
        <v>685</v>
      </c>
      <c r="D47">
        <v>685</v>
      </c>
      <c r="E47">
        <v>626</v>
      </c>
      <c r="F47">
        <v>638.1</v>
      </c>
      <c r="G47">
        <v>639.85</v>
      </c>
      <c r="H47">
        <v>690.25</v>
      </c>
      <c r="I47">
        <v>313513</v>
      </c>
      <c r="J47">
        <v>201778338.40000001</v>
      </c>
      <c r="K47" s="1">
        <v>44699</v>
      </c>
      <c r="L47">
        <v>18883</v>
      </c>
      <c r="M47" t="s">
        <v>108</v>
      </c>
      <c r="P47">
        <f t="shared" si="0"/>
        <v>638.1</v>
      </c>
      <c r="Q47">
        <f>IF(C47&gt;50,1,0)</f>
        <v>1</v>
      </c>
      <c r="R47">
        <f t="shared" si="1"/>
        <v>0</v>
      </c>
    </row>
    <row r="48" spans="1:19" x14ac:dyDescent="0.3">
      <c r="A48" t="s">
        <v>109</v>
      </c>
      <c r="B48" t="s">
        <v>14</v>
      </c>
      <c r="C48">
        <v>2199.6999999999998</v>
      </c>
      <c r="D48">
        <v>2216.9</v>
      </c>
      <c r="E48">
        <v>2172</v>
      </c>
      <c r="F48">
        <v>2181.1</v>
      </c>
      <c r="G48">
        <v>2185</v>
      </c>
      <c r="H48">
        <v>2184.85</v>
      </c>
      <c r="I48">
        <v>1296983</v>
      </c>
      <c r="J48">
        <v>2843360980.0999999</v>
      </c>
      <c r="K48" s="1">
        <v>44699</v>
      </c>
      <c r="L48">
        <v>45269</v>
      </c>
      <c r="M48" t="s">
        <v>110</v>
      </c>
      <c r="P48">
        <f t="shared" si="0"/>
        <v>2181.1</v>
      </c>
      <c r="Q48">
        <f>IF(C48&gt;50,1,0)</f>
        <v>1</v>
      </c>
      <c r="R48">
        <f t="shared" si="1"/>
        <v>0</v>
      </c>
    </row>
    <row r="49" spans="1:18" x14ac:dyDescent="0.3">
      <c r="A49" t="s">
        <v>111</v>
      </c>
      <c r="B49" t="s">
        <v>14</v>
      </c>
      <c r="C49">
        <v>2332</v>
      </c>
      <c r="D49">
        <v>2437</v>
      </c>
      <c r="E49">
        <v>2287</v>
      </c>
      <c r="F49">
        <v>2396.1</v>
      </c>
      <c r="G49">
        <v>2406</v>
      </c>
      <c r="H49">
        <v>2285.8000000000002</v>
      </c>
      <c r="I49">
        <v>1603590</v>
      </c>
      <c r="J49">
        <v>3828562793.75</v>
      </c>
      <c r="K49" s="1">
        <v>44699</v>
      </c>
      <c r="L49">
        <v>119262</v>
      </c>
      <c r="M49" t="s">
        <v>112</v>
      </c>
      <c r="P49">
        <f t="shared" si="0"/>
        <v>2396.1</v>
      </c>
      <c r="Q49">
        <f>IF(C49&gt;50,1,0)</f>
        <v>1</v>
      </c>
      <c r="R49">
        <f t="shared" si="1"/>
        <v>0</v>
      </c>
    </row>
    <row r="50" spans="1:18" x14ac:dyDescent="0.3">
      <c r="A50" t="s">
        <v>113</v>
      </c>
      <c r="B50" t="s">
        <v>14</v>
      </c>
      <c r="C50">
        <v>752.65</v>
      </c>
      <c r="D50">
        <v>767.2</v>
      </c>
      <c r="E50">
        <v>742</v>
      </c>
      <c r="F50">
        <v>759.8</v>
      </c>
      <c r="G50">
        <v>758.85</v>
      </c>
      <c r="H50">
        <v>744.75</v>
      </c>
      <c r="I50">
        <v>9020504</v>
      </c>
      <c r="J50">
        <v>6839014722.3999996</v>
      </c>
      <c r="K50" s="1">
        <v>44699</v>
      </c>
      <c r="L50">
        <v>128807</v>
      </c>
      <c r="M50" t="s">
        <v>114</v>
      </c>
      <c r="P50">
        <f t="shared" si="0"/>
        <v>759.8</v>
      </c>
      <c r="Q50">
        <f>IF(C50&gt;50,1,0)</f>
        <v>1</v>
      </c>
      <c r="R50">
        <f t="shared" si="1"/>
        <v>0</v>
      </c>
    </row>
    <row r="51" spans="1:18" x14ac:dyDescent="0.3">
      <c r="A51" t="s">
        <v>115</v>
      </c>
      <c r="B51" t="s">
        <v>14</v>
      </c>
      <c r="C51">
        <v>294.7</v>
      </c>
      <c r="D51">
        <v>294.7</v>
      </c>
      <c r="E51">
        <v>283.60000000000002</v>
      </c>
      <c r="F51">
        <v>294.7</v>
      </c>
      <c r="G51">
        <v>294.7</v>
      </c>
      <c r="H51">
        <v>280.7</v>
      </c>
      <c r="I51">
        <v>36111034</v>
      </c>
      <c r="J51">
        <v>10575052900.35</v>
      </c>
      <c r="K51" s="1">
        <v>44699</v>
      </c>
      <c r="L51">
        <v>181573</v>
      </c>
      <c r="M51" t="s">
        <v>116</v>
      </c>
      <c r="P51">
        <f t="shared" si="0"/>
        <v>294.7</v>
      </c>
      <c r="Q51">
        <f>IF(C51&gt;50,1,0)</f>
        <v>1</v>
      </c>
      <c r="R51">
        <f t="shared" si="1"/>
        <v>0</v>
      </c>
    </row>
    <row r="52" spans="1:18" x14ac:dyDescent="0.3">
      <c r="A52" t="s">
        <v>117</v>
      </c>
      <c r="B52" t="s">
        <v>14</v>
      </c>
      <c r="C52">
        <v>2361.4</v>
      </c>
      <c r="D52">
        <v>2450</v>
      </c>
      <c r="E52">
        <v>2292</v>
      </c>
      <c r="F52">
        <v>2316</v>
      </c>
      <c r="G52">
        <v>2320</v>
      </c>
      <c r="H52">
        <v>2333.4</v>
      </c>
      <c r="I52">
        <v>384413</v>
      </c>
      <c r="J52">
        <v>912924665</v>
      </c>
      <c r="K52" s="1">
        <v>44699</v>
      </c>
      <c r="L52">
        <v>45589</v>
      </c>
      <c r="M52" t="s">
        <v>118</v>
      </c>
      <c r="P52">
        <f t="shared" si="0"/>
        <v>2316</v>
      </c>
      <c r="Q52">
        <f>IF(C52&gt;50,1,0)</f>
        <v>1</v>
      </c>
      <c r="R52">
        <f t="shared" si="1"/>
        <v>0</v>
      </c>
    </row>
    <row r="53" spans="1:18" x14ac:dyDescent="0.3">
      <c r="A53" t="s">
        <v>119</v>
      </c>
      <c r="B53" t="s">
        <v>14</v>
      </c>
      <c r="C53">
        <v>722.4</v>
      </c>
      <c r="D53">
        <v>740</v>
      </c>
      <c r="E53">
        <v>718.65</v>
      </c>
      <c r="F53">
        <v>727.35</v>
      </c>
      <c r="G53">
        <v>738</v>
      </c>
      <c r="H53">
        <v>716.85</v>
      </c>
      <c r="I53">
        <v>9695</v>
      </c>
      <c r="J53">
        <v>7086847.7999999998</v>
      </c>
      <c r="K53" s="1">
        <v>44699</v>
      </c>
      <c r="L53">
        <v>904</v>
      </c>
      <c r="M53" t="s">
        <v>120</v>
      </c>
      <c r="P53">
        <f t="shared" si="0"/>
        <v>727.35</v>
      </c>
      <c r="Q53">
        <f>IF(C53&gt;50,1,0)</f>
        <v>1</v>
      </c>
      <c r="R53">
        <f t="shared" si="1"/>
        <v>0</v>
      </c>
    </row>
    <row r="54" spans="1:18" x14ac:dyDescent="0.3">
      <c r="A54" t="s">
        <v>121</v>
      </c>
      <c r="B54" t="s">
        <v>23</v>
      </c>
      <c r="C54">
        <v>54.05</v>
      </c>
      <c r="D54">
        <v>57.4</v>
      </c>
      <c r="E54">
        <v>54.05</v>
      </c>
      <c r="F54">
        <v>54.25</v>
      </c>
      <c r="G54">
        <v>54.25</v>
      </c>
      <c r="H54">
        <v>56.1</v>
      </c>
      <c r="I54">
        <v>1760</v>
      </c>
      <c r="J54">
        <v>96325.95</v>
      </c>
      <c r="K54" s="1">
        <v>44699</v>
      </c>
      <c r="L54">
        <v>23</v>
      </c>
      <c r="M54" t="s">
        <v>122</v>
      </c>
      <c r="P54">
        <f t="shared" si="0"/>
        <v>54.25</v>
      </c>
      <c r="Q54">
        <f>IF(C54&gt;50,1,0)</f>
        <v>1</v>
      </c>
      <c r="R54">
        <f t="shared" si="1"/>
        <v>1</v>
      </c>
    </row>
    <row r="55" spans="1:18" x14ac:dyDescent="0.3">
      <c r="A55" t="s">
        <v>123</v>
      </c>
      <c r="B55" t="s">
        <v>14</v>
      </c>
      <c r="C55">
        <v>651</v>
      </c>
      <c r="D55">
        <v>661.55</v>
      </c>
      <c r="E55">
        <v>650.25</v>
      </c>
      <c r="F55">
        <v>655.65</v>
      </c>
      <c r="G55">
        <v>660</v>
      </c>
      <c r="H55">
        <v>647.95000000000005</v>
      </c>
      <c r="I55">
        <v>10080</v>
      </c>
      <c r="J55">
        <v>6632455.75</v>
      </c>
      <c r="K55" s="1">
        <v>44699</v>
      </c>
      <c r="L55">
        <v>473</v>
      </c>
      <c r="M55" t="s">
        <v>124</v>
      </c>
      <c r="P55">
        <f t="shared" si="0"/>
        <v>655.65</v>
      </c>
      <c r="Q55">
        <f>IF(C55&gt;50,1,0)</f>
        <v>1</v>
      </c>
      <c r="R55">
        <f t="shared" si="1"/>
        <v>0</v>
      </c>
    </row>
    <row r="56" spans="1:18" x14ac:dyDescent="0.3">
      <c r="A56" t="s">
        <v>125</v>
      </c>
      <c r="B56" t="s">
        <v>23</v>
      </c>
      <c r="C56">
        <v>10.45</v>
      </c>
      <c r="D56">
        <v>10.95</v>
      </c>
      <c r="E56">
        <v>10.45</v>
      </c>
      <c r="F56">
        <v>10.7</v>
      </c>
      <c r="G56">
        <v>10.5</v>
      </c>
      <c r="H56">
        <v>10.95</v>
      </c>
      <c r="I56">
        <v>2409</v>
      </c>
      <c r="J56">
        <v>25652.75</v>
      </c>
      <c r="K56" s="1">
        <v>44699</v>
      </c>
      <c r="L56">
        <v>17</v>
      </c>
      <c r="M56" t="s">
        <v>126</v>
      </c>
      <c r="P56">
        <f t="shared" si="0"/>
        <v>10.7</v>
      </c>
      <c r="Q56">
        <f>IF(C56&gt;50,1,0)</f>
        <v>0</v>
      </c>
      <c r="R56">
        <f t="shared" si="1"/>
        <v>0</v>
      </c>
    </row>
    <row r="57" spans="1:18" x14ac:dyDescent="0.3">
      <c r="A57" t="s">
        <v>127</v>
      </c>
      <c r="B57" t="s">
        <v>14</v>
      </c>
      <c r="C57">
        <v>138.4</v>
      </c>
      <c r="D57">
        <v>144</v>
      </c>
      <c r="E57">
        <v>134</v>
      </c>
      <c r="F57">
        <v>142.69999999999999</v>
      </c>
      <c r="G57">
        <v>139.35</v>
      </c>
      <c r="H57">
        <v>137.55000000000001</v>
      </c>
      <c r="I57">
        <v>387399</v>
      </c>
      <c r="J57">
        <v>54337783.100000001</v>
      </c>
      <c r="K57" s="1">
        <v>44699</v>
      </c>
      <c r="L57">
        <v>7790</v>
      </c>
      <c r="M57" t="s">
        <v>128</v>
      </c>
      <c r="P57">
        <f t="shared" si="0"/>
        <v>142.69999999999999</v>
      </c>
      <c r="Q57">
        <f>IF(C57&gt;50,1,0)</f>
        <v>1</v>
      </c>
      <c r="R57">
        <f t="shared" si="1"/>
        <v>0</v>
      </c>
    </row>
    <row r="58" spans="1:18" x14ac:dyDescent="0.3">
      <c r="A58" t="s">
        <v>129</v>
      </c>
      <c r="B58" t="s">
        <v>14</v>
      </c>
      <c r="C58">
        <v>73.7</v>
      </c>
      <c r="D58">
        <v>76</v>
      </c>
      <c r="E58">
        <v>72.599999999999994</v>
      </c>
      <c r="F58">
        <v>72.849999999999994</v>
      </c>
      <c r="G58">
        <v>72.7</v>
      </c>
      <c r="H58">
        <v>72.8</v>
      </c>
      <c r="I58">
        <v>38272</v>
      </c>
      <c r="J58">
        <v>2844819.1</v>
      </c>
      <c r="K58" s="1">
        <v>44699</v>
      </c>
      <c r="L58">
        <v>718</v>
      </c>
      <c r="M58" t="s">
        <v>130</v>
      </c>
      <c r="P58">
        <f t="shared" si="0"/>
        <v>72.849999999999994</v>
      </c>
      <c r="Q58">
        <f>IF(C58&gt;50,1,0)</f>
        <v>1</v>
      </c>
      <c r="R58">
        <f t="shared" si="1"/>
        <v>0</v>
      </c>
    </row>
    <row r="59" spans="1:18" x14ac:dyDescent="0.3">
      <c r="A59" t="s">
        <v>131</v>
      </c>
      <c r="B59" t="s">
        <v>14</v>
      </c>
      <c r="C59">
        <v>285.8</v>
      </c>
      <c r="D59">
        <v>291.60000000000002</v>
      </c>
      <c r="E59">
        <v>280.89999999999998</v>
      </c>
      <c r="F59">
        <v>282.14999999999998</v>
      </c>
      <c r="G59">
        <v>283.5</v>
      </c>
      <c r="H59">
        <v>283.05</v>
      </c>
      <c r="I59">
        <v>52590</v>
      </c>
      <c r="J59">
        <v>15097680.050000001</v>
      </c>
      <c r="K59" s="1">
        <v>44699</v>
      </c>
      <c r="L59">
        <v>3679</v>
      </c>
      <c r="M59" t="s">
        <v>132</v>
      </c>
      <c r="P59">
        <f t="shared" si="0"/>
        <v>282.14999999999998</v>
      </c>
      <c r="Q59">
        <f>IF(C59&gt;50,1,0)</f>
        <v>1</v>
      </c>
      <c r="R59">
        <f t="shared" si="1"/>
        <v>0</v>
      </c>
    </row>
    <row r="60" spans="1:18" x14ac:dyDescent="0.3">
      <c r="A60" t="s">
        <v>133</v>
      </c>
      <c r="B60" t="s">
        <v>14</v>
      </c>
      <c r="C60">
        <v>204</v>
      </c>
      <c r="D60">
        <v>204.75</v>
      </c>
      <c r="E60">
        <v>199.1</v>
      </c>
      <c r="F60">
        <v>201.25</v>
      </c>
      <c r="G60">
        <v>201.4</v>
      </c>
      <c r="H60">
        <v>203.2</v>
      </c>
      <c r="I60">
        <v>228375</v>
      </c>
      <c r="J60">
        <v>46179332.5</v>
      </c>
      <c r="K60" s="1">
        <v>44699</v>
      </c>
      <c r="L60">
        <v>6750</v>
      </c>
      <c r="M60" t="s">
        <v>134</v>
      </c>
      <c r="P60">
        <f t="shared" si="0"/>
        <v>201.25</v>
      </c>
      <c r="Q60">
        <f>IF(C60&gt;50,1,0)</f>
        <v>1</v>
      </c>
      <c r="R60">
        <f t="shared" si="1"/>
        <v>0</v>
      </c>
    </row>
    <row r="61" spans="1:18" x14ac:dyDescent="0.3">
      <c r="A61" t="s">
        <v>135</v>
      </c>
      <c r="B61" t="s">
        <v>14</v>
      </c>
      <c r="C61">
        <v>1095</v>
      </c>
      <c r="D61">
        <v>1153.8</v>
      </c>
      <c r="E61">
        <v>1072</v>
      </c>
      <c r="F61">
        <v>1107.9000000000001</v>
      </c>
      <c r="G61">
        <v>1105</v>
      </c>
      <c r="H61">
        <v>1108.8</v>
      </c>
      <c r="I61">
        <v>1006374</v>
      </c>
      <c r="J61">
        <v>1118831807.3499999</v>
      </c>
      <c r="K61" s="1">
        <v>44699</v>
      </c>
      <c r="L61">
        <v>54934</v>
      </c>
      <c r="M61" t="s">
        <v>136</v>
      </c>
      <c r="P61">
        <f t="shared" si="0"/>
        <v>1107.9000000000001</v>
      </c>
      <c r="Q61">
        <f>IF(C61&gt;50,1,0)</f>
        <v>1</v>
      </c>
      <c r="R61">
        <f t="shared" si="1"/>
        <v>0</v>
      </c>
    </row>
    <row r="62" spans="1:18" x14ac:dyDescent="0.3">
      <c r="A62" t="s">
        <v>137</v>
      </c>
      <c r="B62" t="s">
        <v>14</v>
      </c>
      <c r="C62">
        <v>600</v>
      </c>
      <c r="D62">
        <v>634.29999999999995</v>
      </c>
      <c r="E62">
        <v>587.1</v>
      </c>
      <c r="F62">
        <v>625.35</v>
      </c>
      <c r="G62">
        <v>630.29999999999995</v>
      </c>
      <c r="H62">
        <v>593.5</v>
      </c>
      <c r="I62">
        <v>162399</v>
      </c>
      <c r="J62">
        <v>98959887.849999994</v>
      </c>
      <c r="K62" s="1">
        <v>44699</v>
      </c>
      <c r="L62">
        <v>20307</v>
      </c>
      <c r="M62" t="s">
        <v>138</v>
      </c>
      <c r="P62">
        <f t="shared" si="0"/>
        <v>625.35</v>
      </c>
      <c r="Q62">
        <f>IF(C62&gt;50,1,0)</f>
        <v>1</v>
      </c>
      <c r="R62">
        <f t="shared" si="1"/>
        <v>0</v>
      </c>
    </row>
    <row r="63" spans="1:18" x14ac:dyDescent="0.3">
      <c r="A63" t="s">
        <v>139</v>
      </c>
      <c r="B63" t="s">
        <v>14</v>
      </c>
      <c r="C63">
        <v>258.5</v>
      </c>
      <c r="D63">
        <v>261.5</v>
      </c>
      <c r="E63">
        <v>238.1</v>
      </c>
      <c r="F63">
        <v>241.15</v>
      </c>
      <c r="G63">
        <v>240.6</v>
      </c>
      <c r="H63">
        <v>254.7</v>
      </c>
      <c r="I63">
        <v>227079</v>
      </c>
      <c r="J63">
        <v>56343111.950000003</v>
      </c>
      <c r="K63" s="1">
        <v>44699</v>
      </c>
      <c r="L63">
        <v>9201</v>
      </c>
      <c r="M63" t="s">
        <v>140</v>
      </c>
      <c r="P63">
        <f t="shared" si="0"/>
        <v>241.15</v>
      </c>
      <c r="Q63">
        <f>IF(C63&gt;50,1,0)</f>
        <v>1</v>
      </c>
      <c r="R63">
        <f t="shared" si="1"/>
        <v>0</v>
      </c>
    </row>
    <row r="64" spans="1:18" x14ac:dyDescent="0.3">
      <c r="A64" t="s">
        <v>141</v>
      </c>
      <c r="B64" t="s">
        <v>23</v>
      </c>
      <c r="C64">
        <v>80.95</v>
      </c>
      <c r="D64">
        <v>82.9</v>
      </c>
      <c r="E64">
        <v>78.900000000000006</v>
      </c>
      <c r="F64">
        <v>79.7</v>
      </c>
      <c r="G64">
        <v>79.099999999999994</v>
      </c>
      <c r="H64">
        <v>80.95</v>
      </c>
      <c r="I64">
        <v>3681</v>
      </c>
      <c r="J64">
        <v>295240.90000000002</v>
      </c>
      <c r="K64" s="1">
        <v>44699</v>
      </c>
      <c r="L64">
        <v>70</v>
      </c>
      <c r="M64" t="s">
        <v>142</v>
      </c>
      <c r="P64">
        <f t="shared" si="0"/>
        <v>79.7</v>
      </c>
      <c r="Q64">
        <f>IF(C64&gt;50,1,0)</f>
        <v>1</v>
      </c>
      <c r="R64">
        <f t="shared" si="1"/>
        <v>0</v>
      </c>
    </row>
    <row r="65" spans="1:18" x14ac:dyDescent="0.3">
      <c r="A65" t="s">
        <v>143</v>
      </c>
      <c r="B65" t="s">
        <v>14</v>
      </c>
      <c r="C65">
        <v>45.85</v>
      </c>
      <c r="D65">
        <v>45.85</v>
      </c>
      <c r="E65">
        <v>45.85</v>
      </c>
      <c r="F65">
        <v>45.85</v>
      </c>
      <c r="G65">
        <v>45.85</v>
      </c>
      <c r="H65">
        <v>48.25</v>
      </c>
      <c r="I65">
        <v>15859</v>
      </c>
      <c r="J65">
        <v>727135.15</v>
      </c>
      <c r="K65" s="1">
        <v>44699</v>
      </c>
      <c r="L65">
        <v>262</v>
      </c>
      <c r="M65" t="s">
        <v>144</v>
      </c>
      <c r="P65">
        <f t="shared" si="0"/>
        <v>45.85</v>
      </c>
      <c r="Q65">
        <f>IF(C65&gt;50,1,0)</f>
        <v>0</v>
      </c>
      <c r="R65">
        <f t="shared" si="1"/>
        <v>0</v>
      </c>
    </row>
    <row r="66" spans="1:18" x14ac:dyDescent="0.3">
      <c r="A66" t="s">
        <v>145</v>
      </c>
      <c r="B66" t="s">
        <v>14</v>
      </c>
      <c r="C66">
        <v>98.65</v>
      </c>
      <c r="D66">
        <v>101.6</v>
      </c>
      <c r="E66">
        <v>97.1</v>
      </c>
      <c r="F66">
        <v>97.65</v>
      </c>
      <c r="G66">
        <v>97.8</v>
      </c>
      <c r="H66">
        <v>97.85</v>
      </c>
      <c r="I66">
        <v>546425</v>
      </c>
      <c r="J66">
        <v>54120023.899999999</v>
      </c>
      <c r="K66" s="1">
        <v>44699</v>
      </c>
      <c r="L66">
        <v>12617</v>
      </c>
      <c r="M66" t="s">
        <v>146</v>
      </c>
      <c r="P66">
        <f t="shared" si="0"/>
        <v>97.65</v>
      </c>
      <c r="Q66">
        <f>IF(C66&gt;50,1,0)</f>
        <v>1</v>
      </c>
      <c r="R66">
        <f t="shared" si="1"/>
        <v>0</v>
      </c>
    </row>
    <row r="67" spans="1:18" x14ac:dyDescent="0.3">
      <c r="A67" t="s">
        <v>147</v>
      </c>
      <c r="B67" t="s">
        <v>14</v>
      </c>
      <c r="C67">
        <v>99.95</v>
      </c>
      <c r="D67">
        <v>100.9</v>
      </c>
      <c r="E67">
        <v>90.85</v>
      </c>
      <c r="F67">
        <v>92.3</v>
      </c>
      <c r="G67">
        <v>92.8</v>
      </c>
      <c r="H67">
        <v>99.35</v>
      </c>
      <c r="I67">
        <v>31620</v>
      </c>
      <c r="J67">
        <v>3030836.65</v>
      </c>
      <c r="K67" s="1">
        <v>44699</v>
      </c>
      <c r="L67">
        <v>954</v>
      </c>
      <c r="M67" t="s">
        <v>148</v>
      </c>
      <c r="P67">
        <f t="shared" ref="P67:P130" si="3">IF(OR(B67="EQ",B67="BE"),F67,"-")</f>
        <v>92.3</v>
      </c>
      <c r="Q67">
        <f t="shared" ref="Q67:Q130" si="4">IF(C67&gt;50,1,0)</f>
        <v>1</v>
      </c>
      <c r="R67">
        <f t="shared" ref="R67:R130" si="5">IF(AND(C67&gt;50,D67&lt;60),1,0)</f>
        <v>0</v>
      </c>
    </row>
    <row r="68" spans="1:18" x14ac:dyDescent="0.3">
      <c r="A68" t="s">
        <v>149</v>
      </c>
      <c r="B68" t="s">
        <v>14</v>
      </c>
      <c r="C68">
        <v>254.9</v>
      </c>
      <c r="D68">
        <v>254.9</v>
      </c>
      <c r="E68">
        <v>223.25</v>
      </c>
      <c r="F68">
        <v>229</v>
      </c>
      <c r="G68">
        <v>230</v>
      </c>
      <c r="H68">
        <v>240.95</v>
      </c>
      <c r="I68">
        <v>19175</v>
      </c>
      <c r="J68">
        <v>4386073.8</v>
      </c>
      <c r="K68" s="1">
        <v>44699</v>
      </c>
      <c r="L68">
        <v>770</v>
      </c>
      <c r="M68" t="s">
        <v>150</v>
      </c>
      <c r="P68">
        <f t="shared" si="3"/>
        <v>229</v>
      </c>
      <c r="Q68">
        <f t="shared" si="4"/>
        <v>1</v>
      </c>
      <c r="R68">
        <f t="shared" si="5"/>
        <v>0</v>
      </c>
    </row>
    <row r="69" spans="1:18" x14ac:dyDescent="0.3">
      <c r="A69" t="s">
        <v>151</v>
      </c>
      <c r="B69" t="s">
        <v>14</v>
      </c>
      <c r="C69">
        <v>451.1</v>
      </c>
      <c r="D69">
        <v>460.2</v>
      </c>
      <c r="E69">
        <v>446.15</v>
      </c>
      <c r="F69">
        <v>447.65</v>
      </c>
      <c r="G69">
        <v>446.95</v>
      </c>
      <c r="H69">
        <v>454.95</v>
      </c>
      <c r="I69">
        <v>8446</v>
      </c>
      <c r="J69">
        <v>3826028.1</v>
      </c>
      <c r="K69" s="1">
        <v>44699</v>
      </c>
      <c r="L69">
        <v>829</v>
      </c>
      <c r="M69" t="s">
        <v>152</v>
      </c>
      <c r="P69">
        <f t="shared" si="3"/>
        <v>447.65</v>
      </c>
      <c r="Q69">
        <f t="shared" si="4"/>
        <v>1</v>
      </c>
      <c r="R69">
        <f t="shared" si="5"/>
        <v>0</v>
      </c>
    </row>
    <row r="70" spans="1:18" x14ac:dyDescent="0.3">
      <c r="A70" t="s">
        <v>153</v>
      </c>
      <c r="B70" t="s">
        <v>14</v>
      </c>
      <c r="C70">
        <v>1809.6</v>
      </c>
      <c r="D70">
        <v>1838.85</v>
      </c>
      <c r="E70">
        <v>1761.15</v>
      </c>
      <c r="F70">
        <v>1774.75</v>
      </c>
      <c r="G70">
        <v>1780</v>
      </c>
      <c r="H70">
        <v>1800.15</v>
      </c>
      <c r="I70">
        <v>58308</v>
      </c>
      <c r="J70">
        <v>103614915.90000001</v>
      </c>
      <c r="K70" s="1">
        <v>44699</v>
      </c>
      <c r="L70">
        <v>6735</v>
      </c>
      <c r="M70" t="s">
        <v>154</v>
      </c>
      <c r="P70">
        <f t="shared" si="3"/>
        <v>1774.75</v>
      </c>
      <c r="Q70">
        <f t="shared" si="4"/>
        <v>1</v>
      </c>
      <c r="R70">
        <f t="shared" si="5"/>
        <v>0</v>
      </c>
    </row>
    <row r="71" spans="1:18" x14ac:dyDescent="0.3">
      <c r="A71" t="s">
        <v>155</v>
      </c>
      <c r="B71" t="s">
        <v>85</v>
      </c>
      <c r="C71">
        <v>28.65</v>
      </c>
      <c r="D71">
        <v>28.65</v>
      </c>
      <c r="E71">
        <v>27.45</v>
      </c>
      <c r="F71">
        <v>28.65</v>
      </c>
      <c r="G71">
        <v>28.65</v>
      </c>
      <c r="H71">
        <v>27.3</v>
      </c>
      <c r="I71">
        <v>15000</v>
      </c>
      <c r="J71">
        <v>422700</v>
      </c>
      <c r="K71" s="1">
        <v>44699</v>
      </c>
      <c r="L71">
        <v>5</v>
      </c>
      <c r="M71" t="s">
        <v>156</v>
      </c>
      <c r="P71" t="str">
        <f t="shared" si="3"/>
        <v>-</v>
      </c>
      <c r="Q71">
        <f t="shared" si="4"/>
        <v>0</v>
      </c>
      <c r="R71">
        <f t="shared" si="5"/>
        <v>0</v>
      </c>
    </row>
    <row r="72" spans="1:18" x14ac:dyDescent="0.3">
      <c r="A72" t="s">
        <v>157</v>
      </c>
      <c r="B72" t="s">
        <v>14</v>
      </c>
      <c r="C72">
        <v>18.8</v>
      </c>
      <c r="D72">
        <v>19.149999999999999</v>
      </c>
      <c r="E72">
        <v>18.350000000000001</v>
      </c>
      <c r="F72">
        <v>18.7</v>
      </c>
      <c r="G72">
        <v>19.100000000000001</v>
      </c>
      <c r="H72">
        <v>18.600000000000001</v>
      </c>
      <c r="I72">
        <v>409694</v>
      </c>
      <c r="J72">
        <v>7679202.8499999996</v>
      </c>
      <c r="K72" s="1">
        <v>44699</v>
      </c>
      <c r="L72">
        <v>1218</v>
      </c>
      <c r="M72" t="s">
        <v>158</v>
      </c>
      <c r="P72">
        <f t="shared" si="3"/>
        <v>18.7</v>
      </c>
      <c r="Q72">
        <f t="shared" si="4"/>
        <v>0</v>
      </c>
      <c r="R72">
        <f t="shared" si="5"/>
        <v>0</v>
      </c>
    </row>
    <row r="73" spans="1:18" x14ac:dyDescent="0.3">
      <c r="A73" t="s">
        <v>159</v>
      </c>
      <c r="B73" t="s">
        <v>14</v>
      </c>
      <c r="C73">
        <v>67.25</v>
      </c>
      <c r="D73">
        <v>70</v>
      </c>
      <c r="E73">
        <v>67.25</v>
      </c>
      <c r="F73">
        <v>69</v>
      </c>
      <c r="G73">
        <v>69.75</v>
      </c>
      <c r="H73">
        <v>68.05</v>
      </c>
      <c r="I73">
        <v>28279</v>
      </c>
      <c r="J73">
        <v>1944070.8</v>
      </c>
      <c r="K73" s="1">
        <v>44699</v>
      </c>
      <c r="L73">
        <v>207</v>
      </c>
      <c r="M73" t="s">
        <v>160</v>
      </c>
      <c r="P73">
        <f t="shared" si="3"/>
        <v>69</v>
      </c>
      <c r="Q73">
        <f t="shared" si="4"/>
        <v>1</v>
      </c>
      <c r="R73">
        <f t="shared" si="5"/>
        <v>0</v>
      </c>
    </row>
    <row r="74" spans="1:18" x14ac:dyDescent="0.3">
      <c r="A74" t="s">
        <v>161</v>
      </c>
      <c r="B74" t="s">
        <v>162</v>
      </c>
      <c r="C74">
        <v>334</v>
      </c>
      <c r="D74">
        <v>334.1</v>
      </c>
      <c r="E74">
        <v>307.89999999999998</v>
      </c>
      <c r="F74">
        <v>313.75</v>
      </c>
      <c r="G74">
        <v>312</v>
      </c>
      <c r="H74">
        <v>319.35000000000002</v>
      </c>
      <c r="I74">
        <v>283835</v>
      </c>
      <c r="J74">
        <v>90506677.150000006</v>
      </c>
      <c r="K74" s="1">
        <v>44699</v>
      </c>
      <c r="L74">
        <v>3978</v>
      </c>
      <c r="M74" t="s">
        <v>163</v>
      </c>
      <c r="P74" t="str">
        <f t="shared" si="3"/>
        <v>-</v>
      </c>
      <c r="Q74">
        <f t="shared" si="4"/>
        <v>1</v>
      </c>
      <c r="R74">
        <f t="shared" si="5"/>
        <v>0</v>
      </c>
    </row>
    <row r="75" spans="1:18" x14ac:dyDescent="0.3">
      <c r="A75" t="s">
        <v>164</v>
      </c>
      <c r="B75" t="s">
        <v>85</v>
      </c>
      <c r="C75">
        <v>55.95</v>
      </c>
      <c r="D75">
        <v>55.95</v>
      </c>
      <c r="E75">
        <v>54.2</v>
      </c>
      <c r="F75">
        <v>54.2</v>
      </c>
      <c r="G75">
        <v>54.2</v>
      </c>
      <c r="H75">
        <v>54</v>
      </c>
      <c r="I75">
        <v>2400</v>
      </c>
      <c r="J75">
        <v>132180</v>
      </c>
      <c r="K75" s="1">
        <v>44699</v>
      </c>
      <c r="L75">
        <v>2</v>
      </c>
      <c r="M75" t="s">
        <v>165</v>
      </c>
      <c r="P75" t="str">
        <f t="shared" si="3"/>
        <v>-</v>
      </c>
      <c r="Q75">
        <f t="shared" si="4"/>
        <v>1</v>
      </c>
      <c r="R75">
        <f t="shared" si="5"/>
        <v>1</v>
      </c>
    </row>
    <row r="76" spans="1:18" x14ac:dyDescent="0.3">
      <c r="A76" t="s">
        <v>166</v>
      </c>
      <c r="B76" t="s">
        <v>14</v>
      </c>
      <c r="C76">
        <v>1715.5</v>
      </c>
      <c r="D76">
        <v>1722</v>
      </c>
      <c r="E76">
        <v>1685</v>
      </c>
      <c r="F76">
        <v>1702.7</v>
      </c>
      <c r="G76">
        <v>1703</v>
      </c>
      <c r="H76">
        <v>1706.55</v>
      </c>
      <c r="I76">
        <v>86562</v>
      </c>
      <c r="J76">
        <v>147430923.84999999</v>
      </c>
      <c r="K76" s="1">
        <v>44699</v>
      </c>
      <c r="L76">
        <v>6326</v>
      </c>
      <c r="M76" t="s">
        <v>167</v>
      </c>
      <c r="P76">
        <f t="shared" si="3"/>
        <v>1702.7</v>
      </c>
      <c r="Q76">
        <f t="shared" si="4"/>
        <v>1</v>
      </c>
      <c r="R76">
        <f t="shared" si="5"/>
        <v>0</v>
      </c>
    </row>
    <row r="77" spans="1:18" x14ac:dyDescent="0.3">
      <c r="A77" t="s">
        <v>168</v>
      </c>
      <c r="B77" t="s">
        <v>14</v>
      </c>
      <c r="C77">
        <v>284.5</v>
      </c>
      <c r="D77">
        <v>292</v>
      </c>
      <c r="E77">
        <v>282</v>
      </c>
      <c r="F77">
        <v>286.5</v>
      </c>
      <c r="G77">
        <v>286.5</v>
      </c>
      <c r="H77">
        <v>281.89999999999998</v>
      </c>
      <c r="I77">
        <v>60194</v>
      </c>
      <c r="J77">
        <v>17289950.75</v>
      </c>
      <c r="K77" s="1">
        <v>44699</v>
      </c>
      <c r="L77">
        <v>1894</v>
      </c>
      <c r="M77" t="s">
        <v>169</v>
      </c>
      <c r="P77">
        <f t="shared" si="3"/>
        <v>286.5</v>
      </c>
      <c r="Q77">
        <f t="shared" si="4"/>
        <v>1</v>
      </c>
      <c r="R77">
        <f t="shared" si="5"/>
        <v>0</v>
      </c>
    </row>
    <row r="78" spans="1:18" x14ac:dyDescent="0.3">
      <c r="A78" t="s">
        <v>170</v>
      </c>
      <c r="B78" t="s">
        <v>14</v>
      </c>
      <c r="C78">
        <v>60</v>
      </c>
      <c r="D78">
        <v>61.7</v>
      </c>
      <c r="E78">
        <v>58.45</v>
      </c>
      <c r="F78">
        <v>59.3</v>
      </c>
      <c r="G78">
        <v>59</v>
      </c>
      <c r="H78">
        <v>59.85</v>
      </c>
      <c r="I78">
        <v>11003</v>
      </c>
      <c r="J78">
        <v>656968.4</v>
      </c>
      <c r="K78" s="1">
        <v>44699</v>
      </c>
      <c r="L78">
        <v>226</v>
      </c>
      <c r="M78" t="s">
        <v>171</v>
      </c>
      <c r="P78">
        <f t="shared" si="3"/>
        <v>59.3</v>
      </c>
      <c r="Q78">
        <f t="shared" si="4"/>
        <v>1</v>
      </c>
      <c r="R78">
        <f t="shared" si="5"/>
        <v>0</v>
      </c>
    </row>
    <row r="79" spans="1:18" x14ac:dyDescent="0.3">
      <c r="A79" t="s">
        <v>172</v>
      </c>
      <c r="B79" t="s">
        <v>23</v>
      </c>
      <c r="C79">
        <v>1.85</v>
      </c>
      <c r="D79">
        <v>1.85</v>
      </c>
      <c r="E79">
        <v>1.8</v>
      </c>
      <c r="F79">
        <v>1.85</v>
      </c>
      <c r="G79">
        <v>1.85</v>
      </c>
      <c r="H79">
        <v>1.8</v>
      </c>
      <c r="I79">
        <v>712598</v>
      </c>
      <c r="J79">
        <v>1305194.5</v>
      </c>
      <c r="K79" s="1">
        <v>44699</v>
      </c>
      <c r="L79">
        <v>191</v>
      </c>
      <c r="M79" t="s">
        <v>173</v>
      </c>
      <c r="P79">
        <f t="shared" si="3"/>
        <v>1.85</v>
      </c>
      <c r="Q79">
        <f t="shared" si="4"/>
        <v>0</v>
      </c>
      <c r="R79">
        <f t="shared" si="5"/>
        <v>0</v>
      </c>
    </row>
    <row r="80" spans="1:18" x14ac:dyDescent="0.3">
      <c r="A80" t="s">
        <v>174</v>
      </c>
      <c r="B80" t="s">
        <v>14</v>
      </c>
      <c r="C80">
        <v>42.55</v>
      </c>
      <c r="D80">
        <v>42.55</v>
      </c>
      <c r="E80">
        <v>42.55</v>
      </c>
      <c r="F80">
        <v>42.55</v>
      </c>
      <c r="G80">
        <v>42.55</v>
      </c>
      <c r="H80">
        <v>40.549999999999997</v>
      </c>
      <c r="I80">
        <v>40933</v>
      </c>
      <c r="J80">
        <v>1741699.15</v>
      </c>
      <c r="K80" s="1">
        <v>44699</v>
      </c>
      <c r="L80">
        <v>131</v>
      </c>
      <c r="M80" t="s">
        <v>175</v>
      </c>
      <c r="P80">
        <f t="shared" si="3"/>
        <v>42.55</v>
      </c>
      <c r="Q80">
        <f t="shared" si="4"/>
        <v>0</v>
      </c>
      <c r="R80">
        <f t="shared" si="5"/>
        <v>0</v>
      </c>
    </row>
    <row r="81" spans="1:18" x14ac:dyDescent="0.3">
      <c r="A81" t="s">
        <v>176</v>
      </c>
      <c r="B81" t="s">
        <v>14</v>
      </c>
      <c r="C81">
        <v>32.299999999999997</v>
      </c>
      <c r="D81">
        <v>35.65</v>
      </c>
      <c r="E81">
        <v>32.299999999999997</v>
      </c>
      <c r="F81">
        <v>33.1</v>
      </c>
      <c r="G81">
        <v>32.85</v>
      </c>
      <c r="H81">
        <v>32.549999999999997</v>
      </c>
      <c r="I81">
        <v>118185</v>
      </c>
      <c r="J81">
        <v>3997641.15</v>
      </c>
      <c r="K81" s="1">
        <v>44699</v>
      </c>
      <c r="L81">
        <v>1210</v>
      </c>
      <c r="M81" t="s">
        <v>177</v>
      </c>
      <c r="P81">
        <f t="shared" si="3"/>
        <v>33.1</v>
      </c>
      <c r="Q81">
        <f t="shared" si="4"/>
        <v>0</v>
      </c>
      <c r="R81">
        <f t="shared" si="5"/>
        <v>0</v>
      </c>
    </row>
    <row r="82" spans="1:18" x14ac:dyDescent="0.3">
      <c r="A82" t="s">
        <v>178</v>
      </c>
      <c r="B82" t="s">
        <v>14</v>
      </c>
      <c r="C82">
        <v>332.85</v>
      </c>
      <c r="D82">
        <v>339.05</v>
      </c>
      <c r="E82">
        <v>325</v>
      </c>
      <c r="F82">
        <v>326.8</v>
      </c>
      <c r="G82">
        <v>325.25</v>
      </c>
      <c r="H82">
        <v>329.5</v>
      </c>
      <c r="I82">
        <v>6515</v>
      </c>
      <c r="J82">
        <v>2154487.7999999998</v>
      </c>
      <c r="K82" s="1">
        <v>44699</v>
      </c>
      <c r="L82">
        <v>504</v>
      </c>
      <c r="M82" t="s">
        <v>179</v>
      </c>
      <c r="P82">
        <f t="shared" si="3"/>
        <v>326.8</v>
      </c>
      <c r="Q82">
        <f t="shared" si="4"/>
        <v>1</v>
      </c>
      <c r="R82">
        <f t="shared" si="5"/>
        <v>0</v>
      </c>
    </row>
    <row r="83" spans="1:18" x14ac:dyDescent="0.3">
      <c r="A83" t="s">
        <v>180</v>
      </c>
      <c r="B83" t="s">
        <v>14</v>
      </c>
      <c r="C83">
        <v>10.6</v>
      </c>
      <c r="D83">
        <v>10.85</v>
      </c>
      <c r="E83">
        <v>10.45</v>
      </c>
      <c r="F83">
        <v>10.6</v>
      </c>
      <c r="G83">
        <v>10.55</v>
      </c>
      <c r="H83">
        <v>10.55</v>
      </c>
      <c r="I83">
        <v>431112</v>
      </c>
      <c r="J83">
        <v>4607519.8</v>
      </c>
      <c r="K83" s="1">
        <v>44699</v>
      </c>
      <c r="L83">
        <v>736</v>
      </c>
      <c r="M83" t="s">
        <v>181</v>
      </c>
      <c r="P83">
        <f t="shared" si="3"/>
        <v>10.6</v>
      </c>
      <c r="Q83">
        <f t="shared" si="4"/>
        <v>0</v>
      </c>
      <c r="R83">
        <f t="shared" si="5"/>
        <v>0</v>
      </c>
    </row>
    <row r="84" spans="1:18" x14ac:dyDescent="0.3">
      <c r="A84" t="s">
        <v>182</v>
      </c>
      <c r="B84" t="s">
        <v>14</v>
      </c>
      <c r="C84">
        <v>1775</v>
      </c>
      <c r="D84">
        <v>1788.2</v>
      </c>
      <c r="E84">
        <v>1773</v>
      </c>
      <c r="F84">
        <v>1781.05</v>
      </c>
      <c r="G84">
        <v>1775.5</v>
      </c>
      <c r="H84">
        <v>1773.45</v>
      </c>
      <c r="I84">
        <v>1285</v>
      </c>
      <c r="J84">
        <v>2286639.2000000002</v>
      </c>
      <c r="K84" s="1">
        <v>44699</v>
      </c>
      <c r="L84">
        <v>371</v>
      </c>
      <c r="M84" t="s">
        <v>183</v>
      </c>
      <c r="P84">
        <f t="shared" si="3"/>
        <v>1781.05</v>
      </c>
      <c r="Q84">
        <f t="shared" si="4"/>
        <v>1</v>
      </c>
      <c r="R84">
        <f t="shared" si="5"/>
        <v>0</v>
      </c>
    </row>
    <row r="85" spans="1:18" x14ac:dyDescent="0.3">
      <c r="A85" t="s">
        <v>184</v>
      </c>
      <c r="B85" t="s">
        <v>14</v>
      </c>
      <c r="C85">
        <v>13.1</v>
      </c>
      <c r="D85">
        <v>13.3</v>
      </c>
      <c r="E85">
        <v>13</v>
      </c>
      <c r="F85">
        <v>13.05</v>
      </c>
      <c r="G85">
        <v>13</v>
      </c>
      <c r="H85">
        <v>13</v>
      </c>
      <c r="I85">
        <v>211458</v>
      </c>
      <c r="J85">
        <v>2778007.65</v>
      </c>
      <c r="K85" s="1">
        <v>44699</v>
      </c>
      <c r="L85">
        <v>642</v>
      </c>
      <c r="M85" t="s">
        <v>185</v>
      </c>
      <c r="P85">
        <f t="shared" si="3"/>
        <v>13.05</v>
      </c>
      <c r="Q85">
        <f t="shared" si="4"/>
        <v>0</v>
      </c>
      <c r="R85">
        <f t="shared" si="5"/>
        <v>0</v>
      </c>
    </row>
    <row r="86" spans="1:18" x14ac:dyDescent="0.3">
      <c r="A86" t="s">
        <v>186</v>
      </c>
      <c r="B86" t="s">
        <v>14</v>
      </c>
      <c r="C86">
        <v>534.95000000000005</v>
      </c>
      <c r="D86">
        <v>548</v>
      </c>
      <c r="E86">
        <v>531</v>
      </c>
      <c r="F86">
        <v>540.04999999999995</v>
      </c>
      <c r="G86">
        <v>541.5</v>
      </c>
      <c r="H86">
        <v>527.6</v>
      </c>
      <c r="I86">
        <v>9269</v>
      </c>
      <c r="J86">
        <v>5020291.1500000004</v>
      </c>
      <c r="K86" s="1">
        <v>44699</v>
      </c>
      <c r="L86">
        <v>705</v>
      </c>
      <c r="M86" t="s">
        <v>187</v>
      </c>
      <c r="P86">
        <f t="shared" si="3"/>
        <v>540.04999999999995</v>
      </c>
      <c r="Q86">
        <f t="shared" si="4"/>
        <v>1</v>
      </c>
      <c r="R86">
        <f t="shared" si="5"/>
        <v>0</v>
      </c>
    </row>
    <row r="87" spans="1:18" x14ac:dyDescent="0.3">
      <c r="A87" t="s">
        <v>188</v>
      </c>
      <c r="B87" t="s">
        <v>14</v>
      </c>
      <c r="C87">
        <v>71.599999999999994</v>
      </c>
      <c r="D87">
        <v>72.5</v>
      </c>
      <c r="E87">
        <v>69</v>
      </c>
      <c r="F87">
        <v>70.8</v>
      </c>
      <c r="G87">
        <v>70.400000000000006</v>
      </c>
      <c r="H87">
        <v>70.25</v>
      </c>
      <c r="I87">
        <v>216654</v>
      </c>
      <c r="J87">
        <v>15376577.15</v>
      </c>
      <c r="K87" s="1">
        <v>44699</v>
      </c>
      <c r="L87">
        <v>5031</v>
      </c>
      <c r="M87" t="s">
        <v>189</v>
      </c>
      <c r="P87">
        <f t="shared" si="3"/>
        <v>70.8</v>
      </c>
      <c r="Q87">
        <f t="shared" si="4"/>
        <v>1</v>
      </c>
      <c r="R87">
        <f t="shared" si="5"/>
        <v>0</v>
      </c>
    </row>
    <row r="88" spans="1:18" x14ac:dyDescent="0.3">
      <c r="A88" t="s">
        <v>190</v>
      </c>
      <c r="B88" t="s">
        <v>14</v>
      </c>
      <c r="C88">
        <v>686.4</v>
      </c>
      <c r="D88">
        <v>701.1</v>
      </c>
      <c r="E88">
        <v>679.95</v>
      </c>
      <c r="F88">
        <v>692.15</v>
      </c>
      <c r="G88">
        <v>685.15</v>
      </c>
      <c r="H88">
        <v>680</v>
      </c>
      <c r="I88">
        <v>6301</v>
      </c>
      <c r="J88">
        <v>4360332.9000000004</v>
      </c>
      <c r="K88" s="1">
        <v>44699</v>
      </c>
      <c r="L88">
        <v>647</v>
      </c>
      <c r="M88" t="s">
        <v>191</v>
      </c>
      <c r="P88">
        <f t="shared" si="3"/>
        <v>692.15</v>
      </c>
      <c r="Q88">
        <f t="shared" si="4"/>
        <v>1</v>
      </c>
      <c r="R88">
        <f t="shared" si="5"/>
        <v>0</v>
      </c>
    </row>
    <row r="89" spans="1:18" x14ac:dyDescent="0.3">
      <c r="A89" t="s">
        <v>192</v>
      </c>
      <c r="B89" t="s">
        <v>23</v>
      </c>
      <c r="C89">
        <v>88.7</v>
      </c>
      <c r="D89">
        <v>92.9</v>
      </c>
      <c r="E89">
        <v>86</v>
      </c>
      <c r="F89">
        <v>88.2</v>
      </c>
      <c r="G89">
        <v>86</v>
      </c>
      <c r="H89">
        <v>88.55</v>
      </c>
      <c r="I89">
        <v>3651</v>
      </c>
      <c r="J89">
        <v>325566.05</v>
      </c>
      <c r="K89" s="1">
        <v>44699</v>
      </c>
      <c r="L89">
        <v>80</v>
      </c>
      <c r="M89" t="s">
        <v>193</v>
      </c>
      <c r="P89">
        <f t="shared" si="3"/>
        <v>88.2</v>
      </c>
      <c r="Q89">
        <f t="shared" si="4"/>
        <v>1</v>
      </c>
      <c r="R89">
        <f t="shared" si="5"/>
        <v>0</v>
      </c>
    </row>
    <row r="90" spans="1:18" x14ac:dyDescent="0.3">
      <c r="A90" t="s">
        <v>194</v>
      </c>
      <c r="B90" t="s">
        <v>14</v>
      </c>
      <c r="C90">
        <v>2916</v>
      </c>
      <c r="D90">
        <v>2964.4</v>
      </c>
      <c r="E90">
        <v>2900</v>
      </c>
      <c r="F90">
        <v>2945.1</v>
      </c>
      <c r="G90">
        <v>2942</v>
      </c>
      <c r="H90">
        <v>2902.75</v>
      </c>
      <c r="I90">
        <v>113305</v>
      </c>
      <c r="J90">
        <v>333286297.94999999</v>
      </c>
      <c r="K90" s="1">
        <v>44699</v>
      </c>
      <c r="L90">
        <v>14619</v>
      </c>
      <c r="M90" t="s">
        <v>195</v>
      </c>
      <c r="P90">
        <f t="shared" si="3"/>
        <v>2945.1</v>
      </c>
      <c r="Q90">
        <f t="shared" si="4"/>
        <v>1</v>
      </c>
      <c r="R90">
        <f t="shared" si="5"/>
        <v>0</v>
      </c>
    </row>
    <row r="91" spans="1:18" x14ac:dyDescent="0.3">
      <c r="A91" t="s">
        <v>196</v>
      </c>
      <c r="B91" t="s">
        <v>14</v>
      </c>
      <c r="C91">
        <v>3083.8</v>
      </c>
      <c r="D91">
        <v>3129.05</v>
      </c>
      <c r="E91">
        <v>2980.45</v>
      </c>
      <c r="F91">
        <v>3001.25</v>
      </c>
      <c r="G91">
        <v>2990</v>
      </c>
      <c r="H91">
        <v>3060.7</v>
      </c>
      <c r="I91">
        <v>51028</v>
      </c>
      <c r="J91">
        <v>156402591.34999999</v>
      </c>
      <c r="K91" s="1">
        <v>44699</v>
      </c>
      <c r="L91">
        <v>9813</v>
      </c>
      <c r="M91" t="s">
        <v>197</v>
      </c>
      <c r="P91">
        <f t="shared" si="3"/>
        <v>3001.25</v>
      </c>
      <c r="Q91">
        <f t="shared" si="4"/>
        <v>1</v>
      </c>
      <c r="R91">
        <f t="shared" si="5"/>
        <v>0</v>
      </c>
    </row>
    <row r="92" spans="1:18" x14ac:dyDescent="0.3">
      <c r="A92" t="s">
        <v>198</v>
      </c>
      <c r="B92" t="s">
        <v>14</v>
      </c>
      <c r="C92">
        <v>323.89999999999998</v>
      </c>
      <c r="D92">
        <v>332.95</v>
      </c>
      <c r="E92">
        <v>312.35000000000002</v>
      </c>
      <c r="F92">
        <v>318.35000000000002</v>
      </c>
      <c r="G92">
        <v>318.35000000000002</v>
      </c>
      <c r="H92">
        <v>322</v>
      </c>
      <c r="I92">
        <v>260196</v>
      </c>
      <c r="J92">
        <v>83895633.650000006</v>
      </c>
      <c r="K92" s="1">
        <v>44699</v>
      </c>
      <c r="L92">
        <v>9064</v>
      </c>
      <c r="M92" t="s">
        <v>199</v>
      </c>
      <c r="P92">
        <f t="shared" si="3"/>
        <v>318.35000000000002</v>
      </c>
      <c r="Q92">
        <f t="shared" si="4"/>
        <v>1</v>
      </c>
      <c r="R92">
        <f t="shared" si="5"/>
        <v>0</v>
      </c>
    </row>
    <row r="93" spans="1:18" x14ac:dyDescent="0.3">
      <c r="A93" t="s">
        <v>200</v>
      </c>
      <c r="B93" t="s">
        <v>14</v>
      </c>
      <c r="C93">
        <v>495</v>
      </c>
      <c r="D93">
        <v>503.7</v>
      </c>
      <c r="E93">
        <v>481.65</v>
      </c>
      <c r="F93">
        <v>487.35</v>
      </c>
      <c r="G93">
        <v>489.5</v>
      </c>
      <c r="H93">
        <v>494.65</v>
      </c>
      <c r="I93">
        <v>9211</v>
      </c>
      <c r="J93">
        <v>4555079.1500000004</v>
      </c>
      <c r="K93" s="1">
        <v>44699</v>
      </c>
      <c r="L93">
        <v>702</v>
      </c>
      <c r="M93" t="s">
        <v>201</v>
      </c>
      <c r="P93">
        <f t="shared" si="3"/>
        <v>487.35</v>
      </c>
      <c r="Q93">
        <f t="shared" si="4"/>
        <v>1</v>
      </c>
      <c r="R93">
        <f t="shared" si="5"/>
        <v>0</v>
      </c>
    </row>
    <row r="94" spans="1:18" x14ac:dyDescent="0.3">
      <c r="A94" t="s">
        <v>202</v>
      </c>
      <c r="B94" t="s">
        <v>14</v>
      </c>
      <c r="C94">
        <v>103.95</v>
      </c>
      <c r="D94">
        <v>103.95</v>
      </c>
      <c r="E94">
        <v>98.1</v>
      </c>
      <c r="F94">
        <v>98.25</v>
      </c>
      <c r="G94">
        <v>99</v>
      </c>
      <c r="H94">
        <v>100.05</v>
      </c>
      <c r="I94">
        <v>2285</v>
      </c>
      <c r="J94">
        <v>228799.15</v>
      </c>
      <c r="K94" s="1">
        <v>44699</v>
      </c>
      <c r="L94">
        <v>81</v>
      </c>
      <c r="M94" t="s">
        <v>203</v>
      </c>
      <c r="P94">
        <f t="shared" si="3"/>
        <v>98.25</v>
      </c>
      <c r="Q94">
        <f t="shared" si="4"/>
        <v>1</v>
      </c>
      <c r="R94">
        <f t="shared" si="5"/>
        <v>0</v>
      </c>
    </row>
    <row r="95" spans="1:18" x14ac:dyDescent="0.3">
      <c r="A95" t="s">
        <v>204</v>
      </c>
      <c r="B95" t="s">
        <v>14</v>
      </c>
      <c r="C95">
        <v>23.7</v>
      </c>
      <c r="D95">
        <v>23.85</v>
      </c>
      <c r="E95">
        <v>22.9</v>
      </c>
      <c r="F95">
        <v>23.1</v>
      </c>
      <c r="G95">
        <v>23.15</v>
      </c>
      <c r="H95">
        <v>23.55</v>
      </c>
      <c r="I95">
        <v>8653757</v>
      </c>
      <c r="J95">
        <v>201468367.30000001</v>
      </c>
      <c r="K95" s="1">
        <v>44699</v>
      </c>
      <c r="L95">
        <v>9577</v>
      </c>
      <c r="M95" t="s">
        <v>205</v>
      </c>
      <c r="P95">
        <f t="shared" si="3"/>
        <v>23.1</v>
      </c>
      <c r="Q95">
        <f t="shared" si="4"/>
        <v>0</v>
      </c>
      <c r="R95">
        <f t="shared" si="5"/>
        <v>0</v>
      </c>
    </row>
    <row r="96" spans="1:18" x14ac:dyDescent="0.3">
      <c r="A96" t="s">
        <v>206</v>
      </c>
      <c r="B96" t="s">
        <v>14</v>
      </c>
      <c r="C96">
        <v>70</v>
      </c>
      <c r="D96">
        <v>71.45</v>
      </c>
      <c r="E96">
        <v>68.55</v>
      </c>
      <c r="F96">
        <v>69.3</v>
      </c>
      <c r="G96">
        <v>69.95</v>
      </c>
      <c r="H96">
        <v>68.849999999999994</v>
      </c>
      <c r="I96">
        <v>28069</v>
      </c>
      <c r="J96">
        <v>1970324.35</v>
      </c>
      <c r="K96" s="1">
        <v>44699</v>
      </c>
      <c r="L96">
        <v>627</v>
      </c>
      <c r="M96" t="s">
        <v>207</v>
      </c>
      <c r="P96">
        <f t="shared" si="3"/>
        <v>69.3</v>
      </c>
      <c r="Q96">
        <f t="shared" si="4"/>
        <v>1</v>
      </c>
      <c r="R96">
        <f t="shared" si="5"/>
        <v>0</v>
      </c>
    </row>
    <row r="97" spans="1:18" x14ac:dyDescent="0.3">
      <c r="A97" t="s">
        <v>208</v>
      </c>
      <c r="B97" t="s">
        <v>14</v>
      </c>
      <c r="C97">
        <v>286</v>
      </c>
      <c r="D97">
        <v>292.25</v>
      </c>
      <c r="E97">
        <v>282.10000000000002</v>
      </c>
      <c r="F97">
        <v>283.45</v>
      </c>
      <c r="G97">
        <v>284.95</v>
      </c>
      <c r="H97">
        <v>283.55</v>
      </c>
      <c r="I97">
        <v>5391</v>
      </c>
      <c r="J97">
        <v>1545145.85</v>
      </c>
      <c r="K97" s="1">
        <v>44699</v>
      </c>
      <c r="L97">
        <v>527</v>
      </c>
      <c r="M97" t="s">
        <v>209</v>
      </c>
      <c r="P97">
        <f t="shared" si="3"/>
        <v>283.45</v>
      </c>
      <c r="Q97">
        <f t="shared" si="4"/>
        <v>1</v>
      </c>
      <c r="R97">
        <f t="shared" si="5"/>
        <v>0</v>
      </c>
    </row>
    <row r="98" spans="1:18" x14ac:dyDescent="0.3">
      <c r="A98" t="s">
        <v>210</v>
      </c>
      <c r="B98" t="s">
        <v>14</v>
      </c>
      <c r="C98">
        <v>525</v>
      </c>
      <c r="D98">
        <v>531.29999999999995</v>
      </c>
      <c r="E98">
        <v>516.04999999999995</v>
      </c>
      <c r="F98">
        <v>520.4</v>
      </c>
      <c r="G98">
        <v>520.65</v>
      </c>
      <c r="H98">
        <v>522.04999999999995</v>
      </c>
      <c r="I98">
        <v>345311</v>
      </c>
      <c r="J98">
        <v>180826023.65000001</v>
      </c>
      <c r="K98" s="1">
        <v>44699</v>
      </c>
      <c r="L98">
        <v>11751</v>
      </c>
      <c r="M98" t="s">
        <v>211</v>
      </c>
      <c r="P98">
        <f t="shared" si="3"/>
        <v>520.4</v>
      </c>
      <c r="Q98">
        <f t="shared" si="4"/>
        <v>1</v>
      </c>
      <c r="R98">
        <f t="shared" si="5"/>
        <v>0</v>
      </c>
    </row>
    <row r="99" spans="1:18" x14ac:dyDescent="0.3">
      <c r="A99" t="s">
        <v>212</v>
      </c>
      <c r="B99" t="s">
        <v>14</v>
      </c>
      <c r="C99">
        <v>2712.55</v>
      </c>
      <c r="D99">
        <v>2738.45</v>
      </c>
      <c r="E99">
        <v>2490.3000000000002</v>
      </c>
      <c r="F99">
        <v>2533.4</v>
      </c>
      <c r="G99">
        <v>2500</v>
      </c>
      <c r="H99">
        <v>2679.95</v>
      </c>
      <c r="I99">
        <v>426297</v>
      </c>
      <c r="J99">
        <v>1117913467.55</v>
      </c>
      <c r="K99" s="1">
        <v>44699</v>
      </c>
      <c r="L99">
        <v>30359</v>
      </c>
      <c r="M99" t="s">
        <v>213</v>
      </c>
      <c r="P99">
        <f t="shared" si="3"/>
        <v>2533.4</v>
      </c>
      <c r="Q99">
        <f t="shared" si="4"/>
        <v>1</v>
      </c>
      <c r="R99">
        <f t="shared" si="5"/>
        <v>0</v>
      </c>
    </row>
    <row r="100" spans="1:18" x14ac:dyDescent="0.3">
      <c r="A100" t="s">
        <v>214</v>
      </c>
      <c r="B100" t="s">
        <v>14</v>
      </c>
      <c r="C100">
        <v>22.5</v>
      </c>
      <c r="D100">
        <v>23.3</v>
      </c>
      <c r="E100">
        <v>22.5</v>
      </c>
      <c r="F100">
        <v>22.8</v>
      </c>
      <c r="G100">
        <v>23</v>
      </c>
      <c r="H100">
        <v>22.6</v>
      </c>
      <c r="I100">
        <v>37612</v>
      </c>
      <c r="J100">
        <v>858102.6</v>
      </c>
      <c r="K100" s="1">
        <v>44699</v>
      </c>
      <c r="L100">
        <v>255</v>
      </c>
      <c r="M100" t="s">
        <v>215</v>
      </c>
      <c r="P100">
        <f t="shared" si="3"/>
        <v>22.8</v>
      </c>
      <c r="Q100">
        <f t="shared" si="4"/>
        <v>0</v>
      </c>
      <c r="R100">
        <f t="shared" si="5"/>
        <v>0</v>
      </c>
    </row>
    <row r="101" spans="1:18" x14ac:dyDescent="0.3">
      <c r="A101" t="s">
        <v>216</v>
      </c>
      <c r="B101" t="s">
        <v>14</v>
      </c>
      <c r="C101">
        <v>1960</v>
      </c>
      <c r="D101">
        <v>2010</v>
      </c>
      <c r="E101">
        <v>1922</v>
      </c>
      <c r="F101">
        <v>1952.9</v>
      </c>
      <c r="G101">
        <v>1947.9</v>
      </c>
      <c r="H101">
        <v>1964.45</v>
      </c>
      <c r="I101">
        <v>26223</v>
      </c>
      <c r="J101">
        <v>51452020.549999997</v>
      </c>
      <c r="K101" s="1">
        <v>44699</v>
      </c>
      <c r="L101">
        <v>5035</v>
      </c>
      <c r="M101" t="s">
        <v>217</v>
      </c>
      <c r="P101">
        <f t="shared" si="3"/>
        <v>1952.9</v>
      </c>
      <c r="Q101">
        <f t="shared" si="4"/>
        <v>1</v>
      </c>
      <c r="R101">
        <f t="shared" si="5"/>
        <v>0</v>
      </c>
    </row>
    <row r="102" spans="1:18" x14ac:dyDescent="0.3">
      <c r="A102" t="s">
        <v>218</v>
      </c>
      <c r="B102" t="s">
        <v>14</v>
      </c>
      <c r="C102">
        <v>369.25</v>
      </c>
      <c r="D102">
        <v>372.6</v>
      </c>
      <c r="E102">
        <v>359.7</v>
      </c>
      <c r="F102">
        <v>361.1</v>
      </c>
      <c r="G102">
        <v>361.2</v>
      </c>
      <c r="H102">
        <v>368.8</v>
      </c>
      <c r="I102">
        <v>11887905</v>
      </c>
      <c r="J102">
        <v>4328200743.8500004</v>
      </c>
      <c r="K102" s="1">
        <v>44699</v>
      </c>
      <c r="L102">
        <v>179443</v>
      </c>
      <c r="M102" t="s">
        <v>219</v>
      </c>
      <c r="P102">
        <f t="shared" si="3"/>
        <v>361.1</v>
      </c>
      <c r="Q102">
        <f t="shared" si="4"/>
        <v>1</v>
      </c>
      <c r="R102">
        <f t="shared" si="5"/>
        <v>0</v>
      </c>
    </row>
    <row r="103" spans="1:18" x14ac:dyDescent="0.3">
      <c r="A103" t="s">
        <v>220</v>
      </c>
      <c r="B103" t="s">
        <v>14</v>
      </c>
      <c r="C103">
        <v>43.9</v>
      </c>
      <c r="D103">
        <v>43.9</v>
      </c>
      <c r="E103">
        <v>40.549999999999997</v>
      </c>
      <c r="F103">
        <v>42</v>
      </c>
      <c r="G103">
        <v>41.4</v>
      </c>
      <c r="H103">
        <v>40.9</v>
      </c>
      <c r="I103">
        <v>44661</v>
      </c>
      <c r="J103">
        <v>1855004.05</v>
      </c>
      <c r="K103" s="1">
        <v>44699</v>
      </c>
      <c r="L103">
        <v>577</v>
      </c>
      <c r="M103" t="s">
        <v>221</v>
      </c>
      <c r="P103">
        <f t="shared" si="3"/>
        <v>42</v>
      </c>
      <c r="Q103">
        <f t="shared" si="4"/>
        <v>0</v>
      </c>
      <c r="R103">
        <f t="shared" si="5"/>
        <v>0</v>
      </c>
    </row>
    <row r="104" spans="1:18" x14ac:dyDescent="0.3">
      <c r="A104" t="s">
        <v>222</v>
      </c>
      <c r="B104" t="s">
        <v>14</v>
      </c>
      <c r="C104">
        <v>979</v>
      </c>
      <c r="D104">
        <v>1015</v>
      </c>
      <c r="E104">
        <v>965.35</v>
      </c>
      <c r="F104">
        <v>1002</v>
      </c>
      <c r="G104">
        <v>994.5</v>
      </c>
      <c r="H104">
        <v>962.2</v>
      </c>
      <c r="I104">
        <v>235653</v>
      </c>
      <c r="J104">
        <v>235007717.84999999</v>
      </c>
      <c r="K104" s="1">
        <v>44699</v>
      </c>
      <c r="L104">
        <v>16575</v>
      </c>
      <c r="M104" t="s">
        <v>223</v>
      </c>
      <c r="P104">
        <f t="shared" si="3"/>
        <v>1002</v>
      </c>
      <c r="Q104">
        <f t="shared" si="4"/>
        <v>1</v>
      </c>
      <c r="R104">
        <f t="shared" si="5"/>
        <v>0</v>
      </c>
    </row>
    <row r="105" spans="1:18" x14ac:dyDescent="0.3">
      <c r="A105" t="s">
        <v>224</v>
      </c>
      <c r="B105" t="s">
        <v>14</v>
      </c>
      <c r="C105">
        <v>28.05</v>
      </c>
      <c r="D105">
        <v>30.4</v>
      </c>
      <c r="E105">
        <v>28.05</v>
      </c>
      <c r="F105">
        <v>29.2</v>
      </c>
      <c r="G105">
        <v>29.3</v>
      </c>
      <c r="H105">
        <v>28.1</v>
      </c>
      <c r="I105">
        <v>121312</v>
      </c>
      <c r="J105">
        <v>3593899.7</v>
      </c>
      <c r="K105" s="1">
        <v>44699</v>
      </c>
      <c r="L105">
        <v>740</v>
      </c>
      <c r="M105" t="s">
        <v>225</v>
      </c>
      <c r="P105">
        <f t="shared" si="3"/>
        <v>29.2</v>
      </c>
      <c r="Q105">
        <f t="shared" si="4"/>
        <v>0</v>
      </c>
      <c r="R105">
        <f t="shared" si="5"/>
        <v>0</v>
      </c>
    </row>
    <row r="106" spans="1:18" x14ac:dyDescent="0.3">
      <c r="A106" t="s">
        <v>226</v>
      </c>
      <c r="B106" t="s">
        <v>85</v>
      </c>
      <c r="C106">
        <v>7.25</v>
      </c>
      <c r="D106">
        <v>7.35</v>
      </c>
      <c r="E106">
        <v>6.65</v>
      </c>
      <c r="F106">
        <v>6.65</v>
      </c>
      <c r="G106">
        <v>6.65</v>
      </c>
      <c r="H106">
        <v>7</v>
      </c>
      <c r="I106">
        <v>64000</v>
      </c>
      <c r="J106">
        <v>454000</v>
      </c>
      <c r="K106" s="1">
        <v>44699</v>
      </c>
      <c r="L106">
        <v>7</v>
      </c>
      <c r="M106" t="s">
        <v>227</v>
      </c>
      <c r="P106" t="str">
        <f t="shared" si="3"/>
        <v>-</v>
      </c>
      <c r="Q106">
        <f t="shared" si="4"/>
        <v>0</v>
      </c>
      <c r="R106">
        <f t="shared" si="5"/>
        <v>0</v>
      </c>
    </row>
    <row r="107" spans="1:18" x14ac:dyDescent="0.3">
      <c r="A107" t="s">
        <v>228</v>
      </c>
      <c r="B107" t="s">
        <v>14</v>
      </c>
      <c r="C107">
        <v>829.45</v>
      </c>
      <c r="D107">
        <v>840</v>
      </c>
      <c r="E107">
        <v>821</v>
      </c>
      <c r="F107">
        <v>824.85</v>
      </c>
      <c r="G107">
        <v>821.1</v>
      </c>
      <c r="H107">
        <v>825.3</v>
      </c>
      <c r="I107">
        <v>9766</v>
      </c>
      <c r="J107">
        <v>8118425.25</v>
      </c>
      <c r="K107" s="1">
        <v>44699</v>
      </c>
      <c r="L107">
        <v>1913</v>
      </c>
      <c r="M107" t="s">
        <v>229</v>
      </c>
      <c r="P107">
        <f t="shared" si="3"/>
        <v>824.85</v>
      </c>
      <c r="Q107">
        <f t="shared" si="4"/>
        <v>1</v>
      </c>
      <c r="R107">
        <f t="shared" si="5"/>
        <v>0</v>
      </c>
    </row>
    <row r="108" spans="1:18" x14ac:dyDescent="0.3">
      <c r="A108" t="s">
        <v>230</v>
      </c>
      <c r="B108" t="s">
        <v>14</v>
      </c>
      <c r="C108">
        <v>666.05</v>
      </c>
      <c r="D108">
        <v>669.55</v>
      </c>
      <c r="E108">
        <v>635.25</v>
      </c>
      <c r="F108">
        <v>638.20000000000005</v>
      </c>
      <c r="G108">
        <v>636.1</v>
      </c>
      <c r="H108">
        <v>659.9</v>
      </c>
      <c r="I108">
        <v>47962</v>
      </c>
      <c r="J108">
        <v>31264766.199999999</v>
      </c>
      <c r="K108" s="1">
        <v>44699</v>
      </c>
      <c r="L108">
        <v>3155</v>
      </c>
      <c r="M108" t="s">
        <v>231</v>
      </c>
      <c r="P108">
        <f t="shared" si="3"/>
        <v>638.20000000000005</v>
      </c>
      <c r="Q108">
        <f t="shared" si="4"/>
        <v>1</v>
      </c>
      <c r="R108">
        <f t="shared" si="5"/>
        <v>0</v>
      </c>
    </row>
    <row r="109" spans="1:18" x14ac:dyDescent="0.3">
      <c r="A109" t="s">
        <v>232</v>
      </c>
      <c r="B109" t="s">
        <v>14</v>
      </c>
      <c r="C109">
        <v>53.8</v>
      </c>
      <c r="D109">
        <v>59.5</v>
      </c>
      <c r="E109">
        <v>53.75</v>
      </c>
      <c r="F109">
        <v>58.65</v>
      </c>
      <c r="G109">
        <v>58.75</v>
      </c>
      <c r="H109">
        <v>53.85</v>
      </c>
      <c r="I109">
        <v>3148540</v>
      </c>
      <c r="J109">
        <v>180340517.59999999</v>
      </c>
      <c r="K109" s="1">
        <v>44699</v>
      </c>
      <c r="L109">
        <v>15787</v>
      </c>
      <c r="M109" t="s">
        <v>233</v>
      </c>
      <c r="P109">
        <f t="shared" si="3"/>
        <v>58.65</v>
      </c>
      <c r="Q109">
        <f t="shared" si="4"/>
        <v>1</v>
      </c>
      <c r="R109">
        <f t="shared" si="5"/>
        <v>1</v>
      </c>
    </row>
    <row r="110" spans="1:18" x14ac:dyDescent="0.3">
      <c r="A110" t="s">
        <v>234</v>
      </c>
      <c r="B110" t="s">
        <v>14</v>
      </c>
      <c r="C110">
        <v>9.75</v>
      </c>
      <c r="D110">
        <v>9.75</v>
      </c>
      <c r="E110">
        <v>9.75</v>
      </c>
      <c r="F110">
        <v>9.75</v>
      </c>
      <c r="G110">
        <v>9.75</v>
      </c>
      <c r="H110">
        <v>9.3000000000000007</v>
      </c>
      <c r="I110">
        <v>152241</v>
      </c>
      <c r="J110">
        <v>1484349.75</v>
      </c>
      <c r="K110" s="1">
        <v>44699</v>
      </c>
      <c r="L110">
        <v>223</v>
      </c>
      <c r="M110" t="s">
        <v>235</v>
      </c>
      <c r="P110">
        <f t="shared" si="3"/>
        <v>9.75</v>
      </c>
      <c r="Q110">
        <f t="shared" si="4"/>
        <v>0</v>
      </c>
      <c r="R110">
        <f t="shared" si="5"/>
        <v>0</v>
      </c>
    </row>
    <row r="111" spans="1:18" x14ac:dyDescent="0.3">
      <c r="A111" t="s">
        <v>236</v>
      </c>
      <c r="B111" t="s">
        <v>14</v>
      </c>
      <c r="C111">
        <v>345</v>
      </c>
      <c r="D111">
        <v>355</v>
      </c>
      <c r="E111">
        <v>342.95</v>
      </c>
      <c r="F111">
        <v>350.85</v>
      </c>
      <c r="G111">
        <v>351</v>
      </c>
      <c r="H111">
        <v>343.9</v>
      </c>
      <c r="I111">
        <v>89983</v>
      </c>
      <c r="J111">
        <v>31439106.449999999</v>
      </c>
      <c r="K111" s="1">
        <v>44699</v>
      </c>
      <c r="L111">
        <v>3796</v>
      </c>
      <c r="M111" t="s">
        <v>237</v>
      </c>
      <c r="P111">
        <f t="shared" si="3"/>
        <v>350.85</v>
      </c>
      <c r="Q111">
        <f t="shared" si="4"/>
        <v>1</v>
      </c>
      <c r="R111">
        <f t="shared" si="5"/>
        <v>0</v>
      </c>
    </row>
    <row r="112" spans="1:18" x14ac:dyDescent="0.3">
      <c r="A112" t="s">
        <v>238</v>
      </c>
      <c r="B112" t="s">
        <v>14</v>
      </c>
      <c r="C112">
        <v>147.85</v>
      </c>
      <c r="D112">
        <v>151.25</v>
      </c>
      <c r="E112">
        <v>144.69999999999999</v>
      </c>
      <c r="F112">
        <v>148.15</v>
      </c>
      <c r="G112">
        <v>148.6</v>
      </c>
      <c r="H112">
        <v>146.69999999999999</v>
      </c>
      <c r="I112">
        <v>485724</v>
      </c>
      <c r="J112">
        <v>71936064.150000006</v>
      </c>
      <c r="K112" s="1">
        <v>44699</v>
      </c>
      <c r="L112">
        <v>7994</v>
      </c>
      <c r="M112" t="s">
        <v>239</v>
      </c>
      <c r="P112">
        <f t="shared" si="3"/>
        <v>148.15</v>
      </c>
      <c r="Q112">
        <f t="shared" si="4"/>
        <v>1</v>
      </c>
      <c r="R112">
        <f t="shared" si="5"/>
        <v>0</v>
      </c>
    </row>
    <row r="113" spans="1:18" x14ac:dyDescent="0.3">
      <c r="A113" t="s">
        <v>240</v>
      </c>
      <c r="B113" t="s">
        <v>14</v>
      </c>
      <c r="C113">
        <v>24.2</v>
      </c>
      <c r="D113">
        <v>24.7</v>
      </c>
      <c r="E113">
        <v>23.5</v>
      </c>
      <c r="F113">
        <v>23.8</v>
      </c>
      <c r="G113">
        <v>23.8</v>
      </c>
      <c r="H113">
        <v>23.95</v>
      </c>
      <c r="I113">
        <v>201101</v>
      </c>
      <c r="J113">
        <v>4832725.25</v>
      </c>
      <c r="K113" s="1">
        <v>44699</v>
      </c>
      <c r="L113">
        <v>1181</v>
      </c>
      <c r="M113" t="s">
        <v>241</v>
      </c>
      <c r="P113">
        <f t="shared" si="3"/>
        <v>23.8</v>
      </c>
      <c r="Q113">
        <f t="shared" si="4"/>
        <v>0</v>
      </c>
      <c r="R113">
        <f t="shared" si="5"/>
        <v>0</v>
      </c>
    </row>
    <row r="114" spans="1:18" x14ac:dyDescent="0.3">
      <c r="A114" t="s">
        <v>242</v>
      </c>
      <c r="B114" t="s">
        <v>14</v>
      </c>
      <c r="C114">
        <v>1480</v>
      </c>
      <c r="D114">
        <v>1539</v>
      </c>
      <c r="E114">
        <v>1475.05</v>
      </c>
      <c r="F114">
        <v>1524.65</v>
      </c>
      <c r="G114">
        <v>1532.9</v>
      </c>
      <c r="H114">
        <v>1462.6</v>
      </c>
      <c r="I114">
        <v>2132572</v>
      </c>
      <c r="J114">
        <v>3229562237.1999998</v>
      </c>
      <c r="K114" s="1">
        <v>44699</v>
      </c>
      <c r="L114">
        <v>83278</v>
      </c>
      <c r="M114" t="s">
        <v>243</v>
      </c>
      <c r="P114">
        <f t="shared" si="3"/>
        <v>1524.65</v>
      </c>
      <c r="Q114">
        <f t="shared" si="4"/>
        <v>1</v>
      </c>
      <c r="R114">
        <f t="shared" si="5"/>
        <v>0</v>
      </c>
    </row>
    <row r="115" spans="1:18" x14ac:dyDescent="0.3">
      <c r="A115" t="s">
        <v>244</v>
      </c>
      <c r="B115" t="s">
        <v>14</v>
      </c>
      <c r="C115">
        <v>27.45</v>
      </c>
      <c r="D115">
        <v>28.4</v>
      </c>
      <c r="E115">
        <v>27.3</v>
      </c>
      <c r="F115">
        <v>27.5</v>
      </c>
      <c r="G115">
        <v>27.4</v>
      </c>
      <c r="H115">
        <v>27.05</v>
      </c>
      <c r="I115">
        <v>39520</v>
      </c>
      <c r="J115">
        <v>1106449.25</v>
      </c>
      <c r="K115" s="1">
        <v>44699</v>
      </c>
      <c r="L115">
        <v>277</v>
      </c>
      <c r="M115" t="s">
        <v>245</v>
      </c>
      <c r="P115">
        <f t="shared" si="3"/>
        <v>27.5</v>
      </c>
      <c r="Q115">
        <f t="shared" si="4"/>
        <v>0</v>
      </c>
      <c r="R115">
        <f t="shared" si="5"/>
        <v>0</v>
      </c>
    </row>
    <row r="116" spans="1:18" x14ac:dyDescent="0.3">
      <c r="A116" t="s">
        <v>246</v>
      </c>
      <c r="B116" t="s">
        <v>14</v>
      </c>
      <c r="C116">
        <v>7</v>
      </c>
      <c r="D116">
        <v>7</v>
      </c>
      <c r="E116">
        <v>7</v>
      </c>
      <c r="F116">
        <v>7</v>
      </c>
      <c r="G116">
        <v>7</v>
      </c>
      <c r="H116">
        <v>6.7</v>
      </c>
      <c r="I116">
        <v>73606</v>
      </c>
      <c r="J116">
        <v>515242</v>
      </c>
      <c r="K116" s="1">
        <v>44699</v>
      </c>
      <c r="L116">
        <v>139</v>
      </c>
      <c r="M116" t="s">
        <v>247</v>
      </c>
      <c r="P116">
        <f t="shared" si="3"/>
        <v>7</v>
      </c>
      <c r="Q116">
        <f t="shared" si="4"/>
        <v>0</v>
      </c>
      <c r="R116">
        <f t="shared" si="5"/>
        <v>0</v>
      </c>
    </row>
    <row r="117" spans="1:18" x14ac:dyDescent="0.3">
      <c r="A117" t="s">
        <v>248</v>
      </c>
      <c r="B117" t="s">
        <v>14</v>
      </c>
      <c r="C117">
        <v>193.65</v>
      </c>
      <c r="D117">
        <v>193.65</v>
      </c>
      <c r="E117">
        <v>186</v>
      </c>
      <c r="F117">
        <v>187.85</v>
      </c>
      <c r="G117">
        <v>186.4</v>
      </c>
      <c r="H117">
        <v>190</v>
      </c>
      <c r="I117">
        <v>3164</v>
      </c>
      <c r="J117">
        <v>600979.65</v>
      </c>
      <c r="K117" s="1">
        <v>44699</v>
      </c>
      <c r="L117">
        <v>165</v>
      </c>
      <c r="M117" t="s">
        <v>249</v>
      </c>
      <c r="P117">
        <f t="shared" si="3"/>
        <v>187.85</v>
      </c>
      <c r="Q117">
        <f t="shared" si="4"/>
        <v>1</v>
      </c>
      <c r="R117">
        <f t="shared" si="5"/>
        <v>0</v>
      </c>
    </row>
    <row r="118" spans="1:18" x14ac:dyDescent="0.3">
      <c r="A118" t="s">
        <v>250</v>
      </c>
      <c r="B118" t="s">
        <v>23</v>
      </c>
      <c r="C118">
        <v>14.15</v>
      </c>
      <c r="D118">
        <v>14.9</v>
      </c>
      <c r="E118">
        <v>13.85</v>
      </c>
      <c r="F118">
        <v>13.85</v>
      </c>
      <c r="G118">
        <v>13.85</v>
      </c>
      <c r="H118">
        <v>14.55</v>
      </c>
      <c r="I118">
        <v>126717</v>
      </c>
      <c r="J118">
        <v>1774262.2</v>
      </c>
      <c r="K118" s="1">
        <v>44699</v>
      </c>
      <c r="L118">
        <v>261</v>
      </c>
      <c r="M118" t="s">
        <v>251</v>
      </c>
      <c r="P118">
        <f t="shared" si="3"/>
        <v>13.85</v>
      </c>
      <c r="Q118">
        <f t="shared" si="4"/>
        <v>0</v>
      </c>
      <c r="R118">
        <f t="shared" si="5"/>
        <v>0</v>
      </c>
    </row>
    <row r="119" spans="1:18" x14ac:dyDescent="0.3">
      <c r="A119" t="s">
        <v>252</v>
      </c>
      <c r="B119" t="s">
        <v>14</v>
      </c>
      <c r="C119">
        <v>7.25</v>
      </c>
      <c r="D119">
        <v>7.3</v>
      </c>
      <c r="E119">
        <v>7</v>
      </c>
      <c r="F119">
        <v>7</v>
      </c>
      <c r="G119">
        <v>7.05</v>
      </c>
      <c r="H119">
        <v>7.15</v>
      </c>
      <c r="I119">
        <v>63248</v>
      </c>
      <c r="J119">
        <v>449572.15</v>
      </c>
      <c r="K119" s="1">
        <v>44699</v>
      </c>
      <c r="L119">
        <v>224</v>
      </c>
      <c r="M119" t="s">
        <v>253</v>
      </c>
      <c r="P119">
        <f t="shared" si="3"/>
        <v>7</v>
      </c>
      <c r="Q119">
        <f t="shared" si="4"/>
        <v>0</v>
      </c>
      <c r="R119">
        <f t="shared" si="5"/>
        <v>0</v>
      </c>
    </row>
    <row r="120" spans="1:18" x14ac:dyDescent="0.3">
      <c r="A120" t="s">
        <v>254</v>
      </c>
      <c r="B120" t="s">
        <v>23</v>
      </c>
      <c r="C120">
        <v>1.25</v>
      </c>
      <c r="D120">
        <v>1.25</v>
      </c>
      <c r="E120">
        <v>1.2</v>
      </c>
      <c r="F120">
        <v>1.25</v>
      </c>
      <c r="G120">
        <v>1.25</v>
      </c>
      <c r="H120">
        <v>1.2</v>
      </c>
      <c r="I120">
        <v>459405</v>
      </c>
      <c r="J120">
        <v>569453.35</v>
      </c>
      <c r="K120" s="1">
        <v>44699</v>
      </c>
      <c r="L120">
        <v>558</v>
      </c>
      <c r="M120" t="s">
        <v>255</v>
      </c>
      <c r="P120">
        <f t="shared" si="3"/>
        <v>1.25</v>
      </c>
      <c r="Q120">
        <f t="shared" si="4"/>
        <v>0</v>
      </c>
      <c r="R120">
        <f t="shared" si="5"/>
        <v>0</v>
      </c>
    </row>
    <row r="121" spans="1:18" x14ac:dyDescent="0.3">
      <c r="A121" t="s">
        <v>256</v>
      </c>
      <c r="B121" t="s">
        <v>14</v>
      </c>
      <c r="C121">
        <v>825</v>
      </c>
      <c r="D121">
        <v>879.65</v>
      </c>
      <c r="E121">
        <v>801.15</v>
      </c>
      <c r="F121">
        <v>809.05</v>
      </c>
      <c r="G121">
        <v>811</v>
      </c>
      <c r="H121">
        <v>809</v>
      </c>
      <c r="I121">
        <v>35735</v>
      </c>
      <c r="J121">
        <v>29534627.300000001</v>
      </c>
      <c r="K121" s="1">
        <v>44699</v>
      </c>
      <c r="L121">
        <v>3798</v>
      </c>
      <c r="M121" t="s">
        <v>257</v>
      </c>
      <c r="P121">
        <f t="shared" si="3"/>
        <v>809.05</v>
      </c>
      <c r="Q121">
        <f t="shared" si="4"/>
        <v>1</v>
      </c>
      <c r="R121">
        <f t="shared" si="5"/>
        <v>0</v>
      </c>
    </row>
    <row r="122" spans="1:18" x14ac:dyDescent="0.3">
      <c r="A122" t="s">
        <v>258</v>
      </c>
      <c r="B122" t="s">
        <v>14</v>
      </c>
      <c r="C122">
        <v>786.15</v>
      </c>
      <c r="D122">
        <v>797</v>
      </c>
      <c r="E122">
        <v>779.3</v>
      </c>
      <c r="F122">
        <v>782.85</v>
      </c>
      <c r="G122">
        <v>781</v>
      </c>
      <c r="H122">
        <v>783.75</v>
      </c>
      <c r="I122">
        <v>53010</v>
      </c>
      <c r="J122">
        <v>41807385.399999999</v>
      </c>
      <c r="K122" s="1">
        <v>44699</v>
      </c>
      <c r="L122">
        <v>5952</v>
      </c>
      <c r="M122" t="s">
        <v>259</v>
      </c>
      <c r="P122">
        <f t="shared" si="3"/>
        <v>782.85</v>
      </c>
      <c r="Q122">
        <f t="shared" si="4"/>
        <v>1</v>
      </c>
      <c r="R122">
        <f t="shared" si="5"/>
        <v>0</v>
      </c>
    </row>
    <row r="123" spans="1:18" x14ac:dyDescent="0.3">
      <c r="A123" t="s">
        <v>260</v>
      </c>
      <c r="B123" t="s">
        <v>14</v>
      </c>
      <c r="C123">
        <v>620.95000000000005</v>
      </c>
      <c r="D123">
        <v>623.95000000000005</v>
      </c>
      <c r="E123">
        <v>593.1</v>
      </c>
      <c r="F123">
        <v>600.6</v>
      </c>
      <c r="G123">
        <v>599</v>
      </c>
      <c r="H123">
        <v>611.85</v>
      </c>
      <c r="I123">
        <v>29993</v>
      </c>
      <c r="J123">
        <v>18093971.449999999</v>
      </c>
      <c r="K123" s="1">
        <v>44699</v>
      </c>
      <c r="L123">
        <v>4995</v>
      </c>
      <c r="M123" t="s">
        <v>261</v>
      </c>
      <c r="P123">
        <f t="shared" si="3"/>
        <v>600.6</v>
      </c>
      <c r="Q123">
        <f t="shared" si="4"/>
        <v>1</v>
      </c>
      <c r="R123">
        <f t="shared" si="5"/>
        <v>0</v>
      </c>
    </row>
    <row r="124" spans="1:18" x14ac:dyDescent="0.3">
      <c r="A124" t="s">
        <v>262</v>
      </c>
      <c r="B124" t="s">
        <v>14</v>
      </c>
      <c r="C124">
        <v>234.85</v>
      </c>
      <c r="D124">
        <v>241.65</v>
      </c>
      <c r="E124">
        <v>229.1</v>
      </c>
      <c r="F124">
        <v>238.2</v>
      </c>
      <c r="G124">
        <v>239.5</v>
      </c>
      <c r="H124">
        <v>231.85</v>
      </c>
      <c r="I124">
        <v>17382</v>
      </c>
      <c r="J124">
        <v>4128175.75</v>
      </c>
      <c r="K124" s="1">
        <v>44699</v>
      </c>
      <c r="L124">
        <v>855</v>
      </c>
      <c r="M124" t="s">
        <v>263</v>
      </c>
      <c r="P124">
        <f t="shared" si="3"/>
        <v>238.2</v>
      </c>
      <c r="Q124">
        <f t="shared" si="4"/>
        <v>1</v>
      </c>
      <c r="R124">
        <f t="shared" si="5"/>
        <v>0</v>
      </c>
    </row>
    <row r="125" spans="1:18" x14ac:dyDescent="0.3">
      <c r="A125" t="s">
        <v>264</v>
      </c>
      <c r="B125" t="s">
        <v>14</v>
      </c>
      <c r="C125">
        <v>603.79999999999995</v>
      </c>
      <c r="D125">
        <v>610</v>
      </c>
      <c r="E125">
        <v>580</v>
      </c>
      <c r="F125">
        <v>586.79999999999995</v>
      </c>
      <c r="G125">
        <v>582.75</v>
      </c>
      <c r="H125">
        <v>591.15</v>
      </c>
      <c r="I125">
        <v>181060</v>
      </c>
      <c r="J125">
        <v>108272687.40000001</v>
      </c>
      <c r="K125" s="1">
        <v>44699</v>
      </c>
      <c r="L125">
        <v>7608</v>
      </c>
      <c r="M125" t="s">
        <v>265</v>
      </c>
      <c r="P125">
        <f t="shared" si="3"/>
        <v>586.79999999999995</v>
      </c>
      <c r="Q125">
        <f t="shared" si="4"/>
        <v>1</v>
      </c>
      <c r="R125">
        <f t="shared" si="5"/>
        <v>0</v>
      </c>
    </row>
    <row r="126" spans="1:18" x14ac:dyDescent="0.3">
      <c r="A126" t="s">
        <v>266</v>
      </c>
      <c r="B126" t="s">
        <v>14</v>
      </c>
      <c r="C126">
        <v>281.35000000000002</v>
      </c>
      <c r="D126">
        <v>283.85000000000002</v>
      </c>
      <c r="E126">
        <v>275.35000000000002</v>
      </c>
      <c r="F126">
        <v>280.10000000000002</v>
      </c>
      <c r="G126">
        <v>279.5</v>
      </c>
      <c r="H126">
        <v>278.64999999999998</v>
      </c>
      <c r="I126">
        <v>51431</v>
      </c>
      <c r="J126">
        <v>14387609.15</v>
      </c>
      <c r="K126" s="1">
        <v>44699</v>
      </c>
      <c r="L126">
        <v>4031</v>
      </c>
      <c r="M126" t="s">
        <v>267</v>
      </c>
      <c r="P126">
        <f t="shared" si="3"/>
        <v>280.10000000000002</v>
      </c>
      <c r="Q126">
        <f t="shared" si="4"/>
        <v>1</v>
      </c>
      <c r="R126">
        <f t="shared" si="5"/>
        <v>0</v>
      </c>
    </row>
    <row r="127" spans="1:18" x14ac:dyDescent="0.3">
      <c r="A127" t="s">
        <v>268</v>
      </c>
      <c r="B127" t="s">
        <v>14</v>
      </c>
      <c r="C127">
        <v>907</v>
      </c>
      <c r="D127">
        <v>931.25</v>
      </c>
      <c r="E127">
        <v>900.65</v>
      </c>
      <c r="F127">
        <v>911.45</v>
      </c>
      <c r="G127">
        <v>908.4</v>
      </c>
      <c r="H127">
        <v>913.05</v>
      </c>
      <c r="I127">
        <v>714087</v>
      </c>
      <c r="J127">
        <v>656254818.39999998</v>
      </c>
      <c r="K127" s="1">
        <v>44699</v>
      </c>
      <c r="L127">
        <v>17874</v>
      </c>
      <c r="M127" t="s">
        <v>269</v>
      </c>
      <c r="P127">
        <f t="shared" si="3"/>
        <v>911.45</v>
      </c>
      <c r="Q127">
        <f t="shared" si="4"/>
        <v>1</v>
      </c>
      <c r="R127">
        <f t="shared" si="5"/>
        <v>0</v>
      </c>
    </row>
    <row r="128" spans="1:18" x14ac:dyDescent="0.3">
      <c r="A128" t="s">
        <v>270</v>
      </c>
      <c r="B128" t="s">
        <v>14</v>
      </c>
      <c r="C128">
        <v>749.1</v>
      </c>
      <c r="D128">
        <v>760</v>
      </c>
      <c r="E128">
        <v>743.9</v>
      </c>
      <c r="F128">
        <v>750.3</v>
      </c>
      <c r="G128">
        <v>749.55</v>
      </c>
      <c r="H128">
        <v>748.05</v>
      </c>
      <c r="I128">
        <v>349350</v>
      </c>
      <c r="J128">
        <v>262677657.15000001</v>
      </c>
      <c r="K128" s="1">
        <v>44699</v>
      </c>
      <c r="L128">
        <v>8219</v>
      </c>
      <c r="M128" t="s">
        <v>271</v>
      </c>
      <c r="P128">
        <f t="shared" si="3"/>
        <v>750.3</v>
      </c>
      <c r="Q128">
        <f t="shared" si="4"/>
        <v>1</v>
      </c>
      <c r="R128">
        <f t="shared" si="5"/>
        <v>0</v>
      </c>
    </row>
    <row r="129" spans="1:18" x14ac:dyDescent="0.3">
      <c r="A129" t="s">
        <v>272</v>
      </c>
      <c r="B129" t="s">
        <v>14</v>
      </c>
      <c r="C129">
        <v>123.2</v>
      </c>
      <c r="D129">
        <v>124.8</v>
      </c>
      <c r="E129">
        <v>120.1</v>
      </c>
      <c r="F129">
        <v>121.35</v>
      </c>
      <c r="G129">
        <v>121.6</v>
      </c>
      <c r="H129">
        <v>121.5</v>
      </c>
      <c r="I129">
        <v>27092</v>
      </c>
      <c r="J129">
        <v>3312194.7</v>
      </c>
      <c r="K129" s="1">
        <v>44699</v>
      </c>
      <c r="L129">
        <v>810</v>
      </c>
      <c r="M129" t="s">
        <v>273</v>
      </c>
      <c r="P129">
        <f t="shared" si="3"/>
        <v>121.35</v>
      </c>
      <c r="Q129">
        <f t="shared" si="4"/>
        <v>1</v>
      </c>
      <c r="R129">
        <f t="shared" si="5"/>
        <v>0</v>
      </c>
    </row>
    <row r="130" spans="1:18" x14ac:dyDescent="0.3">
      <c r="A130" t="s">
        <v>274</v>
      </c>
      <c r="B130" t="s">
        <v>14</v>
      </c>
      <c r="C130">
        <v>3822</v>
      </c>
      <c r="D130">
        <v>3842</v>
      </c>
      <c r="E130">
        <v>3725</v>
      </c>
      <c r="F130">
        <v>3735</v>
      </c>
      <c r="G130">
        <v>3739.1</v>
      </c>
      <c r="H130">
        <v>3813.15</v>
      </c>
      <c r="I130">
        <v>427461</v>
      </c>
      <c r="J130">
        <v>1610681780.05</v>
      </c>
      <c r="K130" s="1">
        <v>44699</v>
      </c>
      <c r="L130">
        <v>43369</v>
      </c>
      <c r="M130" t="s">
        <v>275</v>
      </c>
      <c r="P130">
        <f t="shared" si="3"/>
        <v>3735</v>
      </c>
      <c r="Q130">
        <f t="shared" si="4"/>
        <v>1</v>
      </c>
      <c r="R130">
        <f t="shared" si="5"/>
        <v>0</v>
      </c>
    </row>
    <row r="131" spans="1:18" x14ac:dyDescent="0.3">
      <c r="A131" t="s">
        <v>276</v>
      </c>
      <c r="B131" t="s">
        <v>14</v>
      </c>
      <c r="C131">
        <v>530.20000000000005</v>
      </c>
      <c r="D131">
        <v>543.9</v>
      </c>
      <c r="E131">
        <v>515</v>
      </c>
      <c r="F131">
        <v>523.25</v>
      </c>
      <c r="G131">
        <v>520</v>
      </c>
      <c r="H131">
        <v>528.35</v>
      </c>
      <c r="I131">
        <v>49552</v>
      </c>
      <c r="J131">
        <v>26258467.550000001</v>
      </c>
      <c r="K131" s="1">
        <v>44699</v>
      </c>
      <c r="L131">
        <v>3167</v>
      </c>
      <c r="M131" t="s">
        <v>277</v>
      </c>
      <c r="P131">
        <f t="shared" ref="P131:P194" si="6">IF(OR(B131="EQ",B131="BE"),F131,"-")</f>
        <v>523.25</v>
      </c>
      <c r="Q131">
        <f t="shared" ref="Q131:Q194" si="7">IF(C131&gt;50,1,0)</f>
        <v>1</v>
      </c>
      <c r="R131">
        <f t="shared" ref="R131:R194" si="8">IF(AND(C131&gt;50,D131&lt;60),1,0)</f>
        <v>0</v>
      </c>
    </row>
    <row r="132" spans="1:18" x14ac:dyDescent="0.3">
      <c r="A132" t="s">
        <v>278</v>
      </c>
      <c r="B132" t="s">
        <v>14</v>
      </c>
      <c r="C132">
        <v>215</v>
      </c>
      <c r="D132">
        <v>219</v>
      </c>
      <c r="E132">
        <v>213.3</v>
      </c>
      <c r="F132">
        <v>214.1</v>
      </c>
      <c r="G132">
        <v>214.5</v>
      </c>
      <c r="H132">
        <v>214.9</v>
      </c>
      <c r="I132">
        <v>4081629</v>
      </c>
      <c r="J132">
        <v>880933850.89999998</v>
      </c>
      <c r="K132" s="1">
        <v>44699</v>
      </c>
      <c r="L132">
        <v>42757</v>
      </c>
      <c r="M132" t="s">
        <v>279</v>
      </c>
      <c r="P132">
        <f t="shared" si="6"/>
        <v>214.1</v>
      </c>
      <c r="Q132">
        <f t="shared" si="7"/>
        <v>1</v>
      </c>
      <c r="R132">
        <f t="shared" si="8"/>
        <v>0</v>
      </c>
    </row>
    <row r="133" spans="1:18" x14ac:dyDescent="0.3">
      <c r="A133" t="s">
        <v>280</v>
      </c>
      <c r="B133" t="s">
        <v>14</v>
      </c>
      <c r="C133">
        <v>700.5</v>
      </c>
      <c r="D133">
        <v>718.35</v>
      </c>
      <c r="E133">
        <v>700</v>
      </c>
      <c r="F133">
        <v>709.2</v>
      </c>
      <c r="G133">
        <v>707.75</v>
      </c>
      <c r="H133">
        <v>707.75</v>
      </c>
      <c r="I133">
        <v>531</v>
      </c>
      <c r="J133">
        <v>375189.3</v>
      </c>
      <c r="K133" s="1">
        <v>44699</v>
      </c>
      <c r="L133">
        <v>23</v>
      </c>
      <c r="M133" t="s">
        <v>281</v>
      </c>
      <c r="P133">
        <f t="shared" si="6"/>
        <v>709.2</v>
      </c>
      <c r="Q133">
        <f t="shared" si="7"/>
        <v>1</v>
      </c>
      <c r="R133">
        <f t="shared" si="8"/>
        <v>0</v>
      </c>
    </row>
    <row r="134" spans="1:18" x14ac:dyDescent="0.3">
      <c r="A134" t="s">
        <v>282</v>
      </c>
      <c r="B134" t="s">
        <v>14</v>
      </c>
      <c r="C134">
        <v>281.5</v>
      </c>
      <c r="D134">
        <v>293.8</v>
      </c>
      <c r="E134">
        <v>279.10000000000002</v>
      </c>
      <c r="F134">
        <v>283.7</v>
      </c>
      <c r="G134">
        <v>285</v>
      </c>
      <c r="H134">
        <v>277.5</v>
      </c>
      <c r="I134">
        <v>168261</v>
      </c>
      <c r="J134">
        <v>48170447.850000001</v>
      </c>
      <c r="K134" s="1">
        <v>44699</v>
      </c>
      <c r="L134">
        <v>6703</v>
      </c>
      <c r="M134" t="s">
        <v>283</v>
      </c>
      <c r="P134">
        <f t="shared" si="6"/>
        <v>283.7</v>
      </c>
      <c r="Q134">
        <f t="shared" si="7"/>
        <v>1</v>
      </c>
      <c r="R134">
        <f t="shared" si="8"/>
        <v>0</v>
      </c>
    </row>
    <row r="135" spans="1:18" x14ac:dyDescent="0.3">
      <c r="A135" t="s">
        <v>284</v>
      </c>
      <c r="B135" t="s">
        <v>14</v>
      </c>
      <c r="C135">
        <v>320.45</v>
      </c>
      <c r="D135">
        <v>327</v>
      </c>
      <c r="E135">
        <v>314.10000000000002</v>
      </c>
      <c r="F135">
        <v>315</v>
      </c>
      <c r="G135">
        <v>314.5</v>
      </c>
      <c r="H135">
        <v>318.89999999999998</v>
      </c>
      <c r="I135">
        <v>169474</v>
      </c>
      <c r="J135">
        <v>54449849.549999997</v>
      </c>
      <c r="K135" s="1">
        <v>44699</v>
      </c>
      <c r="L135">
        <v>7391</v>
      </c>
      <c r="M135" t="s">
        <v>285</v>
      </c>
      <c r="P135">
        <f t="shared" si="6"/>
        <v>315</v>
      </c>
      <c r="Q135">
        <f t="shared" si="7"/>
        <v>1</v>
      </c>
      <c r="R135">
        <f t="shared" si="8"/>
        <v>0</v>
      </c>
    </row>
    <row r="136" spans="1:18" x14ac:dyDescent="0.3">
      <c r="A136" t="s">
        <v>286</v>
      </c>
      <c r="B136" t="s">
        <v>14</v>
      </c>
      <c r="C136">
        <v>51.8</v>
      </c>
      <c r="D136">
        <v>54.2</v>
      </c>
      <c r="E136">
        <v>50.8</v>
      </c>
      <c r="F136">
        <v>53.3</v>
      </c>
      <c r="G136">
        <v>53.5</v>
      </c>
      <c r="H136">
        <v>50.8</v>
      </c>
      <c r="I136">
        <v>98234</v>
      </c>
      <c r="J136">
        <v>5246043.4000000004</v>
      </c>
      <c r="K136" s="1">
        <v>44699</v>
      </c>
      <c r="L136">
        <v>1110</v>
      </c>
      <c r="M136" t="s">
        <v>287</v>
      </c>
      <c r="P136">
        <f t="shared" si="6"/>
        <v>53.3</v>
      </c>
      <c r="Q136">
        <f t="shared" si="7"/>
        <v>1</v>
      </c>
      <c r="R136">
        <f t="shared" si="8"/>
        <v>1</v>
      </c>
    </row>
    <row r="137" spans="1:18" x14ac:dyDescent="0.3">
      <c r="A137" t="s">
        <v>288</v>
      </c>
      <c r="B137" t="s">
        <v>23</v>
      </c>
      <c r="C137">
        <v>18.149999999999999</v>
      </c>
      <c r="D137">
        <v>18.25</v>
      </c>
      <c r="E137">
        <v>17.600000000000001</v>
      </c>
      <c r="F137">
        <v>17.8</v>
      </c>
      <c r="G137">
        <v>17.8</v>
      </c>
      <c r="H137">
        <v>18</v>
      </c>
      <c r="I137">
        <v>15751</v>
      </c>
      <c r="J137">
        <v>282588.95</v>
      </c>
      <c r="K137" s="1">
        <v>44699</v>
      </c>
      <c r="L137">
        <v>86</v>
      </c>
      <c r="M137" t="s">
        <v>289</v>
      </c>
      <c r="P137">
        <f t="shared" si="6"/>
        <v>17.8</v>
      </c>
      <c r="Q137">
        <f t="shared" si="7"/>
        <v>0</v>
      </c>
      <c r="R137">
        <f t="shared" si="8"/>
        <v>0</v>
      </c>
    </row>
    <row r="138" spans="1:18" x14ac:dyDescent="0.3">
      <c r="A138" t="s">
        <v>290</v>
      </c>
      <c r="B138" t="s">
        <v>14</v>
      </c>
      <c r="C138">
        <v>38.799999999999997</v>
      </c>
      <c r="D138">
        <v>38.799999999999997</v>
      </c>
      <c r="E138">
        <v>35.5</v>
      </c>
      <c r="F138">
        <v>37.1</v>
      </c>
      <c r="G138">
        <v>37.75</v>
      </c>
      <c r="H138">
        <v>37</v>
      </c>
      <c r="I138">
        <v>1798</v>
      </c>
      <c r="J138">
        <v>66848.149999999994</v>
      </c>
      <c r="K138" s="1">
        <v>44699</v>
      </c>
      <c r="L138">
        <v>92</v>
      </c>
      <c r="M138" t="s">
        <v>291</v>
      </c>
      <c r="P138">
        <f t="shared" si="6"/>
        <v>37.1</v>
      </c>
      <c r="Q138">
        <f t="shared" si="7"/>
        <v>0</v>
      </c>
      <c r="R138">
        <f t="shared" si="8"/>
        <v>0</v>
      </c>
    </row>
    <row r="139" spans="1:18" x14ac:dyDescent="0.3">
      <c r="A139" t="s">
        <v>292</v>
      </c>
      <c r="B139" t="s">
        <v>14</v>
      </c>
      <c r="C139">
        <v>140.19999999999999</v>
      </c>
      <c r="D139">
        <v>144</v>
      </c>
      <c r="E139">
        <v>139.4</v>
      </c>
      <c r="F139">
        <v>141.35</v>
      </c>
      <c r="G139">
        <v>141.85</v>
      </c>
      <c r="H139">
        <v>141.19999999999999</v>
      </c>
      <c r="I139">
        <v>36398</v>
      </c>
      <c r="J139">
        <v>5152343.45</v>
      </c>
      <c r="K139" s="1">
        <v>44699</v>
      </c>
      <c r="L139">
        <v>900</v>
      </c>
      <c r="M139" t="s">
        <v>293</v>
      </c>
      <c r="P139">
        <f t="shared" si="6"/>
        <v>141.35</v>
      </c>
      <c r="Q139">
        <f t="shared" si="7"/>
        <v>1</v>
      </c>
      <c r="R139">
        <f t="shared" si="8"/>
        <v>0</v>
      </c>
    </row>
    <row r="140" spans="1:18" x14ac:dyDescent="0.3">
      <c r="A140" t="s">
        <v>294</v>
      </c>
      <c r="B140" t="s">
        <v>14</v>
      </c>
      <c r="C140">
        <v>83.2</v>
      </c>
      <c r="D140">
        <v>84.9</v>
      </c>
      <c r="E140">
        <v>79.849999999999994</v>
      </c>
      <c r="F140">
        <v>83.3</v>
      </c>
      <c r="G140">
        <v>84.6</v>
      </c>
      <c r="H140">
        <v>80.95</v>
      </c>
      <c r="I140">
        <v>315927</v>
      </c>
      <c r="J140">
        <v>26224479.649999999</v>
      </c>
      <c r="K140" s="1">
        <v>44699</v>
      </c>
      <c r="L140">
        <v>1111</v>
      </c>
      <c r="M140" t="s">
        <v>295</v>
      </c>
      <c r="P140">
        <f t="shared" si="6"/>
        <v>83.3</v>
      </c>
      <c r="Q140">
        <f t="shared" si="7"/>
        <v>1</v>
      </c>
      <c r="R140">
        <f t="shared" si="8"/>
        <v>0</v>
      </c>
    </row>
    <row r="141" spans="1:18" x14ac:dyDescent="0.3">
      <c r="A141" t="s">
        <v>296</v>
      </c>
      <c r="B141" t="s">
        <v>14</v>
      </c>
      <c r="C141">
        <v>138.6</v>
      </c>
      <c r="D141">
        <v>143.4</v>
      </c>
      <c r="E141">
        <v>133.15</v>
      </c>
      <c r="F141">
        <v>143.4</v>
      </c>
      <c r="G141">
        <v>143.4</v>
      </c>
      <c r="H141">
        <v>136.6</v>
      </c>
      <c r="I141">
        <v>108428</v>
      </c>
      <c r="J141">
        <v>15378588.1</v>
      </c>
      <c r="K141" s="1">
        <v>44699</v>
      </c>
      <c r="L141">
        <v>582</v>
      </c>
      <c r="M141" t="s">
        <v>297</v>
      </c>
      <c r="P141">
        <f t="shared" si="6"/>
        <v>143.4</v>
      </c>
      <c r="Q141">
        <f t="shared" si="7"/>
        <v>1</v>
      </c>
      <c r="R141">
        <f t="shared" si="8"/>
        <v>0</v>
      </c>
    </row>
    <row r="142" spans="1:18" x14ac:dyDescent="0.3">
      <c r="A142" t="s">
        <v>298</v>
      </c>
      <c r="B142" t="s">
        <v>14</v>
      </c>
      <c r="C142">
        <v>986.75</v>
      </c>
      <c r="D142">
        <v>1009.95</v>
      </c>
      <c r="E142">
        <v>984.55</v>
      </c>
      <c r="F142">
        <v>1002.5</v>
      </c>
      <c r="G142">
        <v>1003.95</v>
      </c>
      <c r="H142">
        <v>984.35</v>
      </c>
      <c r="I142">
        <v>5229</v>
      </c>
      <c r="J142">
        <v>5222391.8</v>
      </c>
      <c r="K142" s="1">
        <v>44699</v>
      </c>
      <c r="L142">
        <v>590</v>
      </c>
      <c r="M142" t="s">
        <v>299</v>
      </c>
      <c r="P142">
        <f t="shared" si="6"/>
        <v>1002.5</v>
      </c>
      <c r="Q142">
        <f t="shared" si="7"/>
        <v>1</v>
      </c>
      <c r="R142">
        <f t="shared" si="8"/>
        <v>0</v>
      </c>
    </row>
    <row r="143" spans="1:18" x14ac:dyDescent="0.3">
      <c r="A143" t="s">
        <v>300</v>
      </c>
      <c r="B143" t="s">
        <v>14</v>
      </c>
      <c r="C143">
        <v>46.8</v>
      </c>
      <c r="D143">
        <v>48</v>
      </c>
      <c r="E143">
        <v>46.8</v>
      </c>
      <c r="F143">
        <v>47.35</v>
      </c>
      <c r="G143">
        <v>47.5</v>
      </c>
      <c r="H143">
        <v>46.8</v>
      </c>
      <c r="I143">
        <v>19596</v>
      </c>
      <c r="J143">
        <v>931538.9</v>
      </c>
      <c r="K143" s="1">
        <v>44699</v>
      </c>
      <c r="L143">
        <v>282</v>
      </c>
      <c r="M143" t="s">
        <v>301</v>
      </c>
      <c r="P143">
        <f t="shared" si="6"/>
        <v>47.35</v>
      </c>
      <c r="Q143">
        <f t="shared" si="7"/>
        <v>0</v>
      </c>
      <c r="R143">
        <f t="shared" si="8"/>
        <v>0</v>
      </c>
    </row>
    <row r="144" spans="1:18" x14ac:dyDescent="0.3">
      <c r="A144" t="s">
        <v>302</v>
      </c>
      <c r="B144" t="s">
        <v>14</v>
      </c>
      <c r="C144">
        <v>111.6</v>
      </c>
      <c r="D144">
        <v>111.6</v>
      </c>
      <c r="E144">
        <v>104</v>
      </c>
      <c r="F144">
        <v>106.4</v>
      </c>
      <c r="G144">
        <v>110.3</v>
      </c>
      <c r="H144">
        <v>105.55</v>
      </c>
      <c r="I144">
        <v>3194</v>
      </c>
      <c r="J144">
        <v>345385.35</v>
      </c>
      <c r="K144" s="1">
        <v>44699</v>
      </c>
      <c r="L144">
        <v>248</v>
      </c>
      <c r="M144" t="s">
        <v>303</v>
      </c>
      <c r="P144">
        <f t="shared" si="6"/>
        <v>106.4</v>
      </c>
      <c r="Q144">
        <f t="shared" si="7"/>
        <v>1</v>
      </c>
      <c r="R144">
        <f t="shared" si="8"/>
        <v>0</v>
      </c>
    </row>
    <row r="145" spans="1:18" x14ac:dyDescent="0.3">
      <c r="A145" t="s">
        <v>304</v>
      </c>
      <c r="B145" t="s">
        <v>14</v>
      </c>
      <c r="C145">
        <v>22.9</v>
      </c>
      <c r="D145">
        <v>23.2</v>
      </c>
      <c r="E145">
        <v>22</v>
      </c>
      <c r="F145">
        <v>22.1</v>
      </c>
      <c r="G145">
        <v>22.3</v>
      </c>
      <c r="H145">
        <v>22.65</v>
      </c>
      <c r="I145">
        <v>291429</v>
      </c>
      <c r="J145">
        <v>6568927.6500000004</v>
      </c>
      <c r="K145" s="1">
        <v>44699</v>
      </c>
      <c r="L145">
        <v>1200</v>
      </c>
      <c r="M145" t="s">
        <v>305</v>
      </c>
      <c r="P145">
        <f t="shared" si="6"/>
        <v>22.1</v>
      </c>
      <c r="Q145">
        <f t="shared" si="7"/>
        <v>0</v>
      </c>
      <c r="R145">
        <f t="shared" si="8"/>
        <v>0</v>
      </c>
    </row>
    <row r="146" spans="1:18" x14ac:dyDescent="0.3">
      <c r="A146" t="s">
        <v>306</v>
      </c>
      <c r="B146" t="s">
        <v>14</v>
      </c>
      <c r="C146">
        <v>26.45</v>
      </c>
      <c r="D146">
        <v>26.85</v>
      </c>
      <c r="E146">
        <v>26</v>
      </c>
      <c r="F146">
        <v>26.35</v>
      </c>
      <c r="G146">
        <v>26.5</v>
      </c>
      <c r="H146">
        <v>25.95</v>
      </c>
      <c r="I146">
        <v>5958</v>
      </c>
      <c r="J146">
        <v>157396.54999999999</v>
      </c>
      <c r="K146" s="1">
        <v>44699</v>
      </c>
      <c r="L146">
        <v>177</v>
      </c>
      <c r="M146" t="s">
        <v>307</v>
      </c>
      <c r="P146">
        <f t="shared" si="6"/>
        <v>26.35</v>
      </c>
      <c r="Q146">
        <f t="shared" si="7"/>
        <v>0</v>
      </c>
      <c r="R146">
        <f t="shared" si="8"/>
        <v>0</v>
      </c>
    </row>
    <row r="147" spans="1:18" x14ac:dyDescent="0.3">
      <c r="A147" t="s">
        <v>308</v>
      </c>
      <c r="B147" t="s">
        <v>14</v>
      </c>
      <c r="C147">
        <v>38.75</v>
      </c>
      <c r="D147">
        <v>39.950000000000003</v>
      </c>
      <c r="E147">
        <v>38.75</v>
      </c>
      <c r="F147">
        <v>39.5</v>
      </c>
      <c r="G147">
        <v>39.5</v>
      </c>
      <c r="H147">
        <v>39.200000000000003</v>
      </c>
      <c r="I147">
        <v>42083</v>
      </c>
      <c r="J147">
        <v>1658614.4</v>
      </c>
      <c r="K147" s="1">
        <v>44699</v>
      </c>
      <c r="L147">
        <v>336</v>
      </c>
      <c r="M147" t="s">
        <v>309</v>
      </c>
      <c r="P147">
        <f t="shared" si="6"/>
        <v>39.5</v>
      </c>
      <c r="Q147">
        <f t="shared" si="7"/>
        <v>0</v>
      </c>
      <c r="R147">
        <f t="shared" si="8"/>
        <v>0</v>
      </c>
    </row>
    <row r="148" spans="1:18" x14ac:dyDescent="0.3">
      <c r="A148" t="s">
        <v>310</v>
      </c>
      <c r="B148" t="s">
        <v>14</v>
      </c>
      <c r="C148">
        <v>66.099999999999994</v>
      </c>
      <c r="D148">
        <v>70.150000000000006</v>
      </c>
      <c r="E148">
        <v>66.099999999999994</v>
      </c>
      <c r="F148">
        <v>69.400000000000006</v>
      </c>
      <c r="G148">
        <v>68.400000000000006</v>
      </c>
      <c r="H148">
        <v>66.849999999999994</v>
      </c>
      <c r="I148">
        <v>2813</v>
      </c>
      <c r="J148">
        <v>195531.2</v>
      </c>
      <c r="K148" s="1">
        <v>44699</v>
      </c>
      <c r="L148">
        <v>60</v>
      </c>
      <c r="M148" t="s">
        <v>311</v>
      </c>
      <c r="P148">
        <f t="shared" si="6"/>
        <v>69.400000000000006</v>
      </c>
      <c r="Q148">
        <f t="shared" si="7"/>
        <v>1</v>
      </c>
      <c r="R148">
        <f t="shared" si="8"/>
        <v>0</v>
      </c>
    </row>
    <row r="149" spans="1:18" x14ac:dyDescent="0.3">
      <c r="A149" t="s">
        <v>312</v>
      </c>
      <c r="B149" t="s">
        <v>23</v>
      </c>
      <c r="C149">
        <v>90</v>
      </c>
      <c r="D149">
        <v>92.05</v>
      </c>
      <c r="E149">
        <v>90</v>
      </c>
      <c r="F149">
        <v>92.05</v>
      </c>
      <c r="G149">
        <v>92.05</v>
      </c>
      <c r="H149">
        <v>87.7</v>
      </c>
      <c r="I149">
        <v>248</v>
      </c>
      <c r="J149">
        <v>22686.05</v>
      </c>
      <c r="K149" s="1">
        <v>44699</v>
      </c>
      <c r="L149">
        <v>16</v>
      </c>
      <c r="M149" t="s">
        <v>313</v>
      </c>
      <c r="P149">
        <f t="shared" si="6"/>
        <v>92.05</v>
      </c>
      <c r="Q149">
        <f t="shared" si="7"/>
        <v>1</v>
      </c>
      <c r="R149">
        <f t="shared" si="8"/>
        <v>0</v>
      </c>
    </row>
    <row r="150" spans="1:18" x14ac:dyDescent="0.3">
      <c r="A150" t="s">
        <v>314</v>
      </c>
      <c r="B150" t="s">
        <v>14</v>
      </c>
      <c r="C150">
        <v>109.7</v>
      </c>
      <c r="D150">
        <v>114.85</v>
      </c>
      <c r="E150">
        <v>106.4</v>
      </c>
      <c r="F150">
        <v>107.85</v>
      </c>
      <c r="G150">
        <v>107.8</v>
      </c>
      <c r="H150">
        <v>109.05</v>
      </c>
      <c r="I150">
        <v>4153087</v>
      </c>
      <c r="J150">
        <v>460089652.64999998</v>
      </c>
      <c r="K150" s="1">
        <v>44699</v>
      </c>
      <c r="L150">
        <v>34497</v>
      </c>
      <c r="M150" t="s">
        <v>315</v>
      </c>
      <c r="P150">
        <f t="shared" si="6"/>
        <v>107.85</v>
      </c>
      <c r="Q150">
        <f t="shared" si="7"/>
        <v>1</v>
      </c>
      <c r="R150">
        <f t="shared" si="8"/>
        <v>0</v>
      </c>
    </row>
    <row r="151" spans="1:18" x14ac:dyDescent="0.3">
      <c r="A151" t="s">
        <v>316</v>
      </c>
      <c r="B151" t="s">
        <v>14</v>
      </c>
      <c r="C151">
        <v>254</v>
      </c>
      <c r="D151">
        <v>254</v>
      </c>
      <c r="E151">
        <v>238.5</v>
      </c>
      <c r="F151">
        <v>242.4</v>
      </c>
      <c r="G151">
        <v>240.7</v>
      </c>
      <c r="H151">
        <v>244.6</v>
      </c>
      <c r="I151">
        <v>115547</v>
      </c>
      <c r="J151">
        <v>28289616.75</v>
      </c>
      <c r="K151" s="1">
        <v>44699</v>
      </c>
      <c r="L151">
        <v>6491</v>
      </c>
      <c r="M151" t="s">
        <v>317</v>
      </c>
      <c r="P151">
        <f t="shared" si="6"/>
        <v>242.4</v>
      </c>
      <c r="Q151">
        <f t="shared" si="7"/>
        <v>1</v>
      </c>
      <c r="R151">
        <f t="shared" si="8"/>
        <v>0</v>
      </c>
    </row>
    <row r="152" spans="1:18" x14ac:dyDescent="0.3">
      <c r="A152" t="s">
        <v>318</v>
      </c>
      <c r="B152" t="s">
        <v>14</v>
      </c>
      <c r="C152">
        <v>175.55</v>
      </c>
      <c r="D152">
        <v>177.75</v>
      </c>
      <c r="E152">
        <v>171.35</v>
      </c>
      <c r="F152">
        <v>172.9</v>
      </c>
      <c r="G152">
        <v>174.35</v>
      </c>
      <c r="H152">
        <v>175.5</v>
      </c>
      <c r="I152">
        <v>17999</v>
      </c>
      <c r="J152">
        <v>3146962.55</v>
      </c>
      <c r="K152" s="1">
        <v>44699</v>
      </c>
      <c r="L152">
        <v>439</v>
      </c>
      <c r="M152" t="s">
        <v>319</v>
      </c>
      <c r="P152">
        <f t="shared" si="6"/>
        <v>172.9</v>
      </c>
      <c r="Q152">
        <f t="shared" si="7"/>
        <v>1</v>
      </c>
      <c r="R152">
        <f t="shared" si="8"/>
        <v>0</v>
      </c>
    </row>
    <row r="153" spans="1:18" x14ac:dyDescent="0.3">
      <c r="A153" t="s">
        <v>320</v>
      </c>
      <c r="B153" t="s">
        <v>14</v>
      </c>
      <c r="C153">
        <v>429</v>
      </c>
      <c r="D153">
        <v>433.85</v>
      </c>
      <c r="E153">
        <v>418.3</v>
      </c>
      <c r="F153">
        <v>424.8</v>
      </c>
      <c r="G153">
        <v>424.8</v>
      </c>
      <c r="H153">
        <v>428.6</v>
      </c>
      <c r="I153">
        <v>163309</v>
      </c>
      <c r="J153">
        <v>69330259.549999997</v>
      </c>
      <c r="K153" s="1">
        <v>44699</v>
      </c>
      <c r="L153">
        <v>15049</v>
      </c>
      <c r="M153" t="s">
        <v>321</v>
      </c>
      <c r="P153">
        <f t="shared" si="6"/>
        <v>424.8</v>
      </c>
      <c r="Q153">
        <f t="shared" si="7"/>
        <v>1</v>
      </c>
      <c r="R153">
        <f t="shared" si="8"/>
        <v>0</v>
      </c>
    </row>
    <row r="154" spans="1:18" x14ac:dyDescent="0.3">
      <c r="A154" t="s">
        <v>322</v>
      </c>
      <c r="B154" t="s">
        <v>14</v>
      </c>
      <c r="C154">
        <v>308.05</v>
      </c>
      <c r="D154">
        <v>319.14999999999998</v>
      </c>
      <c r="E154">
        <v>305</v>
      </c>
      <c r="F154">
        <v>306.60000000000002</v>
      </c>
      <c r="G154">
        <v>306</v>
      </c>
      <c r="H154">
        <v>308.5</v>
      </c>
      <c r="I154">
        <v>16089</v>
      </c>
      <c r="J154">
        <v>4986888.0999999996</v>
      </c>
      <c r="K154" s="1">
        <v>44699</v>
      </c>
      <c r="L154">
        <v>807</v>
      </c>
      <c r="M154" t="s">
        <v>323</v>
      </c>
      <c r="P154">
        <f t="shared" si="6"/>
        <v>306.60000000000002</v>
      </c>
      <c r="Q154">
        <f t="shared" si="7"/>
        <v>1</v>
      </c>
      <c r="R154">
        <f t="shared" si="8"/>
        <v>0</v>
      </c>
    </row>
    <row r="155" spans="1:18" x14ac:dyDescent="0.3">
      <c r="A155" t="s">
        <v>324</v>
      </c>
      <c r="B155" t="s">
        <v>23</v>
      </c>
      <c r="C155">
        <v>470.95</v>
      </c>
      <c r="D155">
        <v>470.95</v>
      </c>
      <c r="E155">
        <v>470.95</v>
      </c>
      <c r="F155">
        <v>470.95</v>
      </c>
      <c r="G155">
        <v>470.95</v>
      </c>
      <c r="H155">
        <v>448.55</v>
      </c>
      <c r="I155">
        <v>4693</v>
      </c>
      <c r="J155">
        <v>2210168.35</v>
      </c>
      <c r="K155" s="1">
        <v>44699</v>
      </c>
      <c r="L155">
        <v>178</v>
      </c>
      <c r="M155" t="s">
        <v>325</v>
      </c>
      <c r="P155">
        <f t="shared" si="6"/>
        <v>470.95</v>
      </c>
      <c r="Q155">
        <f t="shared" si="7"/>
        <v>1</v>
      </c>
      <c r="R155">
        <f t="shared" si="8"/>
        <v>0</v>
      </c>
    </row>
    <row r="156" spans="1:18" x14ac:dyDescent="0.3">
      <c r="A156" t="s">
        <v>326</v>
      </c>
      <c r="B156" t="s">
        <v>14</v>
      </c>
      <c r="C156">
        <v>462.7</v>
      </c>
      <c r="D156">
        <v>468</v>
      </c>
      <c r="E156">
        <v>452</v>
      </c>
      <c r="F156">
        <v>454.4</v>
      </c>
      <c r="G156">
        <v>456.3</v>
      </c>
      <c r="H156">
        <v>457.85</v>
      </c>
      <c r="I156">
        <v>14032</v>
      </c>
      <c r="J156">
        <v>6449027.2999999998</v>
      </c>
      <c r="K156" s="1">
        <v>44699</v>
      </c>
      <c r="L156">
        <v>1201</v>
      </c>
      <c r="M156" t="s">
        <v>327</v>
      </c>
      <c r="P156">
        <f t="shared" si="6"/>
        <v>454.4</v>
      </c>
      <c r="Q156">
        <f t="shared" si="7"/>
        <v>1</v>
      </c>
      <c r="R156">
        <f t="shared" si="8"/>
        <v>0</v>
      </c>
    </row>
    <row r="157" spans="1:18" x14ac:dyDescent="0.3">
      <c r="A157" t="s">
        <v>328</v>
      </c>
      <c r="B157" t="s">
        <v>14</v>
      </c>
      <c r="C157">
        <v>123.5</v>
      </c>
      <c r="D157">
        <v>125</v>
      </c>
      <c r="E157">
        <v>120.8</v>
      </c>
      <c r="F157">
        <v>121.9</v>
      </c>
      <c r="G157">
        <v>122.9</v>
      </c>
      <c r="H157">
        <v>123.3</v>
      </c>
      <c r="I157">
        <v>146673</v>
      </c>
      <c r="J157">
        <v>18035538.149999999</v>
      </c>
      <c r="K157" s="1">
        <v>44699</v>
      </c>
      <c r="L157">
        <v>2212</v>
      </c>
      <c r="M157" t="s">
        <v>329</v>
      </c>
      <c r="P157">
        <f t="shared" si="6"/>
        <v>121.9</v>
      </c>
      <c r="Q157">
        <f t="shared" si="7"/>
        <v>1</v>
      </c>
      <c r="R157">
        <f t="shared" si="8"/>
        <v>0</v>
      </c>
    </row>
    <row r="158" spans="1:18" x14ac:dyDescent="0.3">
      <c r="A158" t="s">
        <v>330</v>
      </c>
      <c r="B158" t="s">
        <v>14</v>
      </c>
      <c r="C158">
        <v>128.35</v>
      </c>
      <c r="D158">
        <v>129</v>
      </c>
      <c r="E158">
        <v>125.25</v>
      </c>
      <c r="F158">
        <v>126.55</v>
      </c>
      <c r="G158">
        <v>126.2</v>
      </c>
      <c r="H158">
        <v>127.7</v>
      </c>
      <c r="I158">
        <v>18718</v>
      </c>
      <c r="J158">
        <v>2384084.9500000002</v>
      </c>
      <c r="K158" s="1">
        <v>44699</v>
      </c>
      <c r="L158">
        <v>632</v>
      </c>
      <c r="M158" t="s">
        <v>331</v>
      </c>
      <c r="P158">
        <f t="shared" si="6"/>
        <v>126.55</v>
      </c>
      <c r="Q158">
        <f t="shared" si="7"/>
        <v>1</v>
      </c>
      <c r="R158">
        <f t="shared" si="8"/>
        <v>0</v>
      </c>
    </row>
    <row r="159" spans="1:18" x14ac:dyDescent="0.3">
      <c r="A159" t="s">
        <v>332</v>
      </c>
      <c r="B159" t="s">
        <v>14</v>
      </c>
      <c r="C159">
        <v>12.65</v>
      </c>
      <c r="D159">
        <v>12.85</v>
      </c>
      <c r="E159">
        <v>12.3</v>
      </c>
      <c r="F159">
        <v>12.55</v>
      </c>
      <c r="G159">
        <v>12.6</v>
      </c>
      <c r="H159">
        <v>12.65</v>
      </c>
      <c r="I159">
        <v>78715</v>
      </c>
      <c r="J159">
        <v>986833.45</v>
      </c>
      <c r="K159" s="1">
        <v>44699</v>
      </c>
      <c r="L159">
        <v>341</v>
      </c>
      <c r="M159" t="s">
        <v>333</v>
      </c>
      <c r="P159">
        <f t="shared" si="6"/>
        <v>12.55</v>
      </c>
      <c r="Q159">
        <f t="shared" si="7"/>
        <v>0</v>
      </c>
      <c r="R159">
        <f t="shared" si="8"/>
        <v>0</v>
      </c>
    </row>
    <row r="160" spans="1:18" x14ac:dyDescent="0.3">
      <c r="A160" t="s">
        <v>334</v>
      </c>
      <c r="B160" t="s">
        <v>14</v>
      </c>
      <c r="C160">
        <v>76.25</v>
      </c>
      <c r="D160">
        <v>76.25</v>
      </c>
      <c r="E160">
        <v>74</v>
      </c>
      <c r="F160">
        <v>74.5</v>
      </c>
      <c r="G160">
        <v>74.599999999999994</v>
      </c>
      <c r="H160">
        <v>75.25</v>
      </c>
      <c r="I160">
        <v>667359</v>
      </c>
      <c r="J160">
        <v>50198513.899999999</v>
      </c>
      <c r="K160" s="1">
        <v>44699</v>
      </c>
      <c r="L160">
        <v>8745</v>
      </c>
      <c r="M160" t="s">
        <v>335</v>
      </c>
      <c r="P160">
        <f t="shared" si="6"/>
        <v>74.5</v>
      </c>
      <c r="Q160">
        <f t="shared" si="7"/>
        <v>1</v>
      </c>
      <c r="R160">
        <f t="shared" si="8"/>
        <v>0</v>
      </c>
    </row>
    <row r="161" spans="1:18" x14ac:dyDescent="0.3">
      <c r="A161" t="s">
        <v>336</v>
      </c>
      <c r="B161" t="s">
        <v>14</v>
      </c>
      <c r="C161">
        <v>126.6</v>
      </c>
      <c r="D161">
        <v>128.5</v>
      </c>
      <c r="E161">
        <v>124.95</v>
      </c>
      <c r="F161">
        <v>126.4</v>
      </c>
      <c r="G161">
        <v>126.35</v>
      </c>
      <c r="H161">
        <v>127.55</v>
      </c>
      <c r="I161">
        <v>8855450</v>
      </c>
      <c r="J161">
        <v>1118821326.9000001</v>
      </c>
      <c r="K161" s="1">
        <v>44699</v>
      </c>
      <c r="L161">
        <v>53105</v>
      </c>
      <c r="M161" t="s">
        <v>337</v>
      </c>
      <c r="P161">
        <f t="shared" si="6"/>
        <v>126.4</v>
      </c>
      <c r="Q161">
        <f t="shared" si="7"/>
        <v>1</v>
      </c>
      <c r="R161">
        <f t="shared" si="8"/>
        <v>0</v>
      </c>
    </row>
    <row r="162" spans="1:18" x14ac:dyDescent="0.3">
      <c r="A162" t="s">
        <v>338</v>
      </c>
      <c r="B162" t="s">
        <v>14</v>
      </c>
      <c r="C162">
        <v>94</v>
      </c>
      <c r="D162">
        <v>99</v>
      </c>
      <c r="E162">
        <v>93</v>
      </c>
      <c r="F162">
        <v>93.85</v>
      </c>
      <c r="G162">
        <v>94</v>
      </c>
      <c r="H162">
        <v>94.75</v>
      </c>
      <c r="I162">
        <v>88300</v>
      </c>
      <c r="J162">
        <v>8445588.4499999993</v>
      </c>
      <c r="K162" s="1">
        <v>44699</v>
      </c>
      <c r="L162">
        <v>1681</v>
      </c>
      <c r="M162" t="s">
        <v>339</v>
      </c>
      <c r="P162">
        <f t="shared" si="6"/>
        <v>93.85</v>
      </c>
      <c r="Q162">
        <f t="shared" si="7"/>
        <v>1</v>
      </c>
      <c r="R162">
        <f t="shared" si="8"/>
        <v>0</v>
      </c>
    </row>
    <row r="163" spans="1:18" x14ac:dyDescent="0.3">
      <c r="A163" t="s">
        <v>340</v>
      </c>
      <c r="B163" t="s">
        <v>14</v>
      </c>
      <c r="C163">
        <v>79.650000000000006</v>
      </c>
      <c r="D163">
        <v>81.25</v>
      </c>
      <c r="E163">
        <v>77.849999999999994</v>
      </c>
      <c r="F163">
        <v>78.2</v>
      </c>
      <c r="G163">
        <v>77.95</v>
      </c>
      <c r="H163">
        <v>78.5</v>
      </c>
      <c r="I163">
        <v>5976</v>
      </c>
      <c r="J163">
        <v>472835.55</v>
      </c>
      <c r="K163" s="1">
        <v>44699</v>
      </c>
      <c r="L163">
        <v>228</v>
      </c>
      <c r="M163" t="s">
        <v>341</v>
      </c>
      <c r="P163">
        <f t="shared" si="6"/>
        <v>78.2</v>
      </c>
      <c r="Q163">
        <f t="shared" si="7"/>
        <v>1</v>
      </c>
      <c r="R163">
        <f t="shared" si="8"/>
        <v>0</v>
      </c>
    </row>
    <row r="164" spans="1:18" x14ac:dyDescent="0.3">
      <c r="A164" t="s">
        <v>342</v>
      </c>
      <c r="B164" t="s">
        <v>14</v>
      </c>
      <c r="C164">
        <v>3030</v>
      </c>
      <c r="D164">
        <v>3128.8</v>
      </c>
      <c r="E164">
        <v>3026</v>
      </c>
      <c r="F164">
        <v>3100.1</v>
      </c>
      <c r="G164">
        <v>3105</v>
      </c>
      <c r="H164">
        <v>3050</v>
      </c>
      <c r="I164">
        <v>1379763</v>
      </c>
      <c r="J164">
        <v>4266921456.4499998</v>
      </c>
      <c r="K164" s="1">
        <v>44699</v>
      </c>
      <c r="L164">
        <v>89791</v>
      </c>
      <c r="M164" t="s">
        <v>343</v>
      </c>
      <c r="P164">
        <f t="shared" si="6"/>
        <v>3100.1</v>
      </c>
      <c r="Q164">
        <f t="shared" si="7"/>
        <v>1</v>
      </c>
      <c r="R164">
        <f t="shared" si="8"/>
        <v>0</v>
      </c>
    </row>
    <row r="165" spans="1:18" x14ac:dyDescent="0.3">
      <c r="A165" t="s">
        <v>344</v>
      </c>
      <c r="B165" t="s">
        <v>14</v>
      </c>
      <c r="C165">
        <v>67.5</v>
      </c>
      <c r="D165">
        <v>68.099999999999994</v>
      </c>
      <c r="E165">
        <v>65.05</v>
      </c>
      <c r="F165">
        <v>65.400000000000006</v>
      </c>
      <c r="G165">
        <v>65.7</v>
      </c>
      <c r="H165">
        <v>68.3</v>
      </c>
      <c r="I165">
        <v>2409863</v>
      </c>
      <c r="J165">
        <v>159360848.5</v>
      </c>
      <c r="K165" s="1">
        <v>44699</v>
      </c>
      <c r="L165">
        <v>13677</v>
      </c>
      <c r="M165" t="s">
        <v>345</v>
      </c>
      <c r="P165">
        <f t="shared" si="6"/>
        <v>65.400000000000006</v>
      </c>
      <c r="Q165">
        <f t="shared" si="7"/>
        <v>1</v>
      </c>
      <c r="R165">
        <f t="shared" si="8"/>
        <v>0</v>
      </c>
    </row>
    <row r="166" spans="1:18" x14ac:dyDescent="0.3">
      <c r="A166" t="s">
        <v>346</v>
      </c>
      <c r="B166" t="s">
        <v>85</v>
      </c>
      <c r="C166">
        <v>36.75</v>
      </c>
      <c r="D166">
        <v>36.75</v>
      </c>
      <c r="E166">
        <v>36.75</v>
      </c>
      <c r="F166">
        <v>36.75</v>
      </c>
      <c r="G166">
        <v>36.75</v>
      </c>
      <c r="H166">
        <v>35</v>
      </c>
      <c r="I166">
        <v>4000</v>
      </c>
      <c r="J166">
        <v>147000</v>
      </c>
      <c r="K166" s="1">
        <v>44699</v>
      </c>
      <c r="L166">
        <v>1</v>
      </c>
      <c r="M166" t="s">
        <v>347</v>
      </c>
      <c r="P166" t="str">
        <f t="shared" si="6"/>
        <v>-</v>
      </c>
      <c r="Q166">
        <f t="shared" si="7"/>
        <v>0</v>
      </c>
      <c r="R166">
        <f t="shared" si="8"/>
        <v>0</v>
      </c>
    </row>
    <row r="167" spans="1:18" x14ac:dyDescent="0.3">
      <c r="A167" t="s">
        <v>348</v>
      </c>
      <c r="B167" t="s">
        <v>14</v>
      </c>
      <c r="C167">
        <v>179</v>
      </c>
      <c r="D167">
        <v>184</v>
      </c>
      <c r="E167">
        <v>175.2</v>
      </c>
      <c r="F167">
        <v>176.2</v>
      </c>
      <c r="G167">
        <v>177</v>
      </c>
      <c r="H167">
        <v>177.6</v>
      </c>
      <c r="I167">
        <v>26849</v>
      </c>
      <c r="J167">
        <v>4741656.05</v>
      </c>
      <c r="K167" s="1">
        <v>44699</v>
      </c>
      <c r="L167">
        <v>124</v>
      </c>
      <c r="M167" t="s">
        <v>349</v>
      </c>
      <c r="P167">
        <f t="shared" si="6"/>
        <v>176.2</v>
      </c>
      <c r="Q167">
        <f t="shared" si="7"/>
        <v>1</v>
      </c>
      <c r="R167">
        <f t="shared" si="8"/>
        <v>0</v>
      </c>
    </row>
    <row r="168" spans="1:18" x14ac:dyDescent="0.3">
      <c r="A168" t="s">
        <v>350</v>
      </c>
      <c r="B168" t="s">
        <v>14</v>
      </c>
      <c r="C168">
        <v>1864</v>
      </c>
      <c r="D168">
        <v>1876.95</v>
      </c>
      <c r="E168">
        <v>1776.1</v>
      </c>
      <c r="F168">
        <v>1791.75</v>
      </c>
      <c r="G168">
        <v>1782.1</v>
      </c>
      <c r="H168">
        <v>1848.9</v>
      </c>
      <c r="I168">
        <v>23201</v>
      </c>
      <c r="J168">
        <v>42552149.149999999</v>
      </c>
      <c r="K168" s="1">
        <v>44699</v>
      </c>
      <c r="L168">
        <v>2759</v>
      </c>
      <c r="M168" t="s">
        <v>351</v>
      </c>
      <c r="P168">
        <f t="shared" si="6"/>
        <v>1791.75</v>
      </c>
      <c r="Q168">
        <f t="shared" si="7"/>
        <v>1</v>
      </c>
      <c r="R168">
        <f t="shared" si="8"/>
        <v>0</v>
      </c>
    </row>
    <row r="169" spans="1:18" x14ac:dyDescent="0.3">
      <c r="A169" t="s">
        <v>352</v>
      </c>
      <c r="B169" t="s">
        <v>14</v>
      </c>
      <c r="C169">
        <v>174.05</v>
      </c>
      <c r="D169">
        <v>177.7</v>
      </c>
      <c r="E169">
        <v>173.4</v>
      </c>
      <c r="F169">
        <v>175.85</v>
      </c>
      <c r="G169">
        <v>176.4</v>
      </c>
      <c r="H169">
        <v>173.15</v>
      </c>
      <c r="I169">
        <v>198087</v>
      </c>
      <c r="J169">
        <v>34818152.25</v>
      </c>
      <c r="K169" s="1">
        <v>44699</v>
      </c>
      <c r="L169">
        <v>4469</v>
      </c>
      <c r="M169" t="s">
        <v>353</v>
      </c>
      <c r="P169">
        <f t="shared" si="6"/>
        <v>175.85</v>
      </c>
      <c r="Q169">
        <f t="shared" si="7"/>
        <v>1</v>
      </c>
      <c r="R169">
        <f t="shared" si="8"/>
        <v>0</v>
      </c>
    </row>
    <row r="170" spans="1:18" x14ac:dyDescent="0.3">
      <c r="A170" t="s">
        <v>354</v>
      </c>
      <c r="B170" t="s">
        <v>14</v>
      </c>
      <c r="C170">
        <v>1771</v>
      </c>
      <c r="D170">
        <v>1775</v>
      </c>
      <c r="E170">
        <v>1740</v>
      </c>
      <c r="F170">
        <v>1748.65</v>
      </c>
      <c r="G170">
        <v>1740.6</v>
      </c>
      <c r="H170">
        <v>1752.75</v>
      </c>
      <c r="I170">
        <v>324699</v>
      </c>
      <c r="J170">
        <v>569234007.70000005</v>
      </c>
      <c r="K170" s="1">
        <v>44699</v>
      </c>
      <c r="L170">
        <v>35729</v>
      </c>
      <c r="M170" t="s">
        <v>355</v>
      </c>
      <c r="P170">
        <f t="shared" si="6"/>
        <v>1748.65</v>
      </c>
      <c r="Q170">
        <f t="shared" si="7"/>
        <v>1</v>
      </c>
      <c r="R170">
        <f t="shared" si="8"/>
        <v>0</v>
      </c>
    </row>
    <row r="171" spans="1:18" x14ac:dyDescent="0.3">
      <c r="A171" t="s">
        <v>356</v>
      </c>
      <c r="B171" t="s">
        <v>14</v>
      </c>
      <c r="C171">
        <v>236.8</v>
      </c>
      <c r="D171">
        <v>237.9</v>
      </c>
      <c r="E171">
        <v>227.25</v>
      </c>
      <c r="F171">
        <v>229.45</v>
      </c>
      <c r="G171">
        <v>229.3</v>
      </c>
      <c r="H171">
        <v>235.2</v>
      </c>
      <c r="I171">
        <v>229386</v>
      </c>
      <c r="J171">
        <v>53277441.100000001</v>
      </c>
      <c r="K171" s="1">
        <v>44699</v>
      </c>
      <c r="L171">
        <v>4129</v>
      </c>
      <c r="M171" t="s">
        <v>357</v>
      </c>
      <c r="P171">
        <f t="shared" si="6"/>
        <v>229.45</v>
      </c>
      <c r="Q171">
        <f t="shared" si="7"/>
        <v>1</v>
      </c>
      <c r="R171">
        <f t="shared" si="8"/>
        <v>0</v>
      </c>
    </row>
    <row r="172" spans="1:18" x14ac:dyDescent="0.3">
      <c r="A172" t="s">
        <v>358</v>
      </c>
      <c r="B172" t="s">
        <v>14</v>
      </c>
      <c r="C172">
        <v>2560.3000000000002</v>
      </c>
      <c r="D172">
        <v>2610</v>
      </c>
      <c r="E172">
        <v>2560.3000000000002</v>
      </c>
      <c r="F172">
        <v>2601.1</v>
      </c>
      <c r="G172">
        <v>2600.0500000000002</v>
      </c>
      <c r="H172">
        <v>2573.5500000000002</v>
      </c>
      <c r="I172">
        <v>3470</v>
      </c>
      <c r="J172">
        <v>9015606.0999999996</v>
      </c>
      <c r="K172" s="1">
        <v>44699</v>
      </c>
      <c r="L172">
        <v>1115</v>
      </c>
      <c r="M172" t="s">
        <v>359</v>
      </c>
      <c r="P172">
        <f t="shared" si="6"/>
        <v>2601.1</v>
      </c>
      <c r="Q172">
        <f t="shared" si="7"/>
        <v>1</v>
      </c>
      <c r="R172">
        <f t="shared" si="8"/>
        <v>0</v>
      </c>
    </row>
    <row r="173" spans="1:18" x14ac:dyDescent="0.3">
      <c r="A173" t="s">
        <v>360</v>
      </c>
      <c r="B173" t="s">
        <v>14</v>
      </c>
      <c r="C173">
        <v>46</v>
      </c>
      <c r="D173">
        <v>47.4</v>
      </c>
      <c r="E173">
        <v>45.9</v>
      </c>
      <c r="F173">
        <v>46.6</v>
      </c>
      <c r="G173">
        <v>46.95</v>
      </c>
      <c r="H173">
        <v>45.85</v>
      </c>
      <c r="I173">
        <v>45174</v>
      </c>
      <c r="J173">
        <v>2106163.1</v>
      </c>
      <c r="K173" s="1">
        <v>44699</v>
      </c>
      <c r="L173">
        <v>685</v>
      </c>
      <c r="M173" t="s">
        <v>361</v>
      </c>
      <c r="P173">
        <f t="shared" si="6"/>
        <v>46.6</v>
      </c>
      <c r="Q173">
        <f t="shared" si="7"/>
        <v>0</v>
      </c>
      <c r="R173">
        <f t="shared" si="8"/>
        <v>0</v>
      </c>
    </row>
    <row r="174" spans="1:18" x14ac:dyDescent="0.3">
      <c r="A174" t="s">
        <v>362</v>
      </c>
      <c r="B174" t="s">
        <v>85</v>
      </c>
      <c r="C174">
        <v>139.9</v>
      </c>
      <c r="D174">
        <v>139.9</v>
      </c>
      <c r="E174">
        <v>127.1</v>
      </c>
      <c r="F174">
        <v>127.2</v>
      </c>
      <c r="G174">
        <v>127.1</v>
      </c>
      <c r="H174">
        <v>137.30000000000001</v>
      </c>
      <c r="I174">
        <v>46400</v>
      </c>
      <c r="J174">
        <v>6123920</v>
      </c>
      <c r="K174" s="1">
        <v>44699</v>
      </c>
      <c r="L174">
        <v>20</v>
      </c>
      <c r="M174" t="s">
        <v>363</v>
      </c>
      <c r="P174" t="str">
        <f t="shared" si="6"/>
        <v>-</v>
      </c>
      <c r="Q174">
        <f t="shared" si="7"/>
        <v>1</v>
      </c>
      <c r="R174">
        <f t="shared" si="8"/>
        <v>0</v>
      </c>
    </row>
    <row r="175" spans="1:18" x14ac:dyDescent="0.3">
      <c r="A175" t="s">
        <v>364</v>
      </c>
      <c r="B175" t="s">
        <v>14</v>
      </c>
      <c r="C175">
        <v>822.9</v>
      </c>
      <c r="D175">
        <v>825.05</v>
      </c>
      <c r="E175">
        <v>812</v>
      </c>
      <c r="F175">
        <v>815</v>
      </c>
      <c r="G175">
        <v>814</v>
      </c>
      <c r="H175">
        <v>816.1</v>
      </c>
      <c r="I175">
        <v>3833</v>
      </c>
      <c r="J175">
        <v>3140373.85</v>
      </c>
      <c r="K175" s="1">
        <v>44699</v>
      </c>
      <c r="L175">
        <v>376</v>
      </c>
      <c r="M175" t="s">
        <v>365</v>
      </c>
      <c r="P175">
        <f t="shared" si="6"/>
        <v>815</v>
      </c>
      <c r="Q175">
        <f t="shared" si="7"/>
        <v>1</v>
      </c>
      <c r="R175">
        <f t="shared" si="8"/>
        <v>0</v>
      </c>
    </row>
    <row r="176" spans="1:18" x14ac:dyDescent="0.3">
      <c r="A176" t="s">
        <v>366</v>
      </c>
      <c r="B176" t="s">
        <v>14</v>
      </c>
      <c r="C176">
        <v>2543</v>
      </c>
      <c r="D176">
        <v>2561.9499999999998</v>
      </c>
      <c r="E176">
        <v>2460</v>
      </c>
      <c r="F176">
        <v>2485.6999999999998</v>
      </c>
      <c r="G176">
        <v>2492</v>
      </c>
      <c r="H176">
        <v>2500.5</v>
      </c>
      <c r="I176">
        <v>412949</v>
      </c>
      <c r="J176">
        <v>1043806517.85</v>
      </c>
      <c r="K176" s="1">
        <v>44699</v>
      </c>
      <c r="L176">
        <v>18546</v>
      </c>
      <c r="M176" t="s">
        <v>367</v>
      </c>
      <c r="P176">
        <f t="shared" si="6"/>
        <v>2485.6999999999998</v>
      </c>
      <c r="Q176">
        <f t="shared" si="7"/>
        <v>1</v>
      </c>
      <c r="R176">
        <f t="shared" si="8"/>
        <v>0</v>
      </c>
    </row>
    <row r="177" spans="1:18" x14ac:dyDescent="0.3">
      <c r="A177" t="s">
        <v>368</v>
      </c>
      <c r="B177" t="s">
        <v>14</v>
      </c>
      <c r="C177">
        <v>16.350000000000001</v>
      </c>
      <c r="D177">
        <v>16.5</v>
      </c>
      <c r="E177">
        <v>15.6</v>
      </c>
      <c r="F177">
        <v>15.75</v>
      </c>
      <c r="G177">
        <v>16.100000000000001</v>
      </c>
      <c r="H177">
        <v>16</v>
      </c>
      <c r="I177">
        <v>25557</v>
      </c>
      <c r="J177">
        <v>411886.15</v>
      </c>
      <c r="K177" s="1">
        <v>44699</v>
      </c>
      <c r="L177">
        <v>173</v>
      </c>
      <c r="M177" t="s">
        <v>369</v>
      </c>
      <c r="P177">
        <f t="shared" si="6"/>
        <v>15.75</v>
      </c>
      <c r="Q177">
        <f t="shared" si="7"/>
        <v>0</v>
      </c>
      <c r="R177">
        <f t="shared" si="8"/>
        <v>0</v>
      </c>
    </row>
    <row r="178" spans="1:18" x14ac:dyDescent="0.3">
      <c r="A178" t="s">
        <v>370</v>
      </c>
      <c r="B178" t="s">
        <v>14</v>
      </c>
      <c r="C178">
        <v>8429.9</v>
      </c>
      <c r="D178">
        <v>8604</v>
      </c>
      <c r="E178">
        <v>8374.25</v>
      </c>
      <c r="F178">
        <v>8426.75</v>
      </c>
      <c r="G178">
        <v>8429.9</v>
      </c>
      <c r="H178">
        <v>8403.7000000000007</v>
      </c>
      <c r="I178">
        <v>19966</v>
      </c>
      <c r="J178">
        <v>169450469.55000001</v>
      </c>
      <c r="K178" s="1">
        <v>44699</v>
      </c>
      <c r="L178">
        <v>4047</v>
      </c>
      <c r="M178" t="s">
        <v>371</v>
      </c>
      <c r="P178">
        <f t="shared" si="6"/>
        <v>8426.75</v>
      </c>
      <c r="Q178">
        <f t="shared" si="7"/>
        <v>1</v>
      </c>
      <c r="R178">
        <f t="shared" si="8"/>
        <v>0</v>
      </c>
    </row>
    <row r="179" spans="1:18" x14ac:dyDescent="0.3">
      <c r="A179" t="s">
        <v>372</v>
      </c>
      <c r="B179" t="s">
        <v>14</v>
      </c>
      <c r="C179">
        <v>177</v>
      </c>
      <c r="D179">
        <v>183.95</v>
      </c>
      <c r="E179">
        <v>175.35</v>
      </c>
      <c r="F179">
        <v>179.85</v>
      </c>
      <c r="G179">
        <v>180.9</v>
      </c>
      <c r="H179">
        <v>176.6</v>
      </c>
      <c r="I179">
        <v>64255</v>
      </c>
      <c r="J179">
        <v>11581347</v>
      </c>
      <c r="K179" s="1">
        <v>44699</v>
      </c>
      <c r="L179">
        <v>2057</v>
      </c>
      <c r="M179" t="s">
        <v>373</v>
      </c>
      <c r="P179">
        <f t="shared" si="6"/>
        <v>179.85</v>
      </c>
      <c r="Q179">
        <f t="shared" si="7"/>
        <v>1</v>
      </c>
      <c r="R179">
        <f t="shared" si="8"/>
        <v>0</v>
      </c>
    </row>
    <row r="180" spans="1:18" x14ac:dyDescent="0.3">
      <c r="A180" t="s">
        <v>374</v>
      </c>
      <c r="B180" t="s">
        <v>14</v>
      </c>
      <c r="C180">
        <v>1329</v>
      </c>
      <c r="D180">
        <v>1336.75</v>
      </c>
      <c r="E180">
        <v>1280</v>
      </c>
      <c r="F180">
        <v>1283.05</v>
      </c>
      <c r="G180">
        <v>1285</v>
      </c>
      <c r="H180">
        <v>1315.4</v>
      </c>
      <c r="I180">
        <v>1152096</v>
      </c>
      <c r="J180">
        <v>1504868662.7</v>
      </c>
      <c r="K180" s="1">
        <v>44699</v>
      </c>
      <c r="L180">
        <v>51884</v>
      </c>
      <c r="M180" t="s">
        <v>375</v>
      </c>
      <c r="P180">
        <f t="shared" si="6"/>
        <v>1283.05</v>
      </c>
      <c r="Q180">
        <f t="shared" si="7"/>
        <v>1</v>
      </c>
      <c r="R180">
        <f t="shared" si="8"/>
        <v>0</v>
      </c>
    </row>
    <row r="181" spans="1:18" x14ac:dyDescent="0.3">
      <c r="A181" t="s">
        <v>376</v>
      </c>
      <c r="B181" t="s">
        <v>14</v>
      </c>
      <c r="C181">
        <v>337</v>
      </c>
      <c r="D181">
        <v>358</v>
      </c>
      <c r="E181">
        <v>332</v>
      </c>
      <c r="F181">
        <v>341.7</v>
      </c>
      <c r="G181">
        <v>337</v>
      </c>
      <c r="H181">
        <v>334.85</v>
      </c>
      <c r="I181">
        <v>149079</v>
      </c>
      <c r="J181">
        <v>51814115.450000003</v>
      </c>
      <c r="K181" s="1">
        <v>44699</v>
      </c>
      <c r="L181">
        <v>3900</v>
      </c>
      <c r="M181" t="s">
        <v>377</v>
      </c>
      <c r="P181">
        <f t="shared" si="6"/>
        <v>341.7</v>
      </c>
      <c r="Q181">
        <f t="shared" si="7"/>
        <v>1</v>
      </c>
      <c r="R181">
        <f t="shared" si="8"/>
        <v>0</v>
      </c>
    </row>
    <row r="182" spans="1:18" x14ac:dyDescent="0.3">
      <c r="A182" t="s">
        <v>378</v>
      </c>
      <c r="B182" t="s">
        <v>14</v>
      </c>
      <c r="C182">
        <v>536.45000000000005</v>
      </c>
      <c r="D182">
        <v>566.65</v>
      </c>
      <c r="E182">
        <v>534.1</v>
      </c>
      <c r="F182">
        <v>559.6</v>
      </c>
      <c r="G182">
        <v>560.5</v>
      </c>
      <c r="H182">
        <v>535.65</v>
      </c>
      <c r="I182">
        <v>6093958</v>
      </c>
      <c r="J182">
        <v>3367984872.5999999</v>
      </c>
      <c r="K182" s="1">
        <v>44699</v>
      </c>
      <c r="L182">
        <v>113463</v>
      </c>
      <c r="M182" t="s">
        <v>379</v>
      </c>
      <c r="P182">
        <f t="shared" si="6"/>
        <v>559.6</v>
      </c>
      <c r="Q182">
        <f t="shared" si="7"/>
        <v>1</v>
      </c>
      <c r="R182">
        <f t="shared" si="8"/>
        <v>0</v>
      </c>
    </row>
    <row r="183" spans="1:18" x14ac:dyDescent="0.3">
      <c r="A183" t="s">
        <v>380</v>
      </c>
      <c r="B183" t="s">
        <v>23</v>
      </c>
      <c r="C183">
        <v>94.6</v>
      </c>
      <c r="D183">
        <v>94.6</v>
      </c>
      <c r="E183">
        <v>92</v>
      </c>
      <c r="F183">
        <v>92.9</v>
      </c>
      <c r="G183">
        <v>93.3</v>
      </c>
      <c r="H183">
        <v>90.1</v>
      </c>
      <c r="I183">
        <v>48531</v>
      </c>
      <c r="J183">
        <v>4524879.3</v>
      </c>
      <c r="K183" s="1">
        <v>44699</v>
      </c>
      <c r="L183">
        <v>705</v>
      </c>
      <c r="M183" t="s">
        <v>381</v>
      </c>
      <c r="P183">
        <f t="shared" si="6"/>
        <v>92.9</v>
      </c>
      <c r="Q183">
        <f t="shared" si="7"/>
        <v>1</v>
      </c>
      <c r="R183">
        <f t="shared" si="8"/>
        <v>0</v>
      </c>
    </row>
    <row r="184" spans="1:18" x14ac:dyDescent="0.3">
      <c r="A184" t="s">
        <v>382</v>
      </c>
      <c r="B184" t="s">
        <v>14</v>
      </c>
      <c r="C184">
        <v>69.849999999999994</v>
      </c>
      <c r="D184">
        <v>72.95</v>
      </c>
      <c r="E184">
        <v>69.849999999999994</v>
      </c>
      <c r="F184">
        <v>70.25</v>
      </c>
      <c r="G184">
        <v>70.150000000000006</v>
      </c>
      <c r="H184">
        <v>72</v>
      </c>
      <c r="I184">
        <v>5013</v>
      </c>
      <c r="J184">
        <v>354460.45</v>
      </c>
      <c r="K184" s="1">
        <v>44699</v>
      </c>
      <c r="L184">
        <v>137</v>
      </c>
      <c r="M184" t="s">
        <v>383</v>
      </c>
      <c r="P184">
        <f t="shared" si="6"/>
        <v>70.25</v>
      </c>
      <c r="Q184">
        <f t="shared" si="7"/>
        <v>1</v>
      </c>
      <c r="R184">
        <f t="shared" si="8"/>
        <v>0</v>
      </c>
    </row>
    <row r="185" spans="1:18" x14ac:dyDescent="0.3">
      <c r="A185" t="s">
        <v>384</v>
      </c>
      <c r="B185" t="s">
        <v>14</v>
      </c>
      <c r="C185">
        <v>1634</v>
      </c>
      <c r="D185">
        <v>1634</v>
      </c>
      <c r="E185">
        <v>1555</v>
      </c>
      <c r="F185">
        <v>1570.65</v>
      </c>
      <c r="G185">
        <v>1574</v>
      </c>
      <c r="H185">
        <v>1624.5</v>
      </c>
      <c r="I185">
        <v>23171</v>
      </c>
      <c r="J185">
        <v>36774766.25</v>
      </c>
      <c r="K185" s="1">
        <v>44699</v>
      </c>
      <c r="L185">
        <v>4091</v>
      </c>
      <c r="M185" t="s">
        <v>385</v>
      </c>
      <c r="P185">
        <f t="shared" si="6"/>
        <v>1570.65</v>
      </c>
      <c r="Q185">
        <f t="shared" si="7"/>
        <v>1</v>
      </c>
      <c r="R185">
        <f t="shared" si="8"/>
        <v>0</v>
      </c>
    </row>
    <row r="186" spans="1:18" x14ac:dyDescent="0.3">
      <c r="A186" t="s">
        <v>386</v>
      </c>
      <c r="B186" t="s">
        <v>14</v>
      </c>
      <c r="C186">
        <v>109.44</v>
      </c>
      <c r="D186">
        <v>110.68</v>
      </c>
      <c r="E186">
        <v>109.11</v>
      </c>
      <c r="F186">
        <v>109.56</v>
      </c>
      <c r="G186">
        <v>110</v>
      </c>
      <c r="H186">
        <v>109.44</v>
      </c>
      <c r="I186">
        <v>9726</v>
      </c>
      <c r="J186">
        <v>1069225.26</v>
      </c>
      <c r="K186" s="1">
        <v>44699</v>
      </c>
      <c r="L186">
        <v>172</v>
      </c>
      <c r="M186" t="s">
        <v>387</v>
      </c>
      <c r="P186">
        <f t="shared" si="6"/>
        <v>109.56</v>
      </c>
      <c r="Q186">
        <f t="shared" si="7"/>
        <v>1</v>
      </c>
      <c r="R186">
        <f t="shared" si="8"/>
        <v>0</v>
      </c>
    </row>
    <row r="187" spans="1:18" x14ac:dyDescent="0.3">
      <c r="A187" t="s">
        <v>388</v>
      </c>
      <c r="B187" t="s">
        <v>23</v>
      </c>
      <c r="C187">
        <v>63.4</v>
      </c>
      <c r="D187">
        <v>63.4</v>
      </c>
      <c r="E187">
        <v>58.6</v>
      </c>
      <c r="F187">
        <v>59.55</v>
      </c>
      <c r="G187">
        <v>59.75</v>
      </c>
      <c r="H187">
        <v>60.7</v>
      </c>
      <c r="I187">
        <v>17700</v>
      </c>
      <c r="J187">
        <v>1070371.1000000001</v>
      </c>
      <c r="K187" s="1">
        <v>44699</v>
      </c>
      <c r="L187">
        <v>197</v>
      </c>
      <c r="M187" t="s">
        <v>389</v>
      </c>
      <c r="P187">
        <f t="shared" si="6"/>
        <v>59.55</v>
      </c>
      <c r="Q187">
        <f t="shared" si="7"/>
        <v>1</v>
      </c>
      <c r="R187">
        <f t="shared" si="8"/>
        <v>0</v>
      </c>
    </row>
    <row r="188" spans="1:18" x14ac:dyDescent="0.3">
      <c r="A188" t="s">
        <v>390</v>
      </c>
      <c r="B188" t="s">
        <v>14</v>
      </c>
      <c r="C188">
        <v>660</v>
      </c>
      <c r="D188">
        <v>684.7</v>
      </c>
      <c r="E188">
        <v>660</v>
      </c>
      <c r="F188">
        <v>677.75</v>
      </c>
      <c r="G188">
        <v>681.65</v>
      </c>
      <c r="H188">
        <v>655.95</v>
      </c>
      <c r="I188">
        <v>194992</v>
      </c>
      <c r="J188">
        <v>131219691.59999999</v>
      </c>
      <c r="K188" s="1">
        <v>44699</v>
      </c>
      <c r="L188">
        <v>9633</v>
      </c>
      <c r="M188" t="s">
        <v>391</v>
      </c>
      <c r="P188">
        <f t="shared" si="6"/>
        <v>677.75</v>
      </c>
      <c r="Q188">
        <f t="shared" si="7"/>
        <v>1</v>
      </c>
      <c r="R188">
        <f t="shared" si="8"/>
        <v>0</v>
      </c>
    </row>
    <row r="189" spans="1:18" x14ac:dyDescent="0.3">
      <c r="A189" t="s">
        <v>392</v>
      </c>
      <c r="B189" t="s">
        <v>14</v>
      </c>
      <c r="C189">
        <v>458.8</v>
      </c>
      <c r="D189">
        <v>463.95</v>
      </c>
      <c r="E189">
        <v>449</v>
      </c>
      <c r="F189">
        <v>457.95</v>
      </c>
      <c r="G189">
        <v>458</v>
      </c>
      <c r="H189">
        <v>455.5</v>
      </c>
      <c r="I189">
        <v>361556</v>
      </c>
      <c r="J189">
        <v>165363682.30000001</v>
      </c>
      <c r="K189" s="1">
        <v>44699</v>
      </c>
      <c r="L189">
        <v>13604</v>
      </c>
      <c r="M189" t="s">
        <v>393</v>
      </c>
      <c r="P189">
        <f t="shared" si="6"/>
        <v>457.95</v>
      </c>
      <c r="Q189">
        <f t="shared" si="7"/>
        <v>1</v>
      </c>
      <c r="R189">
        <f t="shared" si="8"/>
        <v>0</v>
      </c>
    </row>
    <row r="190" spans="1:18" x14ac:dyDescent="0.3">
      <c r="A190" t="s">
        <v>394</v>
      </c>
      <c r="B190" t="s">
        <v>14</v>
      </c>
      <c r="C190">
        <v>120.65</v>
      </c>
      <c r="D190">
        <v>126</v>
      </c>
      <c r="E190">
        <v>115.15</v>
      </c>
      <c r="F190">
        <v>115.3</v>
      </c>
      <c r="G190">
        <v>115.15</v>
      </c>
      <c r="H190">
        <v>120.65</v>
      </c>
      <c r="I190">
        <v>30574</v>
      </c>
      <c r="J190">
        <v>3647663</v>
      </c>
      <c r="K190" s="1">
        <v>44699</v>
      </c>
      <c r="L190">
        <v>567</v>
      </c>
      <c r="M190" t="s">
        <v>395</v>
      </c>
      <c r="P190">
        <f t="shared" si="6"/>
        <v>115.3</v>
      </c>
      <c r="Q190">
        <f t="shared" si="7"/>
        <v>1</v>
      </c>
      <c r="R190">
        <f t="shared" si="8"/>
        <v>0</v>
      </c>
    </row>
    <row r="191" spans="1:18" x14ac:dyDescent="0.3">
      <c r="A191" t="s">
        <v>396</v>
      </c>
      <c r="B191" t="s">
        <v>14</v>
      </c>
      <c r="C191">
        <v>105</v>
      </c>
      <c r="D191">
        <v>106.7</v>
      </c>
      <c r="E191">
        <v>102.6</v>
      </c>
      <c r="F191">
        <v>104.65</v>
      </c>
      <c r="G191">
        <v>104.55</v>
      </c>
      <c r="H191">
        <v>104.5</v>
      </c>
      <c r="I191">
        <v>110561</v>
      </c>
      <c r="J191">
        <v>11568791</v>
      </c>
      <c r="K191" s="1">
        <v>44699</v>
      </c>
      <c r="L191">
        <v>3119</v>
      </c>
      <c r="M191" t="s">
        <v>397</v>
      </c>
      <c r="P191">
        <f t="shared" si="6"/>
        <v>104.65</v>
      </c>
      <c r="Q191">
        <f t="shared" si="7"/>
        <v>1</v>
      </c>
      <c r="R191">
        <f t="shared" si="8"/>
        <v>0</v>
      </c>
    </row>
    <row r="192" spans="1:18" x14ac:dyDescent="0.3">
      <c r="A192" t="s">
        <v>398</v>
      </c>
      <c r="B192" t="s">
        <v>14</v>
      </c>
      <c r="C192">
        <v>260.2</v>
      </c>
      <c r="D192">
        <v>260.2</v>
      </c>
      <c r="E192">
        <v>254.05</v>
      </c>
      <c r="F192">
        <v>255.5</v>
      </c>
      <c r="G192">
        <v>255.05</v>
      </c>
      <c r="H192">
        <v>258.2</v>
      </c>
      <c r="I192">
        <v>31396</v>
      </c>
      <c r="J192">
        <v>8082158.5999999996</v>
      </c>
      <c r="K192" s="1">
        <v>44699</v>
      </c>
      <c r="L192">
        <v>2066</v>
      </c>
      <c r="M192" t="s">
        <v>399</v>
      </c>
      <c r="P192">
        <f t="shared" si="6"/>
        <v>255.5</v>
      </c>
      <c r="Q192">
        <f t="shared" si="7"/>
        <v>1</v>
      </c>
      <c r="R192">
        <f t="shared" si="8"/>
        <v>0</v>
      </c>
    </row>
    <row r="193" spans="1:18" x14ac:dyDescent="0.3">
      <c r="A193" t="s">
        <v>400</v>
      </c>
      <c r="B193" t="s">
        <v>23</v>
      </c>
      <c r="C193">
        <v>635</v>
      </c>
      <c r="D193">
        <v>636.54999999999995</v>
      </c>
      <c r="E193">
        <v>628</v>
      </c>
      <c r="F193">
        <v>636.54999999999995</v>
      </c>
      <c r="G193">
        <v>636.54999999999995</v>
      </c>
      <c r="H193">
        <v>606.25</v>
      </c>
      <c r="I193">
        <v>984525</v>
      </c>
      <c r="J193">
        <v>626124790.20000005</v>
      </c>
      <c r="K193" s="1">
        <v>44699</v>
      </c>
      <c r="L193">
        <v>11161</v>
      </c>
      <c r="M193" t="s">
        <v>401</v>
      </c>
      <c r="P193">
        <f t="shared" si="6"/>
        <v>636.54999999999995</v>
      </c>
      <c r="Q193">
        <f t="shared" si="7"/>
        <v>1</v>
      </c>
      <c r="R193">
        <f t="shared" si="8"/>
        <v>0</v>
      </c>
    </row>
    <row r="194" spans="1:18" x14ac:dyDescent="0.3">
      <c r="A194" t="s">
        <v>402</v>
      </c>
      <c r="B194" t="s">
        <v>14</v>
      </c>
      <c r="C194">
        <v>654.75</v>
      </c>
      <c r="D194">
        <v>670.4</v>
      </c>
      <c r="E194">
        <v>650.29999999999995</v>
      </c>
      <c r="F194">
        <v>659.45</v>
      </c>
      <c r="G194">
        <v>659.95</v>
      </c>
      <c r="H194">
        <v>654.95000000000005</v>
      </c>
      <c r="I194">
        <v>13013873</v>
      </c>
      <c r="J194">
        <v>8625412168.3999996</v>
      </c>
      <c r="K194" s="1">
        <v>44699</v>
      </c>
      <c r="L194">
        <v>168575</v>
      </c>
      <c r="M194" t="s">
        <v>403</v>
      </c>
      <c r="P194">
        <f t="shared" si="6"/>
        <v>659.45</v>
      </c>
      <c r="Q194">
        <f t="shared" si="7"/>
        <v>1</v>
      </c>
      <c r="R194">
        <f t="shared" si="8"/>
        <v>0</v>
      </c>
    </row>
    <row r="195" spans="1:18" x14ac:dyDescent="0.3">
      <c r="A195" t="s">
        <v>404</v>
      </c>
      <c r="B195" t="s">
        <v>14</v>
      </c>
      <c r="C195">
        <v>347.98</v>
      </c>
      <c r="D195">
        <v>347.98</v>
      </c>
      <c r="E195">
        <v>340.21</v>
      </c>
      <c r="F195">
        <v>340.32</v>
      </c>
      <c r="G195">
        <v>340.21</v>
      </c>
      <c r="H195">
        <v>344.25</v>
      </c>
      <c r="I195">
        <v>396</v>
      </c>
      <c r="J195">
        <v>136178.57</v>
      </c>
      <c r="K195" s="1">
        <v>44699</v>
      </c>
      <c r="L195">
        <v>41</v>
      </c>
      <c r="M195" t="s">
        <v>405</v>
      </c>
      <c r="P195">
        <f t="shared" ref="P195:P258" si="9">IF(OR(B195="EQ",B195="BE"),F195,"-")</f>
        <v>340.32</v>
      </c>
      <c r="Q195">
        <f t="shared" ref="Q195:Q258" si="10">IF(C195&gt;50,1,0)</f>
        <v>1</v>
      </c>
      <c r="R195">
        <f t="shared" ref="R195:R258" si="11">IF(AND(C195&gt;50,D195&lt;60),1,0)</f>
        <v>0</v>
      </c>
    </row>
    <row r="196" spans="1:18" x14ac:dyDescent="0.3">
      <c r="A196" t="s">
        <v>406</v>
      </c>
      <c r="B196" t="s">
        <v>14</v>
      </c>
      <c r="C196">
        <v>10.37</v>
      </c>
      <c r="D196">
        <v>10.37</v>
      </c>
      <c r="E196">
        <v>10.24</v>
      </c>
      <c r="F196">
        <v>10.3</v>
      </c>
      <c r="G196">
        <v>10.32</v>
      </c>
      <c r="H196">
        <v>10.29</v>
      </c>
      <c r="I196">
        <v>5584</v>
      </c>
      <c r="J196">
        <v>57664.07</v>
      </c>
      <c r="K196" s="1">
        <v>44699</v>
      </c>
      <c r="L196">
        <v>649</v>
      </c>
      <c r="M196" t="s">
        <v>407</v>
      </c>
      <c r="P196">
        <f t="shared" si="9"/>
        <v>10.3</v>
      </c>
      <c r="Q196">
        <f t="shared" si="10"/>
        <v>0</v>
      </c>
      <c r="R196">
        <f t="shared" si="11"/>
        <v>0</v>
      </c>
    </row>
    <row r="197" spans="1:18" x14ac:dyDescent="0.3">
      <c r="A197" t="s">
        <v>408</v>
      </c>
      <c r="B197" t="s">
        <v>14</v>
      </c>
      <c r="C197">
        <v>153.5</v>
      </c>
      <c r="D197">
        <v>156.5</v>
      </c>
      <c r="E197">
        <v>145.05000000000001</v>
      </c>
      <c r="F197">
        <v>147.85</v>
      </c>
      <c r="G197">
        <v>147.25</v>
      </c>
      <c r="H197">
        <v>149.05000000000001</v>
      </c>
      <c r="I197">
        <v>150349</v>
      </c>
      <c r="J197">
        <v>23078359.850000001</v>
      </c>
      <c r="K197" s="1">
        <v>44699</v>
      </c>
      <c r="L197">
        <v>1648</v>
      </c>
      <c r="M197" t="s">
        <v>409</v>
      </c>
      <c r="P197">
        <f t="shared" si="9"/>
        <v>147.85</v>
      </c>
      <c r="Q197">
        <f t="shared" si="10"/>
        <v>1</v>
      </c>
      <c r="R197">
        <f t="shared" si="11"/>
        <v>0</v>
      </c>
    </row>
    <row r="198" spans="1:18" x14ac:dyDescent="0.3">
      <c r="A198" t="s">
        <v>410</v>
      </c>
      <c r="B198" t="s">
        <v>14</v>
      </c>
      <c r="C198">
        <v>67.5</v>
      </c>
      <c r="D198">
        <v>67.5</v>
      </c>
      <c r="E198">
        <v>67</v>
      </c>
      <c r="F198">
        <v>67.5</v>
      </c>
      <c r="G198">
        <v>67.5</v>
      </c>
      <c r="H198">
        <v>65.8</v>
      </c>
      <c r="I198">
        <v>494</v>
      </c>
      <c r="J198">
        <v>33266.949999999997</v>
      </c>
      <c r="K198" s="1">
        <v>44699</v>
      </c>
      <c r="L198">
        <v>23</v>
      </c>
      <c r="M198" t="s">
        <v>411</v>
      </c>
      <c r="P198">
        <f t="shared" si="9"/>
        <v>67.5</v>
      </c>
      <c r="Q198">
        <f t="shared" si="10"/>
        <v>1</v>
      </c>
      <c r="R198">
        <f t="shared" si="11"/>
        <v>0</v>
      </c>
    </row>
    <row r="199" spans="1:18" x14ac:dyDescent="0.3">
      <c r="A199" t="s">
        <v>412</v>
      </c>
      <c r="B199" t="s">
        <v>14</v>
      </c>
      <c r="C199">
        <v>43.21</v>
      </c>
      <c r="D199">
        <v>43.64</v>
      </c>
      <c r="E199">
        <v>43.16</v>
      </c>
      <c r="F199">
        <v>43.58</v>
      </c>
      <c r="G199">
        <v>43.59</v>
      </c>
      <c r="H199">
        <v>43.64</v>
      </c>
      <c r="I199">
        <v>492894</v>
      </c>
      <c r="J199">
        <v>21425324.309999999</v>
      </c>
      <c r="K199" s="1">
        <v>44699</v>
      </c>
      <c r="L199">
        <v>949</v>
      </c>
      <c r="M199" t="s">
        <v>413</v>
      </c>
      <c r="P199">
        <f t="shared" si="9"/>
        <v>43.58</v>
      </c>
      <c r="Q199">
        <f t="shared" si="10"/>
        <v>0</v>
      </c>
      <c r="R199">
        <f t="shared" si="11"/>
        <v>0</v>
      </c>
    </row>
    <row r="200" spans="1:18" x14ac:dyDescent="0.3">
      <c r="A200" t="s">
        <v>414</v>
      </c>
      <c r="B200" t="s">
        <v>14</v>
      </c>
      <c r="C200">
        <v>81.99</v>
      </c>
      <c r="D200">
        <v>81.99</v>
      </c>
      <c r="E200">
        <v>79.8</v>
      </c>
      <c r="F200">
        <v>80.430000000000007</v>
      </c>
      <c r="G200">
        <v>79.8</v>
      </c>
      <c r="H200">
        <v>80.06</v>
      </c>
      <c r="I200">
        <v>682</v>
      </c>
      <c r="J200">
        <v>55071.98</v>
      </c>
      <c r="K200" s="1">
        <v>44699</v>
      </c>
      <c r="L200">
        <v>105</v>
      </c>
      <c r="M200" t="s">
        <v>415</v>
      </c>
      <c r="P200">
        <f t="shared" si="9"/>
        <v>80.430000000000007</v>
      </c>
      <c r="Q200">
        <f t="shared" si="10"/>
        <v>1</v>
      </c>
      <c r="R200">
        <f t="shared" si="11"/>
        <v>0</v>
      </c>
    </row>
    <row r="201" spans="1:18" x14ac:dyDescent="0.3">
      <c r="A201" t="s">
        <v>416</v>
      </c>
      <c r="B201" t="s">
        <v>14</v>
      </c>
      <c r="C201">
        <v>174</v>
      </c>
      <c r="D201">
        <v>178.11</v>
      </c>
      <c r="E201">
        <v>170.96</v>
      </c>
      <c r="F201">
        <v>171.6</v>
      </c>
      <c r="G201">
        <v>172.3</v>
      </c>
      <c r="H201">
        <v>172.11</v>
      </c>
      <c r="I201">
        <v>4113</v>
      </c>
      <c r="J201">
        <v>712403.93</v>
      </c>
      <c r="K201" s="1">
        <v>44699</v>
      </c>
      <c r="L201">
        <v>140</v>
      </c>
      <c r="M201" t="s">
        <v>417</v>
      </c>
      <c r="P201">
        <f t="shared" si="9"/>
        <v>171.6</v>
      </c>
      <c r="Q201">
        <f t="shared" si="10"/>
        <v>1</v>
      </c>
      <c r="R201">
        <f t="shared" si="11"/>
        <v>0</v>
      </c>
    </row>
    <row r="202" spans="1:18" x14ac:dyDescent="0.3">
      <c r="A202" t="s">
        <v>418</v>
      </c>
      <c r="B202" t="s">
        <v>14</v>
      </c>
      <c r="C202">
        <v>324.7</v>
      </c>
      <c r="D202">
        <v>324.7</v>
      </c>
      <c r="E202">
        <v>307</v>
      </c>
      <c r="F202">
        <v>316.29000000000002</v>
      </c>
      <c r="G202">
        <v>315.10000000000002</v>
      </c>
      <c r="H202">
        <v>311.66000000000003</v>
      </c>
      <c r="I202">
        <v>1580</v>
      </c>
      <c r="J202">
        <v>493054.77</v>
      </c>
      <c r="K202" s="1">
        <v>44699</v>
      </c>
      <c r="L202">
        <v>118</v>
      </c>
      <c r="M202" t="s">
        <v>419</v>
      </c>
      <c r="P202">
        <f t="shared" si="9"/>
        <v>316.29000000000002</v>
      </c>
      <c r="Q202">
        <f t="shared" si="10"/>
        <v>1</v>
      </c>
      <c r="R202">
        <f t="shared" si="11"/>
        <v>0</v>
      </c>
    </row>
    <row r="203" spans="1:18" x14ac:dyDescent="0.3">
      <c r="A203" t="s">
        <v>420</v>
      </c>
      <c r="B203" t="s">
        <v>14</v>
      </c>
      <c r="C203">
        <v>107.2</v>
      </c>
      <c r="D203">
        <v>108.2</v>
      </c>
      <c r="E203">
        <v>103.05</v>
      </c>
      <c r="F203">
        <v>104.45</v>
      </c>
      <c r="G203">
        <v>104.8</v>
      </c>
      <c r="H203">
        <v>105.65</v>
      </c>
      <c r="I203">
        <v>29203</v>
      </c>
      <c r="J203">
        <v>3080376.1</v>
      </c>
      <c r="K203" s="1">
        <v>44699</v>
      </c>
      <c r="L203">
        <v>773</v>
      </c>
      <c r="M203" t="s">
        <v>421</v>
      </c>
      <c r="P203">
        <f t="shared" si="9"/>
        <v>104.45</v>
      </c>
      <c r="Q203">
        <f t="shared" si="10"/>
        <v>1</v>
      </c>
      <c r="R203">
        <f t="shared" si="11"/>
        <v>0</v>
      </c>
    </row>
    <row r="204" spans="1:18" x14ac:dyDescent="0.3">
      <c r="A204" t="s">
        <v>422</v>
      </c>
      <c r="B204" t="s">
        <v>14</v>
      </c>
      <c r="C204">
        <v>127</v>
      </c>
      <c r="D204">
        <v>130.85</v>
      </c>
      <c r="E204">
        <v>127</v>
      </c>
      <c r="F204">
        <v>127.5</v>
      </c>
      <c r="G204">
        <v>127.5</v>
      </c>
      <c r="H204">
        <v>128.69999999999999</v>
      </c>
      <c r="I204">
        <v>615</v>
      </c>
      <c r="J204">
        <v>78563.75</v>
      </c>
      <c r="K204" s="1">
        <v>44699</v>
      </c>
      <c r="L204">
        <v>46</v>
      </c>
      <c r="M204" t="s">
        <v>423</v>
      </c>
      <c r="P204">
        <f t="shared" si="9"/>
        <v>127.5</v>
      </c>
      <c r="Q204">
        <f t="shared" si="10"/>
        <v>1</v>
      </c>
      <c r="R204">
        <f t="shared" si="11"/>
        <v>0</v>
      </c>
    </row>
    <row r="205" spans="1:18" x14ac:dyDescent="0.3">
      <c r="A205" t="s">
        <v>424</v>
      </c>
      <c r="B205" t="s">
        <v>23</v>
      </c>
      <c r="C205">
        <v>6.8</v>
      </c>
      <c r="D205">
        <v>6.9</v>
      </c>
      <c r="E205">
        <v>6.8</v>
      </c>
      <c r="F205">
        <v>6.9</v>
      </c>
      <c r="G205">
        <v>6.9</v>
      </c>
      <c r="H205">
        <v>6.6</v>
      </c>
      <c r="I205">
        <v>117222</v>
      </c>
      <c r="J205">
        <v>806758</v>
      </c>
      <c r="K205" s="1">
        <v>44699</v>
      </c>
      <c r="L205">
        <v>150</v>
      </c>
      <c r="M205" t="s">
        <v>425</v>
      </c>
      <c r="P205">
        <f t="shared" si="9"/>
        <v>6.9</v>
      </c>
      <c r="Q205">
        <f t="shared" si="10"/>
        <v>0</v>
      </c>
      <c r="R205">
        <f t="shared" si="11"/>
        <v>0</v>
      </c>
    </row>
    <row r="206" spans="1:18" x14ac:dyDescent="0.3">
      <c r="A206" t="s">
        <v>426</v>
      </c>
      <c r="B206" t="s">
        <v>14</v>
      </c>
      <c r="C206">
        <v>3743</v>
      </c>
      <c r="D206">
        <v>3829.5</v>
      </c>
      <c r="E206">
        <v>3736.2</v>
      </c>
      <c r="F206">
        <v>3791.2</v>
      </c>
      <c r="G206">
        <v>3783</v>
      </c>
      <c r="H206">
        <v>3742.9</v>
      </c>
      <c r="I206">
        <v>507061</v>
      </c>
      <c r="J206">
        <v>1925484016.2</v>
      </c>
      <c r="K206" s="1">
        <v>44699</v>
      </c>
      <c r="L206">
        <v>48274</v>
      </c>
      <c r="M206" t="s">
        <v>427</v>
      </c>
      <c r="P206">
        <f t="shared" si="9"/>
        <v>3791.2</v>
      </c>
      <c r="Q206">
        <f t="shared" si="10"/>
        <v>1</v>
      </c>
      <c r="R206">
        <f t="shared" si="11"/>
        <v>0</v>
      </c>
    </row>
    <row r="207" spans="1:18" x14ac:dyDescent="0.3">
      <c r="A207" t="s">
        <v>428</v>
      </c>
      <c r="B207" t="s">
        <v>14</v>
      </c>
      <c r="C207">
        <v>150</v>
      </c>
      <c r="D207">
        <v>150.80000000000001</v>
      </c>
      <c r="E207">
        <v>145.44999999999999</v>
      </c>
      <c r="F207">
        <v>145.94999999999999</v>
      </c>
      <c r="G207">
        <v>146</v>
      </c>
      <c r="H207">
        <v>148.85</v>
      </c>
      <c r="I207">
        <v>424269</v>
      </c>
      <c r="J207">
        <v>62625551.549999997</v>
      </c>
      <c r="K207" s="1">
        <v>44699</v>
      </c>
      <c r="L207">
        <v>11294</v>
      </c>
      <c r="M207" t="s">
        <v>429</v>
      </c>
      <c r="P207">
        <f t="shared" si="9"/>
        <v>145.94999999999999</v>
      </c>
      <c r="Q207">
        <f t="shared" si="10"/>
        <v>1</v>
      </c>
      <c r="R207">
        <f t="shared" si="11"/>
        <v>0</v>
      </c>
    </row>
    <row r="208" spans="1:18" x14ac:dyDescent="0.3">
      <c r="A208" t="s">
        <v>430</v>
      </c>
      <c r="B208" t="s">
        <v>14</v>
      </c>
      <c r="C208">
        <v>980</v>
      </c>
      <c r="D208">
        <v>987</v>
      </c>
      <c r="E208">
        <v>947</v>
      </c>
      <c r="F208">
        <v>957.8</v>
      </c>
      <c r="G208">
        <v>955.5</v>
      </c>
      <c r="H208">
        <v>998.75</v>
      </c>
      <c r="I208">
        <v>244126</v>
      </c>
      <c r="J208">
        <v>233920390.94999999</v>
      </c>
      <c r="K208" s="1">
        <v>44699</v>
      </c>
      <c r="L208">
        <v>15657</v>
      </c>
      <c r="M208" t="s">
        <v>431</v>
      </c>
      <c r="P208">
        <f t="shared" si="9"/>
        <v>957.8</v>
      </c>
      <c r="Q208">
        <f t="shared" si="10"/>
        <v>1</v>
      </c>
      <c r="R208">
        <f t="shared" si="11"/>
        <v>0</v>
      </c>
    </row>
    <row r="209" spans="1:18" x14ac:dyDescent="0.3">
      <c r="A209" t="s">
        <v>432</v>
      </c>
      <c r="B209" t="s">
        <v>14</v>
      </c>
      <c r="C209">
        <v>13080</v>
      </c>
      <c r="D209">
        <v>13149.65</v>
      </c>
      <c r="E209">
        <v>12610.05</v>
      </c>
      <c r="F209">
        <v>12762.15</v>
      </c>
      <c r="G209">
        <v>12754.9</v>
      </c>
      <c r="H209">
        <v>12972.1</v>
      </c>
      <c r="I209">
        <v>374054</v>
      </c>
      <c r="J209">
        <v>4811366227.3500004</v>
      </c>
      <c r="K209" s="1">
        <v>44699</v>
      </c>
      <c r="L209">
        <v>62116</v>
      </c>
      <c r="M209" t="s">
        <v>433</v>
      </c>
      <c r="P209">
        <f t="shared" si="9"/>
        <v>12762.15</v>
      </c>
      <c r="Q209">
        <f t="shared" si="10"/>
        <v>1</v>
      </c>
      <c r="R209">
        <f t="shared" si="11"/>
        <v>0</v>
      </c>
    </row>
    <row r="210" spans="1:18" x14ac:dyDescent="0.3">
      <c r="A210" t="s">
        <v>434</v>
      </c>
      <c r="B210" t="s">
        <v>14</v>
      </c>
      <c r="C210">
        <v>301.14999999999998</v>
      </c>
      <c r="D210">
        <v>351.65</v>
      </c>
      <c r="E210">
        <v>300.05</v>
      </c>
      <c r="F210">
        <v>338.7</v>
      </c>
      <c r="G210">
        <v>338</v>
      </c>
      <c r="H210">
        <v>310.2</v>
      </c>
      <c r="I210">
        <v>313746</v>
      </c>
      <c r="J210">
        <v>105696307.8</v>
      </c>
      <c r="K210" s="1">
        <v>44699</v>
      </c>
      <c r="L210">
        <v>10866</v>
      </c>
      <c r="M210" t="s">
        <v>435</v>
      </c>
      <c r="P210">
        <f t="shared" si="9"/>
        <v>338.7</v>
      </c>
      <c r="Q210">
        <f t="shared" si="10"/>
        <v>1</v>
      </c>
      <c r="R210">
        <f t="shared" si="11"/>
        <v>0</v>
      </c>
    </row>
    <row r="211" spans="1:18" x14ac:dyDescent="0.3">
      <c r="A211" t="s">
        <v>436</v>
      </c>
      <c r="B211" t="s">
        <v>14</v>
      </c>
      <c r="C211">
        <v>16.2</v>
      </c>
      <c r="D211">
        <v>16.45</v>
      </c>
      <c r="E211">
        <v>15.5</v>
      </c>
      <c r="F211">
        <v>16.05</v>
      </c>
      <c r="G211">
        <v>16</v>
      </c>
      <c r="H211">
        <v>15.8</v>
      </c>
      <c r="I211">
        <v>13718719</v>
      </c>
      <c r="J211">
        <v>218652984.65000001</v>
      </c>
      <c r="K211" s="1">
        <v>44699</v>
      </c>
      <c r="L211">
        <v>12942</v>
      </c>
      <c r="M211" t="s">
        <v>437</v>
      </c>
      <c r="P211">
        <f t="shared" si="9"/>
        <v>16.05</v>
      </c>
      <c r="Q211">
        <f t="shared" si="10"/>
        <v>0</v>
      </c>
      <c r="R211">
        <f t="shared" si="11"/>
        <v>0</v>
      </c>
    </row>
    <row r="212" spans="1:18" x14ac:dyDescent="0.3">
      <c r="A212" t="s">
        <v>438</v>
      </c>
      <c r="B212" t="s">
        <v>14</v>
      </c>
      <c r="C212">
        <v>4950.8999999999996</v>
      </c>
      <c r="D212">
        <v>5050</v>
      </c>
      <c r="E212">
        <v>4865.3</v>
      </c>
      <c r="F212">
        <v>4902.1000000000004</v>
      </c>
      <c r="G212">
        <v>4902.05</v>
      </c>
      <c r="H212">
        <v>4950.8999999999996</v>
      </c>
      <c r="I212">
        <v>54962</v>
      </c>
      <c r="J212">
        <v>270086239.89999998</v>
      </c>
      <c r="K212" s="1">
        <v>44699</v>
      </c>
      <c r="L212">
        <v>5998</v>
      </c>
      <c r="M212" t="s">
        <v>439</v>
      </c>
      <c r="P212">
        <f t="shared" si="9"/>
        <v>4902.1000000000004</v>
      </c>
      <c r="Q212">
        <f t="shared" si="10"/>
        <v>1</v>
      </c>
      <c r="R212">
        <f t="shared" si="11"/>
        <v>0</v>
      </c>
    </row>
    <row r="213" spans="1:18" x14ac:dyDescent="0.3">
      <c r="A213" t="s">
        <v>440</v>
      </c>
      <c r="B213" t="s">
        <v>14</v>
      </c>
      <c r="C213">
        <v>5889.95</v>
      </c>
      <c r="D213">
        <v>5956.7</v>
      </c>
      <c r="E213">
        <v>5790</v>
      </c>
      <c r="F213">
        <v>5815.2</v>
      </c>
      <c r="G213">
        <v>5826.9</v>
      </c>
      <c r="H213">
        <v>5837.3</v>
      </c>
      <c r="I213">
        <v>1655094</v>
      </c>
      <c r="J213">
        <v>9713848243.7999992</v>
      </c>
      <c r="K213" s="1">
        <v>44699</v>
      </c>
      <c r="L213">
        <v>129827</v>
      </c>
      <c r="M213" t="s">
        <v>441</v>
      </c>
      <c r="P213">
        <f t="shared" si="9"/>
        <v>5815.2</v>
      </c>
      <c r="Q213">
        <f t="shared" si="10"/>
        <v>1</v>
      </c>
      <c r="R213">
        <f t="shared" si="11"/>
        <v>0</v>
      </c>
    </row>
    <row r="214" spans="1:18" x14ac:dyDescent="0.3">
      <c r="A214" t="s">
        <v>442</v>
      </c>
      <c r="B214" t="s">
        <v>14</v>
      </c>
      <c r="C214">
        <v>60.65</v>
      </c>
      <c r="D214">
        <v>61.5</v>
      </c>
      <c r="E214">
        <v>60.1</v>
      </c>
      <c r="F214">
        <v>60.4</v>
      </c>
      <c r="G214">
        <v>60.3</v>
      </c>
      <c r="H214">
        <v>60.05</v>
      </c>
      <c r="I214">
        <v>50144</v>
      </c>
      <c r="J214">
        <v>3051595</v>
      </c>
      <c r="K214" s="1">
        <v>44699</v>
      </c>
      <c r="L214">
        <v>964</v>
      </c>
      <c r="M214" t="s">
        <v>443</v>
      </c>
      <c r="P214">
        <f t="shared" si="9"/>
        <v>60.4</v>
      </c>
      <c r="Q214">
        <f t="shared" si="10"/>
        <v>1</v>
      </c>
      <c r="R214">
        <f t="shared" si="11"/>
        <v>0</v>
      </c>
    </row>
    <row r="215" spans="1:18" x14ac:dyDescent="0.3">
      <c r="A215" t="s">
        <v>444</v>
      </c>
      <c r="B215" t="s">
        <v>14</v>
      </c>
      <c r="C215">
        <v>3060</v>
      </c>
      <c r="D215">
        <v>3073.05</v>
      </c>
      <c r="E215">
        <v>2955.4</v>
      </c>
      <c r="F215">
        <v>2962.85</v>
      </c>
      <c r="G215">
        <v>2977</v>
      </c>
      <c r="H215">
        <v>3028.25</v>
      </c>
      <c r="I215">
        <v>70603</v>
      </c>
      <c r="J215">
        <v>211998159.75</v>
      </c>
      <c r="K215" s="1">
        <v>44699</v>
      </c>
      <c r="L215">
        <v>11053</v>
      </c>
      <c r="M215" t="s">
        <v>445</v>
      </c>
      <c r="P215">
        <f t="shared" si="9"/>
        <v>2962.85</v>
      </c>
      <c r="Q215">
        <f t="shared" si="10"/>
        <v>1</v>
      </c>
      <c r="R215">
        <f t="shared" si="11"/>
        <v>0</v>
      </c>
    </row>
    <row r="216" spans="1:18" x14ac:dyDescent="0.3">
      <c r="A216" t="s">
        <v>446</v>
      </c>
      <c r="B216" t="s">
        <v>14</v>
      </c>
      <c r="C216">
        <v>425.95</v>
      </c>
      <c r="D216">
        <v>435</v>
      </c>
      <c r="E216">
        <v>420</v>
      </c>
      <c r="F216">
        <v>421.9</v>
      </c>
      <c r="G216">
        <v>420.1</v>
      </c>
      <c r="H216">
        <v>419.75</v>
      </c>
      <c r="I216">
        <v>1711</v>
      </c>
      <c r="J216">
        <v>731575.15</v>
      </c>
      <c r="K216" s="1">
        <v>44699</v>
      </c>
      <c r="L216">
        <v>127</v>
      </c>
      <c r="M216" t="s">
        <v>447</v>
      </c>
      <c r="P216">
        <f t="shared" si="9"/>
        <v>421.9</v>
      </c>
      <c r="Q216">
        <f t="shared" si="10"/>
        <v>1</v>
      </c>
      <c r="R216">
        <f t="shared" si="11"/>
        <v>0</v>
      </c>
    </row>
    <row r="217" spans="1:18" x14ac:dyDescent="0.3">
      <c r="A217" t="s">
        <v>448</v>
      </c>
      <c r="B217" t="s">
        <v>14</v>
      </c>
      <c r="C217">
        <v>46.55</v>
      </c>
      <c r="D217">
        <v>46.55</v>
      </c>
      <c r="E217">
        <v>46.55</v>
      </c>
      <c r="F217">
        <v>46.55</v>
      </c>
      <c r="G217">
        <v>46.55</v>
      </c>
      <c r="H217">
        <v>44.35</v>
      </c>
      <c r="I217">
        <v>2385</v>
      </c>
      <c r="J217">
        <v>111021.75</v>
      </c>
      <c r="K217" s="1">
        <v>44699</v>
      </c>
      <c r="L217">
        <v>25</v>
      </c>
      <c r="M217" t="s">
        <v>449</v>
      </c>
      <c r="P217">
        <f t="shared" si="9"/>
        <v>46.55</v>
      </c>
      <c r="Q217">
        <f t="shared" si="10"/>
        <v>0</v>
      </c>
      <c r="R217">
        <f t="shared" si="11"/>
        <v>0</v>
      </c>
    </row>
    <row r="218" spans="1:18" x14ac:dyDescent="0.3">
      <c r="A218" t="s">
        <v>450</v>
      </c>
      <c r="B218" t="s">
        <v>14</v>
      </c>
      <c r="C218">
        <v>2135</v>
      </c>
      <c r="D218">
        <v>2181.5500000000002</v>
      </c>
      <c r="E218">
        <v>2105.35</v>
      </c>
      <c r="F218">
        <v>2126.5500000000002</v>
      </c>
      <c r="G218">
        <v>2116.15</v>
      </c>
      <c r="H218">
        <v>2127.1999999999998</v>
      </c>
      <c r="I218">
        <v>237552</v>
      </c>
      <c r="J218">
        <v>508665360.75</v>
      </c>
      <c r="K218" s="1">
        <v>44699</v>
      </c>
      <c r="L218">
        <v>21769</v>
      </c>
      <c r="M218" t="s">
        <v>451</v>
      </c>
      <c r="P218">
        <f t="shared" si="9"/>
        <v>2126.5500000000002</v>
      </c>
      <c r="Q218">
        <f t="shared" si="10"/>
        <v>1</v>
      </c>
      <c r="R218">
        <f t="shared" si="11"/>
        <v>0</v>
      </c>
    </row>
    <row r="219" spans="1:18" x14ac:dyDescent="0.3">
      <c r="A219" t="s">
        <v>452</v>
      </c>
      <c r="B219" t="s">
        <v>453</v>
      </c>
      <c r="C219">
        <v>1.55</v>
      </c>
      <c r="D219">
        <v>1.65</v>
      </c>
      <c r="E219">
        <v>1.55</v>
      </c>
      <c r="F219">
        <v>1.65</v>
      </c>
      <c r="G219">
        <v>1.65</v>
      </c>
      <c r="H219">
        <v>1.6</v>
      </c>
      <c r="I219">
        <v>3645341</v>
      </c>
      <c r="J219">
        <v>5976937.5</v>
      </c>
      <c r="K219" s="1">
        <v>44699</v>
      </c>
      <c r="L219">
        <v>1042</v>
      </c>
      <c r="M219" t="s">
        <v>454</v>
      </c>
      <c r="P219" t="str">
        <f t="shared" si="9"/>
        <v>-</v>
      </c>
      <c r="Q219">
        <f t="shared" si="10"/>
        <v>0</v>
      </c>
      <c r="R219">
        <f t="shared" si="11"/>
        <v>0</v>
      </c>
    </row>
    <row r="220" spans="1:18" x14ac:dyDescent="0.3">
      <c r="A220" t="s">
        <v>455</v>
      </c>
      <c r="B220" t="s">
        <v>14</v>
      </c>
      <c r="C220">
        <v>116.3</v>
      </c>
      <c r="D220">
        <v>116.75</v>
      </c>
      <c r="E220">
        <v>115</v>
      </c>
      <c r="F220">
        <v>115.15</v>
      </c>
      <c r="G220">
        <v>115.05</v>
      </c>
      <c r="H220">
        <v>115.55</v>
      </c>
      <c r="I220">
        <v>84193</v>
      </c>
      <c r="J220">
        <v>9741250.4000000004</v>
      </c>
      <c r="K220" s="1">
        <v>44699</v>
      </c>
      <c r="L220">
        <v>1916</v>
      </c>
      <c r="M220" t="s">
        <v>456</v>
      </c>
      <c r="P220">
        <f t="shared" si="9"/>
        <v>115.15</v>
      </c>
      <c r="Q220">
        <f t="shared" si="10"/>
        <v>1</v>
      </c>
      <c r="R220">
        <f t="shared" si="11"/>
        <v>0</v>
      </c>
    </row>
    <row r="221" spans="1:18" x14ac:dyDescent="0.3">
      <c r="A221" t="s">
        <v>457</v>
      </c>
      <c r="B221" t="s">
        <v>14</v>
      </c>
      <c r="C221">
        <v>103.9</v>
      </c>
      <c r="D221">
        <v>106.4</v>
      </c>
      <c r="E221">
        <v>103.7</v>
      </c>
      <c r="F221">
        <v>104.8</v>
      </c>
      <c r="G221">
        <v>104</v>
      </c>
      <c r="H221">
        <v>103.25</v>
      </c>
      <c r="I221">
        <v>23535</v>
      </c>
      <c r="J221">
        <v>2473886.85</v>
      </c>
      <c r="K221" s="1">
        <v>44699</v>
      </c>
      <c r="L221">
        <v>622</v>
      </c>
      <c r="M221" t="s">
        <v>458</v>
      </c>
      <c r="P221">
        <f t="shared" si="9"/>
        <v>104.8</v>
      </c>
      <c r="Q221">
        <f t="shared" si="10"/>
        <v>1</v>
      </c>
      <c r="R221">
        <f t="shared" si="11"/>
        <v>0</v>
      </c>
    </row>
    <row r="222" spans="1:18" x14ac:dyDescent="0.3">
      <c r="A222" t="s">
        <v>459</v>
      </c>
      <c r="B222" t="s">
        <v>14</v>
      </c>
      <c r="C222">
        <v>423.95</v>
      </c>
      <c r="D222">
        <v>432.2</v>
      </c>
      <c r="E222">
        <v>412.9</v>
      </c>
      <c r="F222">
        <v>428.65</v>
      </c>
      <c r="G222">
        <v>428</v>
      </c>
      <c r="H222">
        <v>420.7</v>
      </c>
      <c r="I222">
        <v>4041993</v>
      </c>
      <c r="J222">
        <v>1713726033.8499999</v>
      </c>
      <c r="K222" s="1">
        <v>44699</v>
      </c>
      <c r="L222">
        <v>50750</v>
      </c>
      <c r="M222" t="s">
        <v>460</v>
      </c>
      <c r="P222">
        <f t="shared" si="9"/>
        <v>428.65</v>
      </c>
      <c r="Q222">
        <f t="shared" si="10"/>
        <v>1</v>
      </c>
      <c r="R222">
        <f t="shared" si="11"/>
        <v>0</v>
      </c>
    </row>
    <row r="223" spans="1:18" x14ac:dyDescent="0.3">
      <c r="A223" t="s">
        <v>461</v>
      </c>
      <c r="B223" t="s">
        <v>14</v>
      </c>
      <c r="C223">
        <v>78.650000000000006</v>
      </c>
      <c r="D223">
        <v>78.650000000000006</v>
      </c>
      <c r="E223">
        <v>75.5</v>
      </c>
      <c r="F223">
        <v>76.3</v>
      </c>
      <c r="G223">
        <v>77.150000000000006</v>
      </c>
      <c r="H223">
        <v>76.8</v>
      </c>
      <c r="I223">
        <v>7477</v>
      </c>
      <c r="J223">
        <v>574797.9</v>
      </c>
      <c r="K223" s="1">
        <v>44699</v>
      </c>
      <c r="L223">
        <v>162</v>
      </c>
      <c r="M223" t="s">
        <v>462</v>
      </c>
      <c r="P223">
        <f t="shared" si="9"/>
        <v>76.3</v>
      </c>
      <c r="Q223">
        <f t="shared" si="10"/>
        <v>1</v>
      </c>
      <c r="R223">
        <f t="shared" si="11"/>
        <v>0</v>
      </c>
    </row>
    <row r="224" spans="1:18" x14ac:dyDescent="0.3">
      <c r="A224" t="s">
        <v>463</v>
      </c>
      <c r="B224" t="s">
        <v>14</v>
      </c>
      <c r="C224">
        <v>2566.9499999999998</v>
      </c>
      <c r="D224">
        <v>2598</v>
      </c>
      <c r="E224">
        <v>2531.3000000000002</v>
      </c>
      <c r="F224">
        <v>2552.3000000000002</v>
      </c>
      <c r="G224">
        <v>2559</v>
      </c>
      <c r="H224">
        <v>2529.1</v>
      </c>
      <c r="I224">
        <v>441</v>
      </c>
      <c r="J224">
        <v>1131578.45</v>
      </c>
      <c r="K224" s="1">
        <v>44699</v>
      </c>
      <c r="L224">
        <v>217</v>
      </c>
      <c r="M224" t="s">
        <v>464</v>
      </c>
      <c r="P224">
        <f t="shared" si="9"/>
        <v>2552.3000000000002</v>
      </c>
      <c r="Q224">
        <f t="shared" si="10"/>
        <v>1</v>
      </c>
      <c r="R224">
        <f t="shared" si="11"/>
        <v>0</v>
      </c>
    </row>
    <row r="225" spans="1:18" x14ac:dyDescent="0.3">
      <c r="A225" t="s">
        <v>465</v>
      </c>
      <c r="B225" t="s">
        <v>14</v>
      </c>
      <c r="C225">
        <v>128</v>
      </c>
      <c r="D225">
        <v>131.25</v>
      </c>
      <c r="E225">
        <v>127.65</v>
      </c>
      <c r="F225">
        <v>129.6</v>
      </c>
      <c r="G225">
        <v>129.9</v>
      </c>
      <c r="H225">
        <v>128.05000000000001</v>
      </c>
      <c r="I225">
        <v>45713</v>
      </c>
      <c r="J225">
        <v>5923825.6500000004</v>
      </c>
      <c r="K225" s="1">
        <v>44699</v>
      </c>
      <c r="L225">
        <v>2473</v>
      </c>
      <c r="M225" t="s">
        <v>466</v>
      </c>
      <c r="P225">
        <f t="shared" si="9"/>
        <v>129.6</v>
      </c>
      <c r="Q225">
        <f t="shared" si="10"/>
        <v>1</v>
      </c>
      <c r="R225">
        <f t="shared" si="11"/>
        <v>0</v>
      </c>
    </row>
    <row r="226" spans="1:18" x14ac:dyDescent="0.3">
      <c r="A226" t="s">
        <v>467</v>
      </c>
      <c r="B226" t="s">
        <v>14</v>
      </c>
      <c r="C226">
        <v>342.95</v>
      </c>
      <c r="D226">
        <v>346</v>
      </c>
      <c r="E226">
        <v>329.65</v>
      </c>
      <c r="F226">
        <v>330.8</v>
      </c>
      <c r="G226">
        <v>331.2</v>
      </c>
      <c r="H226">
        <v>341.55</v>
      </c>
      <c r="I226">
        <v>7231125</v>
      </c>
      <c r="J226">
        <v>2439752800.75</v>
      </c>
      <c r="K226" s="1">
        <v>44699</v>
      </c>
      <c r="L226">
        <v>66576</v>
      </c>
      <c r="M226" t="s">
        <v>468</v>
      </c>
      <c r="P226">
        <f t="shared" si="9"/>
        <v>330.8</v>
      </c>
      <c r="Q226">
        <f t="shared" si="10"/>
        <v>1</v>
      </c>
      <c r="R226">
        <f t="shared" si="11"/>
        <v>0</v>
      </c>
    </row>
    <row r="227" spans="1:18" x14ac:dyDescent="0.3">
      <c r="A227" t="s">
        <v>469</v>
      </c>
      <c r="B227" t="s">
        <v>14</v>
      </c>
      <c r="C227">
        <v>45.8</v>
      </c>
      <c r="D227">
        <v>47.25</v>
      </c>
      <c r="E227">
        <v>44.2</v>
      </c>
      <c r="F227">
        <v>47.25</v>
      </c>
      <c r="G227">
        <v>47.25</v>
      </c>
      <c r="H227">
        <v>45</v>
      </c>
      <c r="I227">
        <v>64077</v>
      </c>
      <c r="J227">
        <v>3011446.6</v>
      </c>
      <c r="K227" s="1">
        <v>44699</v>
      </c>
      <c r="L227">
        <v>364</v>
      </c>
      <c r="M227" t="s">
        <v>470</v>
      </c>
      <c r="P227">
        <f t="shared" si="9"/>
        <v>47.25</v>
      </c>
      <c r="Q227">
        <f t="shared" si="10"/>
        <v>0</v>
      </c>
      <c r="R227">
        <f t="shared" si="11"/>
        <v>0</v>
      </c>
    </row>
    <row r="228" spans="1:18" x14ac:dyDescent="0.3">
      <c r="A228" t="s">
        <v>471</v>
      </c>
      <c r="B228" t="s">
        <v>14</v>
      </c>
      <c r="C228">
        <v>75.7</v>
      </c>
      <c r="D228">
        <v>76</v>
      </c>
      <c r="E228">
        <v>72.2</v>
      </c>
      <c r="F228">
        <v>72.7</v>
      </c>
      <c r="G228">
        <v>72.3</v>
      </c>
      <c r="H228">
        <v>74.900000000000006</v>
      </c>
      <c r="I228">
        <v>3232</v>
      </c>
      <c r="J228">
        <v>240125.4</v>
      </c>
      <c r="K228" s="1">
        <v>44699</v>
      </c>
      <c r="L228">
        <v>91</v>
      </c>
      <c r="M228" t="s">
        <v>472</v>
      </c>
      <c r="P228">
        <f t="shared" si="9"/>
        <v>72.7</v>
      </c>
      <c r="Q228">
        <f t="shared" si="10"/>
        <v>1</v>
      </c>
      <c r="R228">
        <f t="shared" si="11"/>
        <v>0</v>
      </c>
    </row>
    <row r="229" spans="1:18" x14ac:dyDescent="0.3">
      <c r="A229" t="s">
        <v>473</v>
      </c>
      <c r="B229" t="s">
        <v>14</v>
      </c>
      <c r="C229">
        <v>102.15</v>
      </c>
      <c r="D229">
        <v>102.7</v>
      </c>
      <c r="E229">
        <v>99.1</v>
      </c>
      <c r="F229">
        <v>99.45</v>
      </c>
      <c r="G229">
        <v>99.6</v>
      </c>
      <c r="H229">
        <v>102.15</v>
      </c>
      <c r="I229">
        <v>20090443</v>
      </c>
      <c r="J229">
        <v>2026950095.2</v>
      </c>
      <c r="K229" s="1">
        <v>44699</v>
      </c>
      <c r="L229">
        <v>64344</v>
      </c>
      <c r="M229" t="s">
        <v>474</v>
      </c>
      <c r="P229">
        <f t="shared" si="9"/>
        <v>99.45</v>
      </c>
      <c r="Q229">
        <f t="shared" si="10"/>
        <v>1</v>
      </c>
      <c r="R229">
        <f t="shared" si="11"/>
        <v>0</v>
      </c>
    </row>
    <row r="230" spans="1:18" x14ac:dyDescent="0.3">
      <c r="A230" t="s">
        <v>475</v>
      </c>
      <c r="B230" t="s">
        <v>14</v>
      </c>
      <c r="C230">
        <v>357.49</v>
      </c>
      <c r="D230">
        <v>357.49</v>
      </c>
      <c r="E230">
        <v>343.75</v>
      </c>
      <c r="F230">
        <v>345.11</v>
      </c>
      <c r="G230">
        <v>345.18</v>
      </c>
      <c r="H230">
        <v>345.6</v>
      </c>
      <c r="I230">
        <v>955375</v>
      </c>
      <c r="J230">
        <v>330660707.82999998</v>
      </c>
      <c r="K230" s="1">
        <v>44699</v>
      </c>
      <c r="L230">
        <v>11264</v>
      </c>
      <c r="M230" t="s">
        <v>476</v>
      </c>
      <c r="P230">
        <f t="shared" si="9"/>
        <v>345.11</v>
      </c>
      <c r="Q230">
        <f t="shared" si="10"/>
        <v>1</v>
      </c>
      <c r="R230">
        <f t="shared" si="11"/>
        <v>0</v>
      </c>
    </row>
    <row r="231" spans="1:18" x14ac:dyDescent="0.3">
      <c r="A231" t="s">
        <v>477</v>
      </c>
      <c r="B231" t="s">
        <v>14</v>
      </c>
      <c r="C231">
        <v>44.8</v>
      </c>
      <c r="D231">
        <v>45.9</v>
      </c>
      <c r="E231">
        <v>44.25</v>
      </c>
      <c r="F231">
        <v>44.6</v>
      </c>
      <c r="G231">
        <v>44.4</v>
      </c>
      <c r="H231">
        <v>44.8</v>
      </c>
      <c r="I231">
        <v>2214315</v>
      </c>
      <c r="J231">
        <v>99373592.549999997</v>
      </c>
      <c r="K231" s="1">
        <v>44699</v>
      </c>
      <c r="L231">
        <v>6998</v>
      </c>
      <c r="M231" t="s">
        <v>478</v>
      </c>
      <c r="P231">
        <f t="shared" si="9"/>
        <v>44.6</v>
      </c>
      <c r="Q231">
        <f t="shared" si="10"/>
        <v>0</v>
      </c>
      <c r="R231">
        <f t="shared" si="11"/>
        <v>0</v>
      </c>
    </row>
    <row r="232" spans="1:18" x14ac:dyDescent="0.3">
      <c r="A232" t="s">
        <v>479</v>
      </c>
      <c r="B232" t="s">
        <v>14</v>
      </c>
      <c r="C232">
        <v>238.95</v>
      </c>
      <c r="D232">
        <v>238.95</v>
      </c>
      <c r="E232">
        <v>228</v>
      </c>
      <c r="F232">
        <v>229.2</v>
      </c>
      <c r="G232">
        <v>228.55</v>
      </c>
      <c r="H232">
        <v>234.85</v>
      </c>
      <c r="I232">
        <v>16067</v>
      </c>
      <c r="J232">
        <v>3757951.65</v>
      </c>
      <c r="K232" s="1">
        <v>44699</v>
      </c>
      <c r="L232">
        <v>584</v>
      </c>
      <c r="M232" t="s">
        <v>480</v>
      </c>
      <c r="P232">
        <f t="shared" si="9"/>
        <v>229.2</v>
      </c>
      <c r="Q232">
        <f t="shared" si="10"/>
        <v>1</v>
      </c>
      <c r="R232">
        <f t="shared" si="11"/>
        <v>0</v>
      </c>
    </row>
    <row r="233" spans="1:18" x14ac:dyDescent="0.3">
      <c r="A233" t="s">
        <v>481</v>
      </c>
      <c r="B233" t="s">
        <v>14</v>
      </c>
      <c r="C233">
        <v>1005.45</v>
      </c>
      <c r="D233">
        <v>1049.6500000000001</v>
      </c>
      <c r="E233">
        <v>958</v>
      </c>
      <c r="F233">
        <v>990.85</v>
      </c>
      <c r="G233">
        <v>965</v>
      </c>
      <c r="H233">
        <v>999.45</v>
      </c>
      <c r="I233">
        <v>208219</v>
      </c>
      <c r="J233">
        <v>211092593.5</v>
      </c>
      <c r="K233" s="1">
        <v>44699</v>
      </c>
      <c r="L233">
        <v>16893</v>
      </c>
      <c r="M233" t="s">
        <v>482</v>
      </c>
      <c r="P233">
        <f t="shared" si="9"/>
        <v>990.85</v>
      </c>
      <c r="Q233">
        <f t="shared" si="10"/>
        <v>1</v>
      </c>
      <c r="R233">
        <f t="shared" si="11"/>
        <v>0</v>
      </c>
    </row>
    <row r="234" spans="1:18" x14ac:dyDescent="0.3">
      <c r="A234" t="s">
        <v>483</v>
      </c>
      <c r="B234" t="s">
        <v>453</v>
      </c>
      <c r="C234">
        <v>5.05</v>
      </c>
      <c r="D234">
        <v>5.3</v>
      </c>
      <c r="E234">
        <v>5</v>
      </c>
      <c r="F234">
        <v>5</v>
      </c>
      <c r="G234">
        <v>5</v>
      </c>
      <c r="H234">
        <v>5.05</v>
      </c>
      <c r="I234">
        <v>11331</v>
      </c>
      <c r="J234">
        <v>58456.45</v>
      </c>
      <c r="K234" s="1">
        <v>44699</v>
      </c>
      <c r="L234">
        <v>49</v>
      </c>
      <c r="M234" t="s">
        <v>484</v>
      </c>
      <c r="P234" t="str">
        <f t="shared" si="9"/>
        <v>-</v>
      </c>
      <c r="Q234">
        <f t="shared" si="10"/>
        <v>0</v>
      </c>
      <c r="R234">
        <f t="shared" si="11"/>
        <v>0</v>
      </c>
    </row>
    <row r="235" spans="1:18" x14ac:dyDescent="0.3">
      <c r="A235" t="s">
        <v>485</v>
      </c>
      <c r="B235" t="s">
        <v>14</v>
      </c>
      <c r="C235">
        <v>2460</v>
      </c>
      <c r="D235">
        <v>2541.85</v>
      </c>
      <c r="E235">
        <v>2459.9</v>
      </c>
      <c r="F235">
        <v>2520.6</v>
      </c>
      <c r="G235">
        <v>2493.15</v>
      </c>
      <c r="H235">
        <v>2456.5</v>
      </c>
      <c r="I235">
        <v>25934</v>
      </c>
      <c r="J235">
        <v>64977449.700000003</v>
      </c>
      <c r="K235" s="1">
        <v>44699</v>
      </c>
      <c r="L235">
        <v>4479</v>
      </c>
      <c r="M235" t="s">
        <v>486</v>
      </c>
      <c r="P235">
        <f t="shared" si="9"/>
        <v>2520.6</v>
      </c>
      <c r="Q235">
        <f t="shared" si="10"/>
        <v>1</v>
      </c>
      <c r="R235">
        <f t="shared" si="11"/>
        <v>0</v>
      </c>
    </row>
    <row r="236" spans="1:18" x14ac:dyDescent="0.3">
      <c r="A236" t="s">
        <v>487</v>
      </c>
      <c r="B236" t="s">
        <v>14</v>
      </c>
      <c r="C236">
        <v>71.849999999999994</v>
      </c>
      <c r="D236">
        <v>72.900000000000006</v>
      </c>
      <c r="E236">
        <v>68.8</v>
      </c>
      <c r="F236">
        <v>69.75</v>
      </c>
      <c r="G236">
        <v>69.900000000000006</v>
      </c>
      <c r="H236">
        <v>71.55</v>
      </c>
      <c r="I236">
        <v>187820</v>
      </c>
      <c r="J236">
        <v>13287157.699999999</v>
      </c>
      <c r="K236" s="1">
        <v>44699</v>
      </c>
      <c r="L236">
        <v>2332</v>
      </c>
      <c r="M236" t="s">
        <v>488</v>
      </c>
      <c r="P236">
        <f t="shared" si="9"/>
        <v>69.75</v>
      </c>
      <c r="Q236">
        <f t="shared" si="10"/>
        <v>1</v>
      </c>
      <c r="R236">
        <f t="shared" si="11"/>
        <v>0</v>
      </c>
    </row>
    <row r="237" spans="1:18" x14ac:dyDescent="0.3">
      <c r="A237" t="s">
        <v>489</v>
      </c>
      <c r="B237" t="s">
        <v>14</v>
      </c>
      <c r="C237">
        <v>1765</v>
      </c>
      <c r="D237">
        <v>1779.45</v>
      </c>
      <c r="E237">
        <v>1746.4</v>
      </c>
      <c r="F237">
        <v>1754.45</v>
      </c>
      <c r="G237">
        <v>1752.05</v>
      </c>
      <c r="H237">
        <v>1763.1</v>
      </c>
      <c r="I237">
        <v>215424</v>
      </c>
      <c r="J237">
        <v>379314638.69999999</v>
      </c>
      <c r="K237" s="1">
        <v>44699</v>
      </c>
      <c r="L237">
        <v>15827</v>
      </c>
      <c r="M237" t="s">
        <v>490</v>
      </c>
      <c r="P237">
        <f t="shared" si="9"/>
        <v>1754.45</v>
      </c>
      <c r="Q237">
        <f t="shared" si="10"/>
        <v>1</v>
      </c>
      <c r="R237">
        <f t="shared" si="11"/>
        <v>0</v>
      </c>
    </row>
    <row r="238" spans="1:18" x14ac:dyDescent="0.3">
      <c r="A238" t="s">
        <v>491</v>
      </c>
      <c r="B238" t="s">
        <v>14</v>
      </c>
      <c r="C238">
        <v>4642.8999999999996</v>
      </c>
      <c r="D238">
        <v>4752</v>
      </c>
      <c r="E238">
        <v>4600</v>
      </c>
      <c r="F238">
        <v>4691.1499999999996</v>
      </c>
      <c r="G238">
        <v>4705</v>
      </c>
      <c r="H238">
        <v>4618.6000000000004</v>
      </c>
      <c r="I238">
        <v>4439</v>
      </c>
      <c r="J238">
        <v>20677703.350000001</v>
      </c>
      <c r="K238" s="1">
        <v>44699</v>
      </c>
      <c r="L238">
        <v>1748</v>
      </c>
      <c r="M238" t="s">
        <v>492</v>
      </c>
      <c r="P238">
        <f t="shared" si="9"/>
        <v>4691.1499999999996</v>
      </c>
      <c r="Q238">
        <f t="shared" si="10"/>
        <v>1</v>
      </c>
      <c r="R238">
        <f t="shared" si="11"/>
        <v>0</v>
      </c>
    </row>
    <row r="239" spans="1:18" x14ac:dyDescent="0.3">
      <c r="A239" t="s">
        <v>493</v>
      </c>
      <c r="B239" t="s">
        <v>14</v>
      </c>
      <c r="C239">
        <v>984.99</v>
      </c>
      <c r="D239">
        <v>984.99</v>
      </c>
      <c r="E239">
        <v>980.5</v>
      </c>
      <c r="F239">
        <v>982.84</v>
      </c>
      <c r="G239">
        <v>982.98</v>
      </c>
      <c r="H239">
        <v>984.81</v>
      </c>
      <c r="I239">
        <v>2197</v>
      </c>
      <c r="J239">
        <v>2157683.13</v>
      </c>
      <c r="K239" s="1">
        <v>44699</v>
      </c>
      <c r="L239">
        <v>38</v>
      </c>
      <c r="M239" t="s">
        <v>494</v>
      </c>
      <c r="P239">
        <f t="shared" si="9"/>
        <v>982.84</v>
      </c>
      <c r="Q239">
        <f t="shared" si="10"/>
        <v>1</v>
      </c>
      <c r="R239">
        <f t="shared" si="11"/>
        <v>0</v>
      </c>
    </row>
    <row r="240" spans="1:18" x14ac:dyDescent="0.3">
      <c r="A240" t="s">
        <v>495</v>
      </c>
      <c r="B240" t="s">
        <v>14</v>
      </c>
      <c r="C240">
        <v>1600</v>
      </c>
      <c r="D240">
        <v>1648.75</v>
      </c>
      <c r="E240">
        <v>1581.85</v>
      </c>
      <c r="F240">
        <v>1596</v>
      </c>
      <c r="G240">
        <v>1625</v>
      </c>
      <c r="H240">
        <v>1599.75</v>
      </c>
      <c r="I240">
        <v>8607</v>
      </c>
      <c r="J240">
        <v>13881797.699999999</v>
      </c>
      <c r="K240" s="1">
        <v>44699</v>
      </c>
      <c r="L240">
        <v>1511</v>
      </c>
      <c r="M240" t="s">
        <v>496</v>
      </c>
      <c r="P240">
        <f t="shared" si="9"/>
        <v>1596</v>
      </c>
      <c r="Q240">
        <f t="shared" si="10"/>
        <v>1</v>
      </c>
      <c r="R240">
        <f t="shared" si="11"/>
        <v>0</v>
      </c>
    </row>
    <row r="241" spans="1:18" x14ac:dyDescent="0.3">
      <c r="A241" t="s">
        <v>497</v>
      </c>
      <c r="B241" t="s">
        <v>14</v>
      </c>
      <c r="C241">
        <v>172.1</v>
      </c>
      <c r="D241">
        <v>176.95</v>
      </c>
      <c r="E241">
        <v>164</v>
      </c>
      <c r="F241">
        <v>171.4</v>
      </c>
      <c r="G241">
        <v>170</v>
      </c>
      <c r="H241">
        <v>172.1</v>
      </c>
      <c r="I241">
        <v>101195</v>
      </c>
      <c r="J241">
        <v>17233364</v>
      </c>
      <c r="K241" s="1">
        <v>44699</v>
      </c>
      <c r="L241">
        <v>3643</v>
      </c>
      <c r="M241" t="s">
        <v>498</v>
      </c>
      <c r="P241">
        <f t="shared" si="9"/>
        <v>171.4</v>
      </c>
      <c r="Q241">
        <f t="shared" si="10"/>
        <v>1</v>
      </c>
      <c r="R241">
        <f t="shared" si="11"/>
        <v>0</v>
      </c>
    </row>
    <row r="242" spans="1:18" x14ac:dyDescent="0.3">
      <c r="A242" t="s">
        <v>499</v>
      </c>
      <c r="B242" t="s">
        <v>14</v>
      </c>
      <c r="C242">
        <v>953</v>
      </c>
      <c r="D242">
        <v>962</v>
      </c>
      <c r="E242">
        <v>941.75</v>
      </c>
      <c r="F242">
        <v>944.65</v>
      </c>
      <c r="G242">
        <v>948.1</v>
      </c>
      <c r="H242">
        <v>945.35</v>
      </c>
      <c r="I242">
        <v>46973</v>
      </c>
      <c r="J242">
        <v>44677905.75</v>
      </c>
      <c r="K242" s="1">
        <v>44699</v>
      </c>
      <c r="L242">
        <v>3496</v>
      </c>
      <c r="M242" t="s">
        <v>500</v>
      </c>
      <c r="P242">
        <f t="shared" si="9"/>
        <v>944.65</v>
      </c>
      <c r="Q242">
        <f t="shared" si="10"/>
        <v>1</v>
      </c>
      <c r="R242">
        <f t="shared" si="11"/>
        <v>0</v>
      </c>
    </row>
    <row r="243" spans="1:18" x14ac:dyDescent="0.3">
      <c r="A243" t="s">
        <v>501</v>
      </c>
      <c r="B243" t="s">
        <v>85</v>
      </c>
      <c r="C243">
        <v>258</v>
      </c>
      <c r="D243">
        <v>258</v>
      </c>
      <c r="E243">
        <v>247</v>
      </c>
      <c r="F243">
        <v>247</v>
      </c>
      <c r="G243">
        <v>247</v>
      </c>
      <c r="H243">
        <v>258.55</v>
      </c>
      <c r="I243">
        <v>2000</v>
      </c>
      <c r="J243">
        <v>505000</v>
      </c>
      <c r="K243" s="1">
        <v>44699</v>
      </c>
      <c r="L243">
        <v>2</v>
      </c>
      <c r="M243" t="s">
        <v>502</v>
      </c>
      <c r="P243" t="str">
        <f t="shared" si="9"/>
        <v>-</v>
      </c>
      <c r="Q243">
        <f t="shared" si="10"/>
        <v>1</v>
      </c>
      <c r="R243">
        <f t="shared" si="11"/>
        <v>0</v>
      </c>
    </row>
    <row r="244" spans="1:18" x14ac:dyDescent="0.3">
      <c r="A244" t="s">
        <v>503</v>
      </c>
      <c r="B244" t="s">
        <v>14</v>
      </c>
      <c r="C244">
        <v>63.85</v>
      </c>
      <c r="D244">
        <v>64.45</v>
      </c>
      <c r="E244">
        <v>62</v>
      </c>
      <c r="F244">
        <v>62.15</v>
      </c>
      <c r="G244">
        <v>62.3</v>
      </c>
      <c r="H244">
        <v>63.45</v>
      </c>
      <c r="I244">
        <v>1925282</v>
      </c>
      <c r="J244">
        <v>121540457</v>
      </c>
      <c r="K244" s="1">
        <v>44699</v>
      </c>
      <c r="L244">
        <v>15478</v>
      </c>
      <c r="M244" t="s">
        <v>504</v>
      </c>
      <c r="P244">
        <f t="shared" si="9"/>
        <v>62.15</v>
      </c>
      <c r="Q244">
        <f t="shared" si="10"/>
        <v>1</v>
      </c>
      <c r="R244">
        <f t="shared" si="11"/>
        <v>0</v>
      </c>
    </row>
    <row r="245" spans="1:18" x14ac:dyDescent="0.3">
      <c r="A245" t="s">
        <v>505</v>
      </c>
      <c r="B245" t="s">
        <v>23</v>
      </c>
      <c r="C245">
        <v>410</v>
      </c>
      <c r="D245">
        <v>415</v>
      </c>
      <c r="E245">
        <v>397</v>
      </c>
      <c r="F245">
        <v>413.65</v>
      </c>
      <c r="G245">
        <v>414</v>
      </c>
      <c r="H245">
        <v>397.45</v>
      </c>
      <c r="I245">
        <v>25140</v>
      </c>
      <c r="J245">
        <v>10244888.550000001</v>
      </c>
      <c r="K245" s="1">
        <v>44699</v>
      </c>
      <c r="L245">
        <v>521</v>
      </c>
      <c r="M245" t="s">
        <v>506</v>
      </c>
      <c r="P245">
        <f t="shared" si="9"/>
        <v>413.65</v>
      </c>
      <c r="Q245">
        <f t="shared" si="10"/>
        <v>1</v>
      </c>
      <c r="R245">
        <f t="shared" si="11"/>
        <v>0</v>
      </c>
    </row>
    <row r="246" spans="1:18" x14ac:dyDescent="0.3">
      <c r="A246" t="s">
        <v>507</v>
      </c>
      <c r="B246" t="s">
        <v>23</v>
      </c>
      <c r="C246">
        <v>103</v>
      </c>
      <c r="D246">
        <v>104.1</v>
      </c>
      <c r="E246">
        <v>102</v>
      </c>
      <c r="F246">
        <v>103.6</v>
      </c>
      <c r="G246">
        <v>103.6</v>
      </c>
      <c r="H246">
        <v>99.45</v>
      </c>
      <c r="I246">
        <v>3202</v>
      </c>
      <c r="J246">
        <v>329827.20000000001</v>
      </c>
      <c r="K246" s="1">
        <v>44699</v>
      </c>
      <c r="L246">
        <v>28</v>
      </c>
      <c r="M246" t="s">
        <v>508</v>
      </c>
      <c r="P246">
        <f t="shared" si="9"/>
        <v>103.6</v>
      </c>
      <c r="Q246">
        <f t="shared" si="10"/>
        <v>1</v>
      </c>
      <c r="R246">
        <f t="shared" si="11"/>
        <v>0</v>
      </c>
    </row>
    <row r="247" spans="1:18" x14ac:dyDescent="0.3">
      <c r="A247" t="s">
        <v>509</v>
      </c>
      <c r="B247" t="s">
        <v>14</v>
      </c>
      <c r="C247">
        <v>5</v>
      </c>
      <c r="D247">
        <v>5</v>
      </c>
      <c r="E247">
        <v>4.8</v>
      </c>
      <c r="F247">
        <v>4.9000000000000004</v>
      </c>
      <c r="G247">
        <v>4.9000000000000004</v>
      </c>
      <c r="H247">
        <v>4.9000000000000004</v>
      </c>
      <c r="I247">
        <v>131415</v>
      </c>
      <c r="J247">
        <v>643937</v>
      </c>
      <c r="K247" s="1">
        <v>44699</v>
      </c>
      <c r="L247">
        <v>359</v>
      </c>
      <c r="M247" t="s">
        <v>510</v>
      </c>
      <c r="P247">
        <f t="shared" si="9"/>
        <v>4.9000000000000004</v>
      </c>
      <c r="Q247">
        <f t="shared" si="10"/>
        <v>0</v>
      </c>
      <c r="R247">
        <f t="shared" si="11"/>
        <v>0</v>
      </c>
    </row>
    <row r="248" spans="1:18" x14ac:dyDescent="0.3">
      <c r="A248" t="s">
        <v>511</v>
      </c>
      <c r="B248" t="s">
        <v>14</v>
      </c>
      <c r="C248">
        <v>718.4</v>
      </c>
      <c r="D248">
        <v>732.6</v>
      </c>
      <c r="E248">
        <v>695.1</v>
      </c>
      <c r="F248">
        <v>714.6</v>
      </c>
      <c r="G248">
        <v>714.5</v>
      </c>
      <c r="H248">
        <v>712.35</v>
      </c>
      <c r="I248">
        <v>1175437</v>
      </c>
      <c r="J248">
        <v>839928864.75</v>
      </c>
      <c r="K248" s="1">
        <v>44699</v>
      </c>
      <c r="L248">
        <v>37959</v>
      </c>
      <c r="M248" t="s">
        <v>512</v>
      </c>
      <c r="P248">
        <f t="shared" si="9"/>
        <v>714.6</v>
      </c>
      <c r="Q248">
        <f t="shared" si="10"/>
        <v>1</v>
      </c>
      <c r="R248">
        <f t="shared" si="11"/>
        <v>0</v>
      </c>
    </row>
    <row r="249" spans="1:18" x14ac:dyDescent="0.3">
      <c r="A249" t="s">
        <v>513</v>
      </c>
      <c r="B249" t="s">
        <v>14</v>
      </c>
      <c r="C249">
        <v>14.45</v>
      </c>
      <c r="D249">
        <v>15.5</v>
      </c>
      <c r="E249">
        <v>14.45</v>
      </c>
      <c r="F249">
        <v>15.4</v>
      </c>
      <c r="G249">
        <v>15.4</v>
      </c>
      <c r="H249">
        <v>15.05</v>
      </c>
      <c r="I249">
        <v>27591</v>
      </c>
      <c r="J249">
        <v>418553.45</v>
      </c>
      <c r="K249" s="1">
        <v>44699</v>
      </c>
      <c r="L249">
        <v>157</v>
      </c>
      <c r="M249" t="s">
        <v>514</v>
      </c>
      <c r="P249">
        <f t="shared" si="9"/>
        <v>15.4</v>
      </c>
      <c r="Q249">
        <f t="shared" si="10"/>
        <v>0</v>
      </c>
      <c r="R249">
        <f t="shared" si="11"/>
        <v>0</v>
      </c>
    </row>
    <row r="250" spans="1:18" x14ac:dyDescent="0.3">
      <c r="A250" t="s">
        <v>515</v>
      </c>
      <c r="B250" t="s">
        <v>14</v>
      </c>
      <c r="C250">
        <v>297.8</v>
      </c>
      <c r="D250">
        <v>299.8</v>
      </c>
      <c r="E250">
        <v>294</v>
      </c>
      <c r="F250">
        <v>294.5</v>
      </c>
      <c r="G250">
        <v>294.14999999999998</v>
      </c>
      <c r="H250">
        <v>295.25</v>
      </c>
      <c r="I250">
        <v>82843</v>
      </c>
      <c r="J250">
        <v>24574752</v>
      </c>
      <c r="K250" s="1">
        <v>44699</v>
      </c>
      <c r="L250">
        <v>2918</v>
      </c>
      <c r="M250" t="s">
        <v>516</v>
      </c>
      <c r="P250">
        <f t="shared" si="9"/>
        <v>294.5</v>
      </c>
      <c r="Q250">
        <f t="shared" si="10"/>
        <v>1</v>
      </c>
      <c r="R250">
        <f t="shared" si="11"/>
        <v>0</v>
      </c>
    </row>
    <row r="251" spans="1:18" x14ac:dyDescent="0.3">
      <c r="A251" t="s">
        <v>517</v>
      </c>
      <c r="B251" t="s">
        <v>14</v>
      </c>
      <c r="C251">
        <v>82.7</v>
      </c>
      <c r="D251">
        <v>82.7</v>
      </c>
      <c r="E251">
        <v>79</v>
      </c>
      <c r="F251">
        <v>80.5</v>
      </c>
      <c r="G251">
        <v>81.400000000000006</v>
      </c>
      <c r="H251">
        <v>79.55</v>
      </c>
      <c r="I251">
        <v>14125</v>
      </c>
      <c r="J251">
        <v>1135756.3</v>
      </c>
      <c r="K251" s="1">
        <v>44699</v>
      </c>
      <c r="L251">
        <v>168</v>
      </c>
      <c r="M251" t="s">
        <v>518</v>
      </c>
      <c r="P251">
        <f t="shared" si="9"/>
        <v>80.5</v>
      </c>
      <c r="Q251">
        <f t="shared" si="10"/>
        <v>1</v>
      </c>
      <c r="R251">
        <f t="shared" si="11"/>
        <v>0</v>
      </c>
    </row>
    <row r="252" spans="1:18" x14ac:dyDescent="0.3">
      <c r="A252" t="s">
        <v>519</v>
      </c>
      <c r="B252" t="s">
        <v>14</v>
      </c>
      <c r="C252">
        <v>234.5</v>
      </c>
      <c r="D252">
        <v>237.25</v>
      </c>
      <c r="E252">
        <v>232</v>
      </c>
      <c r="F252">
        <v>233.1</v>
      </c>
      <c r="G252">
        <v>233.85</v>
      </c>
      <c r="H252">
        <v>232.75</v>
      </c>
      <c r="I252">
        <v>6292994</v>
      </c>
      <c r="J252">
        <v>1472655038.05</v>
      </c>
      <c r="K252" s="1">
        <v>44699</v>
      </c>
      <c r="L252">
        <v>54986</v>
      </c>
      <c r="M252" t="s">
        <v>520</v>
      </c>
      <c r="P252">
        <f t="shared" si="9"/>
        <v>233.1</v>
      </c>
      <c r="Q252">
        <f t="shared" si="10"/>
        <v>1</v>
      </c>
      <c r="R252">
        <f t="shared" si="11"/>
        <v>0</v>
      </c>
    </row>
    <row r="253" spans="1:18" x14ac:dyDescent="0.3">
      <c r="A253" t="s">
        <v>521</v>
      </c>
      <c r="B253" t="s">
        <v>14</v>
      </c>
      <c r="C253">
        <v>1457</v>
      </c>
      <c r="D253">
        <v>1487.95</v>
      </c>
      <c r="E253">
        <v>1447.8</v>
      </c>
      <c r="F253">
        <v>1469.6</v>
      </c>
      <c r="G253">
        <v>1470</v>
      </c>
      <c r="H253">
        <v>1440.55</v>
      </c>
      <c r="I253">
        <v>83320</v>
      </c>
      <c r="J253">
        <v>122385510.2</v>
      </c>
      <c r="K253" s="1">
        <v>44699</v>
      </c>
      <c r="L253">
        <v>9196</v>
      </c>
      <c r="M253" t="s">
        <v>522</v>
      </c>
      <c r="P253">
        <f t="shared" si="9"/>
        <v>1469.6</v>
      </c>
      <c r="Q253">
        <f t="shared" si="10"/>
        <v>1</v>
      </c>
      <c r="R253">
        <f t="shared" si="11"/>
        <v>0</v>
      </c>
    </row>
    <row r="254" spans="1:18" x14ac:dyDescent="0.3">
      <c r="A254" t="s">
        <v>523</v>
      </c>
      <c r="B254" t="s">
        <v>14</v>
      </c>
      <c r="C254">
        <v>117.2</v>
      </c>
      <c r="D254">
        <v>120</v>
      </c>
      <c r="E254">
        <v>115.6</v>
      </c>
      <c r="F254">
        <v>117.75</v>
      </c>
      <c r="G254">
        <v>118</v>
      </c>
      <c r="H254">
        <v>116.6</v>
      </c>
      <c r="I254">
        <v>255235</v>
      </c>
      <c r="J254">
        <v>30132519.399999999</v>
      </c>
      <c r="K254" s="1">
        <v>44699</v>
      </c>
      <c r="L254">
        <v>5610</v>
      </c>
      <c r="M254" t="s">
        <v>524</v>
      </c>
      <c r="P254">
        <f t="shared" si="9"/>
        <v>117.75</v>
      </c>
      <c r="Q254">
        <f t="shared" si="10"/>
        <v>1</v>
      </c>
      <c r="R254">
        <f t="shared" si="11"/>
        <v>0</v>
      </c>
    </row>
    <row r="255" spans="1:18" x14ac:dyDescent="0.3">
      <c r="A255" t="s">
        <v>525</v>
      </c>
      <c r="B255" t="s">
        <v>14</v>
      </c>
      <c r="C255">
        <v>647.6</v>
      </c>
      <c r="D255">
        <v>649.4</v>
      </c>
      <c r="E255">
        <v>636.54999999999995</v>
      </c>
      <c r="F255">
        <v>640.75</v>
      </c>
      <c r="G255">
        <v>642.95000000000005</v>
      </c>
      <c r="H255">
        <v>641.4</v>
      </c>
      <c r="I255">
        <v>563987</v>
      </c>
      <c r="J255">
        <v>362168530.85000002</v>
      </c>
      <c r="K255" s="1">
        <v>44699</v>
      </c>
      <c r="L255">
        <v>27302</v>
      </c>
      <c r="M255" t="s">
        <v>526</v>
      </c>
      <c r="P255">
        <f t="shared" si="9"/>
        <v>640.75</v>
      </c>
      <c r="Q255">
        <f t="shared" si="10"/>
        <v>1</v>
      </c>
      <c r="R255">
        <f t="shared" si="11"/>
        <v>0</v>
      </c>
    </row>
    <row r="256" spans="1:18" x14ac:dyDescent="0.3">
      <c r="A256" t="s">
        <v>527</v>
      </c>
      <c r="B256" t="s">
        <v>14</v>
      </c>
      <c r="C256">
        <v>820</v>
      </c>
      <c r="D256">
        <v>830</v>
      </c>
      <c r="E256">
        <v>790</v>
      </c>
      <c r="F256">
        <v>797.3</v>
      </c>
      <c r="G256">
        <v>795.25</v>
      </c>
      <c r="H256">
        <v>818.9</v>
      </c>
      <c r="I256">
        <v>18067</v>
      </c>
      <c r="J256">
        <v>14590109.85</v>
      </c>
      <c r="K256" s="1">
        <v>44699</v>
      </c>
      <c r="L256">
        <v>1436</v>
      </c>
      <c r="M256" t="s">
        <v>528</v>
      </c>
      <c r="P256">
        <f t="shared" si="9"/>
        <v>797.3</v>
      </c>
      <c r="Q256">
        <f t="shared" si="10"/>
        <v>1</v>
      </c>
      <c r="R256">
        <f t="shared" si="11"/>
        <v>0</v>
      </c>
    </row>
    <row r="257" spans="1:18" x14ac:dyDescent="0.3">
      <c r="A257" t="s">
        <v>529</v>
      </c>
      <c r="B257" t="s">
        <v>85</v>
      </c>
      <c r="C257">
        <v>870</v>
      </c>
      <c r="D257">
        <v>871</v>
      </c>
      <c r="E257">
        <v>857</v>
      </c>
      <c r="F257">
        <v>869</v>
      </c>
      <c r="G257">
        <v>869</v>
      </c>
      <c r="H257">
        <v>876.7</v>
      </c>
      <c r="I257">
        <v>2000</v>
      </c>
      <c r="J257">
        <v>1735140</v>
      </c>
      <c r="K257" s="1">
        <v>44699</v>
      </c>
      <c r="L257">
        <v>10</v>
      </c>
      <c r="M257" t="s">
        <v>530</v>
      </c>
      <c r="P257" t="str">
        <f t="shared" si="9"/>
        <v>-</v>
      </c>
      <c r="Q257">
        <f t="shared" si="10"/>
        <v>1</v>
      </c>
      <c r="R257">
        <f t="shared" si="11"/>
        <v>0</v>
      </c>
    </row>
    <row r="258" spans="1:18" x14ac:dyDescent="0.3">
      <c r="A258" t="s">
        <v>531</v>
      </c>
      <c r="B258" t="s">
        <v>85</v>
      </c>
      <c r="C258">
        <v>650</v>
      </c>
      <c r="D258">
        <v>670</v>
      </c>
      <c r="E258">
        <v>650</v>
      </c>
      <c r="F258">
        <v>669.95</v>
      </c>
      <c r="G258">
        <v>670</v>
      </c>
      <c r="H258">
        <v>645</v>
      </c>
      <c r="I258">
        <v>1500</v>
      </c>
      <c r="J258">
        <v>992737.5</v>
      </c>
      <c r="K258" s="1">
        <v>44699</v>
      </c>
      <c r="L258">
        <v>6</v>
      </c>
      <c r="M258" t="s">
        <v>532</v>
      </c>
      <c r="P258" t="str">
        <f t="shared" si="9"/>
        <v>-</v>
      </c>
      <c r="Q258">
        <f t="shared" si="10"/>
        <v>1</v>
      </c>
      <c r="R258">
        <f t="shared" si="11"/>
        <v>0</v>
      </c>
    </row>
    <row r="259" spans="1:18" x14ac:dyDescent="0.3">
      <c r="A259" t="s">
        <v>533</v>
      </c>
      <c r="B259" t="s">
        <v>14</v>
      </c>
      <c r="C259">
        <v>279.85000000000002</v>
      </c>
      <c r="D259">
        <v>283.75</v>
      </c>
      <c r="E259">
        <v>275.25</v>
      </c>
      <c r="F259">
        <v>278.75</v>
      </c>
      <c r="G259">
        <v>278</v>
      </c>
      <c r="H259">
        <v>278.45</v>
      </c>
      <c r="I259">
        <v>8028</v>
      </c>
      <c r="J259">
        <v>2240260.0499999998</v>
      </c>
      <c r="K259" s="1">
        <v>44699</v>
      </c>
      <c r="L259">
        <v>447</v>
      </c>
      <c r="M259" t="s">
        <v>534</v>
      </c>
      <c r="P259">
        <f t="shared" ref="P259:P322" si="12">IF(OR(B259="EQ",B259="BE"),F259,"-")</f>
        <v>278.75</v>
      </c>
      <c r="Q259">
        <f t="shared" ref="Q259:Q322" si="13">IF(C259&gt;50,1,0)</f>
        <v>1</v>
      </c>
      <c r="R259">
        <f t="shared" ref="R259:R322" si="14">IF(AND(C259&gt;50,D259&lt;60),1,0)</f>
        <v>0</v>
      </c>
    </row>
    <row r="260" spans="1:18" x14ac:dyDescent="0.3">
      <c r="A260" t="s">
        <v>535</v>
      </c>
      <c r="B260" t="s">
        <v>14</v>
      </c>
      <c r="C260">
        <v>336.4</v>
      </c>
      <c r="D260">
        <v>342</v>
      </c>
      <c r="E260">
        <v>330.65</v>
      </c>
      <c r="F260">
        <v>336.5</v>
      </c>
      <c r="G260">
        <v>336.1</v>
      </c>
      <c r="H260">
        <v>334.6</v>
      </c>
      <c r="I260">
        <v>141192</v>
      </c>
      <c r="J260">
        <v>47635385.149999999</v>
      </c>
      <c r="K260" s="1">
        <v>44699</v>
      </c>
      <c r="L260">
        <v>5863</v>
      </c>
      <c r="M260" t="s">
        <v>536</v>
      </c>
      <c r="P260">
        <f t="shared" si="12"/>
        <v>336.5</v>
      </c>
      <c r="Q260">
        <f t="shared" si="13"/>
        <v>1</v>
      </c>
      <c r="R260">
        <f t="shared" si="14"/>
        <v>0</v>
      </c>
    </row>
    <row r="261" spans="1:18" x14ac:dyDescent="0.3">
      <c r="A261" t="s">
        <v>537</v>
      </c>
      <c r="B261" t="s">
        <v>14</v>
      </c>
      <c r="C261">
        <v>74.5</v>
      </c>
      <c r="D261">
        <v>75.849999999999994</v>
      </c>
      <c r="E261">
        <v>72</v>
      </c>
      <c r="F261">
        <v>72.900000000000006</v>
      </c>
      <c r="G261">
        <v>72.650000000000006</v>
      </c>
      <c r="H261">
        <v>73.150000000000006</v>
      </c>
      <c r="I261">
        <v>157397</v>
      </c>
      <c r="J261">
        <v>11631202.4</v>
      </c>
      <c r="K261" s="1">
        <v>44699</v>
      </c>
      <c r="L261">
        <v>2122</v>
      </c>
      <c r="M261" t="s">
        <v>538</v>
      </c>
      <c r="P261">
        <f t="shared" si="12"/>
        <v>72.900000000000006</v>
      </c>
      <c r="Q261">
        <f t="shared" si="13"/>
        <v>1</v>
      </c>
      <c r="R261">
        <f t="shared" si="14"/>
        <v>0</v>
      </c>
    </row>
    <row r="262" spans="1:18" x14ac:dyDescent="0.3">
      <c r="A262" t="s">
        <v>539</v>
      </c>
      <c r="B262" t="s">
        <v>14</v>
      </c>
      <c r="C262">
        <v>809.9</v>
      </c>
      <c r="D262">
        <v>811.5</v>
      </c>
      <c r="E262">
        <v>800</v>
      </c>
      <c r="F262">
        <v>800</v>
      </c>
      <c r="G262">
        <v>800</v>
      </c>
      <c r="H262">
        <v>810.2</v>
      </c>
      <c r="I262">
        <v>2880</v>
      </c>
      <c r="J262">
        <v>2311865.9</v>
      </c>
      <c r="K262" s="1">
        <v>44699</v>
      </c>
      <c r="L262">
        <v>168</v>
      </c>
      <c r="M262" t="s">
        <v>540</v>
      </c>
      <c r="P262">
        <f t="shared" si="12"/>
        <v>800</v>
      </c>
      <c r="Q262">
        <f t="shared" si="13"/>
        <v>1</v>
      </c>
      <c r="R262">
        <f t="shared" si="14"/>
        <v>0</v>
      </c>
    </row>
    <row r="263" spans="1:18" x14ac:dyDescent="0.3">
      <c r="A263" t="s">
        <v>541</v>
      </c>
      <c r="B263" t="s">
        <v>14</v>
      </c>
      <c r="C263">
        <v>211.15</v>
      </c>
      <c r="D263">
        <v>214.6</v>
      </c>
      <c r="E263">
        <v>208.85</v>
      </c>
      <c r="F263">
        <v>212.25</v>
      </c>
      <c r="G263">
        <v>214</v>
      </c>
      <c r="H263">
        <v>210.05</v>
      </c>
      <c r="I263">
        <v>26134</v>
      </c>
      <c r="J263">
        <v>5529142.75</v>
      </c>
      <c r="K263" s="1">
        <v>44699</v>
      </c>
      <c r="L263">
        <v>1072</v>
      </c>
      <c r="M263" t="s">
        <v>542</v>
      </c>
      <c r="P263">
        <f t="shared" si="12"/>
        <v>212.25</v>
      </c>
      <c r="Q263">
        <f t="shared" si="13"/>
        <v>1</v>
      </c>
      <c r="R263">
        <f t="shared" si="14"/>
        <v>0</v>
      </c>
    </row>
    <row r="264" spans="1:18" x14ac:dyDescent="0.3">
      <c r="A264" t="s">
        <v>543</v>
      </c>
      <c r="B264" t="s">
        <v>14</v>
      </c>
      <c r="C264">
        <v>42.95</v>
      </c>
      <c r="D264">
        <v>43.55</v>
      </c>
      <c r="E264">
        <v>39.4</v>
      </c>
      <c r="F264">
        <v>40.9</v>
      </c>
      <c r="G264">
        <v>40.75</v>
      </c>
      <c r="H264">
        <v>42.2</v>
      </c>
      <c r="I264">
        <v>26405</v>
      </c>
      <c r="J264">
        <v>1097678.8</v>
      </c>
      <c r="K264" s="1">
        <v>44699</v>
      </c>
      <c r="L264">
        <v>410</v>
      </c>
      <c r="M264" t="s">
        <v>544</v>
      </c>
      <c r="P264">
        <f t="shared" si="12"/>
        <v>40.9</v>
      </c>
      <c r="Q264">
        <f t="shared" si="13"/>
        <v>0</v>
      </c>
      <c r="R264">
        <f t="shared" si="14"/>
        <v>0</v>
      </c>
    </row>
    <row r="265" spans="1:18" x14ac:dyDescent="0.3">
      <c r="A265" t="s">
        <v>545</v>
      </c>
      <c r="B265" t="s">
        <v>14</v>
      </c>
      <c r="C265">
        <v>40.5</v>
      </c>
      <c r="D265">
        <v>40.5</v>
      </c>
      <c r="E265">
        <v>37.85</v>
      </c>
      <c r="F265">
        <v>38.5</v>
      </c>
      <c r="G265">
        <v>38.549999999999997</v>
      </c>
      <c r="H265">
        <v>39.799999999999997</v>
      </c>
      <c r="I265">
        <v>43842</v>
      </c>
      <c r="J265">
        <v>1700649.2</v>
      </c>
      <c r="K265" s="1">
        <v>44699</v>
      </c>
      <c r="L265">
        <v>238</v>
      </c>
      <c r="M265" t="s">
        <v>546</v>
      </c>
      <c r="P265">
        <f t="shared" si="12"/>
        <v>38.5</v>
      </c>
      <c r="Q265">
        <f t="shared" si="13"/>
        <v>0</v>
      </c>
      <c r="R265">
        <f t="shared" si="14"/>
        <v>0</v>
      </c>
    </row>
    <row r="266" spans="1:18" x14ac:dyDescent="0.3">
      <c r="A266" t="s">
        <v>547</v>
      </c>
      <c r="B266" t="s">
        <v>14</v>
      </c>
      <c r="C266">
        <v>7.05</v>
      </c>
      <c r="D266">
        <v>7.3</v>
      </c>
      <c r="E266">
        <v>6.9</v>
      </c>
      <c r="F266">
        <v>7.3</v>
      </c>
      <c r="G266">
        <v>7.3</v>
      </c>
      <c r="H266">
        <v>6.65</v>
      </c>
      <c r="I266">
        <v>1305284</v>
      </c>
      <c r="J266">
        <v>9416209.5500000007</v>
      </c>
      <c r="K266" s="1">
        <v>44699</v>
      </c>
      <c r="L266">
        <v>1627</v>
      </c>
      <c r="M266" t="s">
        <v>548</v>
      </c>
      <c r="P266">
        <f t="shared" si="12"/>
        <v>7.3</v>
      </c>
      <c r="Q266">
        <f t="shared" si="13"/>
        <v>0</v>
      </c>
      <c r="R266">
        <f t="shared" si="14"/>
        <v>0</v>
      </c>
    </row>
    <row r="267" spans="1:18" x14ac:dyDescent="0.3">
      <c r="A267" t="s">
        <v>549</v>
      </c>
      <c r="B267" t="s">
        <v>14</v>
      </c>
      <c r="C267">
        <v>686</v>
      </c>
      <c r="D267">
        <v>700</v>
      </c>
      <c r="E267">
        <v>678.7</v>
      </c>
      <c r="F267">
        <v>690.55</v>
      </c>
      <c r="G267">
        <v>689.6</v>
      </c>
      <c r="H267">
        <v>678.15</v>
      </c>
      <c r="I267">
        <v>1798987</v>
      </c>
      <c r="J267">
        <v>1242634676.3</v>
      </c>
      <c r="K267" s="1">
        <v>44699</v>
      </c>
      <c r="L267">
        <v>64929</v>
      </c>
      <c r="M267" t="s">
        <v>550</v>
      </c>
      <c r="P267">
        <f t="shared" si="12"/>
        <v>690.55</v>
      </c>
      <c r="Q267">
        <f t="shared" si="13"/>
        <v>1</v>
      </c>
      <c r="R267">
        <f t="shared" si="14"/>
        <v>0</v>
      </c>
    </row>
    <row r="268" spans="1:18" x14ac:dyDescent="0.3">
      <c r="A268" t="s">
        <v>551</v>
      </c>
      <c r="B268" t="s">
        <v>14</v>
      </c>
      <c r="C268">
        <v>141.94999999999999</v>
      </c>
      <c r="D268">
        <v>142.69999999999999</v>
      </c>
      <c r="E268">
        <v>138.1</v>
      </c>
      <c r="F268">
        <v>138.80000000000001</v>
      </c>
      <c r="G268">
        <v>138.94999999999999</v>
      </c>
      <c r="H268">
        <v>140.85</v>
      </c>
      <c r="I268">
        <v>9758</v>
      </c>
      <c r="J268">
        <v>1368111.5</v>
      </c>
      <c r="K268" s="1">
        <v>44699</v>
      </c>
      <c r="L268">
        <v>351</v>
      </c>
      <c r="M268" t="s">
        <v>552</v>
      </c>
      <c r="P268">
        <f t="shared" si="12"/>
        <v>138.80000000000001</v>
      </c>
      <c r="Q268">
        <f t="shared" si="13"/>
        <v>1</v>
      </c>
      <c r="R268">
        <f t="shared" si="14"/>
        <v>0</v>
      </c>
    </row>
    <row r="269" spans="1:18" x14ac:dyDescent="0.3">
      <c r="A269" t="s">
        <v>553</v>
      </c>
      <c r="B269" t="s">
        <v>14</v>
      </c>
      <c r="C269">
        <v>11900</v>
      </c>
      <c r="D269">
        <v>12085.95</v>
      </c>
      <c r="E269">
        <v>11780.4</v>
      </c>
      <c r="F269">
        <v>11841.6</v>
      </c>
      <c r="G269">
        <v>11846.95</v>
      </c>
      <c r="H269">
        <v>12353.75</v>
      </c>
      <c r="I269">
        <v>6793</v>
      </c>
      <c r="J269">
        <v>80936441.049999997</v>
      </c>
      <c r="K269" s="1">
        <v>44699</v>
      </c>
      <c r="L269">
        <v>2742</v>
      </c>
      <c r="M269" t="s">
        <v>554</v>
      </c>
      <c r="P269">
        <f t="shared" si="12"/>
        <v>11841.6</v>
      </c>
      <c r="Q269">
        <f t="shared" si="13"/>
        <v>1</v>
      </c>
      <c r="R269">
        <f t="shared" si="14"/>
        <v>0</v>
      </c>
    </row>
    <row r="270" spans="1:18" x14ac:dyDescent="0.3">
      <c r="A270" t="s">
        <v>555</v>
      </c>
      <c r="B270" t="s">
        <v>14</v>
      </c>
      <c r="C270">
        <v>66.900000000000006</v>
      </c>
      <c r="D270">
        <v>68.25</v>
      </c>
      <c r="E270">
        <v>66.349999999999994</v>
      </c>
      <c r="F270">
        <v>68.25</v>
      </c>
      <c r="G270">
        <v>68.25</v>
      </c>
      <c r="H270">
        <v>65</v>
      </c>
      <c r="I270">
        <v>42825</v>
      </c>
      <c r="J270">
        <v>2911169.75</v>
      </c>
      <c r="K270" s="1">
        <v>44699</v>
      </c>
      <c r="L270">
        <v>393</v>
      </c>
      <c r="M270" t="s">
        <v>556</v>
      </c>
      <c r="P270">
        <f t="shared" si="12"/>
        <v>68.25</v>
      </c>
      <c r="Q270">
        <f t="shared" si="13"/>
        <v>1</v>
      </c>
      <c r="R270">
        <f t="shared" si="14"/>
        <v>0</v>
      </c>
    </row>
    <row r="271" spans="1:18" x14ac:dyDescent="0.3">
      <c r="A271" t="s">
        <v>557</v>
      </c>
      <c r="B271" t="s">
        <v>14</v>
      </c>
      <c r="C271">
        <v>721</v>
      </c>
      <c r="D271">
        <v>727.15</v>
      </c>
      <c r="E271">
        <v>689.2</v>
      </c>
      <c r="F271">
        <v>696.15</v>
      </c>
      <c r="G271">
        <v>694.45</v>
      </c>
      <c r="H271">
        <v>707.05</v>
      </c>
      <c r="I271">
        <v>18992703</v>
      </c>
      <c r="J271">
        <v>13362187997.9</v>
      </c>
      <c r="K271" s="1">
        <v>44699</v>
      </c>
      <c r="L271">
        <v>347555</v>
      </c>
      <c r="M271" t="s">
        <v>558</v>
      </c>
      <c r="P271">
        <f t="shared" si="12"/>
        <v>696.15</v>
      </c>
      <c r="Q271">
        <f t="shared" si="13"/>
        <v>1</v>
      </c>
      <c r="R271">
        <f t="shared" si="14"/>
        <v>0</v>
      </c>
    </row>
    <row r="272" spans="1:18" x14ac:dyDescent="0.3">
      <c r="A272" t="s">
        <v>559</v>
      </c>
      <c r="B272" t="s">
        <v>14</v>
      </c>
      <c r="C272">
        <v>49.8</v>
      </c>
      <c r="D272">
        <v>50.35</v>
      </c>
      <c r="E272">
        <v>49.4</v>
      </c>
      <c r="F272">
        <v>49.8</v>
      </c>
      <c r="G272">
        <v>49.75</v>
      </c>
      <c r="H272">
        <v>49.95</v>
      </c>
      <c r="I272">
        <v>20804686</v>
      </c>
      <c r="J272">
        <v>1037372113</v>
      </c>
      <c r="K272" s="1">
        <v>44699</v>
      </c>
      <c r="L272">
        <v>29443</v>
      </c>
      <c r="M272" t="s">
        <v>560</v>
      </c>
      <c r="P272">
        <f t="shared" si="12"/>
        <v>49.8</v>
      </c>
      <c r="Q272">
        <f t="shared" si="13"/>
        <v>0</v>
      </c>
      <c r="R272">
        <f t="shared" si="14"/>
        <v>0</v>
      </c>
    </row>
    <row r="273" spans="1:18" x14ac:dyDescent="0.3">
      <c r="A273" t="s">
        <v>561</v>
      </c>
      <c r="B273" t="s">
        <v>23</v>
      </c>
      <c r="C273">
        <v>109.55</v>
      </c>
      <c r="D273">
        <v>109.55</v>
      </c>
      <c r="E273">
        <v>109.55</v>
      </c>
      <c r="F273">
        <v>109.55</v>
      </c>
      <c r="G273">
        <v>109.55</v>
      </c>
      <c r="H273">
        <v>104.35</v>
      </c>
      <c r="I273">
        <v>32883</v>
      </c>
      <c r="J273">
        <v>3602332.65</v>
      </c>
      <c r="K273" s="1">
        <v>44699</v>
      </c>
      <c r="L273">
        <v>105</v>
      </c>
      <c r="M273" t="s">
        <v>562</v>
      </c>
      <c r="P273">
        <f t="shared" si="12"/>
        <v>109.55</v>
      </c>
      <c r="Q273">
        <f t="shared" si="13"/>
        <v>1</v>
      </c>
      <c r="R273">
        <f t="shared" si="14"/>
        <v>0</v>
      </c>
    </row>
    <row r="274" spans="1:18" x14ac:dyDescent="0.3">
      <c r="A274" t="s">
        <v>563</v>
      </c>
      <c r="B274" t="s">
        <v>14</v>
      </c>
      <c r="C274">
        <v>177.1</v>
      </c>
      <c r="D274">
        <v>183.95</v>
      </c>
      <c r="E274">
        <v>173</v>
      </c>
      <c r="F274">
        <v>174.5</v>
      </c>
      <c r="G274">
        <v>174.95</v>
      </c>
      <c r="H274">
        <v>177.1</v>
      </c>
      <c r="I274">
        <v>17703</v>
      </c>
      <c r="J274">
        <v>3140750.65</v>
      </c>
      <c r="K274" s="1">
        <v>44699</v>
      </c>
      <c r="L274">
        <v>618</v>
      </c>
      <c r="M274" t="s">
        <v>564</v>
      </c>
      <c r="P274">
        <f t="shared" si="12"/>
        <v>174.5</v>
      </c>
      <c r="Q274">
        <f t="shared" si="13"/>
        <v>1</v>
      </c>
      <c r="R274">
        <f t="shared" si="14"/>
        <v>0</v>
      </c>
    </row>
    <row r="275" spans="1:18" x14ac:dyDescent="0.3">
      <c r="A275" t="s">
        <v>565</v>
      </c>
      <c r="B275" t="s">
        <v>14</v>
      </c>
      <c r="C275">
        <v>24.1</v>
      </c>
      <c r="D275">
        <v>24.9</v>
      </c>
      <c r="E275">
        <v>23.9</v>
      </c>
      <c r="F275">
        <v>24.6</v>
      </c>
      <c r="G275">
        <v>24.7</v>
      </c>
      <c r="H275">
        <v>23.75</v>
      </c>
      <c r="I275">
        <v>174305</v>
      </c>
      <c r="J275">
        <v>4242745.0999999996</v>
      </c>
      <c r="K275" s="1">
        <v>44699</v>
      </c>
      <c r="L275">
        <v>969</v>
      </c>
      <c r="M275" t="s">
        <v>566</v>
      </c>
      <c r="P275">
        <f t="shared" si="12"/>
        <v>24.6</v>
      </c>
      <c r="Q275">
        <f t="shared" si="13"/>
        <v>0</v>
      </c>
      <c r="R275">
        <f t="shared" si="14"/>
        <v>0</v>
      </c>
    </row>
    <row r="276" spans="1:18" x14ac:dyDescent="0.3">
      <c r="A276" t="s">
        <v>567</v>
      </c>
      <c r="B276" t="s">
        <v>14</v>
      </c>
      <c r="C276">
        <v>332.5</v>
      </c>
      <c r="D276">
        <v>347.1</v>
      </c>
      <c r="E276">
        <v>332</v>
      </c>
      <c r="F276">
        <v>337.85</v>
      </c>
      <c r="G276">
        <v>338.25</v>
      </c>
      <c r="H276">
        <v>330.45</v>
      </c>
      <c r="I276">
        <v>5155939</v>
      </c>
      <c r="J276">
        <v>1763436177.8</v>
      </c>
      <c r="K276" s="1">
        <v>44699</v>
      </c>
      <c r="L276">
        <v>61763</v>
      </c>
      <c r="M276" t="s">
        <v>568</v>
      </c>
      <c r="P276">
        <f t="shared" si="12"/>
        <v>337.85</v>
      </c>
      <c r="Q276">
        <f t="shared" si="13"/>
        <v>1</v>
      </c>
      <c r="R276">
        <f t="shared" si="14"/>
        <v>0</v>
      </c>
    </row>
    <row r="277" spans="1:18" x14ac:dyDescent="0.3">
      <c r="A277" t="s">
        <v>569</v>
      </c>
      <c r="B277" t="s">
        <v>14</v>
      </c>
      <c r="C277">
        <v>59.35</v>
      </c>
      <c r="D277">
        <v>60.6</v>
      </c>
      <c r="E277">
        <v>57.5</v>
      </c>
      <c r="F277">
        <v>58.65</v>
      </c>
      <c r="G277">
        <v>59.45</v>
      </c>
      <c r="H277">
        <v>58.3</v>
      </c>
      <c r="I277">
        <v>12276</v>
      </c>
      <c r="J277">
        <v>727710.2</v>
      </c>
      <c r="K277" s="1">
        <v>44699</v>
      </c>
      <c r="L277">
        <v>419</v>
      </c>
      <c r="M277" t="s">
        <v>570</v>
      </c>
      <c r="P277">
        <f t="shared" si="12"/>
        <v>58.65</v>
      </c>
      <c r="Q277">
        <f t="shared" si="13"/>
        <v>1</v>
      </c>
      <c r="R277">
        <f t="shared" si="14"/>
        <v>0</v>
      </c>
    </row>
    <row r="278" spans="1:18" x14ac:dyDescent="0.3">
      <c r="A278" t="s">
        <v>571</v>
      </c>
      <c r="B278" t="s">
        <v>572</v>
      </c>
      <c r="C278">
        <v>320</v>
      </c>
      <c r="D278">
        <v>323.99</v>
      </c>
      <c r="E278">
        <v>320</v>
      </c>
      <c r="F278">
        <v>323.61</v>
      </c>
      <c r="G278">
        <v>323.60000000000002</v>
      </c>
      <c r="H278">
        <v>319.10000000000002</v>
      </c>
      <c r="I278">
        <v>30045</v>
      </c>
      <c r="J278">
        <v>9707353.0399999991</v>
      </c>
      <c r="K278" s="1">
        <v>44699</v>
      </c>
      <c r="L278">
        <v>1015</v>
      </c>
      <c r="M278" t="s">
        <v>573</v>
      </c>
      <c r="P278" t="str">
        <f t="shared" si="12"/>
        <v>-</v>
      </c>
      <c r="Q278">
        <f t="shared" si="13"/>
        <v>1</v>
      </c>
      <c r="R278">
        <f t="shared" si="14"/>
        <v>0</v>
      </c>
    </row>
    <row r="279" spans="1:18" x14ac:dyDescent="0.3">
      <c r="A279" t="s">
        <v>574</v>
      </c>
      <c r="B279" t="s">
        <v>14</v>
      </c>
      <c r="C279">
        <v>128.30000000000001</v>
      </c>
      <c r="D279">
        <v>131.6</v>
      </c>
      <c r="E279">
        <v>127.9</v>
      </c>
      <c r="F279">
        <v>129</v>
      </c>
      <c r="G279">
        <v>129.5</v>
      </c>
      <c r="H279">
        <v>127.6</v>
      </c>
      <c r="I279">
        <v>110749</v>
      </c>
      <c r="J279">
        <v>14353386.949999999</v>
      </c>
      <c r="K279" s="1">
        <v>44699</v>
      </c>
      <c r="L279">
        <v>2939</v>
      </c>
      <c r="M279" t="s">
        <v>575</v>
      </c>
      <c r="P279">
        <f t="shared" si="12"/>
        <v>129</v>
      </c>
      <c r="Q279">
        <f t="shared" si="13"/>
        <v>1</v>
      </c>
      <c r="R279">
        <f t="shared" si="14"/>
        <v>0</v>
      </c>
    </row>
    <row r="280" spans="1:18" x14ac:dyDescent="0.3">
      <c r="A280" t="s">
        <v>576</v>
      </c>
      <c r="B280" t="s">
        <v>14</v>
      </c>
      <c r="C280">
        <v>1039.8</v>
      </c>
      <c r="D280">
        <v>1044.9000000000001</v>
      </c>
      <c r="E280">
        <v>1018</v>
      </c>
      <c r="F280">
        <v>1033.0999999999999</v>
      </c>
      <c r="G280">
        <v>1033</v>
      </c>
      <c r="H280">
        <v>1027.6500000000001</v>
      </c>
      <c r="I280">
        <v>66339</v>
      </c>
      <c r="J280">
        <v>68464423.700000003</v>
      </c>
      <c r="K280" s="1">
        <v>44699</v>
      </c>
      <c r="L280">
        <v>9625</v>
      </c>
      <c r="M280" t="s">
        <v>577</v>
      </c>
      <c r="P280">
        <f t="shared" si="12"/>
        <v>1033.0999999999999</v>
      </c>
      <c r="Q280">
        <f t="shared" si="13"/>
        <v>1</v>
      </c>
      <c r="R280">
        <f t="shared" si="14"/>
        <v>0</v>
      </c>
    </row>
    <row r="281" spans="1:18" x14ac:dyDescent="0.3">
      <c r="A281" t="s">
        <v>578</v>
      </c>
      <c r="B281" t="s">
        <v>14</v>
      </c>
      <c r="C281">
        <v>62.95</v>
      </c>
      <c r="D281">
        <v>64</v>
      </c>
      <c r="E281">
        <v>61.85</v>
      </c>
      <c r="F281">
        <v>62.2</v>
      </c>
      <c r="G281">
        <v>62.1</v>
      </c>
      <c r="H281">
        <v>62.45</v>
      </c>
      <c r="I281">
        <v>59270</v>
      </c>
      <c r="J281">
        <v>3717828.4</v>
      </c>
      <c r="K281" s="1">
        <v>44699</v>
      </c>
      <c r="L281">
        <v>964</v>
      </c>
      <c r="M281" t="s">
        <v>579</v>
      </c>
      <c r="P281">
        <f t="shared" si="12"/>
        <v>62.2</v>
      </c>
      <c r="Q281">
        <f t="shared" si="13"/>
        <v>1</v>
      </c>
      <c r="R281">
        <f t="shared" si="14"/>
        <v>0</v>
      </c>
    </row>
    <row r="282" spans="1:18" x14ac:dyDescent="0.3">
      <c r="A282" t="s">
        <v>580</v>
      </c>
      <c r="B282" t="s">
        <v>14</v>
      </c>
      <c r="C282">
        <v>9.5</v>
      </c>
      <c r="D282">
        <v>9.5</v>
      </c>
      <c r="E282">
        <v>9.5</v>
      </c>
      <c r="F282">
        <v>9.5</v>
      </c>
      <c r="G282">
        <v>9.5</v>
      </c>
      <c r="H282">
        <v>9.9499999999999993</v>
      </c>
      <c r="I282">
        <v>474409</v>
      </c>
      <c r="J282">
        <v>4506885.5</v>
      </c>
      <c r="K282" s="1">
        <v>44699</v>
      </c>
      <c r="L282">
        <v>1961</v>
      </c>
      <c r="M282" t="s">
        <v>581</v>
      </c>
      <c r="P282">
        <f t="shared" si="12"/>
        <v>9.5</v>
      </c>
      <c r="Q282">
        <f t="shared" si="13"/>
        <v>0</v>
      </c>
      <c r="R282">
        <f t="shared" si="14"/>
        <v>0</v>
      </c>
    </row>
    <row r="283" spans="1:18" x14ac:dyDescent="0.3">
      <c r="A283" t="s">
        <v>582</v>
      </c>
      <c r="B283" t="s">
        <v>453</v>
      </c>
      <c r="C283">
        <v>2.0499999999999998</v>
      </c>
      <c r="D283">
        <v>2.15</v>
      </c>
      <c r="E283">
        <v>2.0499999999999998</v>
      </c>
      <c r="F283">
        <v>2.1</v>
      </c>
      <c r="G283">
        <v>2.15</v>
      </c>
      <c r="H283">
        <v>2.0499999999999998</v>
      </c>
      <c r="I283">
        <v>55345</v>
      </c>
      <c r="J283">
        <v>117030.15</v>
      </c>
      <c r="K283" s="1">
        <v>44699</v>
      </c>
      <c r="L283">
        <v>156</v>
      </c>
      <c r="M283" t="s">
        <v>583</v>
      </c>
      <c r="P283" t="str">
        <f t="shared" si="12"/>
        <v>-</v>
      </c>
      <c r="Q283">
        <f t="shared" si="13"/>
        <v>0</v>
      </c>
      <c r="R283">
        <f t="shared" si="14"/>
        <v>0</v>
      </c>
    </row>
    <row r="284" spans="1:18" x14ac:dyDescent="0.3">
      <c r="A284" t="s">
        <v>584</v>
      </c>
      <c r="B284" t="s">
        <v>14</v>
      </c>
      <c r="C284">
        <v>24.6</v>
      </c>
      <c r="D284">
        <v>24.65</v>
      </c>
      <c r="E284">
        <v>23.7</v>
      </c>
      <c r="F284">
        <v>24.65</v>
      </c>
      <c r="G284">
        <v>24.65</v>
      </c>
      <c r="H284">
        <v>23.5</v>
      </c>
      <c r="I284">
        <v>28414</v>
      </c>
      <c r="J284">
        <v>690321.75</v>
      </c>
      <c r="K284" s="1">
        <v>44699</v>
      </c>
      <c r="L284">
        <v>234</v>
      </c>
      <c r="M284" t="s">
        <v>585</v>
      </c>
      <c r="P284">
        <f t="shared" si="12"/>
        <v>24.65</v>
      </c>
      <c r="Q284">
        <f t="shared" si="13"/>
        <v>0</v>
      </c>
      <c r="R284">
        <f t="shared" si="14"/>
        <v>0</v>
      </c>
    </row>
    <row r="285" spans="1:18" x14ac:dyDescent="0.3">
      <c r="A285" t="s">
        <v>586</v>
      </c>
      <c r="B285" t="s">
        <v>14</v>
      </c>
      <c r="C285">
        <v>71.2</v>
      </c>
      <c r="D285">
        <v>74.900000000000006</v>
      </c>
      <c r="E285">
        <v>71.2</v>
      </c>
      <c r="F285">
        <v>73.05</v>
      </c>
      <c r="G285">
        <v>73.45</v>
      </c>
      <c r="H285">
        <v>72.5</v>
      </c>
      <c r="I285">
        <v>80241</v>
      </c>
      <c r="J285">
        <v>5910364.4000000004</v>
      </c>
      <c r="K285" s="1">
        <v>44699</v>
      </c>
      <c r="L285">
        <v>1476</v>
      </c>
      <c r="M285" t="s">
        <v>587</v>
      </c>
      <c r="P285">
        <f t="shared" si="12"/>
        <v>73.05</v>
      </c>
      <c r="Q285">
        <f t="shared" si="13"/>
        <v>1</v>
      </c>
      <c r="R285">
        <f t="shared" si="14"/>
        <v>0</v>
      </c>
    </row>
    <row r="286" spans="1:18" x14ac:dyDescent="0.3">
      <c r="A286" t="s">
        <v>588</v>
      </c>
      <c r="B286" t="s">
        <v>14</v>
      </c>
      <c r="C286">
        <v>23.1</v>
      </c>
      <c r="D286">
        <v>23.1</v>
      </c>
      <c r="E286">
        <v>22.1</v>
      </c>
      <c r="F286">
        <v>22.5</v>
      </c>
      <c r="G286">
        <v>22.7</v>
      </c>
      <c r="H286">
        <v>22.4</v>
      </c>
      <c r="I286">
        <v>83034</v>
      </c>
      <c r="J286">
        <v>1877348.5</v>
      </c>
      <c r="K286" s="1">
        <v>44699</v>
      </c>
      <c r="L286">
        <v>710</v>
      </c>
      <c r="M286" t="s">
        <v>589</v>
      </c>
      <c r="P286">
        <f t="shared" si="12"/>
        <v>22.5</v>
      </c>
      <c r="Q286">
        <f t="shared" si="13"/>
        <v>0</v>
      </c>
      <c r="R286">
        <f t="shared" si="14"/>
        <v>0</v>
      </c>
    </row>
    <row r="287" spans="1:18" x14ac:dyDescent="0.3">
      <c r="A287" t="s">
        <v>590</v>
      </c>
      <c r="B287" t="s">
        <v>14</v>
      </c>
      <c r="C287">
        <v>169.25</v>
      </c>
      <c r="D287">
        <v>197.95</v>
      </c>
      <c r="E287">
        <v>168.45</v>
      </c>
      <c r="F287">
        <v>187.7</v>
      </c>
      <c r="G287">
        <v>190.8</v>
      </c>
      <c r="H287">
        <v>169.25</v>
      </c>
      <c r="I287">
        <v>2777513</v>
      </c>
      <c r="J287">
        <v>514150278.85000002</v>
      </c>
      <c r="K287" s="1">
        <v>44699</v>
      </c>
      <c r="L287">
        <v>48498</v>
      </c>
      <c r="M287" t="s">
        <v>591</v>
      </c>
      <c r="P287">
        <f t="shared" si="12"/>
        <v>187.7</v>
      </c>
      <c r="Q287">
        <f t="shared" si="13"/>
        <v>1</v>
      </c>
      <c r="R287">
        <f t="shared" si="14"/>
        <v>0</v>
      </c>
    </row>
    <row r="288" spans="1:18" x14ac:dyDescent="0.3">
      <c r="A288" t="s">
        <v>592</v>
      </c>
      <c r="B288" t="s">
        <v>14</v>
      </c>
      <c r="C288">
        <v>7145.85</v>
      </c>
      <c r="D288">
        <v>7379</v>
      </c>
      <c r="E288">
        <v>7122</v>
      </c>
      <c r="F288">
        <v>7185.65</v>
      </c>
      <c r="G288">
        <v>7190</v>
      </c>
      <c r="H288">
        <v>7060.85</v>
      </c>
      <c r="I288">
        <v>27388</v>
      </c>
      <c r="J288">
        <v>198647860.19999999</v>
      </c>
      <c r="K288" s="1">
        <v>44699</v>
      </c>
      <c r="L288">
        <v>8051</v>
      </c>
      <c r="M288" t="s">
        <v>593</v>
      </c>
      <c r="P288">
        <f t="shared" si="12"/>
        <v>7185.65</v>
      </c>
      <c r="Q288">
        <f t="shared" si="13"/>
        <v>1</v>
      </c>
      <c r="R288">
        <f t="shared" si="14"/>
        <v>0</v>
      </c>
    </row>
    <row r="289" spans="1:18" x14ac:dyDescent="0.3">
      <c r="A289" t="s">
        <v>594</v>
      </c>
      <c r="B289" t="s">
        <v>14</v>
      </c>
      <c r="C289">
        <v>1027</v>
      </c>
      <c r="D289">
        <v>1047.5</v>
      </c>
      <c r="E289">
        <v>1001</v>
      </c>
      <c r="F289">
        <v>1024.75</v>
      </c>
      <c r="G289">
        <v>1035.5999999999999</v>
      </c>
      <c r="H289">
        <v>1017.1</v>
      </c>
      <c r="I289">
        <v>137276</v>
      </c>
      <c r="J289">
        <v>141546089.84999999</v>
      </c>
      <c r="K289" s="1">
        <v>44699</v>
      </c>
      <c r="L289">
        <v>5859</v>
      </c>
      <c r="M289" t="s">
        <v>595</v>
      </c>
      <c r="P289">
        <f t="shared" si="12"/>
        <v>1024.75</v>
      </c>
      <c r="Q289">
        <f t="shared" si="13"/>
        <v>1</v>
      </c>
      <c r="R289">
        <f t="shared" si="14"/>
        <v>0</v>
      </c>
    </row>
    <row r="290" spans="1:18" x14ac:dyDescent="0.3">
      <c r="A290" t="s">
        <v>596</v>
      </c>
      <c r="B290" t="s">
        <v>85</v>
      </c>
      <c r="C290">
        <v>410.05</v>
      </c>
      <c r="D290">
        <v>425.7</v>
      </c>
      <c r="E290">
        <v>410</v>
      </c>
      <c r="F290">
        <v>425.7</v>
      </c>
      <c r="G290">
        <v>425.7</v>
      </c>
      <c r="H290">
        <v>405.45</v>
      </c>
      <c r="I290">
        <v>19200</v>
      </c>
      <c r="J290">
        <v>7928760</v>
      </c>
      <c r="K290" s="1">
        <v>44699</v>
      </c>
      <c r="L290">
        <v>5</v>
      </c>
      <c r="M290" t="s">
        <v>597</v>
      </c>
      <c r="P290" t="str">
        <f t="shared" si="12"/>
        <v>-</v>
      </c>
      <c r="Q290">
        <f t="shared" si="13"/>
        <v>1</v>
      </c>
      <c r="R290">
        <f t="shared" si="14"/>
        <v>0</v>
      </c>
    </row>
    <row r="291" spans="1:18" x14ac:dyDescent="0.3">
      <c r="A291" t="s">
        <v>598</v>
      </c>
      <c r="B291" t="s">
        <v>14</v>
      </c>
      <c r="C291">
        <v>99.1</v>
      </c>
      <c r="D291">
        <v>101.7</v>
      </c>
      <c r="E291">
        <v>98.5</v>
      </c>
      <c r="F291">
        <v>99.5</v>
      </c>
      <c r="G291">
        <v>99.2</v>
      </c>
      <c r="H291">
        <v>98.75</v>
      </c>
      <c r="I291">
        <v>728001</v>
      </c>
      <c r="J291">
        <v>72842988.299999997</v>
      </c>
      <c r="K291" s="1">
        <v>44699</v>
      </c>
      <c r="L291">
        <v>11986</v>
      </c>
      <c r="M291" t="s">
        <v>599</v>
      </c>
      <c r="P291">
        <f t="shared" si="12"/>
        <v>99.5</v>
      </c>
      <c r="Q291">
        <f t="shared" si="13"/>
        <v>1</v>
      </c>
      <c r="R291">
        <f t="shared" si="14"/>
        <v>0</v>
      </c>
    </row>
    <row r="292" spans="1:18" x14ac:dyDescent="0.3">
      <c r="A292" t="s">
        <v>600</v>
      </c>
      <c r="B292" t="s">
        <v>14</v>
      </c>
      <c r="C292">
        <v>108.3</v>
      </c>
      <c r="D292">
        <v>109.95</v>
      </c>
      <c r="E292">
        <v>105.3</v>
      </c>
      <c r="F292">
        <v>108.6</v>
      </c>
      <c r="G292">
        <v>107.7</v>
      </c>
      <c r="H292">
        <v>107.9</v>
      </c>
      <c r="I292">
        <v>2968532</v>
      </c>
      <c r="J292">
        <v>320408807.55000001</v>
      </c>
      <c r="K292" s="1">
        <v>44699</v>
      </c>
      <c r="L292">
        <v>16222</v>
      </c>
      <c r="M292" t="s">
        <v>601</v>
      </c>
      <c r="P292">
        <f t="shared" si="12"/>
        <v>108.6</v>
      </c>
      <c r="Q292">
        <f t="shared" si="13"/>
        <v>1</v>
      </c>
      <c r="R292">
        <f t="shared" si="14"/>
        <v>0</v>
      </c>
    </row>
    <row r="293" spans="1:18" x14ac:dyDescent="0.3">
      <c r="A293" t="s">
        <v>602</v>
      </c>
      <c r="B293" t="s">
        <v>14</v>
      </c>
      <c r="C293">
        <v>320.39999999999998</v>
      </c>
      <c r="D293">
        <v>326.95</v>
      </c>
      <c r="E293">
        <v>319.95</v>
      </c>
      <c r="F293">
        <v>322.05</v>
      </c>
      <c r="G293">
        <v>321.75</v>
      </c>
      <c r="H293">
        <v>318.45</v>
      </c>
      <c r="I293">
        <v>66655</v>
      </c>
      <c r="J293">
        <v>21554176.800000001</v>
      </c>
      <c r="K293" s="1">
        <v>44699</v>
      </c>
      <c r="L293">
        <v>3637</v>
      </c>
      <c r="M293" t="s">
        <v>603</v>
      </c>
      <c r="P293">
        <f t="shared" si="12"/>
        <v>322.05</v>
      </c>
      <c r="Q293">
        <f t="shared" si="13"/>
        <v>1</v>
      </c>
      <c r="R293">
        <f t="shared" si="14"/>
        <v>0</v>
      </c>
    </row>
    <row r="294" spans="1:18" x14ac:dyDescent="0.3">
      <c r="A294" t="s">
        <v>604</v>
      </c>
      <c r="B294" t="s">
        <v>14</v>
      </c>
      <c r="C294">
        <v>646.9</v>
      </c>
      <c r="D294">
        <v>663.75</v>
      </c>
      <c r="E294">
        <v>641.1</v>
      </c>
      <c r="F294">
        <v>649.1</v>
      </c>
      <c r="G294">
        <v>648.29999999999995</v>
      </c>
      <c r="H294">
        <v>643.6</v>
      </c>
      <c r="I294">
        <v>605991</v>
      </c>
      <c r="J294">
        <v>394970310</v>
      </c>
      <c r="K294" s="1">
        <v>44699</v>
      </c>
      <c r="L294">
        <v>21209</v>
      </c>
      <c r="M294" t="s">
        <v>605</v>
      </c>
      <c r="P294">
        <f t="shared" si="12"/>
        <v>649.1</v>
      </c>
      <c r="Q294">
        <f t="shared" si="13"/>
        <v>1</v>
      </c>
      <c r="R294">
        <f t="shared" si="14"/>
        <v>0</v>
      </c>
    </row>
    <row r="295" spans="1:18" x14ac:dyDescent="0.3">
      <c r="A295" t="s">
        <v>606</v>
      </c>
      <c r="B295" t="s">
        <v>14</v>
      </c>
      <c r="C295">
        <v>13620</v>
      </c>
      <c r="D295">
        <v>14300</v>
      </c>
      <c r="E295">
        <v>13620</v>
      </c>
      <c r="F295">
        <v>14186.25</v>
      </c>
      <c r="G295">
        <v>14150</v>
      </c>
      <c r="H295">
        <v>13629.05</v>
      </c>
      <c r="I295">
        <v>49824</v>
      </c>
      <c r="J295">
        <v>703716301.45000005</v>
      </c>
      <c r="K295" s="1">
        <v>44699</v>
      </c>
      <c r="L295">
        <v>12773</v>
      </c>
      <c r="M295" t="s">
        <v>607</v>
      </c>
      <c r="P295">
        <f t="shared" si="12"/>
        <v>14186.25</v>
      </c>
      <c r="Q295">
        <f t="shared" si="13"/>
        <v>1</v>
      </c>
      <c r="R295">
        <f t="shared" si="14"/>
        <v>0</v>
      </c>
    </row>
    <row r="296" spans="1:18" x14ac:dyDescent="0.3">
      <c r="A296" t="s">
        <v>608</v>
      </c>
      <c r="B296" t="s">
        <v>14</v>
      </c>
      <c r="C296">
        <v>336.45</v>
      </c>
      <c r="D296">
        <v>347.2</v>
      </c>
      <c r="E296">
        <v>331</v>
      </c>
      <c r="F296">
        <v>331.9</v>
      </c>
      <c r="G296">
        <v>331.4</v>
      </c>
      <c r="H296">
        <v>342.45</v>
      </c>
      <c r="I296">
        <v>7657308</v>
      </c>
      <c r="J296">
        <v>2578905835.5500002</v>
      </c>
      <c r="K296" s="1">
        <v>44699</v>
      </c>
      <c r="L296">
        <v>109135</v>
      </c>
      <c r="M296" t="s">
        <v>609</v>
      </c>
      <c r="P296">
        <f t="shared" si="12"/>
        <v>331.9</v>
      </c>
      <c r="Q296">
        <f t="shared" si="13"/>
        <v>1</v>
      </c>
      <c r="R296">
        <f t="shared" si="14"/>
        <v>0</v>
      </c>
    </row>
    <row r="297" spans="1:18" x14ac:dyDescent="0.3">
      <c r="A297" t="s">
        <v>610</v>
      </c>
      <c r="B297" t="s">
        <v>14</v>
      </c>
      <c r="C297">
        <v>68.8</v>
      </c>
      <c r="D297">
        <v>69.8</v>
      </c>
      <c r="E297">
        <v>67.55</v>
      </c>
      <c r="F297">
        <v>68.349999999999994</v>
      </c>
      <c r="G297">
        <v>68.45</v>
      </c>
      <c r="H297">
        <v>67.45</v>
      </c>
      <c r="I297">
        <v>131223</v>
      </c>
      <c r="J297">
        <v>9044892.6999999993</v>
      </c>
      <c r="K297" s="1">
        <v>44699</v>
      </c>
      <c r="L297">
        <v>1403</v>
      </c>
      <c r="M297" t="s">
        <v>611</v>
      </c>
      <c r="P297">
        <f t="shared" si="12"/>
        <v>68.349999999999994</v>
      </c>
      <c r="Q297">
        <f t="shared" si="13"/>
        <v>1</v>
      </c>
      <c r="R297">
        <f t="shared" si="14"/>
        <v>0</v>
      </c>
    </row>
    <row r="298" spans="1:18" x14ac:dyDescent="0.3">
      <c r="A298" t="s">
        <v>612</v>
      </c>
      <c r="B298" t="s">
        <v>453</v>
      </c>
      <c r="C298">
        <v>5.9</v>
      </c>
      <c r="D298">
        <v>5.9</v>
      </c>
      <c r="E298">
        <v>5.75</v>
      </c>
      <c r="F298">
        <v>5.8</v>
      </c>
      <c r="G298">
        <v>5.85</v>
      </c>
      <c r="H298">
        <v>5.8</v>
      </c>
      <c r="I298">
        <v>75248</v>
      </c>
      <c r="J298">
        <v>437345.5</v>
      </c>
      <c r="K298" s="1">
        <v>44699</v>
      </c>
      <c r="L298">
        <v>197</v>
      </c>
      <c r="M298" t="s">
        <v>613</v>
      </c>
      <c r="P298" t="str">
        <f t="shared" si="12"/>
        <v>-</v>
      </c>
      <c r="Q298">
        <f t="shared" si="13"/>
        <v>0</v>
      </c>
      <c r="R298">
        <f t="shared" si="14"/>
        <v>0</v>
      </c>
    </row>
    <row r="299" spans="1:18" x14ac:dyDescent="0.3">
      <c r="A299" t="s">
        <v>614</v>
      </c>
      <c r="B299" t="s">
        <v>14</v>
      </c>
      <c r="C299">
        <v>442.7</v>
      </c>
      <c r="D299">
        <v>445.6</v>
      </c>
      <c r="E299">
        <v>430.85</v>
      </c>
      <c r="F299">
        <v>435.45</v>
      </c>
      <c r="G299">
        <v>432</v>
      </c>
      <c r="H299">
        <v>439</v>
      </c>
      <c r="I299">
        <v>256587</v>
      </c>
      <c r="J299">
        <v>112880850.34999999</v>
      </c>
      <c r="K299" s="1">
        <v>44699</v>
      </c>
      <c r="L299">
        <v>23628</v>
      </c>
      <c r="M299" t="s">
        <v>615</v>
      </c>
      <c r="P299">
        <f t="shared" si="12"/>
        <v>435.45</v>
      </c>
      <c r="Q299">
        <f t="shared" si="13"/>
        <v>1</v>
      </c>
      <c r="R299">
        <f t="shared" si="14"/>
        <v>0</v>
      </c>
    </row>
    <row r="300" spans="1:18" x14ac:dyDescent="0.3">
      <c r="A300" t="s">
        <v>616</v>
      </c>
      <c r="B300" t="s">
        <v>85</v>
      </c>
      <c r="C300">
        <v>5.2</v>
      </c>
      <c r="D300">
        <v>5.2</v>
      </c>
      <c r="E300">
        <v>5.0999999999999996</v>
      </c>
      <c r="F300">
        <v>5.15</v>
      </c>
      <c r="G300">
        <v>5.15</v>
      </c>
      <c r="H300">
        <v>5.2</v>
      </c>
      <c r="I300">
        <v>15000</v>
      </c>
      <c r="J300">
        <v>77100</v>
      </c>
      <c r="K300" s="1">
        <v>44699</v>
      </c>
      <c r="L300">
        <v>5</v>
      </c>
      <c r="M300" t="s">
        <v>617</v>
      </c>
      <c r="P300" t="str">
        <f t="shared" si="12"/>
        <v>-</v>
      </c>
      <c r="Q300">
        <f t="shared" si="13"/>
        <v>0</v>
      </c>
      <c r="R300">
        <f t="shared" si="14"/>
        <v>0</v>
      </c>
    </row>
    <row r="301" spans="1:18" x14ac:dyDescent="0.3">
      <c r="A301" t="s">
        <v>618</v>
      </c>
      <c r="B301" t="s">
        <v>14</v>
      </c>
      <c r="C301">
        <v>3350</v>
      </c>
      <c r="D301">
        <v>3432.65</v>
      </c>
      <c r="E301">
        <v>3350</v>
      </c>
      <c r="F301">
        <v>3394.35</v>
      </c>
      <c r="G301">
        <v>3390.6</v>
      </c>
      <c r="H301">
        <v>3368.85</v>
      </c>
      <c r="I301">
        <v>435712</v>
      </c>
      <c r="J301">
        <v>1481626556.0999999</v>
      </c>
      <c r="K301" s="1">
        <v>44699</v>
      </c>
      <c r="L301">
        <v>43791</v>
      </c>
      <c r="M301" t="s">
        <v>619</v>
      </c>
      <c r="P301">
        <f t="shared" si="12"/>
        <v>3394.35</v>
      </c>
      <c r="Q301">
        <f t="shared" si="13"/>
        <v>1</v>
      </c>
      <c r="R301">
        <f t="shared" si="14"/>
        <v>0</v>
      </c>
    </row>
    <row r="302" spans="1:18" x14ac:dyDescent="0.3">
      <c r="A302" t="s">
        <v>618</v>
      </c>
      <c r="B302" t="s">
        <v>620</v>
      </c>
      <c r="C302">
        <v>31.72</v>
      </c>
      <c r="D302">
        <v>31.9</v>
      </c>
      <c r="E302">
        <v>31.72</v>
      </c>
      <c r="F302">
        <v>31.84</v>
      </c>
      <c r="G302">
        <v>31.85</v>
      </c>
      <c r="H302">
        <v>31.8</v>
      </c>
      <c r="I302">
        <v>2511</v>
      </c>
      <c r="J302">
        <v>79914.95</v>
      </c>
      <c r="K302" s="1">
        <v>44699</v>
      </c>
      <c r="L302">
        <v>36</v>
      </c>
      <c r="M302" t="s">
        <v>621</v>
      </c>
      <c r="P302" t="str">
        <f t="shared" si="12"/>
        <v>-</v>
      </c>
      <c r="Q302">
        <f t="shared" si="13"/>
        <v>0</v>
      </c>
      <c r="R302">
        <f t="shared" si="14"/>
        <v>0</v>
      </c>
    </row>
    <row r="303" spans="1:18" x14ac:dyDescent="0.3">
      <c r="A303" t="s">
        <v>618</v>
      </c>
      <c r="B303" t="s">
        <v>622</v>
      </c>
      <c r="C303">
        <v>29.6</v>
      </c>
      <c r="D303">
        <v>30</v>
      </c>
      <c r="E303">
        <v>29.26</v>
      </c>
      <c r="F303">
        <v>29.48</v>
      </c>
      <c r="G303">
        <v>29.5</v>
      </c>
      <c r="H303">
        <v>29.66</v>
      </c>
      <c r="I303">
        <v>2187</v>
      </c>
      <c r="J303">
        <v>64506.68</v>
      </c>
      <c r="K303" s="1">
        <v>44699</v>
      </c>
      <c r="L303">
        <v>105</v>
      </c>
      <c r="M303" t="s">
        <v>623</v>
      </c>
      <c r="P303" t="str">
        <f t="shared" si="12"/>
        <v>-</v>
      </c>
      <c r="Q303">
        <f t="shared" si="13"/>
        <v>0</v>
      </c>
      <c r="R303">
        <f t="shared" si="14"/>
        <v>0</v>
      </c>
    </row>
    <row r="304" spans="1:18" x14ac:dyDescent="0.3">
      <c r="A304" t="s">
        <v>624</v>
      </c>
      <c r="B304" t="s">
        <v>14</v>
      </c>
      <c r="C304">
        <v>34.1</v>
      </c>
      <c r="D304">
        <v>34.1</v>
      </c>
      <c r="E304">
        <v>32.6</v>
      </c>
      <c r="F304">
        <v>32.950000000000003</v>
      </c>
      <c r="G304">
        <v>32.85</v>
      </c>
      <c r="H304">
        <v>32.549999999999997</v>
      </c>
      <c r="I304">
        <v>20274</v>
      </c>
      <c r="J304">
        <v>675991.5</v>
      </c>
      <c r="K304" s="1">
        <v>44699</v>
      </c>
      <c r="L304">
        <v>340</v>
      </c>
      <c r="M304" t="s">
        <v>625</v>
      </c>
      <c r="P304">
        <f t="shared" si="12"/>
        <v>32.950000000000003</v>
      </c>
      <c r="Q304">
        <f t="shared" si="13"/>
        <v>0</v>
      </c>
      <c r="R304">
        <f t="shared" si="14"/>
        <v>0</v>
      </c>
    </row>
    <row r="305" spans="1:18" x14ac:dyDescent="0.3">
      <c r="A305" t="s">
        <v>626</v>
      </c>
      <c r="B305" t="s">
        <v>14</v>
      </c>
      <c r="C305">
        <v>84.75</v>
      </c>
      <c r="D305">
        <v>84.9</v>
      </c>
      <c r="E305">
        <v>80.5</v>
      </c>
      <c r="F305">
        <v>81.05</v>
      </c>
      <c r="G305">
        <v>80.8</v>
      </c>
      <c r="H305">
        <v>83.65</v>
      </c>
      <c r="I305">
        <v>14846</v>
      </c>
      <c r="J305">
        <v>1223631.6499999999</v>
      </c>
      <c r="K305" s="1">
        <v>44699</v>
      </c>
      <c r="L305">
        <v>390</v>
      </c>
      <c r="M305" t="s">
        <v>627</v>
      </c>
      <c r="P305">
        <f t="shared" si="12"/>
        <v>81.05</v>
      </c>
      <c r="Q305">
        <f t="shared" si="13"/>
        <v>1</v>
      </c>
      <c r="R305">
        <f t="shared" si="14"/>
        <v>0</v>
      </c>
    </row>
    <row r="306" spans="1:18" x14ac:dyDescent="0.3">
      <c r="A306" t="s">
        <v>628</v>
      </c>
      <c r="B306" t="s">
        <v>14</v>
      </c>
      <c r="C306">
        <v>748</v>
      </c>
      <c r="D306">
        <v>769.9</v>
      </c>
      <c r="E306">
        <v>744</v>
      </c>
      <c r="F306">
        <v>758.5</v>
      </c>
      <c r="G306">
        <v>760.55</v>
      </c>
      <c r="H306">
        <v>742.85</v>
      </c>
      <c r="I306">
        <v>1027534</v>
      </c>
      <c r="J306">
        <v>779883264.04999995</v>
      </c>
      <c r="K306" s="1">
        <v>44699</v>
      </c>
      <c r="L306">
        <v>35809</v>
      </c>
      <c r="M306" t="s">
        <v>629</v>
      </c>
      <c r="P306">
        <f t="shared" si="12"/>
        <v>758.5</v>
      </c>
      <c r="Q306">
        <f t="shared" si="13"/>
        <v>1</v>
      </c>
      <c r="R306">
        <f t="shared" si="14"/>
        <v>0</v>
      </c>
    </row>
    <row r="307" spans="1:18" x14ac:dyDescent="0.3">
      <c r="A307" t="s">
        <v>630</v>
      </c>
      <c r="B307" t="s">
        <v>23</v>
      </c>
      <c r="C307">
        <v>415</v>
      </c>
      <c r="D307">
        <v>416</v>
      </c>
      <c r="E307">
        <v>383.1</v>
      </c>
      <c r="F307">
        <v>409.3</v>
      </c>
      <c r="G307">
        <v>409.3</v>
      </c>
      <c r="H307">
        <v>402</v>
      </c>
      <c r="I307">
        <v>1006</v>
      </c>
      <c r="J307">
        <v>398767.7</v>
      </c>
      <c r="K307" s="1">
        <v>44699</v>
      </c>
      <c r="L307">
        <v>28</v>
      </c>
      <c r="M307" t="s">
        <v>631</v>
      </c>
      <c r="P307">
        <f t="shared" si="12"/>
        <v>409.3</v>
      </c>
      <c r="Q307">
        <f t="shared" si="13"/>
        <v>1</v>
      </c>
      <c r="R307">
        <f t="shared" si="14"/>
        <v>0</v>
      </c>
    </row>
    <row r="308" spans="1:18" x14ac:dyDescent="0.3">
      <c r="A308" t="s">
        <v>632</v>
      </c>
      <c r="B308" t="s">
        <v>14</v>
      </c>
      <c r="C308">
        <v>115.8</v>
      </c>
      <c r="D308">
        <v>117</v>
      </c>
      <c r="E308">
        <v>112</v>
      </c>
      <c r="F308">
        <v>115.8</v>
      </c>
      <c r="G308">
        <v>115.45</v>
      </c>
      <c r="H308">
        <v>111.5</v>
      </c>
      <c r="I308">
        <v>18341</v>
      </c>
      <c r="J308">
        <v>2104155.6</v>
      </c>
      <c r="K308" s="1">
        <v>44699</v>
      </c>
      <c r="L308">
        <v>528</v>
      </c>
      <c r="M308" t="s">
        <v>633</v>
      </c>
      <c r="P308">
        <f t="shared" si="12"/>
        <v>115.8</v>
      </c>
      <c r="Q308">
        <f t="shared" si="13"/>
        <v>1</v>
      </c>
      <c r="R308">
        <f t="shared" si="14"/>
        <v>0</v>
      </c>
    </row>
    <row r="309" spans="1:18" x14ac:dyDescent="0.3">
      <c r="A309" t="s">
        <v>634</v>
      </c>
      <c r="B309" t="s">
        <v>14</v>
      </c>
      <c r="C309">
        <v>45.8</v>
      </c>
      <c r="D309">
        <v>45.89</v>
      </c>
      <c r="E309">
        <v>45.2</v>
      </c>
      <c r="F309">
        <v>45.74</v>
      </c>
      <c r="G309">
        <v>45.79</v>
      </c>
      <c r="H309">
        <v>45.8</v>
      </c>
      <c r="I309">
        <v>103911</v>
      </c>
      <c r="J309">
        <v>4752275.4400000004</v>
      </c>
      <c r="K309" s="1">
        <v>44699</v>
      </c>
      <c r="L309">
        <v>171</v>
      </c>
      <c r="M309" t="s">
        <v>635</v>
      </c>
      <c r="P309">
        <f t="shared" si="12"/>
        <v>45.74</v>
      </c>
      <c r="Q309">
        <f t="shared" si="13"/>
        <v>0</v>
      </c>
      <c r="R309">
        <f t="shared" si="14"/>
        <v>0</v>
      </c>
    </row>
    <row r="310" spans="1:18" x14ac:dyDescent="0.3">
      <c r="A310" t="s">
        <v>636</v>
      </c>
      <c r="B310" t="s">
        <v>14</v>
      </c>
      <c r="C310">
        <v>18.45</v>
      </c>
      <c r="D310">
        <v>18.47</v>
      </c>
      <c r="E310">
        <v>18.059999999999999</v>
      </c>
      <c r="F310">
        <v>18.13</v>
      </c>
      <c r="G310">
        <v>18.09</v>
      </c>
      <c r="H310">
        <v>18.09</v>
      </c>
      <c r="I310">
        <v>487006</v>
      </c>
      <c r="J310">
        <v>8895803.5399999991</v>
      </c>
      <c r="K310" s="1">
        <v>44699</v>
      </c>
      <c r="L310">
        <v>677</v>
      </c>
      <c r="M310" t="s">
        <v>637</v>
      </c>
      <c r="P310">
        <f t="shared" si="12"/>
        <v>18.13</v>
      </c>
      <c r="Q310">
        <f t="shared" si="13"/>
        <v>0</v>
      </c>
      <c r="R310">
        <f t="shared" si="14"/>
        <v>0</v>
      </c>
    </row>
    <row r="311" spans="1:18" x14ac:dyDescent="0.3">
      <c r="A311" t="s">
        <v>638</v>
      </c>
      <c r="B311" t="s">
        <v>14</v>
      </c>
      <c r="C311">
        <v>52.37</v>
      </c>
      <c r="D311">
        <v>52.49</v>
      </c>
      <c r="E311">
        <v>51.5</v>
      </c>
      <c r="F311">
        <v>52.04</v>
      </c>
      <c r="G311">
        <v>52.09</v>
      </c>
      <c r="H311">
        <v>51.94</v>
      </c>
      <c r="I311">
        <v>520</v>
      </c>
      <c r="J311">
        <v>27122.91</v>
      </c>
      <c r="K311" s="1">
        <v>44699</v>
      </c>
      <c r="L311">
        <v>93</v>
      </c>
      <c r="M311" t="s">
        <v>639</v>
      </c>
      <c r="P311">
        <f t="shared" si="12"/>
        <v>52.04</v>
      </c>
      <c r="Q311">
        <f t="shared" si="13"/>
        <v>1</v>
      </c>
      <c r="R311">
        <f t="shared" si="14"/>
        <v>1</v>
      </c>
    </row>
    <row r="312" spans="1:18" x14ac:dyDescent="0.3">
      <c r="A312" t="s">
        <v>640</v>
      </c>
      <c r="B312" t="s">
        <v>14</v>
      </c>
      <c r="C312">
        <v>385</v>
      </c>
      <c r="D312">
        <v>401</v>
      </c>
      <c r="E312">
        <v>381.8</v>
      </c>
      <c r="F312">
        <v>389.35</v>
      </c>
      <c r="G312">
        <v>389</v>
      </c>
      <c r="H312">
        <v>383.9</v>
      </c>
      <c r="I312">
        <v>2763383</v>
      </c>
      <c r="J312">
        <v>1084674331.95</v>
      </c>
      <c r="K312" s="1">
        <v>44699</v>
      </c>
      <c r="L312">
        <v>41715</v>
      </c>
      <c r="M312" t="s">
        <v>641</v>
      </c>
      <c r="P312">
        <f t="shared" si="12"/>
        <v>389.35</v>
      </c>
      <c r="Q312">
        <f t="shared" si="13"/>
        <v>1</v>
      </c>
      <c r="R312">
        <f t="shared" si="14"/>
        <v>0</v>
      </c>
    </row>
    <row r="313" spans="1:18" x14ac:dyDescent="0.3">
      <c r="A313" t="s">
        <v>642</v>
      </c>
      <c r="B313" t="s">
        <v>85</v>
      </c>
      <c r="C313">
        <v>118</v>
      </c>
      <c r="D313">
        <v>118</v>
      </c>
      <c r="E313">
        <v>112.1</v>
      </c>
      <c r="F313">
        <v>112.1</v>
      </c>
      <c r="G313">
        <v>112.1</v>
      </c>
      <c r="H313">
        <v>118</v>
      </c>
      <c r="I313">
        <v>2400</v>
      </c>
      <c r="J313">
        <v>276120</v>
      </c>
      <c r="K313" s="1">
        <v>44699</v>
      </c>
      <c r="L313">
        <v>2</v>
      </c>
      <c r="M313" t="s">
        <v>643</v>
      </c>
      <c r="P313" t="str">
        <f t="shared" si="12"/>
        <v>-</v>
      </c>
      <c r="Q313">
        <f t="shared" si="13"/>
        <v>1</v>
      </c>
      <c r="R313">
        <f t="shared" si="14"/>
        <v>0</v>
      </c>
    </row>
    <row r="314" spans="1:18" x14ac:dyDescent="0.3">
      <c r="A314" t="s">
        <v>644</v>
      </c>
      <c r="B314" t="s">
        <v>14</v>
      </c>
      <c r="C314">
        <v>6.55</v>
      </c>
      <c r="D314">
        <v>6.55</v>
      </c>
      <c r="E314">
        <v>6.05</v>
      </c>
      <c r="F314">
        <v>6.1</v>
      </c>
      <c r="G314">
        <v>6.05</v>
      </c>
      <c r="H314">
        <v>6.3</v>
      </c>
      <c r="I314">
        <v>257563</v>
      </c>
      <c r="J314">
        <v>1582374.75</v>
      </c>
      <c r="K314" s="1">
        <v>44699</v>
      </c>
      <c r="L314">
        <v>560</v>
      </c>
      <c r="M314" t="s">
        <v>645</v>
      </c>
      <c r="P314">
        <f t="shared" si="12"/>
        <v>6.1</v>
      </c>
      <c r="Q314">
        <f t="shared" si="13"/>
        <v>0</v>
      </c>
      <c r="R314">
        <f t="shared" si="14"/>
        <v>0</v>
      </c>
    </row>
    <row r="315" spans="1:18" x14ac:dyDescent="0.3">
      <c r="A315" t="s">
        <v>646</v>
      </c>
      <c r="B315" t="s">
        <v>14</v>
      </c>
      <c r="C315">
        <v>1418</v>
      </c>
      <c r="D315">
        <v>1418</v>
      </c>
      <c r="E315">
        <v>1410</v>
      </c>
      <c r="F315">
        <v>1410.05</v>
      </c>
      <c r="G315">
        <v>1411</v>
      </c>
      <c r="H315">
        <v>1410.1</v>
      </c>
      <c r="I315">
        <v>33511</v>
      </c>
      <c r="J315">
        <v>47284714.899999999</v>
      </c>
      <c r="K315" s="1">
        <v>44699</v>
      </c>
      <c r="L315">
        <v>942</v>
      </c>
      <c r="M315" t="s">
        <v>647</v>
      </c>
      <c r="P315">
        <f t="shared" si="12"/>
        <v>1410.05</v>
      </c>
      <c r="Q315">
        <f t="shared" si="13"/>
        <v>1</v>
      </c>
      <c r="R315">
        <f t="shared" si="14"/>
        <v>0</v>
      </c>
    </row>
    <row r="316" spans="1:18" x14ac:dyDescent="0.3">
      <c r="A316" t="s">
        <v>648</v>
      </c>
      <c r="B316" t="s">
        <v>23</v>
      </c>
      <c r="C316">
        <v>25.7</v>
      </c>
      <c r="D316">
        <v>25.7</v>
      </c>
      <c r="E316">
        <v>23.7</v>
      </c>
      <c r="F316">
        <v>24.8</v>
      </c>
      <c r="G316">
        <v>24.8</v>
      </c>
      <c r="H316">
        <v>24.75</v>
      </c>
      <c r="I316">
        <v>5832</v>
      </c>
      <c r="J316">
        <v>146184</v>
      </c>
      <c r="K316" s="1">
        <v>44699</v>
      </c>
      <c r="L316">
        <v>82</v>
      </c>
      <c r="M316" t="s">
        <v>649</v>
      </c>
      <c r="P316">
        <f t="shared" si="12"/>
        <v>24.8</v>
      </c>
      <c r="Q316">
        <f t="shared" si="13"/>
        <v>0</v>
      </c>
      <c r="R316">
        <f t="shared" si="14"/>
        <v>0</v>
      </c>
    </row>
    <row r="317" spans="1:18" x14ac:dyDescent="0.3">
      <c r="A317" t="s">
        <v>650</v>
      </c>
      <c r="B317" t="s">
        <v>23</v>
      </c>
      <c r="C317">
        <v>37.35</v>
      </c>
      <c r="D317">
        <v>40.1</v>
      </c>
      <c r="E317">
        <v>37.35</v>
      </c>
      <c r="F317">
        <v>38.9</v>
      </c>
      <c r="G317">
        <v>38.15</v>
      </c>
      <c r="H317">
        <v>38.25</v>
      </c>
      <c r="I317">
        <v>31018</v>
      </c>
      <c r="J317">
        <v>1217029.1499999999</v>
      </c>
      <c r="K317" s="1">
        <v>44699</v>
      </c>
      <c r="L317">
        <v>181</v>
      </c>
      <c r="M317" t="s">
        <v>651</v>
      </c>
      <c r="P317">
        <f t="shared" si="12"/>
        <v>38.9</v>
      </c>
      <c r="Q317">
        <f t="shared" si="13"/>
        <v>0</v>
      </c>
      <c r="R317">
        <f t="shared" si="14"/>
        <v>0</v>
      </c>
    </row>
    <row r="318" spans="1:18" x14ac:dyDescent="0.3">
      <c r="A318" t="s">
        <v>652</v>
      </c>
      <c r="B318" t="s">
        <v>14</v>
      </c>
      <c r="C318">
        <v>26.15</v>
      </c>
      <c r="D318">
        <v>26.15</v>
      </c>
      <c r="E318">
        <v>26.15</v>
      </c>
      <c r="F318">
        <v>26.15</v>
      </c>
      <c r="G318">
        <v>26.15</v>
      </c>
      <c r="H318">
        <v>24.95</v>
      </c>
      <c r="I318">
        <v>11350</v>
      </c>
      <c r="J318">
        <v>296802.5</v>
      </c>
      <c r="K318" s="1">
        <v>44699</v>
      </c>
      <c r="L318">
        <v>29</v>
      </c>
      <c r="M318" t="s">
        <v>653</v>
      </c>
      <c r="P318">
        <f t="shared" si="12"/>
        <v>26.15</v>
      </c>
      <c r="Q318">
        <f t="shared" si="13"/>
        <v>0</v>
      </c>
      <c r="R318">
        <f t="shared" si="14"/>
        <v>0</v>
      </c>
    </row>
    <row r="319" spans="1:18" x14ac:dyDescent="0.3">
      <c r="A319" t="s">
        <v>654</v>
      </c>
      <c r="B319" t="s">
        <v>14</v>
      </c>
      <c r="C319">
        <v>113.15</v>
      </c>
      <c r="D319">
        <v>113.15</v>
      </c>
      <c r="E319">
        <v>109.2</v>
      </c>
      <c r="F319">
        <v>110.3</v>
      </c>
      <c r="G319">
        <v>109.9</v>
      </c>
      <c r="H319">
        <v>112.3</v>
      </c>
      <c r="I319">
        <v>246958</v>
      </c>
      <c r="J319">
        <v>27321960.75</v>
      </c>
      <c r="K319" s="1">
        <v>44699</v>
      </c>
      <c r="L319">
        <v>10661</v>
      </c>
      <c r="M319" t="s">
        <v>655</v>
      </c>
      <c r="P319">
        <f t="shared" si="12"/>
        <v>110.3</v>
      </c>
      <c r="Q319">
        <f t="shared" si="13"/>
        <v>1</v>
      </c>
      <c r="R319">
        <f t="shared" si="14"/>
        <v>0</v>
      </c>
    </row>
    <row r="320" spans="1:18" x14ac:dyDescent="0.3">
      <c r="A320" t="s">
        <v>656</v>
      </c>
      <c r="B320" t="s">
        <v>14</v>
      </c>
      <c r="C320">
        <v>333</v>
      </c>
      <c r="D320">
        <v>347.9</v>
      </c>
      <c r="E320">
        <v>325.55</v>
      </c>
      <c r="F320">
        <v>342.2</v>
      </c>
      <c r="G320">
        <v>342.9</v>
      </c>
      <c r="H320">
        <v>330.15</v>
      </c>
      <c r="I320">
        <v>3453151</v>
      </c>
      <c r="J320">
        <v>1167450395.5</v>
      </c>
      <c r="K320" s="1">
        <v>44699</v>
      </c>
      <c r="L320">
        <v>62172</v>
      </c>
      <c r="M320" t="s">
        <v>657</v>
      </c>
      <c r="P320">
        <f t="shared" si="12"/>
        <v>342.2</v>
      </c>
      <c r="Q320">
        <f t="shared" si="13"/>
        <v>1</v>
      </c>
      <c r="R320">
        <f t="shared" si="14"/>
        <v>0</v>
      </c>
    </row>
    <row r="321" spans="1:18" x14ac:dyDescent="0.3">
      <c r="A321" t="s">
        <v>658</v>
      </c>
      <c r="B321" t="s">
        <v>14</v>
      </c>
      <c r="C321">
        <v>2222.6999999999998</v>
      </c>
      <c r="D321">
        <v>2234</v>
      </c>
      <c r="E321">
        <v>2160</v>
      </c>
      <c r="F321">
        <v>2171.0500000000002</v>
      </c>
      <c r="G321">
        <v>2168</v>
      </c>
      <c r="H321">
        <v>2195.9499999999998</v>
      </c>
      <c r="I321">
        <v>80625</v>
      </c>
      <c r="J321">
        <v>177087037.65000001</v>
      </c>
      <c r="K321" s="1">
        <v>44699</v>
      </c>
      <c r="L321">
        <v>14029</v>
      </c>
      <c r="M321" t="s">
        <v>659</v>
      </c>
      <c r="P321">
        <f t="shared" si="12"/>
        <v>2171.0500000000002</v>
      </c>
      <c r="Q321">
        <f t="shared" si="13"/>
        <v>1</v>
      </c>
      <c r="R321">
        <f t="shared" si="14"/>
        <v>0</v>
      </c>
    </row>
    <row r="322" spans="1:18" x14ac:dyDescent="0.3">
      <c r="A322" t="s">
        <v>660</v>
      </c>
      <c r="B322" t="s">
        <v>14</v>
      </c>
      <c r="C322">
        <v>203.05</v>
      </c>
      <c r="D322">
        <v>205.6</v>
      </c>
      <c r="E322">
        <v>196.3</v>
      </c>
      <c r="F322">
        <v>197.05</v>
      </c>
      <c r="G322">
        <v>197.1</v>
      </c>
      <c r="H322">
        <v>202.75</v>
      </c>
      <c r="I322">
        <v>11340384</v>
      </c>
      <c r="J322">
        <v>2275783518.3000002</v>
      </c>
      <c r="K322" s="1">
        <v>44699</v>
      </c>
      <c r="L322">
        <v>60843</v>
      </c>
      <c r="M322" t="s">
        <v>661</v>
      </c>
      <c r="P322">
        <f t="shared" si="12"/>
        <v>197.05</v>
      </c>
      <c r="Q322">
        <f t="shared" si="13"/>
        <v>1</v>
      </c>
      <c r="R322">
        <f t="shared" si="14"/>
        <v>0</v>
      </c>
    </row>
    <row r="323" spans="1:18" x14ac:dyDescent="0.3">
      <c r="A323" t="s">
        <v>662</v>
      </c>
      <c r="B323" t="s">
        <v>453</v>
      </c>
      <c r="C323">
        <v>4</v>
      </c>
      <c r="D323">
        <v>4</v>
      </c>
      <c r="E323">
        <v>3.9</v>
      </c>
      <c r="F323">
        <v>4</v>
      </c>
      <c r="G323">
        <v>4</v>
      </c>
      <c r="H323">
        <v>3.85</v>
      </c>
      <c r="I323">
        <v>19501</v>
      </c>
      <c r="J323">
        <v>77904</v>
      </c>
      <c r="K323" s="1">
        <v>44699</v>
      </c>
      <c r="L323">
        <v>35</v>
      </c>
      <c r="M323" t="s">
        <v>663</v>
      </c>
      <c r="P323" t="str">
        <f t="shared" ref="P323:P386" si="15">IF(OR(B323="EQ",B323="BE"),F323,"-")</f>
        <v>-</v>
      </c>
      <c r="Q323">
        <f t="shared" ref="Q323:Q386" si="16">IF(C323&gt;50,1,0)</f>
        <v>0</v>
      </c>
      <c r="R323">
        <f t="shared" ref="R323:R386" si="17">IF(AND(C323&gt;50,D323&lt;60),1,0)</f>
        <v>0</v>
      </c>
    </row>
    <row r="324" spans="1:18" x14ac:dyDescent="0.3">
      <c r="A324" t="s">
        <v>664</v>
      </c>
      <c r="B324" t="s">
        <v>14</v>
      </c>
      <c r="C324">
        <v>495.4</v>
      </c>
      <c r="D324">
        <v>511.7</v>
      </c>
      <c r="E324">
        <v>469.1</v>
      </c>
      <c r="F324">
        <v>478.1</v>
      </c>
      <c r="G324">
        <v>480.25</v>
      </c>
      <c r="H324">
        <v>489.75</v>
      </c>
      <c r="I324">
        <v>1675457</v>
      </c>
      <c r="J324">
        <v>820405430.39999998</v>
      </c>
      <c r="K324" s="1">
        <v>44699</v>
      </c>
      <c r="L324">
        <v>34704</v>
      </c>
      <c r="M324" t="s">
        <v>665</v>
      </c>
      <c r="P324">
        <f t="shared" si="15"/>
        <v>478.1</v>
      </c>
      <c r="Q324">
        <f t="shared" si="16"/>
        <v>1</v>
      </c>
      <c r="R324">
        <f t="shared" si="17"/>
        <v>0</v>
      </c>
    </row>
    <row r="325" spans="1:18" x14ac:dyDescent="0.3">
      <c r="A325" t="s">
        <v>666</v>
      </c>
      <c r="B325" t="s">
        <v>14</v>
      </c>
      <c r="C325">
        <v>1110</v>
      </c>
      <c r="D325">
        <v>1110</v>
      </c>
      <c r="E325">
        <v>1015</v>
      </c>
      <c r="F325">
        <v>1073.45</v>
      </c>
      <c r="G325">
        <v>1070.3</v>
      </c>
      <c r="H325">
        <v>1073.1500000000001</v>
      </c>
      <c r="I325">
        <v>55504</v>
      </c>
      <c r="J325">
        <v>59176929.450000003</v>
      </c>
      <c r="K325" s="1">
        <v>44699</v>
      </c>
      <c r="L325">
        <v>5375</v>
      </c>
      <c r="M325" t="s">
        <v>667</v>
      </c>
      <c r="P325">
        <f t="shared" si="15"/>
        <v>1073.45</v>
      </c>
      <c r="Q325">
        <f t="shared" si="16"/>
        <v>1</v>
      </c>
      <c r="R325">
        <f t="shared" si="17"/>
        <v>0</v>
      </c>
    </row>
    <row r="326" spans="1:18" x14ac:dyDescent="0.3">
      <c r="A326" t="s">
        <v>668</v>
      </c>
      <c r="B326" t="s">
        <v>14</v>
      </c>
      <c r="C326">
        <v>115.3</v>
      </c>
      <c r="D326">
        <v>121.75</v>
      </c>
      <c r="E326">
        <v>115.25</v>
      </c>
      <c r="F326">
        <v>119.75</v>
      </c>
      <c r="G326">
        <v>119.25</v>
      </c>
      <c r="H326">
        <v>114.35</v>
      </c>
      <c r="I326">
        <v>559806</v>
      </c>
      <c r="J326">
        <v>66667183.149999999</v>
      </c>
      <c r="K326" s="1">
        <v>44699</v>
      </c>
      <c r="L326">
        <v>5563</v>
      </c>
      <c r="M326" t="s">
        <v>669</v>
      </c>
      <c r="P326">
        <f t="shared" si="15"/>
        <v>119.75</v>
      </c>
      <c r="Q326">
        <f t="shared" si="16"/>
        <v>1</v>
      </c>
      <c r="R326">
        <f t="shared" si="17"/>
        <v>0</v>
      </c>
    </row>
    <row r="327" spans="1:18" x14ac:dyDescent="0.3">
      <c r="A327" t="s">
        <v>670</v>
      </c>
      <c r="B327" t="s">
        <v>14</v>
      </c>
      <c r="C327">
        <v>723.8</v>
      </c>
      <c r="D327">
        <v>749.9</v>
      </c>
      <c r="E327">
        <v>722</v>
      </c>
      <c r="F327">
        <v>742.4</v>
      </c>
      <c r="G327">
        <v>746.3</v>
      </c>
      <c r="H327">
        <v>719.6</v>
      </c>
      <c r="I327">
        <v>85157</v>
      </c>
      <c r="J327">
        <v>63053231.149999999</v>
      </c>
      <c r="K327" s="1">
        <v>44699</v>
      </c>
      <c r="L327">
        <v>6565</v>
      </c>
      <c r="M327" t="s">
        <v>671</v>
      </c>
      <c r="P327">
        <f t="shared" si="15"/>
        <v>742.4</v>
      </c>
      <c r="Q327">
        <f t="shared" si="16"/>
        <v>1</v>
      </c>
      <c r="R327">
        <f t="shared" si="17"/>
        <v>0</v>
      </c>
    </row>
    <row r="328" spans="1:18" x14ac:dyDescent="0.3">
      <c r="A328" t="s">
        <v>672</v>
      </c>
      <c r="B328" t="s">
        <v>14</v>
      </c>
      <c r="C328">
        <v>119.1</v>
      </c>
      <c r="D328">
        <v>119.7</v>
      </c>
      <c r="E328">
        <v>114.05</v>
      </c>
      <c r="F328">
        <v>115.05</v>
      </c>
      <c r="G328">
        <v>115.9</v>
      </c>
      <c r="H328">
        <v>116.95</v>
      </c>
      <c r="I328">
        <v>11588</v>
      </c>
      <c r="J328">
        <v>1354718.8</v>
      </c>
      <c r="K328" s="1">
        <v>44699</v>
      </c>
      <c r="L328">
        <v>295</v>
      </c>
      <c r="M328" t="s">
        <v>673</v>
      </c>
      <c r="P328">
        <f t="shared" si="15"/>
        <v>115.05</v>
      </c>
      <c r="Q328">
        <f t="shared" si="16"/>
        <v>1</v>
      </c>
      <c r="R328">
        <f t="shared" si="17"/>
        <v>0</v>
      </c>
    </row>
    <row r="329" spans="1:18" x14ac:dyDescent="0.3">
      <c r="A329" t="s">
        <v>674</v>
      </c>
      <c r="B329" t="s">
        <v>14</v>
      </c>
      <c r="C329">
        <v>730</v>
      </c>
      <c r="D329">
        <v>730.7</v>
      </c>
      <c r="E329">
        <v>702.05</v>
      </c>
      <c r="F329">
        <v>725.75</v>
      </c>
      <c r="G329">
        <v>723</v>
      </c>
      <c r="H329">
        <v>730.95</v>
      </c>
      <c r="I329">
        <v>294650</v>
      </c>
      <c r="J329">
        <v>211183643.5</v>
      </c>
      <c r="K329" s="1">
        <v>44699</v>
      </c>
      <c r="L329">
        <v>15352</v>
      </c>
      <c r="M329" t="s">
        <v>675</v>
      </c>
      <c r="P329">
        <f t="shared" si="15"/>
        <v>725.75</v>
      </c>
      <c r="Q329">
        <f t="shared" si="16"/>
        <v>1</v>
      </c>
      <c r="R329">
        <f t="shared" si="17"/>
        <v>0</v>
      </c>
    </row>
    <row r="330" spans="1:18" x14ac:dyDescent="0.3">
      <c r="A330" t="s">
        <v>676</v>
      </c>
      <c r="B330" t="s">
        <v>14</v>
      </c>
      <c r="C330">
        <v>110.45</v>
      </c>
      <c r="D330">
        <v>112.95</v>
      </c>
      <c r="E330">
        <v>110.1</v>
      </c>
      <c r="F330">
        <v>111.25</v>
      </c>
      <c r="G330">
        <v>111.05</v>
      </c>
      <c r="H330">
        <v>109.5</v>
      </c>
      <c r="I330">
        <v>7022</v>
      </c>
      <c r="J330">
        <v>782050.15</v>
      </c>
      <c r="K330" s="1">
        <v>44699</v>
      </c>
      <c r="L330">
        <v>255</v>
      </c>
      <c r="M330" t="s">
        <v>677</v>
      </c>
      <c r="P330">
        <f t="shared" si="15"/>
        <v>111.25</v>
      </c>
      <c r="Q330">
        <f t="shared" si="16"/>
        <v>1</v>
      </c>
      <c r="R330">
        <f t="shared" si="17"/>
        <v>0</v>
      </c>
    </row>
    <row r="331" spans="1:18" x14ac:dyDescent="0.3">
      <c r="A331" t="s">
        <v>678</v>
      </c>
      <c r="B331" t="s">
        <v>14</v>
      </c>
      <c r="C331">
        <v>428.45</v>
      </c>
      <c r="D331">
        <v>428.45</v>
      </c>
      <c r="E331">
        <v>408.7</v>
      </c>
      <c r="F331">
        <v>410.35</v>
      </c>
      <c r="G331">
        <v>410</v>
      </c>
      <c r="H331">
        <v>414.15</v>
      </c>
      <c r="I331">
        <v>115554</v>
      </c>
      <c r="J331">
        <v>47787136.899999999</v>
      </c>
      <c r="K331" s="1">
        <v>44699</v>
      </c>
      <c r="L331">
        <v>6394</v>
      </c>
      <c r="M331" t="s">
        <v>679</v>
      </c>
      <c r="P331">
        <f t="shared" si="15"/>
        <v>410.35</v>
      </c>
      <c r="Q331">
        <f t="shared" si="16"/>
        <v>1</v>
      </c>
      <c r="R331">
        <f t="shared" si="17"/>
        <v>0</v>
      </c>
    </row>
    <row r="332" spans="1:18" x14ac:dyDescent="0.3">
      <c r="A332" t="s">
        <v>680</v>
      </c>
      <c r="B332" t="s">
        <v>14</v>
      </c>
      <c r="C332">
        <v>588.54999999999995</v>
      </c>
      <c r="D332">
        <v>591.85</v>
      </c>
      <c r="E332">
        <v>572.20000000000005</v>
      </c>
      <c r="F332">
        <v>577.15</v>
      </c>
      <c r="G332">
        <v>574.95000000000005</v>
      </c>
      <c r="H332">
        <v>582.4</v>
      </c>
      <c r="I332">
        <v>40891</v>
      </c>
      <c r="J332">
        <v>23808328.949999999</v>
      </c>
      <c r="K332" s="1">
        <v>44699</v>
      </c>
      <c r="L332">
        <v>4126</v>
      </c>
      <c r="M332" t="s">
        <v>681</v>
      </c>
      <c r="P332">
        <f t="shared" si="15"/>
        <v>577.15</v>
      </c>
      <c r="Q332">
        <f t="shared" si="16"/>
        <v>1</v>
      </c>
      <c r="R332">
        <f t="shared" si="17"/>
        <v>0</v>
      </c>
    </row>
    <row r="333" spans="1:18" x14ac:dyDescent="0.3">
      <c r="A333" t="s">
        <v>682</v>
      </c>
      <c r="B333" t="s">
        <v>14</v>
      </c>
      <c r="C333">
        <v>108.2</v>
      </c>
      <c r="D333">
        <v>112</v>
      </c>
      <c r="E333">
        <v>107.1</v>
      </c>
      <c r="F333">
        <v>109.15</v>
      </c>
      <c r="G333">
        <v>109.3</v>
      </c>
      <c r="H333">
        <v>107.5</v>
      </c>
      <c r="I333">
        <v>3067693</v>
      </c>
      <c r="J333">
        <v>337990347.14999998</v>
      </c>
      <c r="K333" s="1">
        <v>44699</v>
      </c>
      <c r="L333">
        <v>23855</v>
      </c>
      <c r="M333" t="s">
        <v>683</v>
      </c>
      <c r="P333">
        <f t="shared" si="15"/>
        <v>109.15</v>
      </c>
      <c r="Q333">
        <f t="shared" si="16"/>
        <v>1</v>
      </c>
      <c r="R333">
        <f t="shared" si="17"/>
        <v>0</v>
      </c>
    </row>
    <row r="334" spans="1:18" x14ac:dyDescent="0.3">
      <c r="A334" t="s">
        <v>684</v>
      </c>
      <c r="B334" t="s">
        <v>14</v>
      </c>
      <c r="C334">
        <v>2.5499999999999998</v>
      </c>
      <c r="D334">
        <v>2.5499999999999998</v>
      </c>
      <c r="E334">
        <v>2.35</v>
      </c>
      <c r="F334">
        <v>2.5499999999999998</v>
      </c>
      <c r="G334">
        <v>2.5499999999999998</v>
      </c>
      <c r="H334">
        <v>2.4500000000000002</v>
      </c>
      <c r="I334">
        <v>619381</v>
      </c>
      <c r="J334">
        <v>1569258.9</v>
      </c>
      <c r="K334" s="1">
        <v>44699</v>
      </c>
      <c r="L334">
        <v>751</v>
      </c>
      <c r="M334" t="s">
        <v>685</v>
      </c>
      <c r="P334">
        <f t="shared" si="15"/>
        <v>2.5499999999999998</v>
      </c>
      <c r="Q334">
        <f t="shared" si="16"/>
        <v>0</v>
      </c>
      <c r="R334">
        <f t="shared" si="17"/>
        <v>0</v>
      </c>
    </row>
    <row r="335" spans="1:18" x14ac:dyDescent="0.3">
      <c r="A335" t="s">
        <v>686</v>
      </c>
      <c r="B335" t="s">
        <v>14</v>
      </c>
      <c r="C335">
        <v>7.25</v>
      </c>
      <c r="D335">
        <v>7.65</v>
      </c>
      <c r="E335">
        <v>7.15</v>
      </c>
      <c r="F335">
        <v>7.25</v>
      </c>
      <c r="G335">
        <v>7.2</v>
      </c>
      <c r="H335">
        <v>7.25</v>
      </c>
      <c r="I335">
        <v>59938</v>
      </c>
      <c r="J335">
        <v>436915.35</v>
      </c>
      <c r="K335" s="1">
        <v>44699</v>
      </c>
      <c r="L335">
        <v>169</v>
      </c>
      <c r="M335" t="s">
        <v>687</v>
      </c>
      <c r="P335">
        <f t="shared" si="15"/>
        <v>7.25</v>
      </c>
      <c r="Q335">
        <f t="shared" si="16"/>
        <v>0</v>
      </c>
      <c r="R335">
        <f t="shared" si="17"/>
        <v>0</v>
      </c>
    </row>
    <row r="336" spans="1:18" x14ac:dyDescent="0.3">
      <c r="A336" t="s">
        <v>688</v>
      </c>
      <c r="B336" t="s">
        <v>14</v>
      </c>
      <c r="C336">
        <v>352.2</v>
      </c>
      <c r="D336">
        <v>370.45</v>
      </c>
      <c r="E336">
        <v>345.5</v>
      </c>
      <c r="F336">
        <v>367.65</v>
      </c>
      <c r="G336">
        <v>369.55</v>
      </c>
      <c r="H336">
        <v>350.4</v>
      </c>
      <c r="I336">
        <v>731904</v>
      </c>
      <c r="J336">
        <v>265365695.80000001</v>
      </c>
      <c r="K336" s="1">
        <v>44699</v>
      </c>
      <c r="L336">
        <v>18853</v>
      </c>
      <c r="M336" t="s">
        <v>689</v>
      </c>
      <c r="P336">
        <f t="shared" si="15"/>
        <v>367.65</v>
      </c>
      <c r="Q336">
        <f t="shared" si="16"/>
        <v>1</v>
      </c>
      <c r="R336">
        <f t="shared" si="17"/>
        <v>0</v>
      </c>
    </row>
    <row r="337" spans="1:18" x14ac:dyDescent="0.3">
      <c r="A337" t="s">
        <v>690</v>
      </c>
      <c r="B337" t="s">
        <v>14</v>
      </c>
      <c r="C337">
        <v>1170</v>
      </c>
      <c r="D337">
        <v>1178.55</v>
      </c>
      <c r="E337">
        <v>1145</v>
      </c>
      <c r="F337">
        <v>1149.8499999999999</v>
      </c>
      <c r="G337">
        <v>1155</v>
      </c>
      <c r="H337">
        <v>1154.05</v>
      </c>
      <c r="I337">
        <v>537932</v>
      </c>
      <c r="J337">
        <v>623822342.5</v>
      </c>
      <c r="K337" s="1">
        <v>44699</v>
      </c>
      <c r="L337">
        <v>38993</v>
      </c>
      <c r="M337" t="s">
        <v>691</v>
      </c>
      <c r="P337">
        <f t="shared" si="15"/>
        <v>1149.8499999999999</v>
      </c>
      <c r="Q337">
        <f t="shared" si="16"/>
        <v>1</v>
      </c>
      <c r="R337">
        <f t="shared" si="17"/>
        <v>0</v>
      </c>
    </row>
    <row r="338" spans="1:18" x14ac:dyDescent="0.3">
      <c r="A338" t="s">
        <v>692</v>
      </c>
      <c r="B338" t="s">
        <v>14</v>
      </c>
      <c r="C338">
        <v>1069.3499999999999</v>
      </c>
      <c r="D338">
        <v>1077</v>
      </c>
      <c r="E338">
        <v>1046.3499999999999</v>
      </c>
      <c r="F338">
        <v>1056.9000000000001</v>
      </c>
      <c r="G338">
        <v>1061</v>
      </c>
      <c r="H338">
        <v>1060.8</v>
      </c>
      <c r="I338">
        <v>40751</v>
      </c>
      <c r="J338">
        <v>43235360.549999997</v>
      </c>
      <c r="K338" s="1">
        <v>44699</v>
      </c>
      <c r="L338">
        <v>4487</v>
      </c>
      <c r="M338" t="s">
        <v>693</v>
      </c>
      <c r="P338">
        <f t="shared" si="15"/>
        <v>1056.9000000000001</v>
      </c>
      <c r="Q338">
        <f t="shared" si="16"/>
        <v>1</v>
      </c>
      <c r="R338">
        <f t="shared" si="17"/>
        <v>0</v>
      </c>
    </row>
    <row r="339" spans="1:18" x14ac:dyDescent="0.3">
      <c r="A339" t="s">
        <v>694</v>
      </c>
      <c r="B339" t="s">
        <v>14</v>
      </c>
      <c r="C339">
        <v>54</v>
      </c>
      <c r="D339">
        <v>55.45</v>
      </c>
      <c r="E339">
        <v>53.2</v>
      </c>
      <c r="F339">
        <v>54.15</v>
      </c>
      <c r="G339">
        <v>54.4</v>
      </c>
      <c r="H339">
        <v>53.75</v>
      </c>
      <c r="I339">
        <v>235555</v>
      </c>
      <c r="J339">
        <v>12805176.449999999</v>
      </c>
      <c r="K339" s="1">
        <v>44699</v>
      </c>
      <c r="L339">
        <v>2322</v>
      </c>
      <c r="M339" t="s">
        <v>695</v>
      </c>
      <c r="P339">
        <f t="shared" si="15"/>
        <v>54.15</v>
      </c>
      <c r="Q339">
        <f t="shared" si="16"/>
        <v>1</v>
      </c>
      <c r="R339">
        <f t="shared" si="17"/>
        <v>1</v>
      </c>
    </row>
    <row r="340" spans="1:18" x14ac:dyDescent="0.3">
      <c r="A340" t="s">
        <v>696</v>
      </c>
      <c r="B340" t="s">
        <v>14</v>
      </c>
      <c r="C340">
        <v>16.850000000000001</v>
      </c>
      <c r="D340">
        <v>17.100000000000001</v>
      </c>
      <c r="E340">
        <v>15.7</v>
      </c>
      <c r="F340">
        <v>16.149999999999999</v>
      </c>
      <c r="G340">
        <v>16.7</v>
      </c>
      <c r="H340">
        <v>15.55</v>
      </c>
      <c r="I340">
        <v>392710</v>
      </c>
      <c r="J340">
        <v>6545246.2999999998</v>
      </c>
      <c r="K340" s="1">
        <v>44699</v>
      </c>
      <c r="L340">
        <v>1586</v>
      </c>
      <c r="M340" t="s">
        <v>697</v>
      </c>
      <c r="P340">
        <f t="shared" si="15"/>
        <v>16.149999999999999</v>
      </c>
      <c r="Q340">
        <f t="shared" si="16"/>
        <v>0</v>
      </c>
      <c r="R340">
        <f t="shared" si="17"/>
        <v>0</v>
      </c>
    </row>
    <row r="341" spans="1:18" x14ac:dyDescent="0.3">
      <c r="A341" t="s">
        <v>698</v>
      </c>
      <c r="B341" t="s">
        <v>14</v>
      </c>
      <c r="C341">
        <v>515.1</v>
      </c>
      <c r="D341">
        <v>523.75</v>
      </c>
      <c r="E341">
        <v>505.6</v>
      </c>
      <c r="F341">
        <v>508.8</v>
      </c>
      <c r="G341">
        <v>508</v>
      </c>
      <c r="H341">
        <v>514.15</v>
      </c>
      <c r="I341">
        <v>45891</v>
      </c>
      <c r="J341">
        <v>23565318.949999999</v>
      </c>
      <c r="K341" s="1">
        <v>44699</v>
      </c>
      <c r="L341">
        <v>2714</v>
      </c>
      <c r="M341" t="s">
        <v>699</v>
      </c>
      <c r="P341">
        <f t="shared" si="15"/>
        <v>508.8</v>
      </c>
      <c r="Q341">
        <f t="shared" si="16"/>
        <v>1</v>
      </c>
      <c r="R341">
        <f t="shared" si="17"/>
        <v>0</v>
      </c>
    </row>
    <row r="342" spans="1:18" x14ac:dyDescent="0.3">
      <c r="A342" t="s">
        <v>700</v>
      </c>
      <c r="B342" t="s">
        <v>14</v>
      </c>
      <c r="C342">
        <v>10.199999999999999</v>
      </c>
      <c r="D342">
        <v>10.8</v>
      </c>
      <c r="E342">
        <v>10.199999999999999</v>
      </c>
      <c r="F342">
        <v>10.4</v>
      </c>
      <c r="G342">
        <v>10.4</v>
      </c>
      <c r="H342">
        <v>10.1</v>
      </c>
      <c r="I342">
        <v>152804</v>
      </c>
      <c r="J342">
        <v>1615575.15</v>
      </c>
      <c r="K342" s="1">
        <v>44699</v>
      </c>
      <c r="L342">
        <v>662</v>
      </c>
      <c r="M342" t="s">
        <v>701</v>
      </c>
      <c r="P342">
        <f t="shared" si="15"/>
        <v>10.4</v>
      </c>
      <c r="Q342">
        <f t="shared" si="16"/>
        <v>0</v>
      </c>
      <c r="R342">
        <f t="shared" si="17"/>
        <v>0</v>
      </c>
    </row>
    <row r="343" spans="1:18" x14ac:dyDescent="0.3">
      <c r="A343" t="s">
        <v>702</v>
      </c>
      <c r="B343" t="s">
        <v>14</v>
      </c>
      <c r="C343">
        <v>18.05</v>
      </c>
      <c r="D343">
        <v>18.25</v>
      </c>
      <c r="E343">
        <v>17.8</v>
      </c>
      <c r="F343">
        <v>17.899999999999999</v>
      </c>
      <c r="G343">
        <v>17.95</v>
      </c>
      <c r="H343">
        <v>17.850000000000001</v>
      </c>
      <c r="I343">
        <v>1820977</v>
      </c>
      <c r="J343">
        <v>32746956.850000001</v>
      </c>
      <c r="K343" s="1">
        <v>44699</v>
      </c>
      <c r="L343">
        <v>3693</v>
      </c>
      <c r="M343" t="s">
        <v>703</v>
      </c>
      <c r="P343">
        <f t="shared" si="15"/>
        <v>17.899999999999999</v>
      </c>
      <c r="Q343">
        <f t="shared" si="16"/>
        <v>0</v>
      </c>
      <c r="R343">
        <f t="shared" si="17"/>
        <v>0</v>
      </c>
    </row>
    <row r="344" spans="1:18" x14ac:dyDescent="0.3">
      <c r="A344" t="s">
        <v>704</v>
      </c>
      <c r="B344" t="s">
        <v>14</v>
      </c>
      <c r="C344">
        <v>24.4</v>
      </c>
      <c r="D344">
        <v>25</v>
      </c>
      <c r="E344">
        <v>23.8</v>
      </c>
      <c r="F344">
        <v>24.1</v>
      </c>
      <c r="G344">
        <v>24.25</v>
      </c>
      <c r="H344">
        <v>24.2</v>
      </c>
      <c r="I344">
        <v>138514</v>
      </c>
      <c r="J344">
        <v>3387054.55</v>
      </c>
      <c r="K344" s="1">
        <v>44699</v>
      </c>
      <c r="L344">
        <v>971</v>
      </c>
      <c r="M344" t="s">
        <v>705</v>
      </c>
      <c r="P344">
        <f t="shared" si="15"/>
        <v>24.1</v>
      </c>
      <c r="Q344">
        <f t="shared" si="16"/>
        <v>0</v>
      </c>
      <c r="R344">
        <f t="shared" si="17"/>
        <v>0</v>
      </c>
    </row>
    <row r="345" spans="1:18" x14ac:dyDescent="0.3">
      <c r="A345" t="s">
        <v>706</v>
      </c>
      <c r="B345" t="s">
        <v>14</v>
      </c>
      <c r="C345">
        <v>428.9</v>
      </c>
      <c r="D345">
        <v>431.5</v>
      </c>
      <c r="E345">
        <v>422</v>
      </c>
      <c r="F345">
        <v>429.1</v>
      </c>
      <c r="G345">
        <v>430</v>
      </c>
      <c r="H345">
        <v>424.7</v>
      </c>
      <c r="I345">
        <v>2516</v>
      </c>
      <c r="J345">
        <v>1076499.05</v>
      </c>
      <c r="K345" s="1">
        <v>44699</v>
      </c>
      <c r="L345">
        <v>258</v>
      </c>
      <c r="M345" t="s">
        <v>707</v>
      </c>
      <c r="P345">
        <f t="shared" si="15"/>
        <v>429.1</v>
      </c>
      <c r="Q345">
        <f t="shared" si="16"/>
        <v>1</v>
      </c>
      <c r="R345">
        <f t="shared" si="17"/>
        <v>0</v>
      </c>
    </row>
    <row r="346" spans="1:18" x14ac:dyDescent="0.3">
      <c r="A346" t="s">
        <v>708</v>
      </c>
      <c r="B346" t="s">
        <v>14</v>
      </c>
      <c r="C346">
        <v>542.9</v>
      </c>
      <c r="D346">
        <v>553</v>
      </c>
      <c r="E346">
        <v>525.6</v>
      </c>
      <c r="F346">
        <v>533.45000000000005</v>
      </c>
      <c r="G346">
        <v>534.54999999999995</v>
      </c>
      <c r="H346">
        <v>538.15</v>
      </c>
      <c r="I346">
        <v>119939</v>
      </c>
      <c r="J346">
        <v>65098742.649999999</v>
      </c>
      <c r="K346" s="1">
        <v>44699</v>
      </c>
      <c r="L346">
        <v>8977</v>
      </c>
      <c r="M346" t="s">
        <v>709</v>
      </c>
      <c r="P346">
        <f t="shared" si="15"/>
        <v>533.45000000000005</v>
      </c>
      <c r="Q346">
        <f t="shared" si="16"/>
        <v>1</v>
      </c>
      <c r="R346">
        <f t="shared" si="17"/>
        <v>0</v>
      </c>
    </row>
    <row r="347" spans="1:18" x14ac:dyDescent="0.3">
      <c r="A347" t="s">
        <v>710</v>
      </c>
      <c r="B347" t="s">
        <v>14</v>
      </c>
      <c r="C347">
        <v>731</v>
      </c>
      <c r="D347">
        <v>743.9</v>
      </c>
      <c r="E347">
        <v>720</v>
      </c>
      <c r="F347">
        <v>724.55</v>
      </c>
      <c r="G347">
        <v>725.9</v>
      </c>
      <c r="H347">
        <v>731.3</v>
      </c>
      <c r="I347">
        <v>124482</v>
      </c>
      <c r="J347">
        <v>91392629.5</v>
      </c>
      <c r="K347" s="1">
        <v>44699</v>
      </c>
      <c r="L347">
        <v>5737</v>
      </c>
      <c r="M347" t="s">
        <v>711</v>
      </c>
      <c r="P347">
        <f t="shared" si="15"/>
        <v>724.55</v>
      </c>
      <c r="Q347">
        <f t="shared" si="16"/>
        <v>1</v>
      </c>
      <c r="R347">
        <f t="shared" si="17"/>
        <v>0</v>
      </c>
    </row>
    <row r="348" spans="1:18" x14ac:dyDescent="0.3">
      <c r="A348" t="s">
        <v>712</v>
      </c>
      <c r="B348" t="s">
        <v>14</v>
      </c>
      <c r="C348">
        <v>4081.85</v>
      </c>
      <c r="D348">
        <v>4097</v>
      </c>
      <c r="E348">
        <v>3950</v>
      </c>
      <c r="F348">
        <v>3967.9</v>
      </c>
      <c r="G348">
        <v>3952</v>
      </c>
      <c r="H348">
        <v>4061.5</v>
      </c>
      <c r="I348">
        <v>13789</v>
      </c>
      <c r="J348">
        <v>55390516.049999997</v>
      </c>
      <c r="K348" s="1">
        <v>44699</v>
      </c>
      <c r="L348">
        <v>5604</v>
      </c>
      <c r="M348" t="s">
        <v>713</v>
      </c>
      <c r="P348">
        <f t="shared" si="15"/>
        <v>3967.9</v>
      </c>
      <c r="Q348">
        <f t="shared" si="16"/>
        <v>1</v>
      </c>
      <c r="R348">
        <f t="shared" si="17"/>
        <v>0</v>
      </c>
    </row>
    <row r="349" spans="1:18" x14ac:dyDescent="0.3">
      <c r="A349" t="s">
        <v>714</v>
      </c>
      <c r="B349" t="s">
        <v>14</v>
      </c>
      <c r="C349">
        <v>65.599999999999994</v>
      </c>
      <c r="D349">
        <v>65.7</v>
      </c>
      <c r="E349">
        <v>62.65</v>
      </c>
      <c r="F349">
        <v>63.65</v>
      </c>
      <c r="G349">
        <v>63.9</v>
      </c>
      <c r="H349">
        <v>64.55</v>
      </c>
      <c r="I349">
        <v>65635</v>
      </c>
      <c r="J349">
        <v>4198891.5999999996</v>
      </c>
      <c r="K349" s="1">
        <v>44699</v>
      </c>
      <c r="L349">
        <v>1340</v>
      </c>
      <c r="M349" t="s">
        <v>715</v>
      </c>
      <c r="P349">
        <f t="shared" si="15"/>
        <v>63.65</v>
      </c>
      <c r="Q349">
        <f t="shared" si="16"/>
        <v>1</v>
      </c>
      <c r="R349">
        <f t="shared" si="17"/>
        <v>0</v>
      </c>
    </row>
    <row r="350" spans="1:18" x14ac:dyDescent="0.3">
      <c r="A350" t="s">
        <v>716</v>
      </c>
      <c r="B350" t="s">
        <v>14</v>
      </c>
      <c r="C350">
        <v>80.7</v>
      </c>
      <c r="D350">
        <v>81.599999999999994</v>
      </c>
      <c r="E350">
        <v>79.099999999999994</v>
      </c>
      <c r="F350">
        <v>79.650000000000006</v>
      </c>
      <c r="G350">
        <v>79.849999999999994</v>
      </c>
      <c r="H350">
        <v>80.2</v>
      </c>
      <c r="I350">
        <v>1062148</v>
      </c>
      <c r="J350">
        <v>85396085.849999994</v>
      </c>
      <c r="K350" s="1">
        <v>44699</v>
      </c>
      <c r="L350">
        <v>10865</v>
      </c>
      <c r="M350" t="s">
        <v>717</v>
      </c>
      <c r="P350">
        <f t="shared" si="15"/>
        <v>79.650000000000006</v>
      </c>
      <c r="Q350">
        <f t="shared" si="16"/>
        <v>1</v>
      </c>
      <c r="R350">
        <f t="shared" si="17"/>
        <v>0</v>
      </c>
    </row>
    <row r="351" spans="1:18" x14ac:dyDescent="0.3">
      <c r="A351" t="s">
        <v>718</v>
      </c>
      <c r="B351" t="s">
        <v>14</v>
      </c>
      <c r="C351">
        <v>630</v>
      </c>
      <c r="D351">
        <v>639.95000000000005</v>
      </c>
      <c r="E351">
        <v>625</v>
      </c>
      <c r="F351">
        <v>625.54999999999995</v>
      </c>
      <c r="G351">
        <v>625</v>
      </c>
      <c r="H351">
        <v>626.25</v>
      </c>
      <c r="I351">
        <v>22747</v>
      </c>
      <c r="J351">
        <v>14330635.75</v>
      </c>
      <c r="K351" s="1">
        <v>44699</v>
      </c>
      <c r="L351">
        <v>1893</v>
      </c>
      <c r="M351" t="s">
        <v>719</v>
      </c>
      <c r="P351">
        <f t="shared" si="15"/>
        <v>625.54999999999995</v>
      </c>
      <c r="Q351">
        <f t="shared" si="16"/>
        <v>1</v>
      </c>
      <c r="R351">
        <f t="shared" si="17"/>
        <v>0</v>
      </c>
    </row>
    <row r="352" spans="1:18" x14ac:dyDescent="0.3">
      <c r="A352" t="s">
        <v>720</v>
      </c>
      <c r="B352" t="s">
        <v>14</v>
      </c>
      <c r="C352">
        <v>170</v>
      </c>
      <c r="D352">
        <v>179.45</v>
      </c>
      <c r="E352">
        <v>169.3</v>
      </c>
      <c r="F352">
        <v>176.55</v>
      </c>
      <c r="G352">
        <v>175.65</v>
      </c>
      <c r="H352">
        <v>168.3</v>
      </c>
      <c r="I352">
        <v>1340991</v>
      </c>
      <c r="J352">
        <v>235697713.34999999</v>
      </c>
      <c r="K352" s="1">
        <v>44699</v>
      </c>
      <c r="L352">
        <v>16182</v>
      </c>
      <c r="M352" t="s">
        <v>721</v>
      </c>
      <c r="P352">
        <f t="shared" si="15"/>
        <v>176.55</v>
      </c>
      <c r="Q352">
        <f t="shared" si="16"/>
        <v>1</v>
      </c>
      <c r="R352">
        <f t="shared" si="17"/>
        <v>0</v>
      </c>
    </row>
    <row r="353" spans="1:18" x14ac:dyDescent="0.3">
      <c r="A353" t="s">
        <v>722</v>
      </c>
      <c r="B353" t="s">
        <v>14</v>
      </c>
      <c r="C353">
        <v>309.3</v>
      </c>
      <c r="D353">
        <v>312</v>
      </c>
      <c r="E353">
        <v>290.2</v>
      </c>
      <c r="F353">
        <v>291.85000000000002</v>
      </c>
      <c r="G353">
        <v>292.5</v>
      </c>
      <c r="H353">
        <v>307.39999999999998</v>
      </c>
      <c r="I353">
        <v>274939</v>
      </c>
      <c r="J353">
        <v>82791583.299999997</v>
      </c>
      <c r="K353" s="1">
        <v>44699</v>
      </c>
      <c r="L353">
        <v>7294</v>
      </c>
      <c r="M353" t="s">
        <v>723</v>
      </c>
      <c r="P353">
        <f t="shared" si="15"/>
        <v>291.85000000000002</v>
      </c>
      <c r="Q353">
        <f t="shared" si="16"/>
        <v>1</v>
      </c>
      <c r="R353">
        <f t="shared" si="17"/>
        <v>0</v>
      </c>
    </row>
    <row r="354" spans="1:18" x14ac:dyDescent="0.3">
      <c r="A354" t="s">
        <v>724</v>
      </c>
      <c r="B354" t="s">
        <v>14</v>
      </c>
      <c r="C354">
        <v>408.3</v>
      </c>
      <c r="D354">
        <v>414.75</v>
      </c>
      <c r="E354">
        <v>396</v>
      </c>
      <c r="F354">
        <v>410.9</v>
      </c>
      <c r="G354">
        <v>410.4</v>
      </c>
      <c r="H354">
        <v>405.9</v>
      </c>
      <c r="I354">
        <v>1971451</v>
      </c>
      <c r="J354">
        <v>799388064.10000002</v>
      </c>
      <c r="K354" s="1">
        <v>44699</v>
      </c>
      <c r="L354">
        <v>40726</v>
      </c>
      <c r="M354" t="s">
        <v>725</v>
      </c>
      <c r="P354">
        <f t="shared" si="15"/>
        <v>410.9</v>
      </c>
      <c r="Q354">
        <f t="shared" si="16"/>
        <v>1</v>
      </c>
      <c r="R354">
        <f t="shared" si="17"/>
        <v>0</v>
      </c>
    </row>
    <row r="355" spans="1:18" x14ac:dyDescent="0.3">
      <c r="A355" t="s">
        <v>726</v>
      </c>
      <c r="B355" t="s">
        <v>14</v>
      </c>
      <c r="C355">
        <v>168.9</v>
      </c>
      <c r="D355">
        <v>174</v>
      </c>
      <c r="E355">
        <v>168.35</v>
      </c>
      <c r="F355">
        <v>172.7</v>
      </c>
      <c r="G355">
        <v>173</v>
      </c>
      <c r="H355">
        <v>166.85</v>
      </c>
      <c r="I355">
        <v>13567</v>
      </c>
      <c r="J355">
        <v>2327656</v>
      </c>
      <c r="K355" s="1">
        <v>44699</v>
      </c>
      <c r="L355">
        <v>406</v>
      </c>
      <c r="M355" t="s">
        <v>727</v>
      </c>
      <c r="P355">
        <f t="shared" si="15"/>
        <v>172.7</v>
      </c>
      <c r="Q355">
        <f t="shared" si="16"/>
        <v>1</v>
      </c>
      <c r="R355">
        <f t="shared" si="17"/>
        <v>0</v>
      </c>
    </row>
    <row r="356" spans="1:18" x14ac:dyDescent="0.3">
      <c r="A356" t="s">
        <v>728</v>
      </c>
      <c r="B356" t="s">
        <v>14</v>
      </c>
      <c r="C356">
        <v>281</v>
      </c>
      <c r="D356">
        <v>289.3</v>
      </c>
      <c r="E356">
        <v>280</v>
      </c>
      <c r="F356">
        <v>283.45</v>
      </c>
      <c r="G356">
        <v>284.25</v>
      </c>
      <c r="H356">
        <v>279.35000000000002</v>
      </c>
      <c r="I356">
        <v>60485</v>
      </c>
      <c r="J356">
        <v>17233767</v>
      </c>
      <c r="K356" s="1">
        <v>44699</v>
      </c>
      <c r="L356">
        <v>3331</v>
      </c>
      <c r="M356" t="s">
        <v>729</v>
      </c>
      <c r="P356">
        <f t="shared" si="15"/>
        <v>283.45</v>
      </c>
      <c r="Q356">
        <f t="shared" si="16"/>
        <v>1</v>
      </c>
      <c r="R356">
        <f t="shared" si="17"/>
        <v>0</v>
      </c>
    </row>
    <row r="357" spans="1:18" x14ac:dyDescent="0.3">
      <c r="A357" t="s">
        <v>730</v>
      </c>
      <c r="B357" t="s">
        <v>23</v>
      </c>
      <c r="C357">
        <v>188.5</v>
      </c>
      <c r="D357">
        <v>188.5</v>
      </c>
      <c r="E357">
        <v>182.5</v>
      </c>
      <c r="F357">
        <v>183.7</v>
      </c>
      <c r="G357">
        <v>182.75</v>
      </c>
      <c r="H357">
        <v>181.5</v>
      </c>
      <c r="I357">
        <v>7213</v>
      </c>
      <c r="J357">
        <v>1335259.55</v>
      </c>
      <c r="K357" s="1">
        <v>44699</v>
      </c>
      <c r="L357">
        <v>117</v>
      </c>
      <c r="M357" t="s">
        <v>731</v>
      </c>
      <c r="P357">
        <f t="shared" si="15"/>
        <v>183.7</v>
      </c>
      <c r="Q357">
        <f t="shared" si="16"/>
        <v>1</v>
      </c>
      <c r="R357">
        <f t="shared" si="17"/>
        <v>0</v>
      </c>
    </row>
    <row r="358" spans="1:18" x14ac:dyDescent="0.3">
      <c r="A358" t="s">
        <v>732</v>
      </c>
      <c r="B358" t="s">
        <v>14</v>
      </c>
      <c r="C358">
        <v>538.79999999999995</v>
      </c>
      <c r="D358">
        <v>538.79999999999995</v>
      </c>
      <c r="E358">
        <v>518</v>
      </c>
      <c r="F358">
        <v>523.1</v>
      </c>
      <c r="G358">
        <v>519.25</v>
      </c>
      <c r="H358">
        <v>528.79999999999995</v>
      </c>
      <c r="I358">
        <v>109770</v>
      </c>
      <c r="J358">
        <v>57844606.450000003</v>
      </c>
      <c r="K358" s="1">
        <v>44699</v>
      </c>
      <c r="L358">
        <v>13647</v>
      </c>
      <c r="M358" t="s">
        <v>733</v>
      </c>
      <c r="P358">
        <f t="shared" si="15"/>
        <v>523.1</v>
      </c>
      <c r="Q358">
        <f t="shared" si="16"/>
        <v>1</v>
      </c>
      <c r="R358">
        <f t="shared" si="17"/>
        <v>0</v>
      </c>
    </row>
    <row r="359" spans="1:18" x14ac:dyDescent="0.3">
      <c r="A359" t="s">
        <v>734</v>
      </c>
      <c r="B359" t="s">
        <v>14</v>
      </c>
      <c r="C359">
        <v>308.8</v>
      </c>
      <c r="D359">
        <v>313.8</v>
      </c>
      <c r="E359">
        <v>305.05</v>
      </c>
      <c r="F359">
        <v>313.8</v>
      </c>
      <c r="G359">
        <v>313.8</v>
      </c>
      <c r="H359">
        <v>298.89999999999998</v>
      </c>
      <c r="I359">
        <v>4000150</v>
      </c>
      <c r="J359">
        <v>1249910973.9000001</v>
      </c>
      <c r="K359" s="1">
        <v>44699</v>
      </c>
      <c r="L359">
        <v>19338</v>
      </c>
      <c r="M359" t="s">
        <v>735</v>
      </c>
      <c r="P359">
        <f t="shared" si="15"/>
        <v>313.8</v>
      </c>
      <c r="Q359">
        <f t="shared" si="16"/>
        <v>1</v>
      </c>
      <c r="R359">
        <f t="shared" si="17"/>
        <v>0</v>
      </c>
    </row>
    <row r="360" spans="1:18" x14ac:dyDescent="0.3">
      <c r="A360" t="s">
        <v>736</v>
      </c>
      <c r="B360" t="s">
        <v>14</v>
      </c>
      <c r="C360">
        <v>320</v>
      </c>
      <c r="D360">
        <v>322.5</v>
      </c>
      <c r="E360">
        <v>315</v>
      </c>
      <c r="F360">
        <v>319.8</v>
      </c>
      <c r="G360">
        <v>319.95</v>
      </c>
      <c r="H360">
        <v>316.3</v>
      </c>
      <c r="I360">
        <v>49911</v>
      </c>
      <c r="J360">
        <v>15912081.65</v>
      </c>
      <c r="K360" s="1">
        <v>44699</v>
      </c>
      <c r="L360">
        <v>1173</v>
      </c>
      <c r="M360" t="s">
        <v>737</v>
      </c>
      <c r="P360">
        <f t="shared" si="15"/>
        <v>319.8</v>
      </c>
      <c r="Q360">
        <f t="shared" si="16"/>
        <v>1</v>
      </c>
      <c r="R360">
        <f t="shared" si="17"/>
        <v>0</v>
      </c>
    </row>
    <row r="361" spans="1:18" x14ac:dyDescent="0.3">
      <c r="A361" t="s">
        <v>738</v>
      </c>
      <c r="B361" t="s">
        <v>14</v>
      </c>
      <c r="C361">
        <v>662</v>
      </c>
      <c r="D361">
        <v>668</v>
      </c>
      <c r="E361">
        <v>645.5</v>
      </c>
      <c r="F361">
        <v>662.75</v>
      </c>
      <c r="G361">
        <v>660.15</v>
      </c>
      <c r="H361">
        <v>659.7</v>
      </c>
      <c r="I361">
        <v>1854119</v>
      </c>
      <c r="J361">
        <v>1223402915.1500001</v>
      </c>
      <c r="K361" s="1">
        <v>44699</v>
      </c>
      <c r="L361">
        <v>36034</v>
      </c>
      <c r="M361" t="s">
        <v>739</v>
      </c>
      <c r="P361">
        <f t="shared" si="15"/>
        <v>662.75</v>
      </c>
      <c r="Q361">
        <f t="shared" si="16"/>
        <v>1</v>
      </c>
      <c r="R361">
        <f t="shared" si="17"/>
        <v>0</v>
      </c>
    </row>
    <row r="362" spans="1:18" x14ac:dyDescent="0.3">
      <c r="A362" t="s">
        <v>740</v>
      </c>
      <c r="B362" t="s">
        <v>14</v>
      </c>
      <c r="C362">
        <v>623.20000000000005</v>
      </c>
      <c r="D362">
        <v>697.5</v>
      </c>
      <c r="E362">
        <v>615.65</v>
      </c>
      <c r="F362">
        <v>624.6</v>
      </c>
      <c r="G362">
        <v>646.95000000000005</v>
      </c>
      <c r="H362">
        <v>617.25</v>
      </c>
      <c r="I362">
        <v>87925</v>
      </c>
      <c r="J362">
        <v>55153478.950000003</v>
      </c>
      <c r="K362" s="1">
        <v>44699</v>
      </c>
      <c r="L362">
        <v>4944</v>
      </c>
      <c r="M362" t="s">
        <v>741</v>
      </c>
      <c r="P362">
        <f t="shared" si="15"/>
        <v>624.6</v>
      </c>
      <c r="Q362">
        <f t="shared" si="16"/>
        <v>1</v>
      </c>
      <c r="R362">
        <f t="shared" si="17"/>
        <v>0</v>
      </c>
    </row>
    <row r="363" spans="1:18" x14ac:dyDescent="0.3">
      <c r="A363" t="s">
        <v>742</v>
      </c>
      <c r="B363" t="s">
        <v>14</v>
      </c>
      <c r="C363">
        <v>388.1</v>
      </c>
      <c r="D363">
        <v>419</v>
      </c>
      <c r="E363">
        <v>388.1</v>
      </c>
      <c r="F363">
        <v>411.55</v>
      </c>
      <c r="G363">
        <v>414</v>
      </c>
      <c r="H363">
        <v>382.35</v>
      </c>
      <c r="I363">
        <v>499005</v>
      </c>
      <c r="J363">
        <v>204015298.30000001</v>
      </c>
      <c r="K363" s="1">
        <v>44699</v>
      </c>
      <c r="L363">
        <v>13634</v>
      </c>
      <c r="M363" t="s">
        <v>743</v>
      </c>
      <c r="P363">
        <f t="shared" si="15"/>
        <v>411.55</v>
      </c>
      <c r="Q363">
        <f t="shared" si="16"/>
        <v>1</v>
      </c>
      <c r="R363">
        <f t="shared" si="17"/>
        <v>0</v>
      </c>
    </row>
    <row r="364" spans="1:18" x14ac:dyDescent="0.3">
      <c r="A364" t="s">
        <v>744</v>
      </c>
      <c r="B364" t="s">
        <v>23</v>
      </c>
      <c r="C364">
        <v>139.35</v>
      </c>
      <c r="D364">
        <v>142</v>
      </c>
      <c r="E364">
        <v>131.19999999999999</v>
      </c>
      <c r="F364">
        <v>132.5</v>
      </c>
      <c r="G364">
        <v>135.9</v>
      </c>
      <c r="H364">
        <v>136.6</v>
      </c>
      <c r="I364">
        <v>34096</v>
      </c>
      <c r="J364">
        <v>4609782.2</v>
      </c>
      <c r="K364" s="1">
        <v>44699</v>
      </c>
      <c r="L364">
        <v>187</v>
      </c>
      <c r="M364" t="s">
        <v>745</v>
      </c>
      <c r="P364">
        <f t="shared" si="15"/>
        <v>132.5</v>
      </c>
      <c r="Q364">
        <f t="shared" si="16"/>
        <v>1</v>
      </c>
      <c r="R364">
        <f t="shared" si="17"/>
        <v>0</v>
      </c>
    </row>
    <row r="365" spans="1:18" x14ac:dyDescent="0.3">
      <c r="A365" t="s">
        <v>746</v>
      </c>
      <c r="B365" t="s">
        <v>14</v>
      </c>
      <c r="C365">
        <v>12.8</v>
      </c>
      <c r="D365">
        <v>13.65</v>
      </c>
      <c r="E365">
        <v>12.8</v>
      </c>
      <c r="F365">
        <v>12.95</v>
      </c>
      <c r="G365">
        <v>12.85</v>
      </c>
      <c r="H365">
        <v>13.2</v>
      </c>
      <c r="I365">
        <v>23106</v>
      </c>
      <c r="J365">
        <v>301925</v>
      </c>
      <c r="K365" s="1">
        <v>44699</v>
      </c>
      <c r="L365">
        <v>124</v>
      </c>
      <c r="M365" t="s">
        <v>747</v>
      </c>
      <c r="P365">
        <f t="shared" si="15"/>
        <v>12.95</v>
      </c>
      <c r="Q365">
        <f t="shared" si="16"/>
        <v>0</v>
      </c>
      <c r="R365">
        <f t="shared" si="17"/>
        <v>0</v>
      </c>
    </row>
    <row r="366" spans="1:18" x14ac:dyDescent="0.3">
      <c r="A366" t="s">
        <v>748</v>
      </c>
      <c r="B366" t="s">
        <v>14</v>
      </c>
      <c r="C366">
        <v>945.8</v>
      </c>
      <c r="D366">
        <v>961.2</v>
      </c>
      <c r="E366">
        <v>941.35</v>
      </c>
      <c r="F366">
        <v>957.1</v>
      </c>
      <c r="G366">
        <v>954</v>
      </c>
      <c r="H366">
        <v>938</v>
      </c>
      <c r="I366">
        <v>2580102</v>
      </c>
      <c r="J366">
        <v>2460425202.0500002</v>
      </c>
      <c r="K366" s="1">
        <v>44699</v>
      </c>
      <c r="L366">
        <v>76977</v>
      </c>
      <c r="M366" t="s">
        <v>749</v>
      </c>
      <c r="P366">
        <f t="shared" si="15"/>
        <v>957.1</v>
      </c>
      <c r="Q366">
        <f t="shared" si="16"/>
        <v>1</v>
      </c>
      <c r="R366">
        <f t="shared" si="17"/>
        <v>0</v>
      </c>
    </row>
    <row r="367" spans="1:18" x14ac:dyDescent="0.3">
      <c r="A367" t="s">
        <v>750</v>
      </c>
      <c r="B367" t="s">
        <v>14</v>
      </c>
      <c r="C367">
        <v>1740</v>
      </c>
      <c r="D367">
        <v>1740</v>
      </c>
      <c r="E367">
        <v>1701</v>
      </c>
      <c r="F367">
        <v>1709.2</v>
      </c>
      <c r="G367">
        <v>1708</v>
      </c>
      <c r="H367">
        <v>1729.6</v>
      </c>
      <c r="I367">
        <v>54057</v>
      </c>
      <c r="J367">
        <v>93302410.25</v>
      </c>
      <c r="K367" s="1">
        <v>44699</v>
      </c>
      <c r="L367">
        <v>8059</v>
      </c>
      <c r="M367" t="s">
        <v>751</v>
      </c>
      <c r="P367">
        <f t="shared" si="15"/>
        <v>1709.2</v>
      </c>
      <c r="Q367">
        <f t="shared" si="16"/>
        <v>1</v>
      </c>
      <c r="R367">
        <f t="shared" si="17"/>
        <v>0</v>
      </c>
    </row>
    <row r="368" spans="1:18" x14ac:dyDescent="0.3">
      <c r="A368" t="s">
        <v>752</v>
      </c>
      <c r="B368" t="s">
        <v>14</v>
      </c>
      <c r="C368">
        <v>127.6</v>
      </c>
      <c r="D368">
        <v>128.65</v>
      </c>
      <c r="E368">
        <v>122.9</v>
      </c>
      <c r="F368">
        <v>128.65</v>
      </c>
      <c r="G368">
        <v>128.65</v>
      </c>
      <c r="H368">
        <v>122.55</v>
      </c>
      <c r="I368">
        <v>87484</v>
      </c>
      <c r="J368">
        <v>11173128.4</v>
      </c>
      <c r="K368" s="1">
        <v>44699</v>
      </c>
      <c r="L368">
        <v>1026</v>
      </c>
      <c r="M368" t="s">
        <v>753</v>
      </c>
      <c r="P368">
        <f t="shared" si="15"/>
        <v>128.65</v>
      </c>
      <c r="Q368">
        <f t="shared" si="16"/>
        <v>1</v>
      </c>
      <c r="R368">
        <f t="shared" si="17"/>
        <v>0</v>
      </c>
    </row>
    <row r="369" spans="1:18" x14ac:dyDescent="0.3">
      <c r="A369" t="s">
        <v>754</v>
      </c>
      <c r="B369" t="s">
        <v>14</v>
      </c>
      <c r="C369">
        <v>462.1</v>
      </c>
      <c r="D369">
        <v>475</v>
      </c>
      <c r="E369">
        <v>460.05</v>
      </c>
      <c r="F369">
        <v>473.1</v>
      </c>
      <c r="G369">
        <v>474</v>
      </c>
      <c r="H369">
        <v>457.3</v>
      </c>
      <c r="I369">
        <v>18699</v>
      </c>
      <c r="J369">
        <v>8736562.8499999996</v>
      </c>
      <c r="K369" s="1">
        <v>44699</v>
      </c>
      <c r="L369">
        <v>1078</v>
      </c>
      <c r="M369" t="s">
        <v>755</v>
      </c>
      <c r="P369">
        <f t="shared" si="15"/>
        <v>473.1</v>
      </c>
      <c r="Q369">
        <f t="shared" si="16"/>
        <v>1</v>
      </c>
      <c r="R369">
        <f t="shared" si="17"/>
        <v>0</v>
      </c>
    </row>
    <row r="370" spans="1:18" x14ac:dyDescent="0.3">
      <c r="A370" t="s">
        <v>756</v>
      </c>
      <c r="B370" t="s">
        <v>14</v>
      </c>
      <c r="C370">
        <v>114.5</v>
      </c>
      <c r="D370">
        <v>116.85</v>
      </c>
      <c r="E370">
        <v>111.35</v>
      </c>
      <c r="F370">
        <v>113.5</v>
      </c>
      <c r="G370">
        <v>112.05</v>
      </c>
      <c r="H370">
        <v>113.4</v>
      </c>
      <c r="I370">
        <v>58815</v>
      </c>
      <c r="J370">
        <v>6712219</v>
      </c>
      <c r="K370" s="1">
        <v>44699</v>
      </c>
      <c r="L370">
        <v>2680</v>
      </c>
      <c r="M370" t="s">
        <v>757</v>
      </c>
      <c r="P370">
        <f t="shared" si="15"/>
        <v>113.5</v>
      </c>
      <c r="Q370">
        <f t="shared" si="16"/>
        <v>1</v>
      </c>
      <c r="R370">
        <f t="shared" si="17"/>
        <v>0</v>
      </c>
    </row>
    <row r="371" spans="1:18" x14ac:dyDescent="0.3">
      <c r="A371" t="s">
        <v>758</v>
      </c>
      <c r="B371" t="s">
        <v>14</v>
      </c>
      <c r="C371">
        <v>30.7</v>
      </c>
      <c r="D371">
        <v>31.15</v>
      </c>
      <c r="E371">
        <v>29.3</v>
      </c>
      <c r="F371">
        <v>30.15</v>
      </c>
      <c r="G371">
        <v>30.5</v>
      </c>
      <c r="H371">
        <v>30.45</v>
      </c>
      <c r="I371">
        <v>55108</v>
      </c>
      <c r="J371">
        <v>1664322.85</v>
      </c>
      <c r="K371" s="1">
        <v>44699</v>
      </c>
      <c r="L371">
        <v>370</v>
      </c>
      <c r="M371" t="s">
        <v>759</v>
      </c>
      <c r="P371">
        <f t="shared" si="15"/>
        <v>30.15</v>
      </c>
      <c r="Q371">
        <f t="shared" si="16"/>
        <v>0</v>
      </c>
      <c r="R371">
        <f t="shared" si="17"/>
        <v>0</v>
      </c>
    </row>
    <row r="372" spans="1:18" x14ac:dyDescent="0.3">
      <c r="A372" t="s">
        <v>760</v>
      </c>
      <c r="B372" t="s">
        <v>14</v>
      </c>
      <c r="C372">
        <v>245</v>
      </c>
      <c r="D372">
        <v>246</v>
      </c>
      <c r="E372">
        <v>236.2</v>
      </c>
      <c r="F372">
        <v>237.25</v>
      </c>
      <c r="G372">
        <v>237.55</v>
      </c>
      <c r="H372">
        <v>241.95</v>
      </c>
      <c r="I372">
        <v>208956</v>
      </c>
      <c r="J372">
        <v>50325917.200000003</v>
      </c>
      <c r="K372" s="1">
        <v>44699</v>
      </c>
      <c r="L372">
        <v>11287</v>
      </c>
      <c r="M372" t="s">
        <v>761</v>
      </c>
      <c r="P372">
        <f t="shared" si="15"/>
        <v>237.25</v>
      </c>
      <c r="Q372">
        <f t="shared" si="16"/>
        <v>1</v>
      </c>
      <c r="R372">
        <f t="shared" si="17"/>
        <v>0</v>
      </c>
    </row>
    <row r="373" spans="1:18" x14ac:dyDescent="0.3">
      <c r="A373" t="s">
        <v>762</v>
      </c>
      <c r="B373" t="s">
        <v>14</v>
      </c>
      <c r="C373">
        <v>186.35</v>
      </c>
      <c r="D373">
        <v>187.5</v>
      </c>
      <c r="E373">
        <v>181.8</v>
      </c>
      <c r="F373">
        <v>185.55</v>
      </c>
      <c r="G373">
        <v>185.3</v>
      </c>
      <c r="H373">
        <v>184.55</v>
      </c>
      <c r="I373">
        <v>15425248</v>
      </c>
      <c r="J373">
        <v>2858579999.3000002</v>
      </c>
      <c r="K373" s="1">
        <v>44699</v>
      </c>
      <c r="L373">
        <v>114154</v>
      </c>
      <c r="M373" t="s">
        <v>763</v>
      </c>
      <c r="P373">
        <f t="shared" si="15"/>
        <v>185.55</v>
      </c>
      <c r="Q373">
        <f t="shared" si="16"/>
        <v>1</v>
      </c>
      <c r="R373">
        <f t="shared" si="17"/>
        <v>0</v>
      </c>
    </row>
    <row r="374" spans="1:18" x14ac:dyDescent="0.3">
      <c r="A374" t="s">
        <v>764</v>
      </c>
      <c r="B374" t="s">
        <v>14</v>
      </c>
      <c r="C374">
        <v>333.75</v>
      </c>
      <c r="D374">
        <v>338.05</v>
      </c>
      <c r="E374">
        <v>326</v>
      </c>
      <c r="F374">
        <v>327.75</v>
      </c>
      <c r="G374">
        <v>326</v>
      </c>
      <c r="H374">
        <v>326.39999999999998</v>
      </c>
      <c r="I374">
        <v>26095</v>
      </c>
      <c r="J374">
        <v>8651260.8000000007</v>
      </c>
      <c r="K374" s="1">
        <v>44699</v>
      </c>
      <c r="L374">
        <v>4539</v>
      </c>
      <c r="M374" t="s">
        <v>765</v>
      </c>
      <c r="P374">
        <f t="shared" si="15"/>
        <v>327.75</v>
      </c>
      <c r="Q374">
        <f t="shared" si="16"/>
        <v>1</v>
      </c>
      <c r="R374">
        <f t="shared" si="17"/>
        <v>0</v>
      </c>
    </row>
    <row r="375" spans="1:18" x14ac:dyDescent="0.3">
      <c r="A375" t="s">
        <v>766</v>
      </c>
      <c r="B375" t="s">
        <v>14</v>
      </c>
      <c r="C375">
        <v>331</v>
      </c>
      <c r="D375">
        <v>332.85</v>
      </c>
      <c r="E375">
        <v>326.3</v>
      </c>
      <c r="F375">
        <v>327.85</v>
      </c>
      <c r="G375">
        <v>328.8</v>
      </c>
      <c r="H375">
        <v>327.60000000000002</v>
      </c>
      <c r="I375">
        <v>123658</v>
      </c>
      <c r="J375">
        <v>40805358.399999999</v>
      </c>
      <c r="K375" s="1">
        <v>44699</v>
      </c>
      <c r="L375">
        <v>5177</v>
      </c>
      <c r="M375" t="s">
        <v>767</v>
      </c>
      <c r="P375">
        <f t="shared" si="15"/>
        <v>327.85</v>
      </c>
      <c r="Q375">
        <f t="shared" si="16"/>
        <v>1</v>
      </c>
      <c r="R375">
        <f t="shared" si="17"/>
        <v>0</v>
      </c>
    </row>
    <row r="376" spans="1:18" x14ac:dyDescent="0.3">
      <c r="A376" t="s">
        <v>768</v>
      </c>
      <c r="B376" t="s">
        <v>14</v>
      </c>
      <c r="C376">
        <v>44</v>
      </c>
      <c r="D376">
        <v>45.4</v>
      </c>
      <c r="E376">
        <v>43.35</v>
      </c>
      <c r="F376">
        <v>43.75</v>
      </c>
      <c r="G376">
        <v>43.75</v>
      </c>
      <c r="H376">
        <v>43.8</v>
      </c>
      <c r="I376">
        <v>1124887</v>
      </c>
      <c r="J376">
        <v>49702898.549999997</v>
      </c>
      <c r="K376" s="1">
        <v>44699</v>
      </c>
      <c r="L376">
        <v>5090</v>
      </c>
      <c r="M376" t="s">
        <v>769</v>
      </c>
      <c r="P376">
        <f t="shared" si="15"/>
        <v>43.75</v>
      </c>
      <c r="Q376">
        <f t="shared" si="16"/>
        <v>0</v>
      </c>
      <c r="R376">
        <f t="shared" si="17"/>
        <v>0</v>
      </c>
    </row>
    <row r="377" spans="1:18" x14ac:dyDescent="0.3">
      <c r="A377" t="s">
        <v>770</v>
      </c>
      <c r="B377" t="s">
        <v>14</v>
      </c>
      <c r="C377">
        <v>3947.85</v>
      </c>
      <c r="D377">
        <v>4071.7</v>
      </c>
      <c r="E377">
        <v>3920.25</v>
      </c>
      <c r="F377">
        <v>3950.35</v>
      </c>
      <c r="G377">
        <v>3938.05</v>
      </c>
      <c r="H377">
        <v>3940.65</v>
      </c>
      <c r="I377">
        <v>286320</v>
      </c>
      <c r="J377">
        <v>1142641526.95</v>
      </c>
      <c r="K377" s="1">
        <v>44699</v>
      </c>
      <c r="L377">
        <v>29237</v>
      </c>
      <c r="M377" t="s">
        <v>771</v>
      </c>
      <c r="P377">
        <f t="shared" si="15"/>
        <v>3950.35</v>
      </c>
      <c r="Q377">
        <f t="shared" si="16"/>
        <v>1</v>
      </c>
      <c r="R377">
        <f t="shared" si="17"/>
        <v>0</v>
      </c>
    </row>
    <row r="378" spans="1:18" x14ac:dyDescent="0.3">
      <c r="A378" t="s">
        <v>772</v>
      </c>
      <c r="B378" t="s">
        <v>14</v>
      </c>
      <c r="C378">
        <v>1576.7</v>
      </c>
      <c r="D378">
        <v>1614.2</v>
      </c>
      <c r="E378">
        <v>1567.15</v>
      </c>
      <c r="F378">
        <v>1606.05</v>
      </c>
      <c r="G378">
        <v>1609</v>
      </c>
      <c r="H378">
        <v>1575.35</v>
      </c>
      <c r="I378">
        <v>419102</v>
      </c>
      <c r="J378">
        <v>667026931.10000002</v>
      </c>
      <c r="K378" s="1">
        <v>44699</v>
      </c>
      <c r="L378">
        <v>22393</v>
      </c>
      <c r="M378" t="s">
        <v>773</v>
      </c>
      <c r="P378">
        <f t="shared" si="15"/>
        <v>1606.05</v>
      </c>
      <c r="Q378">
        <f t="shared" si="16"/>
        <v>1</v>
      </c>
      <c r="R378">
        <f t="shared" si="17"/>
        <v>0</v>
      </c>
    </row>
    <row r="379" spans="1:18" x14ac:dyDescent="0.3">
      <c r="A379" t="s">
        <v>774</v>
      </c>
      <c r="B379" t="s">
        <v>14</v>
      </c>
      <c r="C379">
        <v>29.8</v>
      </c>
      <c r="D379">
        <v>31.3</v>
      </c>
      <c r="E379">
        <v>28.8</v>
      </c>
      <c r="F379">
        <v>29.1</v>
      </c>
      <c r="G379">
        <v>28.8</v>
      </c>
      <c r="H379">
        <v>29.25</v>
      </c>
      <c r="I379">
        <v>525248</v>
      </c>
      <c r="J379">
        <v>15745456.800000001</v>
      </c>
      <c r="K379" s="1">
        <v>44699</v>
      </c>
      <c r="L379">
        <v>3210</v>
      </c>
      <c r="M379" t="s">
        <v>775</v>
      </c>
      <c r="P379">
        <f t="shared" si="15"/>
        <v>29.1</v>
      </c>
      <c r="Q379">
        <f t="shared" si="16"/>
        <v>0</v>
      </c>
      <c r="R379">
        <f t="shared" si="17"/>
        <v>0</v>
      </c>
    </row>
    <row r="380" spans="1:18" x14ac:dyDescent="0.3">
      <c r="A380" t="s">
        <v>776</v>
      </c>
      <c r="B380" t="s">
        <v>14</v>
      </c>
      <c r="C380">
        <v>24.2</v>
      </c>
      <c r="D380">
        <v>24.2</v>
      </c>
      <c r="E380">
        <v>22.1</v>
      </c>
      <c r="F380">
        <v>22.9</v>
      </c>
      <c r="G380">
        <v>23.25</v>
      </c>
      <c r="H380">
        <v>22.85</v>
      </c>
      <c r="I380">
        <v>104095</v>
      </c>
      <c r="J380">
        <v>2431265.85</v>
      </c>
      <c r="K380" s="1">
        <v>44699</v>
      </c>
      <c r="L380">
        <v>1131</v>
      </c>
      <c r="M380" t="s">
        <v>777</v>
      </c>
      <c r="P380">
        <f t="shared" si="15"/>
        <v>22.9</v>
      </c>
      <c r="Q380">
        <f t="shared" si="16"/>
        <v>0</v>
      </c>
      <c r="R380">
        <f t="shared" si="17"/>
        <v>0</v>
      </c>
    </row>
    <row r="381" spans="1:18" x14ac:dyDescent="0.3">
      <c r="A381" t="s">
        <v>778</v>
      </c>
      <c r="B381" t="s">
        <v>14</v>
      </c>
      <c r="C381">
        <v>633</v>
      </c>
      <c r="D381">
        <v>636.04999999999995</v>
      </c>
      <c r="E381">
        <v>618.04999999999995</v>
      </c>
      <c r="F381">
        <v>621.25</v>
      </c>
      <c r="G381">
        <v>620.25</v>
      </c>
      <c r="H381">
        <v>628.25</v>
      </c>
      <c r="I381">
        <v>1525676</v>
      </c>
      <c r="J381">
        <v>953043173.20000005</v>
      </c>
      <c r="K381" s="1">
        <v>44699</v>
      </c>
      <c r="L381">
        <v>38322</v>
      </c>
      <c r="M381" t="s">
        <v>779</v>
      </c>
      <c r="P381">
        <f t="shared" si="15"/>
        <v>621.25</v>
      </c>
      <c r="Q381">
        <f t="shared" si="16"/>
        <v>1</v>
      </c>
      <c r="R381">
        <f t="shared" si="17"/>
        <v>0</v>
      </c>
    </row>
    <row r="382" spans="1:18" x14ac:dyDescent="0.3">
      <c r="A382" t="s">
        <v>780</v>
      </c>
      <c r="B382" t="s">
        <v>14</v>
      </c>
      <c r="C382">
        <v>53</v>
      </c>
      <c r="D382">
        <v>53.65</v>
      </c>
      <c r="E382">
        <v>52.05</v>
      </c>
      <c r="F382">
        <v>52.45</v>
      </c>
      <c r="G382">
        <v>52.25</v>
      </c>
      <c r="H382">
        <v>52.1</v>
      </c>
      <c r="I382">
        <v>332657</v>
      </c>
      <c r="J382">
        <v>17576765.600000001</v>
      </c>
      <c r="K382" s="1">
        <v>44699</v>
      </c>
      <c r="L382">
        <v>3755</v>
      </c>
      <c r="M382" t="s">
        <v>781</v>
      </c>
      <c r="P382">
        <f t="shared" si="15"/>
        <v>52.45</v>
      </c>
      <c r="Q382">
        <f t="shared" si="16"/>
        <v>1</v>
      </c>
      <c r="R382">
        <f t="shared" si="17"/>
        <v>1</v>
      </c>
    </row>
    <row r="383" spans="1:18" x14ac:dyDescent="0.3">
      <c r="A383" t="s">
        <v>782</v>
      </c>
      <c r="B383" t="s">
        <v>14</v>
      </c>
      <c r="C383">
        <v>136.5</v>
      </c>
      <c r="D383">
        <v>137.65</v>
      </c>
      <c r="E383">
        <v>135.5</v>
      </c>
      <c r="F383">
        <v>135.94999999999999</v>
      </c>
      <c r="G383">
        <v>135.6</v>
      </c>
      <c r="H383">
        <v>133.9</v>
      </c>
      <c r="I383">
        <v>6856</v>
      </c>
      <c r="J383">
        <v>932348.15</v>
      </c>
      <c r="K383" s="1">
        <v>44699</v>
      </c>
      <c r="L383">
        <v>94</v>
      </c>
      <c r="M383" t="s">
        <v>783</v>
      </c>
      <c r="P383">
        <f t="shared" si="15"/>
        <v>135.94999999999999</v>
      </c>
      <c r="Q383">
        <f t="shared" si="16"/>
        <v>1</v>
      </c>
      <c r="R383">
        <f t="shared" si="17"/>
        <v>0</v>
      </c>
    </row>
    <row r="384" spans="1:18" x14ac:dyDescent="0.3">
      <c r="A384" t="s">
        <v>784</v>
      </c>
      <c r="B384" t="s">
        <v>14</v>
      </c>
      <c r="C384">
        <v>73.27</v>
      </c>
      <c r="D384">
        <v>73.89</v>
      </c>
      <c r="E384">
        <v>73.23</v>
      </c>
      <c r="F384">
        <v>73.42</v>
      </c>
      <c r="G384">
        <v>73.3</v>
      </c>
      <c r="H384">
        <v>73.06</v>
      </c>
      <c r="I384">
        <v>5908</v>
      </c>
      <c r="J384">
        <v>434235.65</v>
      </c>
      <c r="K384" s="1">
        <v>44699</v>
      </c>
      <c r="L384">
        <v>100</v>
      </c>
      <c r="M384" t="s">
        <v>785</v>
      </c>
      <c r="P384">
        <f t="shared" si="15"/>
        <v>73.42</v>
      </c>
      <c r="Q384">
        <f t="shared" si="16"/>
        <v>1</v>
      </c>
      <c r="R384">
        <f t="shared" si="17"/>
        <v>0</v>
      </c>
    </row>
    <row r="385" spans="1:18" x14ac:dyDescent="0.3">
      <c r="A385" t="s">
        <v>786</v>
      </c>
      <c r="B385" t="s">
        <v>14</v>
      </c>
      <c r="C385">
        <v>420.95</v>
      </c>
      <c r="D385">
        <v>425.55</v>
      </c>
      <c r="E385">
        <v>412.5</v>
      </c>
      <c r="F385">
        <v>417.05</v>
      </c>
      <c r="G385">
        <v>417.9</v>
      </c>
      <c r="H385">
        <v>417.35</v>
      </c>
      <c r="I385">
        <v>12115</v>
      </c>
      <c r="J385">
        <v>5060535.75</v>
      </c>
      <c r="K385" s="1">
        <v>44699</v>
      </c>
      <c r="L385">
        <v>984</v>
      </c>
      <c r="M385" t="s">
        <v>787</v>
      </c>
      <c r="P385">
        <f t="shared" si="15"/>
        <v>417.05</v>
      </c>
      <c r="Q385">
        <f t="shared" si="16"/>
        <v>1</v>
      </c>
      <c r="R385">
        <f t="shared" si="17"/>
        <v>0</v>
      </c>
    </row>
    <row r="386" spans="1:18" x14ac:dyDescent="0.3">
      <c r="A386" t="s">
        <v>788</v>
      </c>
      <c r="B386" t="s">
        <v>85</v>
      </c>
      <c r="C386">
        <v>80.5</v>
      </c>
      <c r="D386">
        <v>80.5</v>
      </c>
      <c r="E386">
        <v>79</v>
      </c>
      <c r="F386">
        <v>79</v>
      </c>
      <c r="G386">
        <v>79</v>
      </c>
      <c r="H386">
        <v>80.849999999999994</v>
      </c>
      <c r="I386">
        <v>6000</v>
      </c>
      <c r="J386">
        <v>478500</v>
      </c>
      <c r="K386" s="1">
        <v>44699</v>
      </c>
      <c r="L386">
        <v>2</v>
      </c>
      <c r="M386" t="s">
        <v>789</v>
      </c>
      <c r="P386" t="str">
        <f t="shared" si="15"/>
        <v>-</v>
      </c>
      <c r="Q386">
        <f t="shared" si="16"/>
        <v>1</v>
      </c>
      <c r="R386">
        <f t="shared" si="17"/>
        <v>0</v>
      </c>
    </row>
    <row r="387" spans="1:18" x14ac:dyDescent="0.3">
      <c r="A387" t="s">
        <v>790</v>
      </c>
      <c r="B387" t="s">
        <v>14</v>
      </c>
      <c r="C387">
        <v>37.75</v>
      </c>
      <c r="D387">
        <v>41</v>
      </c>
      <c r="E387">
        <v>37.75</v>
      </c>
      <c r="F387">
        <v>39.65</v>
      </c>
      <c r="G387">
        <v>39.4</v>
      </c>
      <c r="H387">
        <v>37.049999999999997</v>
      </c>
      <c r="I387">
        <v>54791</v>
      </c>
      <c r="J387">
        <v>2147354.0499999998</v>
      </c>
      <c r="K387" s="1">
        <v>44699</v>
      </c>
      <c r="L387">
        <v>504</v>
      </c>
      <c r="M387" t="s">
        <v>791</v>
      </c>
      <c r="P387">
        <f t="shared" ref="P387:P450" si="18">IF(OR(B387="EQ",B387="BE"),F387,"-")</f>
        <v>39.65</v>
      </c>
      <c r="Q387">
        <f t="shared" ref="Q387:Q450" si="19">IF(C387&gt;50,1,0)</f>
        <v>0</v>
      </c>
      <c r="R387">
        <f t="shared" ref="R387:R450" si="20">IF(AND(C387&gt;50,D387&lt;60),1,0)</f>
        <v>0</v>
      </c>
    </row>
    <row r="388" spans="1:18" x14ac:dyDescent="0.3">
      <c r="A388" t="s">
        <v>792</v>
      </c>
      <c r="B388" t="s">
        <v>14</v>
      </c>
      <c r="C388">
        <v>54.95</v>
      </c>
      <c r="D388">
        <v>55.45</v>
      </c>
      <c r="E388">
        <v>53.3</v>
      </c>
      <c r="F388">
        <v>53.95</v>
      </c>
      <c r="G388">
        <v>53.6</v>
      </c>
      <c r="H388">
        <v>54.2</v>
      </c>
      <c r="I388">
        <v>10236</v>
      </c>
      <c r="J388">
        <v>555036.80000000005</v>
      </c>
      <c r="K388" s="1">
        <v>44699</v>
      </c>
      <c r="L388">
        <v>262</v>
      </c>
      <c r="M388" t="s">
        <v>793</v>
      </c>
      <c r="P388">
        <f t="shared" si="18"/>
        <v>53.95</v>
      </c>
      <c r="Q388">
        <f t="shared" si="19"/>
        <v>1</v>
      </c>
      <c r="R388">
        <f t="shared" si="20"/>
        <v>1</v>
      </c>
    </row>
    <row r="389" spans="1:18" x14ac:dyDescent="0.3">
      <c r="A389" t="s">
        <v>794</v>
      </c>
      <c r="B389" t="s">
        <v>14</v>
      </c>
      <c r="C389">
        <v>950.25</v>
      </c>
      <c r="D389">
        <v>956.25</v>
      </c>
      <c r="E389">
        <v>920.35</v>
      </c>
      <c r="F389">
        <v>929.5</v>
      </c>
      <c r="G389">
        <v>928.2</v>
      </c>
      <c r="H389">
        <v>942.75</v>
      </c>
      <c r="I389">
        <v>1235218</v>
      </c>
      <c r="J389">
        <v>1156026722.4000001</v>
      </c>
      <c r="K389" s="1">
        <v>44699</v>
      </c>
      <c r="L389">
        <v>57795</v>
      </c>
      <c r="M389" t="s">
        <v>795</v>
      </c>
      <c r="P389">
        <f t="shared" si="18"/>
        <v>929.5</v>
      </c>
      <c r="Q389">
        <f t="shared" si="19"/>
        <v>1</v>
      </c>
      <c r="R389">
        <f t="shared" si="20"/>
        <v>0</v>
      </c>
    </row>
    <row r="390" spans="1:18" x14ac:dyDescent="0.3">
      <c r="A390" t="s">
        <v>796</v>
      </c>
      <c r="B390" t="s">
        <v>14</v>
      </c>
      <c r="C390">
        <v>1750</v>
      </c>
      <c r="D390">
        <v>1755.2</v>
      </c>
      <c r="E390">
        <v>1679.6</v>
      </c>
      <c r="F390">
        <v>1711</v>
      </c>
      <c r="G390">
        <v>1707</v>
      </c>
      <c r="H390">
        <v>1741.3</v>
      </c>
      <c r="I390">
        <v>56334</v>
      </c>
      <c r="J390">
        <v>96788649.099999994</v>
      </c>
      <c r="K390" s="1">
        <v>44699</v>
      </c>
      <c r="L390">
        <v>6977</v>
      </c>
      <c r="M390" t="s">
        <v>797</v>
      </c>
      <c r="P390">
        <f t="shared" si="18"/>
        <v>1711</v>
      </c>
      <c r="Q390">
        <f t="shared" si="19"/>
        <v>1</v>
      </c>
      <c r="R390">
        <f t="shared" si="20"/>
        <v>0</v>
      </c>
    </row>
    <row r="391" spans="1:18" x14ac:dyDescent="0.3">
      <c r="A391" t="s">
        <v>798</v>
      </c>
      <c r="B391" t="s">
        <v>14</v>
      </c>
      <c r="C391">
        <v>4.9000000000000004</v>
      </c>
      <c r="D391">
        <v>5.05</v>
      </c>
      <c r="E391">
        <v>4.75</v>
      </c>
      <c r="F391">
        <v>4.9000000000000004</v>
      </c>
      <c r="G391">
        <v>4.95</v>
      </c>
      <c r="H391">
        <v>4.8499999999999996</v>
      </c>
      <c r="I391">
        <v>55311</v>
      </c>
      <c r="J391">
        <v>268972.75</v>
      </c>
      <c r="K391" s="1">
        <v>44699</v>
      </c>
      <c r="L391">
        <v>151</v>
      </c>
      <c r="M391" t="s">
        <v>799</v>
      </c>
      <c r="P391">
        <f t="shared" si="18"/>
        <v>4.9000000000000004</v>
      </c>
      <c r="Q391">
        <f t="shared" si="19"/>
        <v>0</v>
      </c>
      <c r="R391">
        <f t="shared" si="20"/>
        <v>0</v>
      </c>
    </row>
    <row r="392" spans="1:18" x14ac:dyDescent="0.3">
      <c r="A392" t="s">
        <v>800</v>
      </c>
      <c r="B392" t="s">
        <v>14</v>
      </c>
      <c r="C392">
        <v>36</v>
      </c>
      <c r="D392">
        <v>36</v>
      </c>
      <c r="E392">
        <v>34.75</v>
      </c>
      <c r="F392">
        <v>34.85</v>
      </c>
      <c r="G392">
        <v>34.93</v>
      </c>
      <c r="H392">
        <v>35.270000000000003</v>
      </c>
      <c r="I392">
        <v>428270</v>
      </c>
      <c r="J392">
        <v>15016178.619999999</v>
      </c>
      <c r="K392" s="1">
        <v>44699</v>
      </c>
      <c r="L392">
        <v>2786</v>
      </c>
      <c r="M392" t="s">
        <v>801</v>
      </c>
      <c r="P392">
        <f t="shared" si="18"/>
        <v>34.85</v>
      </c>
      <c r="Q392">
        <f t="shared" si="19"/>
        <v>0</v>
      </c>
      <c r="R392">
        <f t="shared" si="20"/>
        <v>0</v>
      </c>
    </row>
    <row r="393" spans="1:18" x14ac:dyDescent="0.3">
      <c r="A393" t="s">
        <v>802</v>
      </c>
      <c r="B393" t="s">
        <v>14</v>
      </c>
      <c r="C393">
        <v>2286</v>
      </c>
      <c r="D393">
        <v>2339</v>
      </c>
      <c r="E393">
        <v>2281</v>
      </c>
      <c r="F393">
        <v>2299.1</v>
      </c>
      <c r="G393">
        <v>2285</v>
      </c>
      <c r="H393">
        <v>2285</v>
      </c>
      <c r="I393">
        <v>33629</v>
      </c>
      <c r="J393">
        <v>77339330.099999994</v>
      </c>
      <c r="K393" s="1">
        <v>44699</v>
      </c>
      <c r="L393">
        <v>2681</v>
      </c>
      <c r="M393" t="s">
        <v>803</v>
      </c>
      <c r="P393">
        <f t="shared" si="18"/>
        <v>2299.1</v>
      </c>
      <c r="Q393">
        <f t="shared" si="19"/>
        <v>1</v>
      </c>
      <c r="R393">
        <f t="shared" si="20"/>
        <v>0</v>
      </c>
    </row>
    <row r="394" spans="1:18" x14ac:dyDescent="0.3">
      <c r="A394" t="s">
        <v>804</v>
      </c>
      <c r="B394" t="s">
        <v>14</v>
      </c>
      <c r="C394">
        <v>558</v>
      </c>
      <c r="D394">
        <v>564.1</v>
      </c>
      <c r="E394">
        <v>541</v>
      </c>
      <c r="F394">
        <v>563.35</v>
      </c>
      <c r="G394">
        <v>564.1</v>
      </c>
      <c r="H394">
        <v>537.25</v>
      </c>
      <c r="I394">
        <v>15432</v>
      </c>
      <c r="J394">
        <v>8626583.6500000004</v>
      </c>
      <c r="K394" s="1">
        <v>44699</v>
      </c>
      <c r="L394">
        <v>360</v>
      </c>
      <c r="M394" t="s">
        <v>805</v>
      </c>
      <c r="P394">
        <f t="shared" si="18"/>
        <v>563.35</v>
      </c>
      <c r="Q394">
        <f t="shared" si="19"/>
        <v>1</v>
      </c>
      <c r="R394">
        <f t="shared" si="20"/>
        <v>0</v>
      </c>
    </row>
    <row r="395" spans="1:18" x14ac:dyDescent="0.3">
      <c r="A395" t="s">
        <v>806</v>
      </c>
      <c r="B395" t="s">
        <v>14</v>
      </c>
      <c r="C395">
        <v>996.7</v>
      </c>
      <c r="D395">
        <v>1038.8</v>
      </c>
      <c r="E395">
        <v>989.7</v>
      </c>
      <c r="F395">
        <v>1014.4</v>
      </c>
      <c r="G395">
        <v>1019.95</v>
      </c>
      <c r="H395">
        <v>991.65</v>
      </c>
      <c r="I395">
        <v>174291</v>
      </c>
      <c r="J395">
        <v>176350148.94999999</v>
      </c>
      <c r="K395" s="1">
        <v>44699</v>
      </c>
      <c r="L395">
        <v>12258</v>
      </c>
      <c r="M395" t="s">
        <v>807</v>
      </c>
      <c r="P395">
        <f t="shared" si="18"/>
        <v>1014.4</v>
      </c>
      <c r="Q395">
        <f t="shared" si="19"/>
        <v>1</v>
      </c>
      <c r="R395">
        <f t="shared" si="20"/>
        <v>0</v>
      </c>
    </row>
    <row r="396" spans="1:18" x14ac:dyDescent="0.3">
      <c r="A396" t="s">
        <v>808</v>
      </c>
      <c r="B396" t="s">
        <v>14</v>
      </c>
      <c r="C396">
        <v>170.5</v>
      </c>
      <c r="D396">
        <v>172.5</v>
      </c>
      <c r="E396">
        <v>169.65</v>
      </c>
      <c r="F396">
        <v>170.5</v>
      </c>
      <c r="G396">
        <v>170.5</v>
      </c>
      <c r="H396">
        <v>170.7</v>
      </c>
      <c r="I396">
        <v>1769</v>
      </c>
      <c r="J396">
        <v>302659.45</v>
      </c>
      <c r="K396" s="1">
        <v>44699</v>
      </c>
      <c r="L396">
        <v>35</v>
      </c>
      <c r="M396" t="s">
        <v>809</v>
      </c>
      <c r="P396">
        <f t="shared" si="18"/>
        <v>170.5</v>
      </c>
      <c r="Q396">
        <f t="shared" si="19"/>
        <v>1</v>
      </c>
      <c r="R396">
        <f t="shared" si="20"/>
        <v>0</v>
      </c>
    </row>
    <row r="397" spans="1:18" x14ac:dyDescent="0.3">
      <c r="A397" t="s">
        <v>810</v>
      </c>
      <c r="B397" t="s">
        <v>14</v>
      </c>
      <c r="C397">
        <v>3637</v>
      </c>
      <c r="D397">
        <v>3768</v>
      </c>
      <c r="E397">
        <v>3575</v>
      </c>
      <c r="F397">
        <v>3742.2</v>
      </c>
      <c r="G397">
        <v>3761</v>
      </c>
      <c r="H397">
        <v>3594.5</v>
      </c>
      <c r="I397">
        <v>122913</v>
      </c>
      <c r="J397">
        <v>452705623.60000002</v>
      </c>
      <c r="K397" s="1">
        <v>44699</v>
      </c>
      <c r="L397">
        <v>19749</v>
      </c>
      <c r="M397" t="s">
        <v>811</v>
      </c>
      <c r="P397">
        <f t="shared" si="18"/>
        <v>3742.2</v>
      </c>
      <c r="Q397">
        <f t="shared" si="19"/>
        <v>1</v>
      </c>
      <c r="R397">
        <f t="shared" si="20"/>
        <v>0</v>
      </c>
    </row>
    <row r="398" spans="1:18" x14ac:dyDescent="0.3">
      <c r="A398" t="s">
        <v>812</v>
      </c>
      <c r="B398" t="s">
        <v>14</v>
      </c>
      <c r="C398">
        <v>352</v>
      </c>
      <c r="D398">
        <v>355.3</v>
      </c>
      <c r="E398">
        <v>348.05</v>
      </c>
      <c r="F398">
        <v>348.9</v>
      </c>
      <c r="G398">
        <v>348.35</v>
      </c>
      <c r="H398">
        <v>349.65</v>
      </c>
      <c r="I398">
        <v>493088</v>
      </c>
      <c r="J398">
        <v>173515531.69999999</v>
      </c>
      <c r="K398" s="1">
        <v>44699</v>
      </c>
      <c r="L398">
        <v>14773</v>
      </c>
      <c r="M398" t="s">
        <v>813</v>
      </c>
      <c r="P398">
        <f t="shared" si="18"/>
        <v>348.9</v>
      </c>
      <c r="Q398">
        <f t="shared" si="19"/>
        <v>1</v>
      </c>
      <c r="R398">
        <f t="shared" si="20"/>
        <v>0</v>
      </c>
    </row>
    <row r="399" spans="1:18" x14ac:dyDescent="0.3">
      <c r="A399" t="s">
        <v>814</v>
      </c>
      <c r="B399" t="s">
        <v>14</v>
      </c>
      <c r="C399">
        <v>34.799999999999997</v>
      </c>
      <c r="D399">
        <v>34.799999999999997</v>
      </c>
      <c r="E399">
        <v>32.299999999999997</v>
      </c>
      <c r="F399">
        <v>32.299999999999997</v>
      </c>
      <c r="G399">
        <v>32.299999999999997</v>
      </c>
      <c r="H399">
        <v>33.950000000000003</v>
      </c>
      <c r="I399">
        <v>7731</v>
      </c>
      <c r="J399">
        <v>255335.65</v>
      </c>
      <c r="K399" s="1">
        <v>44699</v>
      </c>
      <c r="L399">
        <v>64</v>
      </c>
      <c r="M399" t="s">
        <v>815</v>
      </c>
      <c r="P399">
        <f t="shared" si="18"/>
        <v>32.299999999999997</v>
      </c>
      <c r="Q399">
        <f t="shared" si="19"/>
        <v>0</v>
      </c>
      <c r="R399">
        <f t="shared" si="20"/>
        <v>0</v>
      </c>
    </row>
    <row r="400" spans="1:18" x14ac:dyDescent="0.3">
      <c r="A400" t="s">
        <v>816</v>
      </c>
      <c r="B400" t="s">
        <v>14</v>
      </c>
      <c r="C400">
        <v>195</v>
      </c>
      <c r="D400">
        <v>195</v>
      </c>
      <c r="E400">
        <v>189.2</v>
      </c>
      <c r="F400">
        <v>189.9</v>
      </c>
      <c r="G400">
        <v>189.85</v>
      </c>
      <c r="H400">
        <v>191.35</v>
      </c>
      <c r="I400">
        <v>208083</v>
      </c>
      <c r="J400">
        <v>39904164.200000003</v>
      </c>
      <c r="K400" s="1">
        <v>44699</v>
      </c>
      <c r="L400">
        <v>7523</v>
      </c>
      <c r="M400" t="s">
        <v>817</v>
      </c>
      <c r="P400">
        <f t="shared" si="18"/>
        <v>189.9</v>
      </c>
      <c r="Q400">
        <f t="shared" si="19"/>
        <v>1</v>
      </c>
      <c r="R400">
        <f t="shared" si="20"/>
        <v>0</v>
      </c>
    </row>
    <row r="401" spans="1:18" x14ac:dyDescent="0.3">
      <c r="A401" t="s">
        <v>818</v>
      </c>
      <c r="B401" t="s">
        <v>14</v>
      </c>
      <c r="C401">
        <v>64.5</v>
      </c>
      <c r="D401">
        <v>64.5</v>
      </c>
      <c r="E401">
        <v>61.25</v>
      </c>
      <c r="F401">
        <v>62.25</v>
      </c>
      <c r="G401">
        <v>63</v>
      </c>
      <c r="H401">
        <v>62.3</v>
      </c>
      <c r="I401">
        <v>16768</v>
      </c>
      <c r="J401">
        <v>1051688.2</v>
      </c>
      <c r="K401" s="1">
        <v>44699</v>
      </c>
      <c r="L401">
        <v>362</v>
      </c>
      <c r="M401" t="s">
        <v>819</v>
      </c>
      <c r="P401">
        <f t="shared" si="18"/>
        <v>62.25</v>
      </c>
      <c r="Q401">
        <f t="shared" si="19"/>
        <v>1</v>
      </c>
      <c r="R401">
        <f t="shared" si="20"/>
        <v>0</v>
      </c>
    </row>
    <row r="402" spans="1:18" x14ac:dyDescent="0.3">
      <c r="A402" t="s">
        <v>820</v>
      </c>
      <c r="B402" t="s">
        <v>14</v>
      </c>
      <c r="C402">
        <v>125.2</v>
      </c>
      <c r="D402">
        <v>126.65</v>
      </c>
      <c r="E402">
        <v>123.55</v>
      </c>
      <c r="F402">
        <v>124.85</v>
      </c>
      <c r="G402">
        <v>124.9</v>
      </c>
      <c r="H402">
        <v>125.8</v>
      </c>
      <c r="I402">
        <v>3207372</v>
      </c>
      <c r="J402">
        <v>401473581.89999998</v>
      </c>
      <c r="K402" s="1">
        <v>44699</v>
      </c>
      <c r="L402">
        <v>11181</v>
      </c>
      <c r="M402" t="s">
        <v>821</v>
      </c>
      <c r="P402">
        <f t="shared" si="18"/>
        <v>124.85</v>
      </c>
      <c r="Q402">
        <f t="shared" si="19"/>
        <v>1</v>
      </c>
      <c r="R402">
        <f t="shared" si="20"/>
        <v>0</v>
      </c>
    </row>
    <row r="403" spans="1:18" x14ac:dyDescent="0.3">
      <c r="A403" t="s">
        <v>822</v>
      </c>
      <c r="B403" t="s">
        <v>14</v>
      </c>
      <c r="C403">
        <v>27.3</v>
      </c>
      <c r="D403">
        <v>27.85</v>
      </c>
      <c r="E403">
        <v>26.1</v>
      </c>
      <c r="F403">
        <v>26.35</v>
      </c>
      <c r="G403">
        <v>26.1</v>
      </c>
      <c r="H403">
        <v>27.3</v>
      </c>
      <c r="I403">
        <v>18224</v>
      </c>
      <c r="J403">
        <v>489855.15</v>
      </c>
      <c r="K403" s="1">
        <v>44699</v>
      </c>
      <c r="L403">
        <v>308</v>
      </c>
      <c r="M403" t="s">
        <v>823</v>
      </c>
      <c r="P403">
        <f t="shared" si="18"/>
        <v>26.35</v>
      </c>
      <c r="Q403">
        <f t="shared" si="19"/>
        <v>0</v>
      </c>
      <c r="R403">
        <f t="shared" si="20"/>
        <v>0</v>
      </c>
    </row>
    <row r="404" spans="1:18" x14ac:dyDescent="0.3">
      <c r="A404" t="s">
        <v>824</v>
      </c>
      <c r="B404" t="s">
        <v>14</v>
      </c>
      <c r="C404">
        <v>1013.35</v>
      </c>
      <c r="D404">
        <v>1028</v>
      </c>
      <c r="E404">
        <v>994.95</v>
      </c>
      <c r="F404">
        <v>1001.35</v>
      </c>
      <c r="G404">
        <v>1002.2</v>
      </c>
      <c r="H404">
        <v>1008.1</v>
      </c>
      <c r="I404">
        <v>420323</v>
      </c>
      <c r="J404">
        <v>426700846.10000002</v>
      </c>
      <c r="K404" s="1">
        <v>44699</v>
      </c>
      <c r="L404">
        <v>22326</v>
      </c>
      <c r="M404" t="s">
        <v>825</v>
      </c>
      <c r="P404">
        <f t="shared" si="18"/>
        <v>1001.35</v>
      </c>
      <c r="Q404">
        <f t="shared" si="19"/>
        <v>1</v>
      </c>
      <c r="R404">
        <f t="shared" si="20"/>
        <v>0</v>
      </c>
    </row>
    <row r="405" spans="1:18" x14ac:dyDescent="0.3">
      <c r="A405" t="s">
        <v>826</v>
      </c>
      <c r="B405" t="s">
        <v>14</v>
      </c>
      <c r="C405">
        <v>255</v>
      </c>
      <c r="D405">
        <v>264.35000000000002</v>
      </c>
      <c r="E405">
        <v>251.6</v>
      </c>
      <c r="F405">
        <v>259.89999999999998</v>
      </c>
      <c r="G405">
        <v>261</v>
      </c>
      <c r="H405">
        <v>253.75</v>
      </c>
      <c r="I405">
        <v>79391</v>
      </c>
      <c r="J405">
        <v>20523361.550000001</v>
      </c>
      <c r="K405" s="1">
        <v>44699</v>
      </c>
      <c r="L405">
        <v>3017</v>
      </c>
      <c r="M405" t="s">
        <v>827</v>
      </c>
      <c r="P405">
        <f t="shared" si="18"/>
        <v>259.89999999999998</v>
      </c>
      <c r="Q405">
        <f t="shared" si="19"/>
        <v>1</v>
      </c>
      <c r="R405">
        <f t="shared" si="20"/>
        <v>0</v>
      </c>
    </row>
    <row r="406" spans="1:18" x14ac:dyDescent="0.3">
      <c r="A406" t="s">
        <v>828</v>
      </c>
      <c r="B406" t="s">
        <v>23</v>
      </c>
      <c r="C406">
        <v>21.75</v>
      </c>
      <c r="D406">
        <v>21.75</v>
      </c>
      <c r="E406">
        <v>20.2</v>
      </c>
      <c r="F406">
        <v>21.75</v>
      </c>
      <c r="G406">
        <v>21.75</v>
      </c>
      <c r="H406">
        <v>20.75</v>
      </c>
      <c r="I406">
        <v>67025</v>
      </c>
      <c r="J406">
        <v>1455840.35</v>
      </c>
      <c r="K406" s="1">
        <v>44699</v>
      </c>
      <c r="L406">
        <v>59</v>
      </c>
      <c r="M406" t="s">
        <v>829</v>
      </c>
      <c r="P406">
        <f t="shared" si="18"/>
        <v>21.75</v>
      </c>
      <c r="Q406">
        <f t="shared" si="19"/>
        <v>0</v>
      </c>
      <c r="R406">
        <f t="shared" si="20"/>
        <v>0</v>
      </c>
    </row>
    <row r="407" spans="1:18" x14ac:dyDescent="0.3">
      <c r="A407" t="s">
        <v>830</v>
      </c>
      <c r="B407" t="s">
        <v>14</v>
      </c>
      <c r="C407">
        <v>149</v>
      </c>
      <c r="D407">
        <v>156.75</v>
      </c>
      <c r="E407">
        <v>147.30000000000001</v>
      </c>
      <c r="F407">
        <v>149.25</v>
      </c>
      <c r="G407">
        <v>149.30000000000001</v>
      </c>
      <c r="H407">
        <v>146.15</v>
      </c>
      <c r="I407">
        <v>228752</v>
      </c>
      <c r="J407">
        <v>34620501.200000003</v>
      </c>
      <c r="K407" s="1">
        <v>44699</v>
      </c>
      <c r="L407">
        <v>4874</v>
      </c>
      <c r="M407" t="s">
        <v>831</v>
      </c>
      <c r="P407">
        <f t="shared" si="18"/>
        <v>149.25</v>
      </c>
      <c r="Q407">
        <f t="shared" si="19"/>
        <v>1</v>
      </c>
      <c r="R407">
        <f t="shared" si="20"/>
        <v>0</v>
      </c>
    </row>
    <row r="408" spans="1:18" x14ac:dyDescent="0.3">
      <c r="A408" t="s">
        <v>832</v>
      </c>
      <c r="B408" t="s">
        <v>14</v>
      </c>
      <c r="C408">
        <v>790</v>
      </c>
      <c r="D408">
        <v>799.9</v>
      </c>
      <c r="E408">
        <v>781.5</v>
      </c>
      <c r="F408">
        <v>785</v>
      </c>
      <c r="G408">
        <v>783.1</v>
      </c>
      <c r="H408">
        <v>783.55</v>
      </c>
      <c r="I408">
        <v>287774</v>
      </c>
      <c r="J408">
        <v>227987074.09999999</v>
      </c>
      <c r="K408" s="1">
        <v>44699</v>
      </c>
      <c r="L408">
        <v>16226</v>
      </c>
      <c r="M408" t="s">
        <v>833</v>
      </c>
      <c r="P408">
        <f t="shared" si="18"/>
        <v>785</v>
      </c>
      <c r="Q408">
        <f t="shared" si="19"/>
        <v>1</v>
      </c>
      <c r="R408">
        <f t="shared" si="20"/>
        <v>0</v>
      </c>
    </row>
    <row r="409" spans="1:18" x14ac:dyDescent="0.3">
      <c r="A409" t="s">
        <v>834</v>
      </c>
      <c r="B409" t="s">
        <v>14</v>
      </c>
      <c r="C409">
        <v>84</v>
      </c>
      <c r="D409">
        <v>85.9</v>
      </c>
      <c r="E409">
        <v>82.6</v>
      </c>
      <c r="F409">
        <v>84.55</v>
      </c>
      <c r="G409">
        <v>84.25</v>
      </c>
      <c r="H409">
        <v>83.85</v>
      </c>
      <c r="I409">
        <v>2567184</v>
      </c>
      <c r="J409">
        <v>216443152.80000001</v>
      </c>
      <c r="K409" s="1">
        <v>44699</v>
      </c>
      <c r="L409">
        <v>13657</v>
      </c>
      <c r="M409" t="s">
        <v>835</v>
      </c>
      <c r="P409">
        <f t="shared" si="18"/>
        <v>84.55</v>
      </c>
      <c r="Q409">
        <f t="shared" si="19"/>
        <v>1</v>
      </c>
      <c r="R409">
        <f t="shared" si="20"/>
        <v>0</v>
      </c>
    </row>
    <row r="410" spans="1:18" x14ac:dyDescent="0.3">
      <c r="A410" t="s">
        <v>836</v>
      </c>
      <c r="B410" t="s">
        <v>14</v>
      </c>
      <c r="C410">
        <v>504.25</v>
      </c>
      <c r="D410">
        <v>515.25</v>
      </c>
      <c r="E410">
        <v>502</v>
      </c>
      <c r="F410">
        <v>509.8</v>
      </c>
      <c r="G410">
        <v>510.55</v>
      </c>
      <c r="H410">
        <v>501.85</v>
      </c>
      <c r="I410">
        <v>3035188</v>
      </c>
      <c r="J410">
        <v>1548488846.4000001</v>
      </c>
      <c r="K410" s="1">
        <v>44699</v>
      </c>
      <c r="L410">
        <v>45703</v>
      </c>
      <c r="M410" t="s">
        <v>837</v>
      </c>
      <c r="P410">
        <f t="shared" si="18"/>
        <v>509.8</v>
      </c>
      <c r="Q410">
        <f t="shared" si="19"/>
        <v>1</v>
      </c>
      <c r="R410">
        <f t="shared" si="20"/>
        <v>0</v>
      </c>
    </row>
    <row r="411" spans="1:18" x14ac:dyDescent="0.3">
      <c r="A411" t="s">
        <v>838</v>
      </c>
      <c r="B411" t="s">
        <v>14</v>
      </c>
      <c r="C411">
        <v>1418.1</v>
      </c>
      <c r="D411">
        <v>1439.8</v>
      </c>
      <c r="E411">
        <v>1391</v>
      </c>
      <c r="F411">
        <v>1422.2</v>
      </c>
      <c r="G411">
        <v>1425</v>
      </c>
      <c r="H411">
        <v>1413.7</v>
      </c>
      <c r="I411">
        <v>156581</v>
      </c>
      <c r="J411">
        <v>222786021.94999999</v>
      </c>
      <c r="K411" s="1">
        <v>44699</v>
      </c>
      <c r="L411">
        <v>7836</v>
      </c>
      <c r="M411" t="s">
        <v>839</v>
      </c>
      <c r="P411">
        <f t="shared" si="18"/>
        <v>1422.2</v>
      </c>
      <c r="Q411">
        <f t="shared" si="19"/>
        <v>1</v>
      </c>
      <c r="R411">
        <f t="shared" si="20"/>
        <v>0</v>
      </c>
    </row>
    <row r="412" spans="1:18" x14ac:dyDescent="0.3">
      <c r="A412" t="s">
        <v>840</v>
      </c>
      <c r="B412" t="s">
        <v>14</v>
      </c>
      <c r="C412">
        <v>448</v>
      </c>
      <c r="D412">
        <v>460</v>
      </c>
      <c r="E412">
        <v>438.25</v>
      </c>
      <c r="F412">
        <v>456</v>
      </c>
      <c r="G412">
        <v>450</v>
      </c>
      <c r="H412">
        <v>436.45</v>
      </c>
      <c r="I412">
        <v>290352</v>
      </c>
      <c r="J412">
        <v>130708124.7</v>
      </c>
      <c r="K412" s="1">
        <v>44699</v>
      </c>
      <c r="L412">
        <v>11208</v>
      </c>
      <c r="M412" t="s">
        <v>841</v>
      </c>
      <c r="P412">
        <f t="shared" si="18"/>
        <v>456</v>
      </c>
      <c r="Q412">
        <f t="shared" si="19"/>
        <v>1</v>
      </c>
      <c r="R412">
        <f t="shared" si="20"/>
        <v>0</v>
      </c>
    </row>
    <row r="413" spans="1:18" x14ac:dyDescent="0.3">
      <c r="A413" t="s">
        <v>842</v>
      </c>
      <c r="B413" t="s">
        <v>14</v>
      </c>
      <c r="C413">
        <v>53.05</v>
      </c>
      <c r="D413">
        <v>56</v>
      </c>
      <c r="E413">
        <v>53.05</v>
      </c>
      <c r="F413">
        <v>55.8</v>
      </c>
      <c r="G413">
        <v>56</v>
      </c>
      <c r="H413">
        <v>54.45</v>
      </c>
      <c r="I413">
        <v>10800</v>
      </c>
      <c r="J413">
        <v>597025</v>
      </c>
      <c r="K413" s="1">
        <v>44699</v>
      </c>
      <c r="L413">
        <v>292</v>
      </c>
      <c r="M413" t="s">
        <v>843</v>
      </c>
      <c r="P413">
        <f t="shared" si="18"/>
        <v>55.8</v>
      </c>
      <c r="Q413">
        <f t="shared" si="19"/>
        <v>1</v>
      </c>
      <c r="R413">
        <f t="shared" si="20"/>
        <v>1</v>
      </c>
    </row>
    <row r="414" spans="1:18" x14ac:dyDescent="0.3">
      <c r="A414" t="s">
        <v>844</v>
      </c>
      <c r="B414" t="s">
        <v>14</v>
      </c>
      <c r="C414">
        <v>358.2</v>
      </c>
      <c r="D414">
        <v>362.3</v>
      </c>
      <c r="E414">
        <v>350</v>
      </c>
      <c r="F414">
        <v>353.35</v>
      </c>
      <c r="G414">
        <v>352.3</v>
      </c>
      <c r="H414">
        <v>353</v>
      </c>
      <c r="I414">
        <v>31573</v>
      </c>
      <c r="J414">
        <v>11159231.699999999</v>
      </c>
      <c r="K414" s="1">
        <v>44699</v>
      </c>
      <c r="L414">
        <v>316</v>
      </c>
      <c r="M414" t="s">
        <v>845</v>
      </c>
      <c r="P414">
        <f t="shared" si="18"/>
        <v>353.35</v>
      </c>
      <c r="Q414">
        <f t="shared" si="19"/>
        <v>1</v>
      </c>
      <c r="R414">
        <f t="shared" si="20"/>
        <v>0</v>
      </c>
    </row>
    <row r="415" spans="1:18" x14ac:dyDescent="0.3">
      <c r="A415" t="s">
        <v>846</v>
      </c>
      <c r="B415" t="s">
        <v>14</v>
      </c>
      <c r="C415">
        <v>300</v>
      </c>
      <c r="D415">
        <v>347.5</v>
      </c>
      <c r="E415">
        <v>299.85000000000002</v>
      </c>
      <c r="F415">
        <v>336.7</v>
      </c>
      <c r="G415">
        <v>332.7</v>
      </c>
      <c r="H415">
        <v>296</v>
      </c>
      <c r="I415">
        <v>2741426</v>
      </c>
      <c r="J415">
        <v>907667142.39999998</v>
      </c>
      <c r="K415" s="1">
        <v>44699</v>
      </c>
      <c r="L415">
        <v>85900</v>
      </c>
      <c r="M415" t="s">
        <v>847</v>
      </c>
      <c r="P415">
        <f t="shared" si="18"/>
        <v>336.7</v>
      </c>
      <c r="Q415">
        <f t="shared" si="19"/>
        <v>1</v>
      </c>
      <c r="R415">
        <f t="shared" si="20"/>
        <v>0</v>
      </c>
    </row>
    <row r="416" spans="1:18" x14ac:dyDescent="0.3">
      <c r="A416" t="s">
        <v>848</v>
      </c>
      <c r="B416" t="s">
        <v>14</v>
      </c>
      <c r="C416">
        <v>725</v>
      </c>
      <c r="D416">
        <v>742.15</v>
      </c>
      <c r="E416">
        <v>710.1</v>
      </c>
      <c r="F416">
        <v>733.45</v>
      </c>
      <c r="G416">
        <v>731.75</v>
      </c>
      <c r="H416">
        <v>721.15</v>
      </c>
      <c r="I416">
        <v>135196</v>
      </c>
      <c r="J416">
        <v>98487708.650000006</v>
      </c>
      <c r="K416" s="1">
        <v>44699</v>
      </c>
      <c r="L416">
        <v>9756</v>
      </c>
      <c r="M416" t="s">
        <v>849</v>
      </c>
      <c r="P416">
        <f t="shared" si="18"/>
        <v>733.45</v>
      </c>
      <c r="Q416">
        <f t="shared" si="19"/>
        <v>1</v>
      </c>
      <c r="R416">
        <f t="shared" si="20"/>
        <v>0</v>
      </c>
    </row>
    <row r="417" spans="1:18" x14ac:dyDescent="0.3">
      <c r="A417" t="s">
        <v>850</v>
      </c>
      <c r="B417" t="s">
        <v>14</v>
      </c>
      <c r="C417">
        <v>80.8</v>
      </c>
      <c r="D417">
        <v>81.8</v>
      </c>
      <c r="E417">
        <v>79.349999999999994</v>
      </c>
      <c r="F417">
        <v>79.849999999999994</v>
      </c>
      <c r="G417">
        <v>80.150000000000006</v>
      </c>
      <c r="H417">
        <v>80.7</v>
      </c>
      <c r="I417">
        <v>124470</v>
      </c>
      <c r="J417">
        <v>10046401.4</v>
      </c>
      <c r="K417" s="1">
        <v>44699</v>
      </c>
      <c r="L417">
        <v>2739</v>
      </c>
      <c r="M417" t="s">
        <v>851</v>
      </c>
      <c r="P417">
        <f t="shared" si="18"/>
        <v>79.849999999999994</v>
      </c>
      <c r="Q417">
        <f t="shared" si="19"/>
        <v>1</v>
      </c>
      <c r="R417">
        <f t="shared" si="20"/>
        <v>0</v>
      </c>
    </row>
    <row r="418" spans="1:18" x14ac:dyDescent="0.3">
      <c r="A418" t="s">
        <v>852</v>
      </c>
      <c r="B418" t="s">
        <v>14</v>
      </c>
      <c r="C418">
        <v>234</v>
      </c>
      <c r="D418">
        <v>238.6</v>
      </c>
      <c r="E418">
        <v>230.15</v>
      </c>
      <c r="F418">
        <v>232.05</v>
      </c>
      <c r="G418">
        <v>233</v>
      </c>
      <c r="H418">
        <v>232.2</v>
      </c>
      <c r="I418">
        <v>340668</v>
      </c>
      <c r="J418">
        <v>79856567.299999997</v>
      </c>
      <c r="K418" s="1">
        <v>44699</v>
      </c>
      <c r="L418">
        <v>6644</v>
      </c>
      <c r="M418" t="s">
        <v>853</v>
      </c>
      <c r="P418">
        <f t="shared" si="18"/>
        <v>232.05</v>
      </c>
      <c r="Q418">
        <f t="shared" si="19"/>
        <v>1</v>
      </c>
      <c r="R418">
        <f t="shared" si="20"/>
        <v>0</v>
      </c>
    </row>
    <row r="419" spans="1:18" x14ac:dyDescent="0.3">
      <c r="A419" t="s">
        <v>854</v>
      </c>
      <c r="B419" t="s">
        <v>14</v>
      </c>
      <c r="C419">
        <v>68.900000000000006</v>
      </c>
      <c r="D419">
        <v>69.7</v>
      </c>
      <c r="E419">
        <v>67.05</v>
      </c>
      <c r="F419">
        <v>69.599999999999994</v>
      </c>
      <c r="G419">
        <v>69.7</v>
      </c>
      <c r="H419">
        <v>66.400000000000006</v>
      </c>
      <c r="I419">
        <v>459036</v>
      </c>
      <c r="J419">
        <v>31629155.149999999</v>
      </c>
      <c r="K419" s="1">
        <v>44699</v>
      </c>
      <c r="L419">
        <v>3250</v>
      </c>
      <c r="M419" t="s">
        <v>855</v>
      </c>
      <c r="P419">
        <f t="shared" si="18"/>
        <v>69.599999999999994</v>
      </c>
      <c r="Q419">
        <f t="shared" si="19"/>
        <v>1</v>
      </c>
      <c r="R419">
        <f t="shared" si="20"/>
        <v>0</v>
      </c>
    </row>
    <row r="420" spans="1:18" x14ac:dyDescent="0.3">
      <c r="A420" t="s">
        <v>856</v>
      </c>
      <c r="B420" t="s">
        <v>14</v>
      </c>
      <c r="C420">
        <v>26</v>
      </c>
      <c r="D420">
        <v>26.15</v>
      </c>
      <c r="E420">
        <v>24</v>
      </c>
      <c r="F420">
        <v>24.1</v>
      </c>
      <c r="G420">
        <v>24</v>
      </c>
      <c r="H420">
        <v>24.95</v>
      </c>
      <c r="I420">
        <v>3333</v>
      </c>
      <c r="J420">
        <v>82749.5</v>
      </c>
      <c r="K420" s="1">
        <v>44699</v>
      </c>
      <c r="L420">
        <v>97</v>
      </c>
      <c r="M420" t="s">
        <v>857</v>
      </c>
      <c r="P420">
        <f t="shared" si="18"/>
        <v>24.1</v>
      </c>
      <c r="Q420">
        <f t="shared" si="19"/>
        <v>0</v>
      </c>
      <c r="R420">
        <f t="shared" si="20"/>
        <v>0</v>
      </c>
    </row>
    <row r="421" spans="1:18" x14ac:dyDescent="0.3">
      <c r="A421" t="s">
        <v>858</v>
      </c>
      <c r="B421" t="s">
        <v>14</v>
      </c>
      <c r="C421">
        <v>118</v>
      </c>
      <c r="D421">
        <v>127.8</v>
      </c>
      <c r="E421">
        <v>118</v>
      </c>
      <c r="F421">
        <v>121.75</v>
      </c>
      <c r="G421">
        <v>121.8</v>
      </c>
      <c r="H421">
        <v>118.3</v>
      </c>
      <c r="I421">
        <v>621428</v>
      </c>
      <c r="J421">
        <v>76775317.900000006</v>
      </c>
      <c r="K421" s="1">
        <v>44699</v>
      </c>
      <c r="L421">
        <v>11208</v>
      </c>
      <c r="M421" t="s">
        <v>859</v>
      </c>
      <c r="P421">
        <f t="shared" si="18"/>
        <v>121.75</v>
      </c>
      <c r="Q421">
        <f t="shared" si="19"/>
        <v>1</v>
      </c>
      <c r="R421">
        <f t="shared" si="20"/>
        <v>0</v>
      </c>
    </row>
    <row r="422" spans="1:18" x14ac:dyDescent="0.3">
      <c r="A422" t="s">
        <v>860</v>
      </c>
      <c r="B422" t="s">
        <v>14</v>
      </c>
      <c r="C422">
        <v>84.5</v>
      </c>
      <c r="D422">
        <v>85</v>
      </c>
      <c r="E422">
        <v>83.6</v>
      </c>
      <c r="F422">
        <v>83.95</v>
      </c>
      <c r="G422">
        <v>83.9</v>
      </c>
      <c r="H422">
        <v>83.95</v>
      </c>
      <c r="I422">
        <v>1646469</v>
      </c>
      <c r="J422">
        <v>138692075.59999999</v>
      </c>
      <c r="K422" s="1">
        <v>44699</v>
      </c>
      <c r="L422">
        <v>7155</v>
      </c>
      <c r="M422" t="s">
        <v>861</v>
      </c>
      <c r="P422">
        <f t="shared" si="18"/>
        <v>83.95</v>
      </c>
      <c r="Q422">
        <f t="shared" si="19"/>
        <v>1</v>
      </c>
      <c r="R422">
        <f t="shared" si="20"/>
        <v>0</v>
      </c>
    </row>
    <row r="423" spans="1:18" x14ac:dyDescent="0.3">
      <c r="A423" t="s">
        <v>862</v>
      </c>
      <c r="B423" t="s">
        <v>85</v>
      </c>
      <c r="C423">
        <v>41.75</v>
      </c>
      <c r="D423">
        <v>42</v>
      </c>
      <c r="E423">
        <v>41.75</v>
      </c>
      <c r="F423">
        <v>42</v>
      </c>
      <c r="G423">
        <v>42</v>
      </c>
      <c r="H423">
        <v>42</v>
      </c>
      <c r="I423">
        <v>12000</v>
      </c>
      <c r="J423">
        <v>502500</v>
      </c>
      <c r="K423" s="1">
        <v>44699</v>
      </c>
      <c r="L423">
        <v>2</v>
      </c>
      <c r="M423" t="s">
        <v>863</v>
      </c>
      <c r="P423" t="str">
        <f t="shared" si="18"/>
        <v>-</v>
      </c>
      <c r="Q423">
        <f t="shared" si="19"/>
        <v>0</v>
      </c>
      <c r="R423">
        <f t="shared" si="20"/>
        <v>0</v>
      </c>
    </row>
    <row r="424" spans="1:18" x14ac:dyDescent="0.3">
      <c r="A424" t="s">
        <v>864</v>
      </c>
      <c r="B424" t="s">
        <v>14</v>
      </c>
      <c r="C424">
        <v>76.900000000000006</v>
      </c>
      <c r="D424">
        <v>79.8</v>
      </c>
      <c r="E424">
        <v>76.25</v>
      </c>
      <c r="F424">
        <v>77.75</v>
      </c>
      <c r="G424">
        <v>77.5</v>
      </c>
      <c r="H424">
        <v>76.3</v>
      </c>
      <c r="I424">
        <v>38773</v>
      </c>
      <c r="J424">
        <v>3031624.8</v>
      </c>
      <c r="K424" s="1">
        <v>44699</v>
      </c>
      <c r="L424">
        <v>703</v>
      </c>
      <c r="M424" t="s">
        <v>865</v>
      </c>
      <c r="P424">
        <f t="shared" si="18"/>
        <v>77.75</v>
      </c>
      <c r="Q424">
        <f t="shared" si="19"/>
        <v>1</v>
      </c>
      <c r="R424">
        <f t="shared" si="20"/>
        <v>0</v>
      </c>
    </row>
    <row r="425" spans="1:18" x14ac:dyDescent="0.3">
      <c r="A425" t="s">
        <v>866</v>
      </c>
      <c r="B425" t="s">
        <v>14</v>
      </c>
      <c r="C425">
        <v>3.05</v>
      </c>
      <c r="D425">
        <v>3.2</v>
      </c>
      <c r="E425">
        <v>3</v>
      </c>
      <c r="F425">
        <v>3.2</v>
      </c>
      <c r="G425">
        <v>3.2</v>
      </c>
      <c r="H425">
        <v>3.05</v>
      </c>
      <c r="I425">
        <v>1692</v>
      </c>
      <c r="J425">
        <v>5384.9</v>
      </c>
      <c r="K425" s="1">
        <v>44699</v>
      </c>
      <c r="L425">
        <v>13</v>
      </c>
      <c r="M425" t="s">
        <v>867</v>
      </c>
      <c r="P425">
        <f t="shared" si="18"/>
        <v>3.2</v>
      </c>
      <c r="Q425">
        <f t="shared" si="19"/>
        <v>0</v>
      </c>
      <c r="R425">
        <f t="shared" si="20"/>
        <v>0</v>
      </c>
    </row>
    <row r="426" spans="1:18" x14ac:dyDescent="0.3">
      <c r="A426" t="s">
        <v>868</v>
      </c>
      <c r="B426" t="s">
        <v>14</v>
      </c>
      <c r="C426">
        <v>198.7</v>
      </c>
      <c r="D426">
        <v>205.65</v>
      </c>
      <c r="E426">
        <v>197</v>
      </c>
      <c r="F426">
        <v>205.25</v>
      </c>
      <c r="G426">
        <v>205.65</v>
      </c>
      <c r="H426">
        <v>195.9</v>
      </c>
      <c r="I426">
        <v>37909</v>
      </c>
      <c r="J426">
        <v>7705023.2999999998</v>
      </c>
      <c r="K426" s="1">
        <v>44699</v>
      </c>
      <c r="L426">
        <v>988</v>
      </c>
      <c r="M426" t="s">
        <v>869</v>
      </c>
      <c r="P426">
        <f t="shared" si="18"/>
        <v>205.25</v>
      </c>
      <c r="Q426">
        <f t="shared" si="19"/>
        <v>1</v>
      </c>
      <c r="R426">
        <f t="shared" si="20"/>
        <v>0</v>
      </c>
    </row>
    <row r="427" spans="1:18" x14ac:dyDescent="0.3">
      <c r="A427" t="s">
        <v>870</v>
      </c>
      <c r="B427" t="s">
        <v>14</v>
      </c>
      <c r="C427">
        <v>933</v>
      </c>
      <c r="D427">
        <v>963</v>
      </c>
      <c r="E427">
        <v>931.4</v>
      </c>
      <c r="F427">
        <v>945.35</v>
      </c>
      <c r="G427">
        <v>947.05</v>
      </c>
      <c r="H427">
        <v>926.9</v>
      </c>
      <c r="I427">
        <v>140766</v>
      </c>
      <c r="J427">
        <v>133134687.7</v>
      </c>
      <c r="K427" s="1">
        <v>44699</v>
      </c>
      <c r="L427">
        <v>10666</v>
      </c>
      <c r="M427" t="s">
        <v>871</v>
      </c>
      <c r="P427">
        <f t="shared" si="18"/>
        <v>945.35</v>
      </c>
      <c r="Q427">
        <f t="shared" si="19"/>
        <v>1</v>
      </c>
      <c r="R427">
        <f t="shared" si="20"/>
        <v>0</v>
      </c>
    </row>
    <row r="428" spans="1:18" x14ac:dyDescent="0.3">
      <c r="A428" t="s">
        <v>872</v>
      </c>
      <c r="B428" t="s">
        <v>14</v>
      </c>
      <c r="C428">
        <v>94</v>
      </c>
      <c r="D428">
        <v>95.85</v>
      </c>
      <c r="E428">
        <v>93</v>
      </c>
      <c r="F428">
        <v>94.55</v>
      </c>
      <c r="G428">
        <v>94.9</v>
      </c>
      <c r="H428">
        <v>93.45</v>
      </c>
      <c r="I428">
        <v>202170</v>
      </c>
      <c r="J428">
        <v>19078348.449999999</v>
      </c>
      <c r="K428" s="1">
        <v>44699</v>
      </c>
      <c r="L428">
        <v>3512</v>
      </c>
      <c r="M428" t="s">
        <v>873</v>
      </c>
      <c r="P428">
        <f t="shared" si="18"/>
        <v>94.55</v>
      </c>
      <c r="Q428">
        <f t="shared" si="19"/>
        <v>1</v>
      </c>
      <c r="R428">
        <f t="shared" si="20"/>
        <v>0</v>
      </c>
    </row>
    <row r="429" spans="1:18" x14ac:dyDescent="0.3">
      <c r="A429" t="s">
        <v>874</v>
      </c>
      <c r="B429" t="s">
        <v>14</v>
      </c>
      <c r="C429">
        <v>42.5</v>
      </c>
      <c r="D429">
        <v>44.4</v>
      </c>
      <c r="E429">
        <v>42.5</v>
      </c>
      <c r="F429">
        <v>44.4</v>
      </c>
      <c r="G429">
        <v>44.4</v>
      </c>
      <c r="H429">
        <v>42.3</v>
      </c>
      <c r="I429">
        <v>1400232</v>
      </c>
      <c r="J429">
        <v>61351393.75</v>
      </c>
      <c r="K429" s="1">
        <v>44699</v>
      </c>
      <c r="L429">
        <v>3859</v>
      </c>
      <c r="M429" t="s">
        <v>875</v>
      </c>
      <c r="P429">
        <f t="shared" si="18"/>
        <v>44.4</v>
      </c>
      <c r="Q429">
        <f t="shared" si="19"/>
        <v>0</v>
      </c>
      <c r="R429">
        <f t="shared" si="20"/>
        <v>0</v>
      </c>
    </row>
    <row r="430" spans="1:18" x14ac:dyDescent="0.3">
      <c r="A430" t="s">
        <v>876</v>
      </c>
      <c r="B430" t="s">
        <v>14</v>
      </c>
      <c r="C430">
        <v>510</v>
      </c>
      <c r="D430">
        <v>525.54999999999995</v>
      </c>
      <c r="E430">
        <v>505</v>
      </c>
      <c r="F430">
        <v>511.65</v>
      </c>
      <c r="G430">
        <v>514</v>
      </c>
      <c r="H430">
        <v>517.45000000000005</v>
      </c>
      <c r="I430">
        <v>10006</v>
      </c>
      <c r="J430">
        <v>5123355</v>
      </c>
      <c r="K430" s="1">
        <v>44699</v>
      </c>
      <c r="L430">
        <v>2352</v>
      </c>
      <c r="M430" t="s">
        <v>877</v>
      </c>
      <c r="P430">
        <f t="shared" si="18"/>
        <v>511.65</v>
      </c>
      <c r="Q430">
        <f t="shared" si="19"/>
        <v>1</v>
      </c>
      <c r="R430">
        <f t="shared" si="20"/>
        <v>0</v>
      </c>
    </row>
    <row r="431" spans="1:18" x14ac:dyDescent="0.3">
      <c r="A431" t="s">
        <v>878</v>
      </c>
      <c r="B431" t="s">
        <v>14</v>
      </c>
      <c r="C431">
        <v>598</v>
      </c>
      <c r="D431">
        <v>598</v>
      </c>
      <c r="E431">
        <v>557.04999999999995</v>
      </c>
      <c r="F431">
        <v>570.4</v>
      </c>
      <c r="G431">
        <v>569.75</v>
      </c>
      <c r="H431">
        <v>577.29999999999995</v>
      </c>
      <c r="I431">
        <v>303999</v>
      </c>
      <c r="J431">
        <v>175089905.65000001</v>
      </c>
      <c r="K431" s="1">
        <v>44699</v>
      </c>
      <c r="L431">
        <v>12808</v>
      </c>
      <c r="M431" t="s">
        <v>879</v>
      </c>
      <c r="P431">
        <f t="shared" si="18"/>
        <v>570.4</v>
      </c>
      <c r="Q431">
        <f t="shared" si="19"/>
        <v>1</v>
      </c>
      <c r="R431">
        <f t="shared" si="20"/>
        <v>0</v>
      </c>
    </row>
    <row r="432" spans="1:18" x14ac:dyDescent="0.3">
      <c r="A432" t="s">
        <v>880</v>
      </c>
      <c r="B432" t="s">
        <v>14</v>
      </c>
      <c r="C432">
        <v>2060</v>
      </c>
      <c r="D432">
        <v>2083.75</v>
      </c>
      <c r="E432">
        <v>2026</v>
      </c>
      <c r="F432">
        <v>2036.1</v>
      </c>
      <c r="G432">
        <v>2039</v>
      </c>
      <c r="H432">
        <v>2052.0500000000002</v>
      </c>
      <c r="I432">
        <v>569639</v>
      </c>
      <c r="J432">
        <v>1168118960.7</v>
      </c>
      <c r="K432" s="1">
        <v>44699</v>
      </c>
      <c r="L432">
        <v>33663</v>
      </c>
      <c r="M432" t="s">
        <v>881</v>
      </c>
      <c r="P432">
        <f t="shared" si="18"/>
        <v>2036.1</v>
      </c>
      <c r="Q432">
        <f t="shared" si="19"/>
        <v>1</v>
      </c>
      <c r="R432">
        <f t="shared" si="20"/>
        <v>0</v>
      </c>
    </row>
    <row r="433" spans="1:18" x14ac:dyDescent="0.3">
      <c r="A433" t="s">
        <v>882</v>
      </c>
      <c r="B433" t="s">
        <v>23</v>
      </c>
      <c r="C433">
        <v>86.8</v>
      </c>
      <c r="D433">
        <v>87.3</v>
      </c>
      <c r="E433">
        <v>85</v>
      </c>
      <c r="F433">
        <v>87.3</v>
      </c>
      <c r="G433">
        <v>87.3</v>
      </c>
      <c r="H433">
        <v>83.15</v>
      </c>
      <c r="I433">
        <v>10117</v>
      </c>
      <c r="J433">
        <v>882626.35</v>
      </c>
      <c r="K433" s="1">
        <v>44699</v>
      </c>
      <c r="L433">
        <v>57</v>
      </c>
      <c r="M433" t="s">
        <v>883</v>
      </c>
      <c r="P433">
        <f t="shared" si="18"/>
        <v>87.3</v>
      </c>
      <c r="Q433">
        <f t="shared" si="19"/>
        <v>1</v>
      </c>
      <c r="R433">
        <f t="shared" si="20"/>
        <v>0</v>
      </c>
    </row>
    <row r="434" spans="1:18" x14ac:dyDescent="0.3">
      <c r="A434" t="s">
        <v>884</v>
      </c>
      <c r="B434" t="s">
        <v>14</v>
      </c>
      <c r="C434">
        <v>220.1</v>
      </c>
      <c r="D434">
        <v>229.15</v>
      </c>
      <c r="E434">
        <v>219.2</v>
      </c>
      <c r="F434">
        <v>220.8</v>
      </c>
      <c r="G434">
        <v>220.8</v>
      </c>
      <c r="H434">
        <v>218.8</v>
      </c>
      <c r="I434">
        <v>71202</v>
      </c>
      <c r="J434">
        <v>15916281.699999999</v>
      </c>
      <c r="K434" s="1">
        <v>44699</v>
      </c>
      <c r="L434">
        <v>2537</v>
      </c>
      <c r="M434" t="s">
        <v>885</v>
      </c>
      <c r="P434">
        <f t="shared" si="18"/>
        <v>220.8</v>
      </c>
      <c r="Q434">
        <f t="shared" si="19"/>
        <v>1</v>
      </c>
      <c r="R434">
        <f t="shared" si="20"/>
        <v>0</v>
      </c>
    </row>
    <row r="435" spans="1:18" x14ac:dyDescent="0.3">
      <c r="A435" t="s">
        <v>886</v>
      </c>
      <c r="B435" t="s">
        <v>14</v>
      </c>
      <c r="C435">
        <v>456</v>
      </c>
      <c r="D435">
        <v>509</v>
      </c>
      <c r="E435">
        <v>455.4</v>
      </c>
      <c r="F435">
        <v>489.5</v>
      </c>
      <c r="G435">
        <v>508.25</v>
      </c>
      <c r="H435">
        <v>462.75</v>
      </c>
      <c r="I435">
        <v>3411</v>
      </c>
      <c r="J435">
        <v>1654017.3</v>
      </c>
      <c r="K435" s="1">
        <v>44699</v>
      </c>
      <c r="L435">
        <v>244</v>
      </c>
      <c r="M435" t="s">
        <v>887</v>
      </c>
      <c r="P435">
        <f t="shared" si="18"/>
        <v>489.5</v>
      </c>
      <c r="Q435">
        <f t="shared" si="19"/>
        <v>1</v>
      </c>
      <c r="R435">
        <f t="shared" si="20"/>
        <v>0</v>
      </c>
    </row>
    <row r="436" spans="1:18" x14ac:dyDescent="0.3">
      <c r="A436" t="s">
        <v>888</v>
      </c>
      <c r="B436" t="s">
        <v>14</v>
      </c>
      <c r="C436">
        <v>239.9</v>
      </c>
      <c r="D436">
        <v>245.6</v>
      </c>
      <c r="E436">
        <v>223.15</v>
      </c>
      <c r="F436">
        <v>227.9</v>
      </c>
      <c r="G436">
        <v>226.6</v>
      </c>
      <c r="H436">
        <v>242.2</v>
      </c>
      <c r="I436">
        <v>10818317</v>
      </c>
      <c r="J436">
        <v>2525584628.3000002</v>
      </c>
      <c r="K436" s="1">
        <v>44699</v>
      </c>
      <c r="L436">
        <v>83747</v>
      </c>
      <c r="M436" t="s">
        <v>889</v>
      </c>
      <c r="P436">
        <f t="shared" si="18"/>
        <v>227.9</v>
      </c>
      <c r="Q436">
        <f t="shared" si="19"/>
        <v>1</v>
      </c>
      <c r="R436">
        <f t="shared" si="20"/>
        <v>0</v>
      </c>
    </row>
    <row r="437" spans="1:18" x14ac:dyDescent="0.3">
      <c r="A437" t="s">
        <v>890</v>
      </c>
      <c r="B437" t="s">
        <v>14</v>
      </c>
      <c r="C437">
        <v>86.85</v>
      </c>
      <c r="D437">
        <v>88.75</v>
      </c>
      <c r="E437">
        <v>82.05</v>
      </c>
      <c r="F437">
        <v>84.1</v>
      </c>
      <c r="G437">
        <v>85.5</v>
      </c>
      <c r="H437">
        <v>85.55</v>
      </c>
      <c r="I437">
        <v>3952</v>
      </c>
      <c r="J437">
        <v>334143.3</v>
      </c>
      <c r="K437" s="1">
        <v>44699</v>
      </c>
      <c r="L437">
        <v>200</v>
      </c>
      <c r="M437" t="s">
        <v>891</v>
      </c>
      <c r="P437">
        <f t="shared" si="18"/>
        <v>84.1</v>
      </c>
      <c r="Q437">
        <f t="shared" si="19"/>
        <v>1</v>
      </c>
      <c r="R437">
        <f t="shared" si="20"/>
        <v>0</v>
      </c>
    </row>
    <row r="438" spans="1:18" x14ac:dyDescent="0.3">
      <c r="A438" t="s">
        <v>892</v>
      </c>
      <c r="B438" t="s">
        <v>14</v>
      </c>
      <c r="C438">
        <v>37.450000000000003</v>
      </c>
      <c r="D438">
        <v>37.799999999999997</v>
      </c>
      <c r="E438">
        <v>37</v>
      </c>
      <c r="F438">
        <v>37.25</v>
      </c>
      <c r="G438">
        <v>37.299999999999997</v>
      </c>
      <c r="H438">
        <v>37.15</v>
      </c>
      <c r="I438">
        <v>639185</v>
      </c>
      <c r="J438">
        <v>23890953.399999999</v>
      </c>
      <c r="K438" s="1">
        <v>44699</v>
      </c>
      <c r="L438">
        <v>2712</v>
      </c>
      <c r="M438" t="s">
        <v>893</v>
      </c>
      <c r="P438">
        <f t="shared" si="18"/>
        <v>37.25</v>
      </c>
      <c r="Q438">
        <f t="shared" si="19"/>
        <v>0</v>
      </c>
      <c r="R438">
        <f t="shared" si="20"/>
        <v>0</v>
      </c>
    </row>
    <row r="439" spans="1:18" x14ac:dyDescent="0.3">
      <c r="A439" t="s">
        <v>894</v>
      </c>
      <c r="B439" t="s">
        <v>14</v>
      </c>
      <c r="C439">
        <v>719.95</v>
      </c>
      <c r="D439">
        <v>723.85</v>
      </c>
      <c r="E439">
        <v>700</v>
      </c>
      <c r="F439">
        <v>723.85</v>
      </c>
      <c r="G439">
        <v>723.85</v>
      </c>
      <c r="H439">
        <v>689.4</v>
      </c>
      <c r="I439">
        <v>19355</v>
      </c>
      <c r="J439">
        <v>13899896.35</v>
      </c>
      <c r="K439" s="1">
        <v>44699</v>
      </c>
      <c r="L439">
        <v>798</v>
      </c>
      <c r="M439" t="s">
        <v>895</v>
      </c>
      <c r="P439">
        <f t="shared" si="18"/>
        <v>723.85</v>
      </c>
      <c r="Q439">
        <f t="shared" si="19"/>
        <v>1</v>
      </c>
      <c r="R439">
        <f t="shared" si="20"/>
        <v>0</v>
      </c>
    </row>
    <row r="440" spans="1:18" x14ac:dyDescent="0.3">
      <c r="A440" t="s">
        <v>896</v>
      </c>
      <c r="B440" t="s">
        <v>85</v>
      </c>
      <c r="C440">
        <v>13.4</v>
      </c>
      <c r="D440">
        <v>13.4</v>
      </c>
      <c r="E440">
        <v>13.4</v>
      </c>
      <c r="F440">
        <v>13.4</v>
      </c>
      <c r="G440">
        <v>13.4</v>
      </c>
      <c r="H440">
        <v>12.8</v>
      </c>
      <c r="I440">
        <v>6000</v>
      </c>
      <c r="J440">
        <v>80400</v>
      </c>
      <c r="K440" s="1">
        <v>44699</v>
      </c>
      <c r="L440">
        <v>1</v>
      </c>
      <c r="M440" t="s">
        <v>897</v>
      </c>
      <c r="P440" t="str">
        <f t="shared" si="18"/>
        <v>-</v>
      </c>
      <c r="Q440">
        <f t="shared" si="19"/>
        <v>0</v>
      </c>
      <c r="R440">
        <f t="shared" si="20"/>
        <v>0</v>
      </c>
    </row>
    <row r="441" spans="1:18" x14ac:dyDescent="0.3">
      <c r="A441" t="s">
        <v>898</v>
      </c>
      <c r="B441" t="s">
        <v>23</v>
      </c>
      <c r="C441">
        <v>183</v>
      </c>
      <c r="D441">
        <v>183.15</v>
      </c>
      <c r="E441">
        <v>179</v>
      </c>
      <c r="F441">
        <v>183.15</v>
      </c>
      <c r="G441">
        <v>183.15</v>
      </c>
      <c r="H441">
        <v>174.45</v>
      </c>
      <c r="I441">
        <v>68759</v>
      </c>
      <c r="J441">
        <v>12584286.65</v>
      </c>
      <c r="K441" s="1">
        <v>44699</v>
      </c>
      <c r="L441">
        <v>669</v>
      </c>
      <c r="M441" t="s">
        <v>899</v>
      </c>
      <c r="P441">
        <f t="shared" si="18"/>
        <v>183.15</v>
      </c>
      <c r="Q441">
        <f t="shared" si="19"/>
        <v>1</v>
      </c>
      <c r="R441">
        <f t="shared" si="20"/>
        <v>0</v>
      </c>
    </row>
    <row r="442" spans="1:18" x14ac:dyDescent="0.3">
      <c r="A442" t="s">
        <v>900</v>
      </c>
      <c r="B442" t="s">
        <v>14</v>
      </c>
      <c r="C442">
        <v>161.5</v>
      </c>
      <c r="D442">
        <v>163.69999999999999</v>
      </c>
      <c r="E442">
        <v>155.6</v>
      </c>
      <c r="F442">
        <v>156.5</v>
      </c>
      <c r="G442">
        <v>156.4</v>
      </c>
      <c r="H442">
        <v>160.35</v>
      </c>
      <c r="I442">
        <v>1026996</v>
      </c>
      <c r="J442">
        <v>164278622.75</v>
      </c>
      <c r="K442" s="1">
        <v>44699</v>
      </c>
      <c r="L442">
        <v>13900</v>
      </c>
      <c r="M442" t="s">
        <v>901</v>
      </c>
      <c r="P442">
        <f t="shared" si="18"/>
        <v>156.5</v>
      </c>
      <c r="Q442">
        <f t="shared" si="19"/>
        <v>1</v>
      </c>
      <c r="R442">
        <f t="shared" si="20"/>
        <v>0</v>
      </c>
    </row>
    <row r="443" spans="1:18" x14ac:dyDescent="0.3">
      <c r="A443" t="s">
        <v>902</v>
      </c>
      <c r="B443" t="s">
        <v>14</v>
      </c>
      <c r="C443">
        <v>227.85</v>
      </c>
      <c r="D443">
        <v>229.9</v>
      </c>
      <c r="E443">
        <v>226.75</v>
      </c>
      <c r="F443">
        <v>228.7</v>
      </c>
      <c r="G443">
        <v>228</v>
      </c>
      <c r="H443">
        <v>227.15</v>
      </c>
      <c r="I443">
        <v>18796</v>
      </c>
      <c r="J443">
        <v>4286056.75</v>
      </c>
      <c r="K443" s="1">
        <v>44699</v>
      </c>
      <c r="L443">
        <v>942</v>
      </c>
      <c r="M443" t="s">
        <v>903</v>
      </c>
      <c r="P443">
        <f t="shared" si="18"/>
        <v>228.7</v>
      </c>
      <c r="Q443">
        <f t="shared" si="19"/>
        <v>1</v>
      </c>
      <c r="R443">
        <f t="shared" si="20"/>
        <v>0</v>
      </c>
    </row>
    <row r="444" spans="1:18" x14ac:dyDescent="0.3">
      <c r="A444" t="s">
        <v>904</v>
      </c>
      <c r="B444" t="s">
        <v>23</v>
      </c>
      <c r="C444">
        <v>14.7</v>
      </c>
      <c r="D444">
        <v>15.45</v>
      </c>
      <c r="E444">
        <v>14.7</v>
      </c>
      <c r="F444">
        <v>14.95</v>
      </c>
      <c r="G444">
        <v>14.75</v>
      </c>
      <c r="H444">
        <v>14.75</v>
      </c>
      <c r="I444">
        <v>1856</v>
      </c>
      <c r="J444">
        <v>27442.25</v>
      </c>
      <c r="K444" s="1">
        <v>44699</v>
      </c>
      <c r="L444">
        <v>18</v>
      </c>
      <c r="M444" t="s">
        <v>905</v>
      </c>
      <c r="P444">
        <f t="shared" si="18"/>
        <v>14.95</v>
      </c>
      <c r="Q444">
        <f t="shared" si="19"/>
        <v>0</v>
      </c>
      <c r="R444">
        <f t="shared" si="20"/>
        <v>0</v>
      </c>
    </row>
    <row r="445" spans="1:18" x14ac:dyDescent="0.3">
      <c r="A445" t="s">
        <v>906</v>
      </c>
      <c r="B445" t="s">
        <v>23</v>
      </c>
      <c r="C445">
        <v>295</v>
      </c>
      <c r="D445">
        <v>308</v>
      </c>
      <c r="E445">
        <v>287.14999999999998</v>
      </c>
      <c r="F445">
        <v>300.75</v>
      </c>
      <c r="G445">
        <v>302</v>
      </c>
      <c r="H445">
        <v>302.25</v>
      </c>
      <c r="I445">
        <v>720600</v>
      </c>
      <c r="J445">
        <v>209425566.15000001</v>
      </c>
      <c r="K445" s="1">
        <v>44699</v>
      </c>
      <c r="L445">
        <v>9153</v>
      </c>
      <c r="M445" t="s">
        <v>907</v>
      </c>
      <c r="P445">
        <f t="shared" si="18"/>
        <v>300.75</v>
      </c>
      <c r="Q445">
        <f t="shared" si="19"/>
        <v>1</v>
      </c>
      <c r="R445">
        <f t="shared" si="20"/>
        <v>0</v>
      </c>
    </row>
    <row r="446" spans="1:18" x14ac:dyDescent="0.3">
      <c r="A446" t="s">
        <v>908</v>
      </c>
      <c r="B446" t="s">
        <v>14</v>
      </c>
      <c r="C446">
        <v>12.95</v>
      </c>
      <c r="D446">
        <v>13</v>
      </c>
      <c r="E446">
        <v>12.7</v>
      </c>
      <c r="F446">
        <v>12.8</v>
      </c>
      <c r="G446">
        <v>12.75</v>
      </c>
      <c r="H446">
        <v>12.75</v>
      </c>
      <c r="I446">
        <v>246940</v>
      </c>
      <c r="J446">
        <v>3170096.05</v>
      </c>
      <c r="K446" s="1">
        <v>44699</v>
      </c>
      <c r="L446">
        <v>686</v>
      </c>
      <c r="M446" t="s">
        <v>909</v>
      </c>
      <c r="P446">
        <f t="shared" si="18"/>
        <v>12.8</v>
      </c>
      <c r="Q446">
        <f t="shared" si="19"/>
        <v>0</v>
      </c>
      <c r="R446">
        <f t="shared" si="20"/>
        <v>0</v>
      </c>
    </row>
    <row r="447" spans="1:18" x14ac:dyDescent="0.3">
      <c r="A447" t="s">
        <v>910</v>
      </c>
      <c r="B447" t="s">
        <v>14</v>
      </c>
      <c r="C447">
        <v>49.05</v>
      </c>
      <c r="D447">
        <v>49.05</v>
      </c>
      <c r="E447">
        <v>49.05</v>
      </c>
      <c r="F447">
        <v>49.05</v>
      </c>
      <c r="G447">
        <v>49.05</v>
      </c>
      <c r="H447">
        <v>46.75</v>
      </c>
      <c r="I447">
        <v>200772</v>
      </c>
      <c r="J447">
        <v>9847866.5999999996</v>
      </c>
      <c r="K447" s="1">
        <v>44699</v>
      </c>
      <c r="L447">
        <v>761</v>
      </c>
      <c r="M447" t="s">
        <v>911</v>
      </c>
      <c r="P447">
        <f t="shared" si="18"/>
        <v>49.05</v>
      </c>
      <c r="Q447">
        <f t="shared" si="19"/>
        <v>0</v>
      </c>
      <c r="R447">
        <f t="shared" si="20"/>
        <v>0</v>
      </c>
    </row>
    <row r="448" spans="1:18" x14ac:dyDescent="0.3">
      <c r="A448" t="s">
        <v>912</v>
      </c>
      <c r="B448" t="s">
        <v>913</v>
      </c>
      <c r="C448">
        <v>999.99</v>
      </c>
      <c r="D448">
        <v>999.99</v>
      </c>
      <c r="E448">
        <v>999.99</v>
      </c>
      <c r="F448">
        <v>999.99</v>
      </c>
      <c r="G448">
        <v>999.99</v>
      </c>
      <c r="H448">
        <v>988</v>
      </c>
      <c r="I448">
        <v>196</v>
      </c>
      <c r="J448">
        <v>195998.04</v>
      </c>
      <c r="K448" s="1">
        <v>44699</v>
      </c>
      <c r="L448">
        <v>3</v>
      </c>
      <c r="M448" t="s">
        <v>914</v>
      </c>
      <c r="P448" t="str">
        <f t="shared" si="18"/>
        <v>-</v>
      </c>
      <c r="Q448">
        <f t="shared" si="19"/>
        <v>1</v>
      </c>
      <c r="R448">
        <f t="shared" si="20"/>
        <v>0</v>
      </c>
    </row>
    <row r="449" spans="1:18" x14ac:dyDescent="0.3">
      <c r="A449" t="s">
        <v>912</v>
      </c>
      <c r="B449" t="s">
        <v>915</v>
      </c>
      <c r="C449">
        <v>1005</v>
      </c>
      <c r="D449">
        <v>1005</v>
      </c>
      <c r="E449">
        <v>1005</v>
      </c>
      <c r="F449">
        <v>1005</v>
      </c>
      <c r="G449">
        <v>1005</v>
      </c>
      <c r="H449">
        <v>1000</v>
      </c>
      <c r="I449">
        <v>25</v>
      </c>
      <c r="J449">
        <v>25125</v>
      </c>
      <c r="K449" s="1">
        <v>44699</v>
      </c>
      <c r="L449">
        <v>1</v>
      </c>
      <c r="M449" t="s">
        <v>916</v>
      </c>
      <c r="P449" t="str">
        <f t="shared" si="18"/>
        <v>-</v>
      </c>
      <c r="Q449">
        <f t="shared" si="19"/>
        <v>1</v>
      </c>
      <c r="R449">
        <f t="shared" si="20"/>
        <v>0</v>
      </c>
    </row>
    <row r="450" spans="1:18" x14ac:dyDescent="0.3">
      <c r="A450" t="s">
        <v>912</v>
      </c>
      <c r="B450" t="s">
        <v>917</v>
      </c>
      <c r="C450">
        <v>999</v>
      </c>
      <c r="D450">
        <v>1004</v>
      </c>
      <c r="E450">
        <v>999</v>
      </c>
      <c r="F450">
        <v>1002.9</v>
      </c>
      <c r="G450">
        <v>1002.9</v>
      </c>
      <c r="H450">
        <v>995</v>
      </c>
      <c r="I450">
        <v>51</v>
      </c>
      <c r="J450">
        <v>50997.9</v>
      </c>
      <c r="K450" s="1">
        <v>44699</v>
      </c>
      <c r="L450">
        <v>3</v>
      </c>
      <c r="M450" t="s">
        <v>918</v>
      </c>
      <c r="P450" t="str">
        <f t="shared" si="18"/>
        <v>-</v>
      </c>
      <c r="Q450">
        <f t="shared" si="19"/>
        <v>1</v>
      </c>
      <c r="R450">
        <f t="shared" si="20"/>
        <v>0</v>
      </c>
    </row>
    <row r="451" spans="1:18" x14ac:dyDescent="0.3">
      <c r="A451" t="s">
        <v>912</v>
      </c>
      <c r="B451" t="s">
        <v>919</v>
      </c>
      <c r="C451">
        <v>1100</v>
      </c>
      <c r="D451">
        <v>1100</v>
      </c>
      <c r="E451">
        <v>1100</v>
      </c>
      <c r="F451">
        <v>1100</v>
      </c>
      <c r="G451">
        <v>1100</v>
      </c>
      <c r="H451">
        <v>1100</v>
      </c>
      <c r="I451">
        <v>40</v>
      </c>
      <c r="J451">
        <v>44000</v>
      </c>
      <c r="K451" s="1">
        <v>44699</v>
      </c>
      <c r="L451">
        <v>1</v>
      </c>
      <c r="M451" t="s">
        <v>920</v>
      </c>
      <c r="P451" t="str">
        <f t="shared" ref="P451:P514" si="21">IF(OR(B451="EQ",B451="BE"),F451,"-")</f>
        <v>-</v>
      </c>
      <c r="Q451">
        <f t="shared" ref="Q451:Q514" si="22">IF(C451&gt;50,1,0)</f>
        <v>1</v>
      </c>
      <c r="R451">
        <f t="shared" ref="R451:R514" si="23">IF(AND(C451&gt;50,D451&lt;60),1,0)</f>
        <v>0</v>
      </c>
    </row>
    <row r="452" spans="1:18" x14ac:dyDescent="0.3">
      <c r="A452" t="s">
        <v>912</v>
      </c>
      <c r="B452" t="s">
        <v>921</v>
      </c>
      <c r="C452">
        <v>995</v>
      </c>
      <c r="D452">
        <v>995</v>
      </c>
      <c r="E452">
        <v>985.03</v>
      </c>
      <c r="F452">
        <v>985.21</v>
      </c>
      <c r="G452">
        <v>985.03</v>
      </c>
      <c r="H452">
        <v>990</v>
      </c>
      <c r="I452">
        <v>32</v>
      </c>
      <c r="J452">
        <v>31575.78</v>
      </c>
      <c r="K452" s="1">
        <v>44699</v>
      </c>
      <c r="L452">
        <v>4</v>
      </c>
      <c r="M452" t="s">
        <v>922</v>
      </c>
      <c r="P452" t="str">
        <f t="shared" si="21"/>
        <v>-</v>
      </c>
      <c r="Q452">
        <f t="shared" si="22"/>
        <v>1</v>
      </c>
      <c r="R452">
        <f t="shared" si="23"/>
        <v>0</v>
      </c>
    </row>
    <row r="453" spans="1:18" x14ac:dyDescent="0.3">
      <c r="A453" t="s">
        <v>923</v>
      </c>
      <c r="B453" t="s">
        <v>14</v>
      </c>
      <c r="C453">
        <v>711.55</v>
      </c>
      <c r="D453">
        <v>734.35</v>
      </c>
      <c r="E453">
        <v>711.55</v>
      </c>
      <c r="F453">
        <v>729.15</v>
      </c>
      <c r="G453">
        <v>729</v>
      </c>
      <c r="H453">
        <v>712.85</v>
      </c>
      <c r="I453">
        <v>20707</v>
      </c>
      <c r="J453">
        <v>15027799.550000001</v>
      </c>
      <c r="K453" s="1">
        <v>44699</v>
      </c>
      <c r="L453">
        <v>2321</v>
      </c>
      <c r="M453" t="s">
        <v>924</v>
      </c>
      <c r="P453">
        <f t="shared" si="21"/>
        <v>729.15</v>
      </c>
      <c r="Q453">
        <f t="shared" si="22"/>
        <v>1</v>
      </c>
      <c r="R453">
        <f t="shared" si="23"/>
        <v>0</v>
      </c>
    </row>
    <row r="454" spans="1:18" x14ac:dyDescent="0.3">
      <c r="A454" t="s">
        <v>925</v>
      </c>
      <c r="B454" t="s">
        <v>14</v>
      </c>
      <c r="C454">
        <v>81.099999999999994</v>
      </c>
      <c r="D454">
        <v>83.9</v>
      </c>
      <c r="E454">
        <v>81</v>
      </c>
      <c r="F454">
        <v>81.05</v>
      </c>
      <c r="G454">
        <v>81.150000000000006</v>
      </c>
      <c r="H454">
        <v>82.7</v>
      </c>
      <c r="I454">
        <v>132976</v>
      </c>
      <c r="J454">
        <v>10878411.300000001</v>
      </c>
      <c r="K454" s="1">
        <v>44699</v>
      </c>
      <c r="L454">
        <v>1343</v>
      </c>
      <c r="M454" t="s">
        <v>926</v>
      </c>
      <c r="P454">
        <f t="shared" si="21"/>
        <v>81.05</v>
      </c>
      <c r="Q454">
        <f t="shared" si="22"/>
        <v>1</v>
      </c>
      <c r="R454">
        <f t="shared" si="23"/>
        <v>0</v>
      </c>
    </row>
    <row r="455" spans="1:18" x14ac:dyDescent="0.3">
      <c r="A455" t="s">
        <v>927</v>
      </c>
      <c r="B455" t="s">
        <v>14</v>
      </c>
      <c r="C455">
        <v>353</v>
      </c>
      <c r="D455">
        <v>362.45</v>
      </c>
      <c r="E455">
        <v>348</v>
      </c>
      <c r="F455">
        <v>351.55</v>
      </c>
      <c r="G455">
        <v>354.5</v>
      </c>
      <c r="H455">
        <v>349.3</v>
      </c>
      <c r="I455">
        <v>23569</v>
      </c>
      <c r="J455">
        <v>8343826.6500000004</v>
      </c>
      <c r="K455" s="1">
        <v>44699</v>
      </c>
      <c r="L455">
        <v>1376</v>
      </c>
      <c r="M455" t="s">
        <v>928</v>
      </c>
      <c r="P455">
        <f t="shared" si="21"/>
        <v>351.55</v>
      </c>
      <c r="Q455">
        <f t="shared" si="22"/>
        <v>1</v>
      </c>
      <c r="R455">
        <f t="shared" si="23"/>
        <v>0</v>
      </c>
    </row>
    <row r="456" spans="1:18" x14ac:dyDescent="0.3">
      <c r="A456" t="s">
        <v>929</v>
      </c>
      <c r="B456" t="s">
        <v>14</v>
      </c>
      <c r="C456">
        <v>14.05</v>
      </c>
      <c r="D456">
        <v>14.2</v>
      </c>
      <c r="E456">
        <v>13.75</v>
      </c>
      <c r="F456">
        <v>13.75</v>
      </c>
      <c r="G456">
        <v>13.75</v>
      </c>
      <c r="H456">
        <v>14.45</v>
      </c>
      <c r="I456">
        <v>148413</v>
      </c>
      <c r="J456">
        <v>2045429.35</v>
      </c>
      <c r="K456" s="1">
        <v>44699</v>
      </c>
      <c r="L456">
        <v>428</v>
      </c>
      <c r="M456" t="s">
        <v>930</v>
      </c>
      <c r="P456">
        <f t="shared" si="21"/>
        <v>13.75</v>
      </c>
      <c r="Q456">
        <f t="shared" si="22"/>
        <v>0</v>
      </c>
      <c r="R456">
        <f t="shared" si="23"/>
        <v>0</v>
      </c>
    </row>
    <row r="457" spans="1:18" x14ac:dyDescent="0.3">
      <c r="A457" t="s">
        <v>931</v>
      </c>
      <c r="B457" t="s">
        <v>14</v>
      </c>
      <c r="C457">
        <v>55</v>
      </c>
      <c r="D457">
        <v>56.25</v>
      </c>
      <c r="E457">
        <v>53.5</v>
      </c>
      <c r="F457">
        <v>54.2</v>
      </c>
      <c r="G457">
        <v>54.25</v>
      </c>
      <c r="H457">
        <v>55.85</v>
      </c>
      <c r="I457">
        <v>19759</v>
      </c>
      <c r="J457">
        <v>1091798.95</v>
      </c>
      <c r="K457" s="1">
        <v>44699</v>
      </c>
      <c r="L457">
        <v>297</v>
      </c>
      <c r="M457" t="s">
        <v>932</v>
      </c>
      <c r="P457">
        <f t="shared" si="21"/>
        <v>54.2</v>
      </c>
      <c r="Q457">
        <f t="shared" si="22"/>
        <v>1</v>
      </c>
      <c r="R457">
        <f t="shared" si="23"/>
        <v>1</v>
      </c>
    </row>
    <row r="458" spans="1:18" x14ac:dyDescent="0.3">
      <c r="A458" t="s">
        <v>933</v>
      </c>
      <c r="B458" t="s">
        <v>14</v>
      </c>
      <c r="C458">
        <v>666</v>
      </c>
      <c r="D458">
        <v>667.7</v>
      </c>
      <c r="E458">
        <v>642.5</v>
      </c>
      <c r="F458">
        <v>644.04999999999995</v>
      </c>
      <c r="G458">
        <v>643.15</v>
      </c>
      <c r="H458">
        <v>653.4</v>
      </c>
      <c r="I458">
        <v>1278</v>
      </c>
      <c r="J458">
        <v>836294.9</v>
      </c>
      <c r="K458" s="1">
        <v>44699</v>
      </c>
      <c r="L458">
        <v>239</v>
      </c>
      <c r="M458" t="s">
        <v>934</v>
      </c>
      <c r="P458">
        <f t="shared" si="21"/>
        <v>644.04999999999995</v>
      </c>
      <c r="Q458">
        <f t="shared" si="22"/>
        <v>1</v>
      </c>
      <c r="R458">
        <f t="shared" si="23"/>
        <v>0</v>
      </c>
    </row>
    <row r="459" spans="1:18" x14ac:dyDescent="0.3">
      <c r="A459" t="s">
        <v>935</v>
      </c>
      <c r="B459" t="s">
        <v>14</v>
      </c>
      <c r="C459">
        <v>642.45000000000005</v>
      </c>
      <c r="D459">
        <v>648</v>
      </c>
      <c r="E459">
        <v>634</v>
      </c>
      <c r="F459">
        <v>645</v>
      </c>
      <c r="G459">
        <v>646</v>
      </c>
      <c r="H459">
        <v>640.29999999999995</v>
      </c>
      <c r="I459">
        <v>2911</v>
      </c>
      <c r="J459">
        <v>1865177.65</v>
      </c>
      <c r="K459" s="1">
        <v>44699</v>
      </c>
      <c r="L459">
        <v>333</v>
      </c>
      <c r="M459" t="s">
        <v>936</v>
      </c>
      <c r="P459">
        <f t="shared" si="21"/>
        <v>645</v>
      </c>
      <c r="Q459">
        <f t="shared" si="22"/>
        <v>1</v>
      </c>
      <c r="R459">
        <f t="shared" si="23"/>
        <v>0</v>
      </c>
    </row>
    <row r="460" spans="1:18" x14ac:dyDescent="0.3">
      <c r="A460" t="s">
        <v>937</v>
      </c>
      <c r="B460" t="s">
        <v>14</v>
      </c>
      <c r="C460">
        <v>340.15</v>
      </c>
      <c r="D460">
        <v>345</v>
      </c>
      <c r="E460">
        <v>335.7</v>
      </c>
      <c r="F460">
        <v>336.65</v>
      </c>
      <c r="G460">
        <v>336.1</v>
      </c>
      <c r="H460">
        <v>338.45</v>
      </c>
      <c r="I460">
        <v>1329</v>
      </c>
      <c r="J460">
        <v>454264.4</v>
      </c>
      <c r="K460" s="1">
        <v>44699</v>
      </c>
      <c r="L460">
        <v>144</v>
      </c>
      <c r="M460" t="s">
        <v>938</v>
      </c>
      <c r="P460">
        <f t="shared" si="21"/>
        <v>336.65</v>
      </c>
      <c r="Q460">
        <f t="shared" si="22"/>
        <v>1</v>
      </c>
      <c r="R460">
        <f t="shared" si="23"/>
        <v>0</v>
      </c>
    </row>
    <row r="461" spans="1:18" x14ac:dyDescent="0.3">
      <c r="A461" t="s">
        <v>939</v>
      </c>
      <c r="B461" t="s">
        <v>14</v>
      </c>
      <c r="C461">
        <v>31.25</v>
      </c>
      <c r="D461">
        <v>32.5</v>
      </c>
      <c r="E461">
        <v>29.15</v>
      </c>
      <c r="F461">
        <v>30.85</v>
      </c>
      <c r="G461">
        <v>30.35</v>
      </c>
      <c r="H461">
        <v>30.95</v>
      </c>
      <c r="I461">
        <v>84889</v>
      </c>
      <c r="J461">
        <v>2654155.5499999998</v>
      </c>
      <c r="K461" s="1">
        <v>44699</v>
      </c>
      <c r="L461">
        <v>957</v>
      </c>
      <c r="M461" t="s">
        <v>940</v>
      </c>
      <c r="P461">
        <f t="shared" si="21"/>
        <v>30.85</v>
      </c>
      <c r="Q461">
        <f t="shared" si="22"/>
        <v>0</v>
      </c>
      <c r="R461">
        <f t="shared" si="23"/>
        <v>0</v>
      </c>
    </row>
    <row r="462" spans="1:18" x14ac:dyDescent="0.3">
      <c r="A462" t="s">
        <v>941</v>
      </c>
      <c r="B462" t="s">
        <v>23</v>
      </c>
      <c r="C462">
        <v>155.35</v>
      </c>
      <c r="D462">
        <v>155.4</v>
      </c>
      <c r="E462">
        <v>150</v>
      </c>
      <c r="F462">
        <v>155.35</v>
      </c>
      <c r="G462">
        <v>155.4</v>
      </c>
      <c r="H462">
        <v>148</v>
      </c>
      <c r="I462">
        <v>1432</v>
      </c>
      <c r="J462">
        <v>219656.65</v>
      </c>
      <c r="K462" s="1">
        <v>44699</v>
      </c>
      <c r="L462">
        <v>63</v>
      </c>
      <c r="M462" t="s">
        <v>942</v>
      </c>
      <c r="P462">
        <f t="shared" si="21"/>
        <v>155.35</v>
      </c>
      <c r="Q462">
        <f t="shared" si="22"/>
        <v>1</v>
      </c>
      <c r="R462">
        <f t="shared" si="23"/>
        <v>0</v>
      </c>
    </row>
    <row r="463" spans="1:18" x14ac:dyDescent="0.3">
      <c r="A463" t="s">
        <v>943</v>
      </c>
      <c r="B463" t="s">
        <v>14</v>
      </c>
      <c r="C463">
        <v>122.05</v>
      </c>
      <c r="D463">
        <v>122.7</v>
      </c>
      <c r="E463">
        <v>108.25</v>
      </c>
      <c r="F463">
        <v>113.65</v>
      </c>
      <c r="G463">
        <v>108.25</v>
      </c>
      <c r="H463">
        <v>114.3</v>
      </c>
      <c r="I463">
        <v>27108</v>
      </c>
      <c r="J463">
        <v>3170785.7</v>
      </c>
      <c r="K463" s="1">
        <v>44699</v>
      </c>
      <c r="L463">
        <v>275</v>
      </c>
      <c r="M463" t="s">
        <v>944</v>
      </c>
      <c r="P463">
        <f t="shared" si="21"/>
        <v>113.65</v>
      </c>
      <c r="Q463">
        <f t="shared" si="22"/>
        <v>1</v>
      </c>
      <c r="R463">
        <f t="shared" si="23"/>
        <v>0</v>
      </c>
    </row>
    <row r="464" spans="1:18" x14ac:dyDescent="0.3">
      <c r="A464" t="s">
        <v>945</v>
      </c>
      <c r="B464" t="s">
        <v>14</v>
      </c>
      <c r="C464">
        <v>14.6</v>
      </c>
      <c r="D464">
        <v>14.9</v>
      </c>
      <c r="E464">
        <v>14.1</v>
      </c>
      <c r="F464">
        <v>14.15</v>
      </c>
      <c r="G464">
        <v>14.2</v>
      </c>
      <c r="H464">
        <v>14.75</v>
      </c>
      <c r="I464">
        <v>1785290</v>
      </c>
      <c r="J464">
        <v>25654009.100000001</v>
      </c>
      <c r="K464" s="1">
        <v>44699</v>
      </c>
      <c r="L464">
        <v>3352</v>
      </c>
      <c r="M464" t="s">
        <v>946</v>
      </c>
      <c r="P464">
        <f t="shared" si="21"/>
        <v>14.15</v>
      </c>
      <c r="Q464">
        <f t="shared" si="22"/>
        <v>0</v>
      </c>
      <c r="R464">
        <f t="shared" si="23"/>
        <v>0</v>
      </c>
    </row>
    <row r="465" spans="1:18" x14ac:dyDescent="0.3">
      <c r="A465" t="s">
        <v>947</v>
      </c>
      <c r="B465" t="s">
        <v>14</v>
      </c>
      <c r="C465">
        <v>4275</v>
      </c>
      <c r="D465">
        <v>4385.95</v>
      </c>
      <c r="E465">
        <v>4273.8999999999996</v>
      </c>
      <c r="F465">
        <v>4366.7</v>
      </c>
      <c r="G465">
        <v>4354.5</v>
      </c>
      <c r="H465">
        <v>4303.3500000000004</v>
      </c>
      <c r="I465">
        <v>451480</v>
      </c>
      <c r="J465">
        <v>1966652472.6500001</v>
      </c>
      <c r="K465" s="1">
        <v>44699</v>
      </c>
      <c r="L465">
        <v>40158</v>
      </c>
      <c r="M465" t="s">
        <v>948</v>
      </c>
      <c r="P465">
        <f t="shared" si="21"/>
        <v>4366.7</v>
      </c>
      <c r="Q465">
        <f t="shared" si="22"/>
        <v>1</v>
      </c>
      <c r="R465">
        <f t="shared" si="23"/>
        <v>0</v>
      </c>
    </row>
    <row r="466" spans="1:18" x14ac:dyDescent="0.3">
      <c r="A466" t="s">
        <v>949</v>
      </c>
      <c r="B466" t="s">
        <v>14</v>
      </c>
      <c r="C466">
        <v>43.99</v>
      </c>
      <c r="D466">
        <v>43.99</v>
      </c>
      <c r="E466">
        <v>43.43</v>
      </c>
      <c r="F466">
        <v>43.58</v>
      </c>
      <c r="G466">
        <v>43.59</v>
      </c>
      <c r="H466">
        <v>43.67</v>
      </c>
      <c r="I466">
        <v>2587</v>
      </c>
      <c r="J466">
        <v>112979.48</v>
      </c>
      <c r="K466" s="1">
        <v>44699</v>
      </c>
      <c r="L466">
        <v>101</v>
      </c>
      <c r="M466" t="s">
        <v>950</v>
      </c>
      <c r="P466">
        <f t="shared" si="21"/>
        <v>43.58</v>
      </c>
      <c r="Q466">
        <f t="shared" si="22"/>
        <v>0</v>
      </c>
      <c r="R466">
        <f t="shared" si="23"/>
        <v>0</v>
      </c>
    </row>
    <row r="467" spans="1:18" x14ac:dyDescent="0.3">
      <c r="A467" t="s">
        <v>951</v>
      </c>
      <c r="B467" t="s">
        <v>14</v>
      </c>
      <c r="C467">
        <v>3540.1</v>
      </c>
      <c r="D467">
        <v>3575</v>
      </c>
      <c r="E467">
        <v>3452.65</v>
      </c>
      <c r="F467">
        <v>3504.4</v>
      </c>
      <c r="G467">
        <v>3506</v>
      </c>
      <c r="H467">
        <v>3489.1</v>
      </c>
      <c r="I467">
        <v>378778</v>
      </c>
      <c r="J467">
        <v>1330311235.95</v>
      </c>
      <c r="K467" s="1">
        <v>44699</v>
      </c>
      <c r="L467">
        <v>37123</v>
      </c>
      <c r="M467" t="s">
        <v>952</v>
      </c>
      <c r="P467">
        <f t="shared" si="21"/>
        <v>3504.4</v>
      </c>
      <c r="Q467">
        <f t="shared" si="22"/>
        <v>1</v>
      </c>
      <c r="R467">
        <f t="shared" si="23"/>
        <v>0</v>
      </c>
    </row>
    <row r="468" spans="1:18" x14ac:dyDescent="0.3">
      <c r="A468" t="s">
        <v>953</v>
      </c>
      <c r="B468" t="s">
        <v>14</v>
      </c>
      <c r="C468">
        <v>337.2</v>
      </c>
      <c r="D468">
        <v>344.9</v>
      </c>
      <c r="E468">
        <v>323.64999999999998</v>
      </c>
      <c r="F468">
        <v>324.95</v>
      </c>
      <c r="G468">
        <v>325</v>
      </c>
      <c r="H468">
        <v>334.1</v>
      </c>
      <c r="I468">
        <v>15907792</v>
      </c>
      <c r="J468">
        <v>5294665478.9499998</v>
      </c>
      <c r="K468" s="1">
        <v>44699</v>
      </c>
      <c r="L468">
        <v>143165</v>
      </c>
      <c r="M468" t="s">
        <v>954</v>
      </c>
      <c r="P468">
        <f t="shared" si="21"/>
        <v>324.95</v>
      </c>
      <c r="Q468">
        <f t="shared" si="22"/>
        <v>1</v>
      </c>
      <c r="R468">
        <f t="shared" si="23"/>
        <v>0</v>
      </c>
    </row>
    <row r="469" spans="1:18" x14ac:dyDescent="0.3">
      <c r="A469" t="s">
        <v>955</v>
      </c>
      <c r="B469" t="s">
        <v>14</v>
      </c>
      <c r="C469">
        <v>133</v>
      </c>
      <c r="D469">
        <v>137.80000000000001</v>
      </c>
      <c r="E469">
        <v>133</v>
      </c>
      <c r="F469">
        <v>135.05000000000001</v>
      </c>
      <c r="G469">
        <v>135.1</v>
      </c>
      <c r="H469">
        <v>132.1</v>
      </c>
      <c r="I469">
        <v>143681</v>
      </c>
      <c r="J469">
        <v>19415859.199999999</v>
      </c>
      <c r="K469" s="1">
        <v>44699</v>
      </c>
      <c r="L469">
        <v>4010</v>
      </c>
      <c r="M469" t="s">
        <v>956</v>
      </c>
      <c r="P469">
        <f t="shared" si="21"/>
        <v>135.05000000000001</v>
      </c>
      <c r="Q469">
        <f t="shared" si="22"/>
        <v>1</v>
      </c>
      <c r="R469">
        <f t="shared" si="23"/>
        <v>0</v>
      </c>
    </row>
    <row r="470" spans="1:18" x14ac:dyDescent="0.3">
      <c r="A470" t="s">
        <v>957</v>
      </c>
      <c r="B470" t="s">
        <v>14</v>
      </c>
      <c r="C470">
        <v>3700</v>
      </c>
      <c r="D470">
        <v>3781</v>
      </c>
      <c r="E470">
        <v>3650</v>
      </c>
      <c r="F470">
        <v>3664.05</v>
      </c>
      <c r="G470">
        <v>3655</v>
      </c>
      <c r="H470">
        <v>3657</v>
      </c>
      <c r="I470">
        <v>712472</v>
      </c>
      <c r="J470">
        <v>2650103177.1500001</v>
      </c>
      <c r="K470" s="1">
        <v>44699</v>
      </c>
      <c r="L470">
        <v>80115</v>
      </c>
      <c r="M470" t="s">
        <v>958</v>
      </c>
      <c r="P470">
        <f t="shared" si="21"/>
        <v>3664.05</v>
      </c>
      <c r="Q470">
        <f t="shared" si="22"/>
        <v>1</v>
      </c>
      <c r="R470">
        <f t="shared" si="23"/>
        <v>0</v>
      </c>
    </row>
    <row r="471" spans="1:18" x14ac:dyDescent="0.3">
      <c r="A471" t="s">
        <v>959</v>
      </c>
      <c r="B471" t="s">
        <v>14</v>
      </c>
      <c r="C471">
        <v>2.5499999999999998</v>
      </c>
      <c r="D471">
        <v>2.5499999999999998</v>
      </c>
      <c r="E471">
        <v>2.4500000000000002</v>
      </c>
      <c r="F471">
        <v>2.5499999999999998</v>
      </c>
      <c r="G471">
        <v>2.5499999999999998</v>
      </c>
      <c r="H471">
        <v>2.4500000000000002</v>
      </c>
      <c r="I471">
        <v>26989</v>
      </c>
      <c r="J471">
        <v>68765.399999999994</v>
      </c>
      <c r="K471" s="1">
        <v>44699</v>
      </c>
      <c r="L471">
        <v>96</v>
      </c>
      <c r="M471" t="s">
        <v>960</v>
      </c>
      <c r="P471">
        <f t="shared" si="21"/>
        <v>2.5499999999999998</v>
      </c>
      <c r="Q471">
        <f t="shared" si="22"/>
        <v>0</v>
      </c>
      <c r="R471">
        <f t="shared" si="23"/>
        <v>0</v>
      </c>
    </row>
    <row r="472" spans="1:18" x14ac:dyDescent="0.3">
      <c r="A472" t="s">
        <v>961</v>
      </c>
      <c r="B472" t="s">
        <v>14</v>
      </c>
      <c r="C472">
        <v>506</v>
      </c>
      <c r="D472">
        <v>515</v>
      </c>
      <c r="E472">
        <v>488.9</v>
      </c>
      <c r="F472">
        <v>501.15</v>
      </c>
      <c r="G472">
        <v>496.05</v>
      </c>
      <c r="H472">
        <v>508.6</v>
      </c>
      <c r="I472">
        <v>25493</v>
      </c>
      <c r="J472">
        <v>12909251.050000001</v>
      </c>
      <c r="K472" s="1">
        <v>44699</v>
      </c>
      <c r="L472">
        <v>1810</v>
      </c>
      <c r="M472" t="s">
        <v>962</v>
      </c>
      <c r="P472">
        <f t="shared" si="21"/>
        <v>501.15</v>
      </c>
      <c r="Q472">
        <f t="shared" si="22"/>
        <v>1</v>
      </c>
      <c r="R472">
        <f t="shared" si="23"/>
        <v>0</v>
      </c>
    </row>
    <row r="473" spans="1:18" x14ac:dyDescent="0.3">
      <c r="A473" t="s">
        <v>963</v>
      </c>
      <c r="B473" t="s">
        <v>14</v>
      </c>
      <c r="C473">
        <v>84.8</v>
      </c>
      <c r="D473">
        <v>85.4</v>
      </c>
      <c r="E473">
        <v>81.599999999999994</v>
      </c>
      <c r="F473">
        <v>82.3</v>
      </c>
      <c r="G473">
        <v>82.45</v>
      </c>
      <c r="H473">
        <v>84.1</v>
      </c>
      <c r="I473">
        <v>88010</v>
      </c>
      <c r="J473">
        <v>7365069.7999999998</v>
      </c>
      <c r="K473" s="1">
        <v>44699</v>
      </c>
      <c r="L473">
        <v>2236</v>
      </c>
      <c r="M473" t="s">
        <v>964</v>
      </c>
      <c r="P473">
        <f t="shared" si="21"/>
        <v>82.3</v>
      </c>
      <c r="Q473">
        <f t="shared" si="22"/>
        <v>1</v>
      </c>
      <c r="R473">
        <f t="shared" si="23"/>
        <v>0</v>
      </c>
    </row>
    <row r="474" spans="1:18" x14ac:dyDescent="0.3">
      <c r="A474" t="s">
        <v>965</v>
      </c>
      <c r="B474" t="s">
        <v>14</v>
      </c>
      <c r="C474">
        <v>517.9</v>
      </c>
      <c r="D474">
        <v>518.75</v>
      </c>
      <c r="E474">
        <v>506.05</v>
      </c>
      <c r="F474">
        <v>513.54999999999995</v>
      </c>
      <c r="G474">
        <v>515.9</v>
      </c>
      <c r="H474">
        <v>513.35</v>
      </c>
      <c r="I474">
        <v>71300</v>
      </c>
      <c r="J474">
        <v>36472777.850000001</v>
      </c>
      <c r="K474" s="1">
        <v>44699</v>
      </c>
      <c r="L474">
        <v>7641</v>
      </c>
      <c r="M474" t="s">
        <v>966</v>
      </c>
      <c r="P474">
        <f t="shared" si="21"/>
        <v>513.54999999999995</v>
      </c>
      <c r="Q474">
        <f t="shared" si="22"/>
        <v>1</v>
      </c>
      <c r="R474">
        <f t="shared" si="23"/>
        <v>0</v>
      </c>
    </row>
    <row r="475" spans="1:18" x14ac:dyDescent="0.3">
      <c r="A475" t="s">
        <v>967</v>
      </c>
      <c r="B475" t="s">
        <v>14</v>
      </c>
      <c r="C475">
        <v>52.9</v>
      </c>
      <c r="D475">
        <v>53.4</v>
      </c>
      <c r="E475">
        <v>52.15</v>
      </c>
      <c r="F475">
        <v>53.4</v>
      </c>
      <c r="G475">
        <v>53.4</v>
      </c>
      <c r="H475">
        <v>50.9</v>
      </c>
      <c r="I475">
        <v>13315</v>
      </c>
      <c r="J475">
        <v>710564.25</v>
      </c>
      <c r="K475" s="1">
        <v>44699</v>
      </c>
      <c r="L475">
        <v>88</v>
      </c>
      <c r="M475" t="s">
        <v>968</v>
      </c>
      <c r="P475">
        <f t="shared" si="21"/>
        <v>53.4</v>
      </c>
      <c r="Q475">
        <f t="shared" si="22"/>
        <v>1</v>
      </c>
      <c r="R475">
        <f t="shared" si="23"/>
        <v>1</v>
      </c>
    </row>
    <row r="476" spans="1:18" x14ac:dyDescent="0.3">
      <c r="A476" t="s">
        <v>969</v>
      </c>
      <c r="B476" t="s">
        <v>14</v>
      </c>
      <c r="C476">
        <v>438.55</v>
      </c>
      <c r="D476">
        <v>453.95</v>
      </c>
      <c r="E476">
        <v>420.05</v>
      </c>
      <c r="F476">
        <v>430.15</v>
      </c>
      <c r="G476">
        <v>421.05</v>
      </c>
      <c r="H476">
        <v>427.8</v>
      </c>
      <c r="I476">
        <v>18507</v>
      </c>
      <c r="J476">
        <v>8141846.1500000004</v>
      </c>
      <c r="K476" s="1">
        <v>44699</v>
      </c>
      <c r="L476">
        <v>550</v>
      </c>
      <c r="M476" t="s">
        <v>970</v>
      </c>
      <c r="P476">
        <f t="shared" si="21"/>
        <v>430.15</v>
      </c>
      <c r="Q476">
        <f t="shared" si="22"/>
        <v>1</v>
      </c>
      <c r="R476">
        <f t="shared" si="23"/>
        <v>0</v>
      </c>
    </row>
    <row r="477" spans="1:18" x14ac:dyDescent="0.3">
      <c r="A477" t="s">
        <v>971</v>
      </c>
      <c r="B477" t="s">
        <v>14</v>
      </c>
      <c r="C477">
        <v>12.85</v>
      </c>
      <c r="D477">
        <v>13.3</v>
      </c>
      <c r="E477">
        <v>12.8</v>
      </c>
      <c r="F477">
        <v>13.3</v>
      </c>
      <c r="G477">
        <v>13.3</v>
      </c>
      <c r="H477">
        <v>12.75</v>
      </c>
      <c r="I477">
        <v>94127</v>
      </c>
      <c r="J477">
        <v>1232403.45</v>
      </c>
      <c r="K477" s="1">
        <v>44699</v>
      </c>
      <c r="L477">
        <v>562</v>
      </c>
      <c r="M477" t="s">
        <v>972</v>
      </c>
      <c r="P477">
        <f t="shared" si="21"/>
        <v>13.3</v>
      </c>
      <c r="Q477">
        <f t="shared" si="22"/>
        <v>0</v>
      </c>
      <c r="R477">
        <f t="shared" si="23"/>
        <v>0</v>
      </c>
    </row>
    <row r="478" spans="1:18" x14ac:dyDescent="0.3">
      <c r="A478" t="s">
        <v>973</v>
      </c>
      <c r="B478" t="s">
        <v>14</v>
      </c>
      <c r="C478">
        <v>317.95</v>
      </c>
      <c r="D478">
        <v>323.60000000000002</v>
      </c>
      <c r="E478">
        <v>310.05</v>
      </c>
      <c r="F478">
        <v>318</v>
      </c>
      <c r="G478">
        <v>320.85000000000002</v>
      </c>
      <c r="H478">
        <v>308.2</v>
      </c>
      <c r="I478">
        <v>34795</v>
      </c>
      <c r="J478">
        <v>11166415.6</v>
      </c>
      <c r="K478" s="1">
        <v>44699</v>
      </c>
      <c r="L478">
        <v>681</v>
      </c>
      <c r="M478" t="s">
        <v>974</v>
      </c>
      <c r="P478">
        <f t="shared" si="21"/>
        <v>318</v>
      </c>
      <c r="Q478">
        <f t="shared" si="22"/>
        <v>1</v>
      </c>
      <c r="R478">
        <f t="shared" si="23"/>
        <v>0</v>
      </c>
    </row>
    <row r="479" spans="1:18" x14ac:dyDescent="0.3">
      <c r="A479" t="s">
        <v>975</v>
      </c>
      <c r="B479" t="s">
        <v>14</v>
      </c>
      <c r="C479">
        <v>310.10000000000002</v>
      </c>
      <c r="D479">
        <v>314.05</v>
      </c>
      <c r="E479">
        <v>306.3</v>
      </c>
      <c r="F479">
        <v>308.8</v>
      </c>
      <c r="G479">
        <v>308</v>
      </c>
      <c r="H479">
        <v>308.75</v>
      </c>
      <c r="I479">
        <v>27655</v>
      </c>
      <c r="J479">
        <v>8582552.3000000007</v>
      </c>
      <c r="K479" s="1">
        <v>44699</v>
      </c>
      <c r="L479">
        <v>1752</v>
      </c>
      <c r="M479" t="s">
        <v>976</v>
      </c>
      <c r="P479">
        <f t="shared" si="21"/>
        <v>308.8</v>
      </c>
      <c r="Q479">
        <f t="shared" si="22"/>
        <v>1</v>
      </c>
      <c r="R479">
        <f t="shared" si="23"/>
        <v>0</v>
      </c>
    </row>
    <row r="480" spans="1:18" x14ac:dyDescent="0.3">
      <c r="A480" t="s">
        <v>977</v>
      </c>
      <c r="B480" t="s">
        <v>14</v>
      </c>
      <c r="C480">
        <v>3914</v>
      </c>
      <c r="D480">
        <v>3984.95</v>
      </c>
      <c r="E480">
        <v>3882</v>
      </c>
      <c r="F480">
        <v>3905.8</v>
      </c>
      <c r="G480">
        <v>3918</v>
      </c>
      <c r="H480">
        <v>3904</v>
      </c>
      <c r="I480">
        <v>500158</v>
      </c>
      <c r="J480">
        <v>1968532192.45</v>
      </c>
      <c r="K480" s="1">
        <v>44699</v>
      </c>
      <c r="L480">
        <v>54390</v>
      </c>
      <c r="M480" t="s">
        <v>978</v>
      </c>
      <c r="P480">
        <f t="shared" si="21"/>
        <v>3905.8</v>
      </c>
      <c r="Q480">
        <f t="shared" si="22"/>
        <v>1</v>
      </c>
      <c r="R480">
        <f t="shared" si="23"/>
        <v>0</v>
      </c>
    </row>
    <row r="481" spans="1:18" x14ac:dyDescent="0.3">
      <c r="A481" t="s">
        <v>979</v>
      </c>
      <c r="B481" t="s">
        <v>14</v>
      </c>
      <c r="C481">
        <v>163.25</v>
      </c>
      <c r="D481">
        <v>164.25</v>
      </c>
      <c r="E481">
        <v>162.80000000000001</v>
      </c>
      <c r="F481">
        <v>163.75</v>
      </c>
      <c r="G481">
        <v>163.75</v>
      </c>
      <c r="H481">
        <v>162.84</v>
      </c>
      <c r="I481">
        <v>250</v>
      </c>
      <c r="J481">
        <v>40891.69</v>
      </c>
      <c r="K481" s="1">
        <v>44699</v>
      </c>
      <c r="L481">
        <v>13</v>
      </c>
      <c r="M481" t="s">
        <v>980</v>
      </c>
      <c r="P481">
        <f t="shared" si="21"/>
        <v>163.75</v>
      </c>
      <c r="Q481">
        <f t="shared" si="22"/>
        <v>1</v>
      </c>
      <c r="R481">
        <f t="shared" si="23"/>
        <v>0</v>
      </c>
    </row>
    <row r="482" spans="1:18" x14ac:dyDescent="0.3">
      <c r="A482" t="s">
        <v>981</v>
      </c>
      <c r="B482" t="s">
        <v>14</v>
      </c>
      <c r="C482">
        <v>189.98</v>
      </c>
      <c r="D482">
        <v>199.99</v>
      </c>
      <c r="E482">
        <v>186.3</v>
      </c>
      <c r="F482">
        <v>186.52</v>
      </c>
      <c r="G482">
        <v>186.5</v>
      </c>
      <c r="H482">
        <v>186.37</v>
      </c>
      <c r="I482">
        <v>6962</v>
      </c>
      <c r="J482">
        <v>1302305.42</v>
      </c>
      <c r="K482" s="1">
        <v>44699</v>
      </c>
      <c r="L482">
        <v>43</v>
      </c>
      <c r="M482" t="s">
        <v>982</v>
      </c>
      <c r="P482">
        <f t="shared" si="21"/>
        <v>186.52</v>
      </c>
      <c r="Q482">
        <f t="shared" si="22"/>
        <v>1</v>
      </c>
      <c r="R482">
        <f t="shared" si="23"/>
        <v>0</v>
      </c>
    </row>
    <row r="483" spans="1:18" x14ac:dyDescent="0.3">
      <c r="A483" t="s">
        <v>983</v>
      </c>
      <c r="B483" t="s">
        <v>14</v>
      </c>
      <c r="C483">
        <v>158.5</v>
      </c>
      <c r="D483">
        <v>159</v>
      </c>
      <c r="E483">
        <v>157.25</v>
      </c>
      <c r="F483">
        <v>157.77000000000001</v>
      </c>
      <c r="G483">
        <v>157.41</v>
      </c>
      <c r="H483">
        <v>156.9</v>
      </c>
      <c r="I483">
        <v>1892</v>
      </c>
      <c r="J483">
        <v>298862.84000000003</v>
      </c>
      <c r="K483" s="1">
        <v>44699</v>
      </c>
      <c r="L483">
        <v>67</v>
      </c>
      <c r="M483" t="s">
        <v>984</v>
      </c>
      <c r="P483">
        <f t="shared" si="21"/>
        <v>157.77000000000001</v>
      </c>
      <c r="Q483">
        <f t="shared" si="22"/>
        <v>1</v>
      </c>
      <c r="R483">
        <f t="shared" si="23"/>
        <v>0</v>
      </c>
    </row>
    <row r="484" spans="1:18" x14ac:dyDescent="0.3">
      <c r="A484" t="s">
        <v>985</v>
      </c>
      <c r="B484" t="s">
        <v>14</v>
      </c>
      <c r="C484">
        <v>289.45</v>
      </c>
      <c r="D484">
        <v>295</v>
      </c>
      <c r="E484">
        <v>276</v>
      </c>
      <c r="F484">
        <v>280.45</v>
      </c>
      <c r="G484">
        <v>277.2</v>
      </c>
      <c r="H484">
        <v>281.8</v>
      </c>
      <c r="I484">
        <v>54178</v>
      </c>
      <c r="J484">
        <v>15544172.800000001</v>
      </c>
      <c r="K484" s="1">
        <v>44699</v>
      </c>
      <c r="L484">
        <v>2767</v>
      </c>
      <c r="M484" t="s">
        <v>986</v>
      </c>
      <c r="P484">
        <f t="shared" si="21"/>
        <v>280.45</v>
      </c>
      <c r="Q484">
        <f t="shared" si="22"/>
        <v>1</v>
      </c>
      <c r="R484">
        <f t="shared" si="23"/>
        <v>0</v>
      </c>
    </row>
    <row r="485" spans="1:18" x14ac:dyDescent="0.3">
      <c r="A485" t="s">
        <v>987</v>
      </c>
      <c r="B485" t="s">
        <v>14</v>
      </c>
      <c r="C485">
        <v>258.45</v>
      </c>
      <c r="D485">
        <v>261.2</v>
      </c>
      <c r="E485">
        <v>255.25</v>
      </c>
      <c r="F485">
        <v>258.45</v>
      </c>
      <c r="G485">
        <v>258.95</v>
      </c>
      <c r="H485">
        <v>254.65</v>
      </c>
      <c r="I485">
        <v>4775</v>
      </c>
      <c r="J485">
        <v>1232084.3500000001</v>
      </c>
      <c r="K485" s="1">
        <v>44699</v>
      </c>
      <c r="L485">
        <v>262</v>
      </c>
      <c r="M485" t="s">
        <v>988</v>
      </c>
      <c r="P485">
        <f t="shared" si="21"/>
        <v>258.45</v>
      </c>
      <c r="Q485">
        <f t="shared" si="22"/>
        <v>1</v>
      </c>
      <c r="R485">
        <f t="shared" si="23"/>
        <v>0</v>
      </c>
    </row>
    <row r="486" spans="1:18" x14ac:dyDescent="0.3">
      <c r="A486" t="s">
        <v>989</v>
      </c>
      <c r="B486" t="s">
        <v>14</v>
      </c>
      <c r="C486">
        <v>22.7</v>
      </c>
      <c r="D486">
        <v>23.25</v>
      </c>
      <c r="E486">
        <v>22.15</v>
      </c>
      <c r="F486">
        <v>23.2</v>
      </c>
      <c r="G486">
        <v>23.25</v>
      </c>
      <c r="H486">
        <v>22.15</v>
      </c>
      <c r="I486">
        <v>260449</v>
      </c>
      <c r="J486">
        <v>5995650.8499999996</v>
      </c>
      <c r="K486" s="1">
        <v>44699</v>
      </c>
      <c r="L486">
        <v>1304</v>
      </c>
      <c r="M486" t="s">
        <v>990</v>
      </c>
      <c r="P486">
        <f t="shared" si="21"/>
        <v>23.2</v>
      </c>
      <c r="Q486">
        <f t="shared" si="22"/>
        <v>0</v>
      </c>
      <c r="R486">
        <f t="shared" si="23"/>
        <v>0</v>
      </c>
    </row>
    <row r="487" spans="1:18" x14ac:dyDescent="0.3">
      <c r="A487" t="s">
        <v>991</v>
      </c>
      <c r="B487" t="s">
        <v>85</v>
      </c>
      <c r="C487">
        <v>435</v>
      </c>
      <c r="D487">
        <v>438</v>
      </c>
      <c r="E487">
        <v>435</v>
      </c>
      <c r="F487">
        <v>438</v>
      </c>
      <c r="G487">
        <v>438</v>
      </c>
      <c r="H487">
        <v>425</v>
      </c>
      <c r="I487">
        <v>2000</v>
      </c>
      <c r="J487">
        <v>873000</v>
      </c>
      <c r="K487" s="1">
        <v>44699</v>
      </c>
      <c r="L487">
        <v>2</v>
      </c>
      <c r="M487" t="s">
        <v>992</v>
      </c>
      <c r="P487" t="str">
        <f t="shared" si="21"/>
        <v>-</v>
      </c>
      <c r="Q487">
        <f t="shared" si="22"/>
        <v>1</v>
      </c>
      <c r="R487">
        <f t="shared" si="23"/>
        <v>0</v>
      </c>
    </row>
    <row r="488" spans="1:18" x14ac:dyDescent="0.3">
      <c r="A488" t="s">
        <v>993</v>
      </c>
      <c r="B488" t="s">
        <v>14</v>
      </c>
      <c r="C488">
        <v>208.2</v>
      </c>
      <c r="D488">
        <v>214.8</v>
      </c>
      <c r="E488">
        <v>208.2</v>
      </c>
      <c r="F488">
        <v>212</v>
      </c>
      <c r="G488">
        <v>211.05</v>
      </c>
      <c r="H488">
        <v>210.5</v>
      </c>
      <c r="I488">
        <v>12366</v>
      </c>
      <c r="J488">
        <v>2619775.4</v>
      </c>
      <c r="K488" s="1">
        <v>44699</v>
      </c>
      <c r="L488">
        <v>1687</v>
      </c>
      <c r="M488" t="s">
        <v>994</v>
      </c>
      <c r="P488">
        <f t="shared" si="21"/>
        <v>212</v>
      </c>
      <c r="Q488">
        <f t="shared" si="22"/>
        <v>1</v>
      </c>
      <c r="R488">
        <f t="shared" si="23"/>
        <v>0</v>
      </c>
    </row>
    <row r="489" spans="1:18" x14ac:dyDescent="0.3">
      <c r="A489" t="s">
        <v>995</v>
      </c>
      <c r="B489" t="s">
        <v>14</v>
      </c>
      <c r="C489">
        <v>120.4</v>
      </c>
      <c r="D489">
        <v>122.4</v>
      </c>
      <c r="E489">
        <v>115.3</v>
      </c>
      <c r="F489">
        <v>119.5</v>
      </c>
      <c r="G489">
        <v>120.05</v>
      </c>
      <c r="H489">
        <v>119.4</v>
      </c>
      <c r="I489">
        <v>4537260</v>
      </c>
      <c r="J489">
        <v>540436829.29999995</v>
      </c>
      <c r="K489" s="1">
        <v>44699</v>
      </c>
      <c r="L489">
        <v>29897</v>
      </c>
      <c r="M489" t="s">
        <v>996</v>
      </c>
      <c r="P489">
        <f t="shared" si="21"/>
        <v>119.5</v>
      </c>
      <c r="Q489">
        <f t="shared" si="22"/>
        <v>1</v>
      </c>
      <c r="R489">
        <f t="shared" si="23"/>
        <v>0</v>
      </c>
    </row>
    <row r="490" spans="1:18" x14ac:dyDescent="0.3">
      <c r="A490" t="s">
        <v>997</v>
      </c>
      <c r="B490" t="s">
        <v>14</v>
      </c>
      <c r="C490">
        <v>1949</v>
      </c>
      <c r="D490">
        <v>1995.75</v>
      </c>
      <c r="E490">
        <v>1852</v>
      </c>
      <c r="F490">
        <v>1877.8</v>
      </c>
      <c r="G490">
        <v>1880</v>
      </c>
      <c r="H490">
        <v>1946.3</v>
      </c>
      <c r="I490">
        <v>6085</v>
      </c>
      <c r="J490">
        <v>11751626.6</v>
      </c>
      <c r="K490" s="1">
        <v>44699</v>
      </c>
      <c r="L490">
        <v>1904</v>
      </c>
      <c r="M490" t="s">
        <v>998</v>
      </c>
      <c r="P490">
        <f t="shared" si="21"/>
        <v>1877.8</v>
      </c>
      <c r="Q490">
        <f t="shared" si="22"/>
        <v>1</v>
      </c>
      <c r="R490">
        <f t="shared" si="23"/>
        <v>0</v>
      </c>
    </row>
    <row r="491" spans="1:18" x14ac:dyDescent="0.3">
      <c r="A491" t="s">
        <v>999</v>
      </c>
      <c r="B491" t="s">
        <v>85</v>
      </c>
      <c r="C491">
        <v>16.100000000000001</v>
      </c>
      <c r="D491">
        <v>16.7</v>
      </c>
      <c r="E491">
        <v>15.75</v>
      </c>
      <c r="F491">
        <v>15.85</v>
      </c>
      <c r="G491">
        <v>15.85</v>
      </c>
      <c r="H491">
        <v>16.100000000000001</v>
      </c>
      <c r="I491">
        <v>14000</v>
      </c>
      <c r="J491">
        <v>225500</v>
      </c>
      <c r="K491" s="1">
        <v>44699</v>
      </c>
      <c r="L491">
        <v>7</v>
      </c>
      <c r="M491" t="s">
        <v>1000</v>
      </c>
      <c r="P491" t="str">
        <f t="shared" si="21"/>
        <v>-</v>
      </c>
      <c r="Q491">
        <f t="shared" si="22"/>
        <v>0</v>
      </c>
      <c r="R491">
        <f t="shared" si="23"/>
        <v>0</v>
      </c>
    </row>
    <row r="492" spans="1:18" x14ac:dyDescent="0.3">
      <c r="A492" t="s">
        <v>1001</v>
      </c>
      <c r="B492" t="s">
        <v>14</v>
      </c>
      <c r="C492">
        <v>512</v>
      </c>
      <c r="D492">
        <v>519</v>
      </c>
      <c r="E492">
        <v>498.2</v>
      </c>
      <c r="F492">
        <v>500.95</v>
      </c>
      <c r="G492">
        <v>500.5</v>
      </c>
      <c r="H492">
        <v>506.8</v>
      </c>
      <c r="I492">
        <v>13335</v>
      </c>
      <c r="J492">
        <v>6775898.3499999996</v>
      </c>
      <c r="K492" s="1">
        <v>44699</v>
      </c>
      <c r="L492">
        <v>1627</v>
      </c>
      <c r="M492" t="s">
        <v>1002</v>
      </c>
      <c r="P492">
        <f t="shared" si="21"/>
        <v>500.95</v>
      </c>
      <c r="Q492">
        <f t="shared" si="22"/>
        <v>1</v>
      </c>
      <c r="R492">
        <f t="shared" si="23"/>
        <v>0</v>
      </c>
    </row>
    <row r="493" spans="1:18" x14ac:dyDescent="0.3">
      <c r="A493" t="s">
        <v>1003</v>
      </c>
      <c r="B493" t="s">
        <v>14</v>
      </c>
      <c r="C493">
        <v>128.05000000000001</v>
      </c>
      <c r="D493">
        <v>138.55000000000001</v>
      </c>
      <c r="E493">
        <v>125.5</v>
      </c>
      <c r="F493">
        <v>131.05000000000001</v>
      </c>
      <c r="G493">
        <v>130.75</v>
      </c>
      <c r="H493">
        <v>132.1</v>
      </c>
      <c r="I493">
        <v>3940</v>
      </c>
      <c r="J493">
        <v>519742.6</v>
      </c>
      <c r="K493" s="1">
        <v>44699</v>
      </c>
      <c r="L493">
        <v>121</v>
      </c>
      <c r="M493" t="s">
        <v>1004</v>
      </c>
      <c r="P493">
        <f t="shared" si="21"/>
        <v>131.05000000000001</v>
      </c>
      <c r="Q493">
        <f t="shared" si="22"/>
        <v>1</v>
      </c>
      <c r="R493">
        <f t="shared" si="23"/>
        <v>0</v>
      </c>
    </row>
    <row r="494" spans="1:18" x14ac:dyDescent="0.3">
      <c r="A494" t="s">
        <v>1005</v>
      </c>
      <c r="B494" t="s">
        <v>14</v>
      </c>
      <c r="C494">
        <v>404</v>
      </c>
      <c r="D494">
        <v>414.6</v>
      </c>
      <c r="E494">
        <v>400.8</v>
      </c>
      <c r="F494">
        <v>411.75</v>
      </c>
      <c r="G494">
        <v>414.6</v>
      </c>
      <c r="H494">
        <v>394.9</v>
      </c>
      <c r="I494">
        <v>3567308</v>
      </c>
      <c r="J494">
        <v>1472404979.7</v>
      </c>
      <c r="K494" s="1">
        <v>44699</v>
      </c>
      <c r="L494">
        <v>39608</v>
      </c>
      <c r="M494" t="s">
        <v>1006</v>
      </c>
      <c r="P494">
        <f t="shared" si="21"/>
        <v>411.75</v>
      </c>
      <c r="Q494">
        <f t="shared" si="22"/>
        <v>1</v>
      </c>
      <c r="R494">
        <f t="shared" si="23"/>
        <v>0</v>
      </c>
    </row>
    <row r="495" spans="1:18" x14ac:dyDescent="0.3">
      <c r="A495" t="s">
        <v>1007</v>
      </c>
      <c r="B495" t="s">
        <v>14</v>
      </c>
      <c r="C495">
        <v>5.75</v>
      </c>
      <c r="D495">
        <v>5.8</v>
      </c>
      <c r="E495">
        <v>5.3</v>
      </c>
      <c r="F495">
        <v>5.55</v>
      </c>
      <c r="G495">
        <v>5.55</v>
      </c>
      <c r="H495">
        <v>5.55</v>
      </c>
      <c r="I495">
        <v>129417</v>
      </c>
      <c r="J495">
        <v>715553.1</v>
      </c>
      <c r="K495" s="1">
        <v>44699</v>
      </c>
      <c r="L495">
        <v>292</v>
      </c>
      <c r="M495" t="s">
        <v>1008</v>
      </c>
      <c r="P495">
        <f t="shared" si="21"/>
        <v>5.55</v>
      </c>
      <c r="Q495">
        <f t="shared" si="22"/>
        <v>0</v>
      </c>
      <c r="R495">
        <f t="shared" si="23"/>
        <v>0</v>
      </c>
    </row>
    <row r="496" spans="1:18" x14ac:dyDescent="0.3">
      <c r="A496" t="s">
        <v>1009</v>
      </c>
      <c r="B496" t="s">
        <v>453</v>
      </c>
      <c r="C496">
        <v>2.75</v>
      </c>
      <c r="D496">
        <v>2.75</v>
      </c>
      <c r="E496">
        <v>2.5499999999999998</v>
      </c>
      <c r="F496">
        <v>2.6</v>
      </c>
      <c r="G496">
        <v>2.6</v>
      </c>
      <c r="H496">
        <v>2.65</v>
      </c>
      <c r="I496">
        <v>3356</v>
      </c>
      <c r="J496">
        <v>8783.9500000000007</v>
      </c>
      <c r="K496" s="1">
        <v>44699</v>
      </c>
      <c r="L496">
        <v>13</v>
      </c>
      <c r="M496" t="s">
        <v>1010</v>
      </c>
      <c r="P496" t="str">
        <f t="shared" si="21"/>
        <v>-</v>
      </c>
      <c r="Q496">
        <f t="shared" si="22"/>
        <v>0</v>
      </c>
      <c r="R496">
        <f t="shared" si="23"/>
        <v>0</v>
      </c>
    </row>
    <row r="497" spans="1:18" x14ac:dyDescent="0.3">
      <c r="A497" t="s">
        <v>1011</v>
      </c>
      <c r="B497" t="s">
        <v>14</v>
      </c>
      <c r="C497">
        <v>3510</v>
      </c>
      <c r="D497">
        <v>3756</v>
      </c>
      <c r="E497">
        <v>3510</v>
      </c>
      <c r="F497">
        <v>3650</v>
      </c>
      <c r="G497">
        <v>3650</v>
      </c>
      <c r="H497">
        <v>3704.06</v>
      </c>
      <c r="I497">
        <v>25</v>
      </c>
      <c r="J497">
        <v>91544.27</v>
      </c>
      <c r="K497" s="1">
        <v>44699</v>
      </c>
      <c r="L497">
        <v>17</v>
      </c>
      <c r="M497" t="s">
        <v>1012</v>
      </c>
      <c r="P497">
        <f t="shared" si="21"/>
        <v>3650</v>
      </c>
      <c r="Q497">
        <f t="shared" si="22"/>
        <v>1</v>
      </c>
      <c r="R497">
        <f t="shared" si="23"/>
        <v>0</v>
      </c>
    </row>
    <row r="498" spans="1:18" x14ac:dyDescent="0.3">
      <c r="A498" t="s">
        <v>1013</v>
      </c>
      <c r="B498" t="s">
        <v>14</v>
      </c>
      <c r="C498">
        <v>1170</v>
      </c>
      <c r="D498">
        <v>1170</v>
      </c>
      <c r="E498">
        <v>1165.21</v>
      </c>
      <c r="F498">
        <v>1165.81</v>
      </c>
      <c r="G498">
        <v>1168</v>
      </c>
      <c r="H498">
        <v>1165.0999999999999</v>
      </c>
      <c r="I498">
        <v>250</v>
      </c>
      <c r="J498">
        <v>291353.87</v>
      </c>
      <c r="K498" s="1">
        <v>44699</v>
      </c>
      <c r="L498">
        <v>17</v>
      </c>
      <c r="M498" t="s">
        <v>1014</v>
      </c>
      <c r="P498">
        <f t="shared" si="21"/>
        <v>1165.81</v>
      </c>
      <c r="Q498">
        <f t="shared" si="22"/>
        <v>1</v>
      </c>
      <c r="R498">
        <f t="shared" si="23"/>
        <v>0</v>
      </c>
    </row>
    <row r="499" spans="1:18" x14ac:dyDescent="0.3">
      <c r="A499" t="s">
        <v>1015</v>
      </c>
      <c r="B499" t="s">
        <v>14</v>
      </c>
      <c r="C499">
        <v>1058.25</v>
      </c>
      <c r="D499">
        <v>1062.98</v>
      </c>
      <c r="E499">
        <v>1058.1199999999999</v>
      </c>
      <c r="F499">
        <v>1061</v>
      </c>
      <c r="G499">
        <v>1061</v>
      </c>
      <c r="H499">
        <v>1058.25</v>
      </c>
      <c r="I499">
        <v>19049</v>
      </c>
      <c r="J499">
        <v>20224637.18</v>
      </c>
      <c r="K499" s="1">
        <v>44699</v>
      </c>
      <c r="L499">
        <v>55</v>
      </c>
      <c r="M499" t="s">
        <v>1016</v>
      </c>
      <c r="P499">
        <f t="shared" si="21"/>
        <v>1061</v>
      </c>
      <c r="Q499">
        <f t="shared" si="22"/>
        <v>1</v>
      </c>
      <c r="R499">
        <f t="shared" si="23"/>
        <v>0</v>
      </c>
    </row>
    <row r="500" spans="1:18" x14ac:dyDescent="0.3">
      <c r="A500" t="s">
        <v>1017</v>
      </c>
      <c r="B500" t="s">
        <v>14</v>
      </c>
      <c r="C500">
        <v>1161.0999999999999</v>
      </c>
      <c r="D500">
        <v>1177</v>
      </c>
      <c r="E500">
        <v>1161.0999999999999</v>
      </c>
      <c r="F500">
        <v>1166.43</v>
      </c>
      <c r="G500">
        <v>1166.25</v>
      </c>
      <c r="H500">
        <v>1166.73</v>
      </c>
      <c r="I500">
        <v>8338</v>
      </c>
      <c r="J500">
        <v>9726147.3499999996</v>
      </c>
      <c r="K500" s="1">
        <v>44699</v>
      </c>
      <c r="L500">
        <v>129</v>
      </c>
      <c r="M500" t="s">
        <v>1018</v>
      </c>
      <c r="P500">
        <f t="shared" si="21"/>
        <v>1166.43</v>
      </c>
      <c r="Q500">
        <f t="shared" si="22"/>
        <v>1</v>
      </c>
      <c r="R500">
        <f t="shared" si="23"/>
        <v>0</v>
      </c>
    </row>
    <row r="501" spans="1:18" x14ac:dyDescent="0.3">
      <c r="A501" t="s">
        <v>1019</v>
      </c>
      <c r="B501" t="s">
        <v>14</v>
      </c>
      <c r="C501">
        <v>1041</v>
      </c>
      <c r="D501">
        <v>1041.79</v>
      </c>
      <c r="E501">
        <v>1036.03</v>
      </c>
      <c r="F501">
        <v>1037.82</v>
      </c>
      <c r="G501">
        <v>1038</v>
      </c>
      <c r="H501">
        <v>1039.3499999999999</v>
      </c>
      <c r="I501">
        <v>12211</v>
      </c>
      <c r="J501">
        <v>12676496.039999999</v>
      </c>
      <c r="K501" s="1">
        <v>44699</v>
      </c>
      <c r="L501">
        <v>124</v>
      </c>
      <c r="M501" t="s">
        <v>1020</v>
      </c>
      <c r="P501">
        <f t="shared" si="21"/>
        <v>1037.82</v>
      </c>
      <c r="Q501">
        <f t="shared" si="22"/>
        <v>1</v>
      </c>
      <c r="R501">
        <f t="shared" si="23"/>
        <v>0</v>
      </c>
    </row>
    <row r="502" spans="1:18" x14ac:dyDescent="0.3">
      <c r="A502" t="s">
        <v>1021</v>
      </c>
      <c r="B502" t="s">
        <v>1022</v>
      </c>
      <c r="C502">
        <v>12.08</v>
      </c>
      <c r="D502">
        <v>13.75</v>
      </c>
      <c r="E502">
        <v>12.08</v>
      </c>
      <c r="F502">
        <v>13.75</v>
      </c>
      <c r="G502">
        <v>13.75</v>
      </c>
      <c r="H502">
        <v>13.02</v>
      </c>
      <c r="I502">
        <v>10000</v>
      </c>
      <c r="J502">
        <v>129150</v>
      </c>
      <c r="K502" s="1">
        <v>44699</v>
      </c>
      <c r="L502">
        <v>2</v>
      </c>
      <c r="M502" t="s">
        <v>1023</v>
      </c>
      <c r="P502" t="str">
        <f t="shared" si="21"/>
        <v>-</v>
      </c>
      <c r="Q502">
        <f t="shared" si="22"/>
        <v>0</v>
      </c>
      <c r="R502">
        <f t="shared" si="23"/>
        <v>0</v>
      </c>
    </row>
    <row r="503" spans="1:18" x14ac:dyDescent="0.3">
      <c r="A503" t="s">
        <v>1024</v>
      </c>
      <c r="B503" t="s">
        <v>14</v>
      </c>
      <c r="C503">
        <v>2246.9</v>
      </c>
      <c r="D503">
        <v>2272.75</v>
      </c>
      <c r="E503">
        <v>2151.15</v>
      </c>
      <c r="F503">
        <v>2171.4499999999998</v>
      </c>
      <c r="G503">
        <v>2162</v>
      </c>
      <c r="H503">
        <v>2234.1</v>
      </c>
      <c r="I503">
        <v>14091</v>
      </c>
      <c r="J503">
        <v>31129734.800000001</v>
      </c>
      <c r="K503" s="1">
        <v>44699</v>
      </c>
      <c r="L503">
        <v>3375</v>
      </c>
      <c r="M503" t="s">
        <v>1025</v>
      </c>
      <c r="P503">
        <f t="shared" si="21"/>
        <v>2171.4499999999998</v>
      </c>
      <c r="Q503">
        <f t="shared" si="22"/>
        <v>1</v>
      </c>
      <c r="R503">
        <f t="shared" si="23"/>
        <v>0</v>
      </c>
    </row>
    <row r="504" spans="1:18" x14ac:dyDescent="0.3">
      <c r="A504" t="s">
        <v>1026</v>
      </c>
      <c r="B504" t="s">
        <v>1027</v>
      </c>
      <c r="C504">
        <v>1005.99</v>
      </c>
      <c r="D504">
        <v>1005.99</v>
      </c>
      <c r="E504">
        <v>1005.99</v>
      </c>
      <c r="F504">
        <v>1005.99</v>
      </c>
      <c r="G504">
        <v>1005.99</v>
      </c>
      <c r="H504">
        <v>998</v>
      </c>
      <c r="I504">
        <v>99</v>
      </c>
      <c r="J504">
        <v>99593.01</v>
      </c>
      <c r="K504" s="1">
        <v>44699</v>
      </c>
      <c r="L504">
        <v>1</v>
      </c>
      <c r="M504" t="s">
        <v>1028</v>
      </c>
      <c r="P504" t="str">
        <f t="shared" si="21"/>
        <v>-</v>
      </c>
      <c r="Q504">
        <f t="shared" si="22"/>
        <v>1</v>
      </c>
      <c r="R504">
        <f t="shared" si="23"/>
        <v>0</v>
      </c>
    </row>
    <row r="505" spans="1:18" x14ac:dyDescent="0.3">
      <c r="A505" t="s">
        <v>1026</v>
      </c>
      <c r="B505" t="s">
        <v>1029</v>
      </c>
      <c r="C505">
        <v>1060</v>
      </c>
      <c r="D505">
        <v>1062.21</v>
      </c>
      <c r="E505">
        <v>1060</v>
      </c>
      <c r="F505">
        <v>1062.2</v>
      </c>
      <c r="G505">
        <v>1062.2</v>
      </c>
      <c r="H505">
        <v>1061</v>
      </c>
      <c r="I505">
        <v>349</v>
      </c>
      <c r="J505">
        <v>370573.79</v>
      </c>
      <c r="K505" s="1">
        <v>44699</v>
      </c>
      <c r="L505">
        <v>10</v>
      </c>
      <c r="M505" t="s">
        <v>1030</v>
      </c>
      <c r="P505" t="str">
        <f t="shared" si="21"/>
        <v>-</v>
      </c>
      <c r="Q505">
        <f t="shared" si="22"/>
        <v>1</v>
      </c>
      <c r="R505">
        <f t="shared" si="23"/>
        <v>0</v>
      </c>
    </row>
    <row r="506" spans="1:18" x14ac:dyDescent="0.3">
      <c r="A506" t="s">
        <v>1026</v>
      </c>
      <c r="B506" t="s">
        <v>1031</v>
      </c>
      <c r="C506">
        <v>960</v>
      </c>
      <c r="D506">
        <v>963.05</v>
      </c>
      <c r="E506">
        <v>960</v>
      </c>
      <c r="F506">
        <v>963.04</v>
      </c>
      <c r="G506">
        <v>963.05</v>
      </c>
      <c r="H506">
        <v>955</v>
      </c>
      <c r="I506">
        <v>361</v>
      </c>
      <c r="J506">
        <v>347050.85</v>
      </c>
      <c r="K506" s="1">
        <v>44699</v>
      </c>
      <c r="L506">
        <v>10</v>
      </c>
      <c r="M506" t="s">
        <v>1032</v>
      </c>
      <c r="P506" t="str">
        <f t="shared" si="21"/>
        <v>-</v>
      </c>
      <c r="Q506">
        <f t="shared" si="22"/>
        <v>1</v>
      </c>
      <c r="R506">
        <f t="shared" si="23"/>
        <v>0</v>
      </c>
    </row>
    <row r="507" spans="1:18" x14ac:dyDescent="0.3">
      <c r="A507" t="s">
        <v>1026</v>
      </c>
      <c r="B507" t="s">
        <v>1033</v>
      </c>
      <c r="C507">
        <v>1000</v>
      </c>
      <c r="D507">
        <v>1000</v>
      </c>
      <c r="E507">
        <v>995</v>
      </c>
      <c r="F507">
        <v>995</v>
      </c>
      <c r="G507">
        <v>995</v>
      </c>
      <c r="H507">
        <v>1000</v>
      </c>
      <c r="I507">
        <v>891</v>
      </c>
      <c r="J507">
        <v>887254</v>
      </c>
      <c r="K507" s="1">
        <v>44699</v>
      </c>
      <c r="L507">
        <v>37</v>
      </c>
      <c r="M507" t="s">
        <v>1034</v>
      </c>
      <c r="P507" t="str">
        <f t="shared" si="21"/>
        <v>-</v>
      </c>
      <c r="Q507">
        <f t="shared" si="22"/>
        <v>1</v>
      </c>
      <c r="R507">
        <f t="shared" si="23"/>
        <v>0</v>
      </c>
    </row>
    <row r="508" spans="1:18" x14ac:dyDescent="0.3">
      <c r="A508" t="s">
        <v>1026</v>
      </c>
      <c r="B508" t="s">
        <v>1035</v>
      </c>
      <c r="C508">
        <v>1028</v>
      </c>
      <c r="D508">
        <v>1028</v>
      </c>
      <c r="E508">
        <v>1028</v>
      </c>
      <c r="F508">
        <v>1028</v>
      </c>
      <c r="G508">
        <v>1028</v>
      </c>
      <c r="H508">
        <v>1018</v>
      </c>
      <c r="I508">
        <v>12</v>
      </c>
      <c r="J508">
        <v>12336</v>
      </c>
      <c r="K508" s="1">
        <v>44699</v>
      </c>
      <c r="L508">
        <v>3</v>
      </c>
      <c r="M508" t="s">
        <v>1036</v>
      </c>
      <c r="P508" t="str">
        <f t="shared" si="21"/>
        <v>-</v>
      </c>
      <c r="Q508">
        <f t="shared" si="22"/>
        <v>1</v>
      </c>
      <c r="R508">
        <f t="shared" si="23"/>
        <v>0</v>
      </c>
    </row>
    <row r="509" spans="1:18" x14ac:dyDescent="0.3">
      <c r="A509" t="s">
        <v>1026</v>
      </c>
      <c r="B509" t="s">
        <v>1037</v>
      </c>
      <c r="C509">
        <v>1365</v>
      </c>
      <c r="D509">
        <v>1365</v>
      </c>
      <c r="E509">
        <v>1365</v>
      </c>
      <c r="F509">
        <v>1365</v>
      </c>
      <c r="G509">
        <v>1365</v>
      </c>
      <c r="H509">
        <v>1360.2</v>
      </c>
      <c r="I509">
        <v>10</v>
      </c>
      <c r="J509">
        <v>13650</v>
      </c>
      <c r="K509" s="1">
        <v>44699</v>
      </c>
      <c r="L509">
        <v>1</v>
      </c>
      <c r="M509" t="s">
        <v>1038</v>
      </c>
      <c r="P509" t="str">
        <f t="shared" si="21"/>
        <v>-</v>
      </c>
      <c r="Q509">
        <f t="shared" si="22"/>
        <v>1</v>
      </c>
      <c r="R509">
        <f t="shared" si="23"/>
        <v>0</v>
      </c>
    </row>
    <row r="510" spans="1:18" x14ac:dyDescent="0.3">
      <c r="A510" t="s">
        <v>1026</v>
      </c>
      <c r="B510" t="s">
        <v>1039</v>
      </c>
      <c r="C510">
        <v>1006.9</v>
      </c>
      <c r="D510">
        <v>1006.9</v>
      </c>
      <c r="E510">
        <v>1000</v>
      </c>
      <c r="F510">
        <v>1005</v>
      </c>
      <c r="G510">
        <v>1005</v>
      </c>
      <c r="H510">
        <v>1005.55</v>
      </c>
      <c r="I510">
        <v>769</v>
      </c>
      <c r="J510">
        <v>771858.18</v>
      </c>
      <c r="K510" s="1">
        <v>44699</v>
      </c>
      <c r="L510">
        <v>22</v>
      </c>
      <c r="M510" t="s">
        <v>1040</v>
      </c>
      <c r="P510" t="str">
        <f t="shared" si="21"/>
        <v>-</v>
      </c>
      <c r="Q510">
        <f t="shared" si="22"/>
        <v>1</v>
      </c>
      <c r="R510">
        <f t="shared" si="23"/>
        <v>0</v>
      </c>
    </row>
    <row r="511" spans="1:18" x14ac:dyDescent="0.3">
      <c r="A511" t="s">
        <v>1026</v>
      </c>
      <c r="B511" t="s">
        <v>1041</v>
      </c>
      <c r="C511">
        <v>987.9</v>
      </c>
      <c r="D511">
        <v>987.9</v>
      </c>
      <c r="E511">
        <v>978</v>
      </c>
      <c r="F511">
        <v>978</v>
      </c>
      <c r="G511">
        <v>978</v>
      </c>
      <c r="H511">
        <v>982</v>
      </c>
      <c r="I511">
        <v>29</v>
      </c>
      <c r="J511">
        <v>28471</v>
      </c>
      <c r="K511" s="1">
        <v>44699</v>
      </c>
      <c r="L511">
        <v>5</v>
      </c>
      <c r="M511" t="s">
        <v>1042</v>
      </c>
      <c r="P511" t="str">
        <f t="shared" si="21"/>
        <v>-</v>
      </c>
      <c r="Q511">
        <f t="shared" si="22"/>
        <v>1</v>
      </c>
      <c r="R511">
        <f t="shared" si="23"/>
        <v>0</v>
      </c>
    </row>
    <row r="512" spans="1:18" x14ac:dyDescent="0.3">
      <c r="A512" t="s">
        <v>1043</v>
      </c>
      <c r="B512" t="s">
        <v>14</v>
      </c>
      <c r="C512">
        <v>57</v>
      </c>
      <c r="D512">
        <v>57.9</v>
      </c>
      <c r="E512">
        <v>55.55</v>
      </c>
      <c r="F512">
        <v>56.35</v>
      </c>
      <c r="G512">
        <v>56.4</v>
      </c>
      <c r="H512">
        <v>56.55</v>
      </c>
      <c r="I512">
        <v>929107</v>
      </c>
      <c r="J512">
        <v>53087950.5</v>
      </c>
      <c r="K512" s="1">
        <v>44699</v>
      </c>
      <c r="L512">
        <v>5211</v>
      </c>
      <c r="M512" t="s">
        <v>1044</v>
      </c>
      <c r="P512">
        <f t="shared" si="21"/>
        <v>56.35</v>
      </c>
      <c r="Q512">
        <f t="shared" si="22"/>
        <v>1</v>
      </c>
      <c r="R512">
        <f t="shared" si="23"/>
        <v>1</v>
      </c>
    </row>
    <row r="513" spans="1:18" x14ac:dyDescent="0.3">
      <c r="A513" t="s">
        <v>1045</v>
      </c>
      <c r="B513" t="s">
        <v>453</v>
      </c>
      <c r="C513">
        <v>3.7</v>
      </c>
      <c r="D513">
        <v>3.75</v>
      </c>
      <c r="E513">
        <v>3.65</v>
      </c>
      <c r="F513">
        <v>3.75</v>
      </c>
      <c r="G513">
        <v>3.75</v>
      </c>
      <c r="H513">
        <v>3.6</v>
      </c>
      <c r="I513">
        <v>63519</v>
      </c>
      <c r="J513">
        <v>237091.35</v>
      </c>
      <c r="K513" s="1">
        <v>44699</v>
      </c>
      <c r="L513">
        <v>79</v>
      </c>
      <c r="M513" t="s">
        <v>1046</v>
      </c>
      <c r="P513" t="str">
        <f t="shared" si="21"/>
        <v>-</v>
      </c>
      <c r="Q513">
        <f t="shared" si="22"/>
        <v>0</v>
      </c>
      <c r="R513">
        <f t="shared" si="23"/>
        <v>0</v>
      </c>
    </row>
    <row r="514" spans="1:18" x14ac:dyDescent="0.3">
      <c r="A514" t="s">
        <v>1047</v>
      </c>
      <c r="B514" t="s">
        <v>913</v>
      </c>
      <c r="C514">
        <v>1030</v>
      </c>
      <c r="D514">
        <v>1036.5</v>
      </c>
      <c r="E514">
        <v>1030</v>
      </c>
      <c r="F514">
        <v>1036.5</v>
      </c>
      <c r="G514">
        <v>1036.5</v>
      </c>
      <c r="H514">
        <v>1030</v>
      </c>
      <c r="I514">
        <v>5</v>
      </c>
      <c r="J514">
        <v>5176</v>
      </c>
      <c r="K514" s="1">
        <v>44699</v>
      </c>
      <c r="L514">
        <v>2</v>
      </c>
      <c r="M514" t="s">
        <v>1048</v>
      </c>
      <c r="P514" t="str">
        <f t="shared" si="21"/>
        <v>-</v>
      </c>
      <c r="Q514">
        <f t="shared" si="22"/>
        <v>1</v>
      </c>
      <c r="R514">
        <f t="shared" si="23"/>
        <v>0</v>
      </c>
    </row>
    <row r="515" spans="1:18" x14ac:dyDescent="0.3">
      <c r="A515" t="s">
        <v>1049</v>
      </c>
      <c r="B515" t="s">
        <v>14</v>
      </c>
      <c r="C515">
        <v>2699</v>
      </c>
      <c r="D515">
        <v>2769.9</v>
      </c>
      <c r="E515">
        <v>2683.4</v>
      </c>
      <c r="F515">
        <v>2696</v>
      </c>
      <c r="G515">
        <v>2700.05</v>
      </c>
      <c r="H515">
        <v>2706.7</v>
      </c>
      <c r="I515">
        <v>1173271</v>
      </c>
      <c r="J515">
        <v>3190619520.9499998</v>
      </c>
      <c r="K515" s="1">
        <v>44699</v>
      </c>
      <c r="L515">
        <v>83755</v>
      </c>
      <c r="M515" t="s">
        <v>1050</v>
      </c>
      <c r="P515">
        <f t="shared" ref="P515:P578" si="24">IF(OR(B515="EQ",B515="BE"),F515,"-")</f>
        <v>2696</v>
      </c>
      <c r="Q515">
        <f t="shared" ref="Q515:Q578" si="25">IF(C515&gt;50,1,0)</f>
        <v>1</v>
      </c>
      <c r="R515">
        <f t="shared" ref="R515:R578" si="26">IF(AND(C515&gt;50,D515&lt;60),1,0)</f>
        <v>0</v>
      </c>
    </row>
    <row r="516" spans="1:18" x14ac:dyDescent="0.3">
      <c r="A516" t="s">
        <v>1051</v>
      </c>
      <c r="B516" t="s">
        <v>14</v>
      </c>
      <c r="C516">
        <v>515</v>
      </c>
      <c r="D516">
        <v>515</v>
      </c>
      <c r="E516">
        <v>487.55</v>
      </c>
      <c r="F516">
        <v>492.2</v>
      </c>
      <c r="G516">
        <v>490</v>
      </c>
      <c r="H516">
        <v>499.7</v>
      </c>
      <c r="I516">
        <v>1113294</v>
      </c>
      <c r="J516">
        <v>557891522.5</v>
      </c>
      <c r="K516" s="1">
        <v>44699</v>
      </c>
      <c r="L516">
        <v>35962</v>
      </c>
      <c r="M516" t="s">
        <v>1052</v>
      </c>
      <c r="P516">
        <f t="shared" si="24"/>
        <v>492.2</v>
      </c>
      <c r="Q516">
        <f t="shared" si="25"/>
        <v>1</v>
      </c>
      <c r="R516">
        <f t="shared" si="26"/>
        <v>0</v>
      </c>
    </row>
    <row r="517" spans="1:18" x14ac:dyDescent="0.3">
      <c r="A517" t="s">
        <v>1053</v>
      </c>
      <c r="B517" t="s">
        <v>14</v>
      </c>
      <c r="C517">
        <v>118.4</v>
      </c>
      <c r="D517">
        <v>124.95</v>
      </c>
      <c r="E517">
        <v>118.4</v>
      </c>
      <c r="F517">
        <v>121.85</v>
      </c>
      <c r="G517">
        <v>122</v>
      </c>
      <c r="H517">
        <v>118.6</v>
      </c>
      <c r="I517">
        <v>933</v>
      </c>
      <c r="J517">
        <v>112305</v>
      </c>
      <c r="K517" s="1">
        <v>44699</v>
      </c>
      <c r="L517">
        <v>105</v>
      </c>
      <c r="M517" t="s">
        <v>1054</v>
      </c>
      <c r="P517">
        <f t="shared" si="24"/>
        <v>121.85</v>
      </c>
      <c r="Q517">
        <f t="shared" si="25"/>
        <v>1</v>
      </c>
      <c r="R517">
        <f t="shared" si="26"/>
        <v>0</v>
      </c>
    </row>
    <row r="518" spans="1:18" x14ac:dyDescent="0.3">
      <c r="A518" t="s">
        <v>1055</v>
      </c>
      <c r="B518" t="s">
        <v>14</v>
      </c>
      <c r="C518">
        <v>416.95</v>
      </c>
      <c r="D518">
        <v>419.9</v>
      </c>
      <c r="E518">
        <v>403.25</v>
      </c>
      <c r="F518">
        <v>408.9</v>
      </c>
      <c r="G518">
        <v>403.65</v>
      </c>
      <c r="H518">
        <v>415.25</v>
      </c>
      <c r="I518">
        <v>8177</v>
      </c>
      <c r="J518">
        <v>3381284.75</v>
      </c>
      <c r="K518" s="1">
        <v>44699</v>
      </c>
      <c r="L518">
        <v>707</v>
      </c>
      <c r="M518" t="s">
        <v>1056</v>
      </c>
      <c r="P518">
        <f t="shared" si="24"/>
        <v>408.9</v>
      </c>
      <c r="Q518">
        <f t="shared" si="25"/>
        <v>1</v>
      </c>
      <c r="R518">
        <f t="shared" si="26"/>
        <v>0</v>
      </c>
    </row>
    <row r="519" spans="1:18" x14ac:dyDescent="0.3">
      <c r="A519" t="s">
        <v>1057</v>
      </c>
      <c r="B519" t="s">
        <v>14</v>
      </c>
      <c r="C519">
        <v>139</v>
      </c>
      <c r="D519">
        <v>141.35</v>
      </c>
      <c r="E519">
        <v>136</v>
      </c>
      <c r="F519">
        <v>138</v>
      </c>
      <c r="G519">
        <v>137.69999999999999</v>
      </c>
      <c r="H519">
        <v>138.15</v>
      </c>
      <c r="I519">
        <v>250332</v>
      </c>
      <c r="J519">
        <v>34651782.350000001</v>
      </c>
      <c r="K519" s="1">
        <v>44699</v>
      </c>
      <c r="L519">
        <v>3937</v>
      </c>
      <c r="M519" t="s">
        <v>1058</v>
      </c>
      <c r="P519">
        <f t="shared" si="24"/>
        <v>138</v>
      </c>
      <c r="Q519">
        <f t="shared" si="25"/>
        <v>1</v>
      </c>
      <c r="R519">
        <f t="shared" si="26"/>
        <v>0</v>
      </c>
    </row>
    <row r="520" spans="1:18" x14ac:dyDescent="0.3">
      <c r="A520" t="s">
        <v>1059</v>
      </c>
      <c r="B520" t="s">
        <v>14</v>
      </c>
      <c r="C520">
        <v>364.9</v>
      </c>
      <c r="D520">
        <v>364.9</v>
      </c>
      <c r="E520">
        <v>346</v>
      </c>
      <c r="F520">
        <v>348.7</v>
      </c>
      <c r="G520">
        <v>350.85</v>
      </c>
      <c r="H520">
        <v>359.45</v>
      </c>
      <c r="I520">
        <v>3321</v>
      </c>
      <c r="J520">
        <v>1168743.1499999999</v>
      </c>
      <c r="K520" s="1">
        <v>44699</v>
      </c>
      <c r="L520">
        <v>312</v>
      </c>
      <c r="M520" t="s">
        <v>1060</v>
      </c>
      <c r="P520">
        <f t="shared" si="24"/>
        <v>348.7</v>
      </c>
      <c r="Q520">
        <f t="shared" si="25"/>
        <v>1</v>
      </c>
      <c r="R520">
        <f t="shared" si="26"/>
        <v>0</v>
      </c>
    </row>
    <row r="521" spans="1:18" x14ac:dyDescent="0.3">
      <c r="A521" t="s">
        <v>1061</v>
      </c>
      <c r="B521" t="s">
        <v>14</v>
      </c>
      <c r="C521">
        <v>184</v>
      </c>
      <c r="D521">
        <v>188.65</v>
      </c>
      <c r="E521">
        <v>180.05</v>
      </c>
      <c r="F521">
        <v>181.9</v>
      </c>
      <c r="G521">
        <v>180.7</v>
      </c>
      <c r="H521">
        <v>179.7</v>
      </c>
      <c r="I521">
        <v>227170</v>
      </c>
      <c r="J521">
        <v>42231891</v>
      </c>
      <c r="K521" s="1">
        <v>44699</v>
      </c>
      <c r="L521">
        <v>3564</v>
      </c>
      <c r="M521" t="s">
        <v>1062</v>
      </c>
      <c r="P521">
        <f t="shared" si="24"/>
        <v>181.9</v>
      </c>
      <c r="Q521">
        <f t="shared" si="25"/>
        <v>1</v>
      </c>
      <c r="R521">
        <f t="shared" si="26"/>
        <v>0</v>
      </c>
    </row>
    <row r="522" spans="1:18" x14ac:dyDescent="0.3">
      <c r="A522" t="s">
        <v>1063</v>
      </c>
      <c r="B522" t="s">
        <v>14</v>
      </c>
      <c r="C522">
        <v>661.05</v>
      </c>
      <c r="D522">
        <v>665.35</v>
      </c>
      <c r="E522">
        <v>624.95000000000005</v>
      </c>
      <c r="F522">
        <v>639.54999999999995</v>
      </c>
      <c r="G522">
        <v>638.5</v>
      </c>
      <c r="H522">
        <v>656.7</v>
      </c>
      <c r="I522">
        <v>1262</v>
      </c>
      <c r="J522">
        <v>811764.85</v>
      </c>
      <c r="K522" s="1">
        <v>44699</v>
      </c>
      <c r="L522">
        <v>221</v>
      </c>
      <c r="M522" t="s">
        <v>1064</v>
      </c>
      <c r="P522">
        <f t="shared" si="24"/>
        <v>639.54999999999995</v>
      </c>
      <c r="Q522">
        <f t="shared" si="25"/>
        <v>1</v>
      </c>
      <c r="R522">
        <f t="shared" si="26"/>
        <v>0</v>
      </c>
    </row>
    <row r="523" spans="1:18" x14ac:dyDescent="0.3">
      <c r="A523" t="s">
        <v>1065</v>
      </c>
      <c r="B523" t="s">
        <v>14</v>
      </c>
      <c r="C523">
        <v>194.95</v>
      </c>
      <c r="D523">
        <v>202.7</v>
      </c>
      <c r="E523">
        <v>187.35</v>
      </c>
      <c r="F523">
        <v>197.95</v>
      </c>
      <c r="G523">
        <v>198</v>
      </c>
      <c r="H523">
        <v>193.45</v>
      </c>
      <c r="I523">
        <v>1499998</v>
      </c>
      <c r="J523">
        <v>298228518.94999999</v>
      </c>
      <c r="K523" s="1">
        <v>44699</v>
      </c>
      <c r="L523">
        <v>18855</v>
      </c>
      <c r="M523" t="s">
        <v>1066</v>
      </c>
      <c r="P523">
        <f t="shared" si="24"/>
        <v>197.95</v>
      </c>
      <c r="Q523">
        <f t="shared" si="25"/>
        <v>1</v>
      </c>
      <c r="R523">
        <f t="shared" si="26"/>
        <v>0</v>
      </c>
    </row>
    <row r="524" spans="1:18" x14ac:dyDescent="0.3">
      <c r="A524" t="s">
        <v>1067</v>
      </c>
      <c r="B524" t="s">
        <v>14</v>
      </c>
      <c r="C524">
        <v>37.5</v>
      </c>
      <c r="D524">
        <v>38.5</v>
      </c>
      <c r="E524">
        <v>36.85</v>
      </c>
      <c r="F524">
        <v>37.6</v>
      </c>
      <c r="G524">
        <v>37.85</v>
      </c>
      <c r="H524">
        <v>37.15</v>
      </c>
      <c r="I524">
        <v>934533</v>
      </c>
      <c r="J524">
        <v>35110605.5</v>
      </c>
      <c r="K524" s="1">
        <v>44699</v>
      </c>
      <c r="L524">
        <v>3392</v>
      </c>
      <c r="M524" t="s">
        <v>1068</v>
      </c>
      <c r="P524">
        <f t="shared" si="24"/>
        <v>37.6</v>
      </c>
      <c r="Q524">
        <f t="shared" si="25"/>
        <v>0</v>
      </c>
      <c r="R524">
        <f t="shared" si="26"/>
        <v>0</v>
      </c>
    </row>
    <row r="525" spans="1:18" x14ac:dyDescent="0.3">
      <c r="A525" t="s">
        <v>1069</v>
      </c>
      <c r="B525" t="s">
        <v>14</v>
      </c>
      <c r="C525">
        <v>110.65</v>
      </c>
      <c r="D525">
        <v>110.65</v>
      </c>
      <c r="E525">
        <v>106.1</v>
      </c>
      <c r="F525">
        <v>106.95</v>
      </c>
      <c r="G525">
        <v>106.1</v>
      </c>
      <c r="H525">
        <v>108.5</v>
      </c>
      <c r="I525">
        <v>14176</v>
      </c>
      <c r="J525">
        <v>1536147.75</v>
      </c>
      <c r="K525" s="1">
        <v>44699</v>
      </c>
      <c r="L525">
        <v>293</v>
      </c>
      <c r="M525" t="s">
        <v>1070</v>
      </c>
      <c r="P525">
        <f t="shared" si="24"/>
        <v>106.95</v>
      </c>
      <c r="Q525">
        <f t="shared" si="25"/>
        <v>1</v>
      </c>
      <c r="R525">
        <f t="shared" si="26"/>
        <v>0</v>
      </c>
    </row>
    <row r="526" spans="1:18" x14ac:dyDescent="0.3">
      <c r="A526" t="s">
        <v>1071</v>
      </c>
      <c r="B526" t="s">
        <v>14</v>
      </c>
      <c r="C526">
        <v>320.5</v>
      </c>
      <c r="D526">
        <v>336.7</v>
      </c>
      <c r="E526">
        <v>311.55</v>
      </c>
      <c r="F526">
        <v>328.9</v>
      </c>
      <c r="G526">
        <v>326.55</v>
      </c>
      <c r="H526">
        <v>323.3</v>
      </c>
      <c r="I526">
        <v>1331989</v>
      </c>
      <c r="J526">
        <v>434559603.25</v>
      </c>
      <c r="K526" s="1">
        <v>44699</v>
      </c>
      <c r="L526">
        <v>31846</v>
      </c>
      <c r="M526" t="s">
        <v>1072</v>
      </c>
      <c r="P526">
        <f t="shared" si="24"/>
        <v>328.9</v>
      </c>
      <c r="Q526">
        <f t="shared" si="25"/>
        <v>1</v>
      </c>
      <c r="R526">
        <f t="shared" si="26"/>
        <v>0</v>
      </c>
    </row>
    <row r="527" spans="1:18" x14ac:dyDescent="0.3">
      <c r="A527" t="s">
        <v>1073</v>
      </c>
      <c r="B527" t="s">
        <v>23</v>
      </c>
      <c r="C527">
        <v>32.950000000000003</v>
      </c>
      <c r="D527">
        <v>33.200000000000003</v>
      </c>
      <c r="E527">
        <v>31.35</v>
      </c>
      <c r="F527">
        <v>32.1</v>
      </c>
      <c r="G527">
        <v>32.200000000000003</v>
      </c>
      <c r="H527">
        <v>32.450000000000003</v>
      </c>
      <c r="I527">
        <v>9316</v>
      </c>
      <c r="J527">
        <v>301466.34999999998</v>
      </c>
      <c r="K527" s="1">
        <v>44699</v>
      </c>
      <c r="L527">
        <v>104</v>
      </c>
      <c r="M527" t="s">
        <v>1074</v>
      </c>
      <c r="P527">
        <f t="shared" si="24"/>
        <v>32.1</v>
      </c>
      <c r="Q527">
        <f t="shared" si="25"/>
        <v>0</v>
      </c>
      <c r="R527">
        <f t="shared" si="26"/>
        <v>0</v>
      </c>
    </row>
    <row r="528" spans="1:18" x14ac:dyDescent="0.3">
      <c r="A528" t="s">
        <v>1075</v>
      </c>
      <c r="B528" t="s">
        <v>14</v>
      </c>
      <c r="C528">
        <v>438</v>
      </c>
      <c r="D528">
        <v>438.45</v>
      </c>
      <c r="E528">
        <v>428</v>
      </c>
      <c r="F528">
        <v>430.1</v>
      </c>
      <c r="G528">
        <v>428</v>
      </c>
      <c r="H528">
        <v>437.85</v>
      </c>
      <c r="I528">
        <v>209231</v>
      </c>
      <c r="J528">
        <v>90223322.849999994</v>
      </c>
      <c r="K528" s="1">
        <v>44699</v>
      </c>
      <c r="L528">
        <v>19812</v>
      </c>
      <c r="M528" t="s">
        <v>1076</v>
      </c>
      <c r="P528">
        <f t="shared" si="24"/>
        <v>430.1</v>
      </c>
      <c r="Q528">
        <f t="shared" si="25"/>
        <v>1</v>
      </c>
      <c r="R528">
        <f t="shared" si="26"/>
        <v>0</v>
      </c>
    </row>
    <row r="529" spans="1:18" x14ac:dyDescent="0.3">
      <c r="A529" t="s">
        <v>1077</v>
      </c>
      <c r="B529" t="s">
        <v>14</v>
      </c>
      <c r="C529">
        <v>156.75</v>
      </c>
      <c r="D529">
        <v>167</v>
      </c>
      <c r="E529">
        <v>156.15</v>
      </c>
      <c r="F529">
        <v>159.65</v>
      </c>
      <c r="G529">
        <v>161.9</v>
      </c>
      <c r="H529">
        <v>155.55000000000001</v>
      </c>
      <c r="I529">
        <v>147334</v>
      </c>
      <c r="J529">
        <v>23883328.399999999</v>
      </c>
      <c r="K529" s="1">
        <v>44699</v>
      </c>
      <c r="L529">
        <v>2965</v>
      </c>
      <c r="M529" t="s">
        <v>1078</v>
      </c>
      <c r="P529">
        <f t="shared" si="24"/>
        <v>159.65</v>
      </c>
      <c r="Q529">
        <f t="shared" si="25"/>
        <v>1</v>
      </c>
      <c r="R529">
        <f t="shared" si="26"/>
        <v>0</v>
      </c>
    </row>
    <row r="530" spans="1:18" x14ac:dyDescent="0.3">
      <c r="A530" t="s">
        <v>1079</v>
      </c>
      <c r="B530" t="s">
        <v>14</v>
      </c>
      <c r="C530">
        <v>62</v>
      </c>
      <c r="D530">
        <v>66.75</v>
      </c>
      <c r="E530">
        <v>61</v>
      </c>
      <c r="F530">
        <v>62.15</v>
      </c>
      <c r="G530">
        <v>62.15</v>
      </c>
      <c r="H530">
        <v>62.9</v>
      </c>
      <c r="I530">
        <v>65954</v>
      </c>
      <c r="J530">
        <v>4169213.8</v>
      </c>
      <c r="K530" s="1">
        <v>44699</v>
      </c>
      <c r="L530">
        <v>1183</v>
      </c>
      <c r="M530" t="s">
        <v>1080</v>
      </c>
      <c r="P530">
        <f t="shared" si="24"/>
        <v>62.15</v>
      </c>
      <c r="Q530">
        <f t="shared" si="25"/>
        <v>1</v>
      </c>
      <c r="R530">
        <f t="shared" si="26"/>
        <v>0</v>
      </c>
    </row>
    <row r="531" spans="1:18" x14ac:dyDescent="0.3">
      <c r="A531" t="s">
        <v>1081</v>
      </c>
      <c r="B531" t="s">
        <v>572</v>
      </c>
      <c r="C531">
        <v>371.5</v>
      </c>
      <c r="D531">
        <v>373.75</v>
      </c>
      <c r="E531">
        <v>369.15</v>
      </c>
      <c r="F531">
        <v>370.01</v>
      </c>
      <c r="G531">
        <v>370.1</v>
      </c>
      <c r="H531">
        <v>371.34</v>
      </c>
      <c r="I531">
        <v>326969</v>
      </c>
      <c r="J531">
        <v>121429448.7</v>
      </c>
      <c r="K531" s="1">
        <v>44699</v>
      </c>
      <c r="L531">
        <v>6008</v>
      </c>
      <c r="M531" t="s">
        <v>1082</v>
      </c>
      <c r="P531" t="str">
        <f t="shared" si="24"/>
        <v>-</v>
      </c>
      <c r="Q531">
        <f t="shared" si="25"/>
        <v>1</v>
      </c>
      <c r="R531">
        <f t="shared" si="26"/>
        <v>0</v>
      </c>
    </row>
    <row r="532" spans="1:18" x14ac:dyDescent="0.3">
      <c r="A532" t="s">
        <v>1083</v>
      </c>
      <c r="B532" t="s">
        <v>14</v>
      </c>
      <c r="C532">
        <v>98.7</v>
      </c>
      <c r="D532">
        <v>100.95</v>
      </c>
      <c r="E532">
        <v>96.05</v>
      </c>
      <c r="F532">
        <v>97.05</v>
      </c>
      <c r="G532">
        <v>96.1</v>
      </c>
      <c r="H532">
        <v>97.3</v>
      </c>
      <c r="I532">
        <v>36828</v>
      </c>
      <c r="J532">
        <v>3620276.6</v>
      </c>
      <c r="K532" s="1">
        <v>44699</v>
      </c>
      <c r="L532">
        <v>1000</v>
      </c>
      <c r="M532" t="s">
        <v>1084</v>
      </c>
      <c r="P532">
        <f t="shared" si="24"/>
        <v>97.05</v>
      </c>
      <c r="Q532">
        <f t="shared" si="25"/>
        <v>1</v>
      </c>
      <c r="R532">
        <f t="shared" si="26"/>
        <v>0</v>
      </c>
    </row>
    <row r="533" spans="1:18" x14ac:dyDescent="0.3">
      <c r="A533" t="s">
        <v>1085</v>
      </c>
      <c r="B533" t="s">
        <v>14</v>
      </c>
      <c r="C533">
        <v>94</v>
      </c>
      <c r="D533">
        <v>94.45</v>
      </c>
      <c r="E533">
        <v>90.05</v>
      </c>
      <c r="F533">
        <v>91.15</v>
      </c>
      <c r="G533">
        <v>91</v>
      </c>
      <c r="H533">
        <v>91.95</v>
      </c>
      <c r="I533">
        <v>45449</v>
      </c>
      <c r="J533">
        <v>4226822.4000000004</v>
      </c>
      <c r="K533" s="1">
        <v>44699</v>
      </c>
      <c r="L533">
        <v>1288</v>
      </c>
      <c r="M533" t="s">
        <v>1086</v>
      </c>
      <c r="P533">
        <f t="shared" si="24"/>
        <v>91.15</v>
      </c>
      <c r="Q533">
        <f t="shared" si="25"/>
        <v>1</v>
      </c>
      <c r="R533">
        <f t="shared" si="26"/>
        <v>0</v>
      </c>
    </row>
    <row r="534" spans="1:18" x14ac:dyDescent="0.3">
      <c r="A534" t="s">
        <v>1087</v>
      </c>
      <c r="B534" t="s">
        <v>14</v>
      </c>
      <c r="C534">
        <v>1253</v>
      </c>
      <c r="D534">
        <v>1257</v>
      </c>
      <c r="E534">
        <v>1229.25</v>
      </c>
      <c r="F534">
        <v>1245.75</v>
      </c>
      <c r="G534">
        <v>1247</v>
      </c>
      <c r="H534">
        <v>1245.8499999999999</v>
      </c>
      <c r="I534">
        <v>49480</v>
      </c>
      <c r="J534">
        <v>61654136.200000003</v>
      </c>
      <c r="K534" s="1">
        <v>44699</v>
      </c>
      <c r="L534">
        <v>3743</v>
      </c>
      <c r="M534" t="s">
        <v>1088</v>
      </c>
      <c r="P534">
        <f t="shared" si="24"/>
        <v>1245.75</v>
      </c>
      <c r="Q534">
        <f t="shared" si="25"/>
        <v>1</v>
      </c>
      <c r="R534">
        <f t="shared" si="26"/>
        <v>0</v>
      </c>
    </row>
    <row r="535" spans="1:18" x14ac:dyDescent="0.3">
      <c r="A535" t="s">
        <v>1089</v>
      </c>
      <c r="B535" t="s">
        <v>14</v>
      </c>
      <c r="C535">
        <v>17.45</v>
      </c>
      <c r="D535">
        <v>17.5</v>
      </c>
      <c r="E535">
        <v>17.149999999999999</v>
      </c>
      <c r="F535">
        <v>17.5</v>
      </c>
      <c r="G535">
        <v>17.5</v>
      </c>
      <c r="H535">
        <v>16.7</v>
      </c>
      <c r="I535">
        <v>73493</v>
      </c>
      <c r="J535">
        <v>1284719.1000000001</v>
      </c>
      <c r="K535" s="1">
        <v>44699</v>
      </c>
      <c r="L535">
        <v>237</v>
      </c>
      <c r="M535" t="s">
        <v>1090</v>
      </c>
      <c r="P535">
        <f t="shared" si="24"/>
        <v>17.5</v>
      </c>
      <c r="Q535">
        <f t="shared" si="25"/>
        <v>0</v>
      </c>
      <c r="R535">
        <f t="shared" si="26"/>
        <v>0</v>
      </c>
    </row>
    <row r="536" spans="1:18" x14ac:dyDescent="0.3">
      <c r="A536" t="s">
        <v>1091</v>
      </c>
      <c r="B536" t="s">
        <v>14</v>
      </c>
      <c r="C536">
        <v>60.65</v>
      </c>
      <c r="D536">
        <v>60.8</v>
      </c>
      <c r="E536">
        <v>59.7</v>
      </c>
      <c r="F536">
        <v>60.05</v>
      </c>
      <c r="G536">
        <v>60</v>
      </c>
      <c r="H536">
        <v>60.35</v>
      </c>
      <c r="I536">
        <v>837313</v>
      </c>
      <c r="J536">
        <v>50418704.25</v>
      </c>
      <c r="K536" s="1">
        <v>44699</v>
      </c>
      <c r="L536">
        <v>5343</v>
      </c>
      <c r="M536" t="s">
        <v>1092</v>
      </c>
      <c r="P536">
        <f t="shared" si="24"/>
        <v>60.05</v>
      </c>
      <c r="Q536">
        <f t="shared" si="25"/>
        <v>1</v>
      </c>
      <c r="R536">
        <f t="shared" si="26"/>
        <v>0</v>
      </c>
    </row>
    <row r="537" spans="1:18" x14ac:dyDescent="0.3">
      <c r="A537" t="s">
        <v>1093</v>
      </c>
      <c r="B537" t="s">
        <v>14</v>
      </c>
      <c r="C537">
        <v>199</v>
      </c>
      <c r="D537">
        <v>207.85</v>
      </c>
      <c r="E537">
        <v>197.8</v>
      </c>
      <c r="F537">
        <v>200.05</v>
      </c>
      <c r="G537">
        <v>199</v>
      </c>
      <c r="H537">
        <v>197.7</v>
      </c>
      <c r="I537">
        <v>61201</v>
      </c>
      <c r="J537">
        <v>12417035.550000001</v>
      </c>
      <c r="K537" s="1">
        <v>44699</v>
      </c>
      <c r="L537">
        <v>1515</v>
      </c>
      <c r="M537" t="s">
        <v>1094</v>
      </c>
      <c r="P537">
        <f t="shared" si="24"/>
        <v>200.05</v>
      </c>
      <c r="Q537">
        <f t="shared" si="25"/>
        <v>1</v>
      </c>
      <c r="R537">
        <f t="shared" si="26"/>
        <v>0</v>
      </c>
    </row>
    <row r="538" spans="1:18" x14ac:dyDescent="0.3">
      <c r="A538" t="s">
        <v>1095</v>
      </c>
      <c r="B538" t="s">
        <v>14</v>
      </c>
      <c r="C538">
        <v>154.35</v>
      </c>
      <c r="D538">
        <v>158</v>
      </c>
      <c r="E538">
        <v>152</v>
      </c>
      <c r="F538">
        <v>157</v>
      </c>
      <c r="G538">
        <v>157.19999999999999</v>
      </c>
      <c r="H538">
        <v>153.5</v>
      </c>
      <c r="I538">
        <v>307462</v>
      </c>
      <c r="J538">
        <v>47837739.100000001</v>
      </c>
      <c r="K538" s="1">
        <v>44699</v>
      </c>
      <c r="L538">
        <v>7206</v>
      </c>
      <c r="M538" t="s">
        <v>1096</v>
      </c>
      <c r="P538">
        <f t="shared" si="24"/>
        <v>157</v>
      </c>
      <c r="Q538">
        <f t="shared" si="25"/>
        <v>1</v>
      </c>
      <c r="R538">
        <f t="shared" si="26"/>
        <v>0</v>
      </c>
    </row>
    <row r="539" spans="1:18" x14ac:dyDescent="0.3">
      <c r="A539" t="s">
        <v>1097</v>
      </c>
      <c r="B539" t="s">
        <v>14</v>
      </c>
      <c r="C539">
        <v>73</v>
      </c>
      <c r="D539">
        <v>73.099999999999994</v>
      </c>
      <c r="E539">
        <v>66.2</v>
      </c>
      <c r="F539">
        <v>71.05</v>
      </c>
      <c r="G539">
        <v>71.25</v>
      </c>
      <c r="H539">
        <v>69.650000000000006</v>
      </c>
      <c r="I539">
        <v>26125</v>
      </c>
      <c r="J539">
        <v>1845200.8</v>
      </c>
      <c r="K539" s="1">
        <v>44699</v>
      </c>
      <c r="L539">
        <v>630</v>
      </c>
      <c r="M539" t="s">
        <v>1098</v>
      </c>
      <c r="P539">
        <f t="shared" si="24"/>
        <v>71.05</v>
      </c>
      <c r="Q539">
        <f t="shared" si="25"/>
        <v>1</v>
      </c>
      <c r="R539">
        <f t="shared" si="26"/>
        <v>0</v>
      </c>
    </row>
    <row r="540" spans="1:18" x14ac:dyDescent="0.3">
      <c r="A540" t="s">
        <v>1099</v>
      </c>
      <c r="B540" t="s">
        <v>14</v>
      </c>
      <c r="C540">
        <v>111.4</v>
      </c>
      <c r="D540">
        <v>117.95</v>
      </c>
      <c r="E540">
        <v>111.4</v>
      </c>
      <c r="F540">
        <v>115.9</v>
      </c>
      <c r="G540">
        <v>116</v>
      </c>
      <c r="H540">
        <v>111.4</v>
      </c>
      <c r="I540">
        <v>1399583</v>
      </c>
      <c r="J540">
        <v>161306051.59999999</v>
      </c>
      <c r="K540" s="1">
        <v>44699</v>
      </c>
      <c r="L540">
        <v>20958</v>
      </c>
      <c r="M540" t="s">
        <v>1100</v>
      </c>
      <c r="P540">
        <f t="shared" si="24"/>
        <v>115.9</v>
      </c>
      <c r="Q540">
        <f t="shared" si="25"/>
        <v>1</v>
      </c>
      <c r="R540">
        <f t="shared" si="26"/>
        <v>0</v>
      </c>
    </row>
    <row r="541" spans="1:18" x14ac:dyDescent="0.3">
      <c r="A541" t="s">
        <v>1101</v>
      </c>
      <c r="B541" t="s">
        <v>14</v>
      </c>
      <c r="C541">
        <v>57.6</v>
      </c>
      <c r="D541">
        <v>59.45</v>
      </c>
      <c r="E541">
        <v>57.2</v>
      </c>
      <c r="F541">
        <v>59</v>
      </c>
      <c r="G541">
        <v>59.1</v>
      </c>
      <c r="H541">
        <v>57.3</v>
      </c>
      <c r="I541">
        <v>2733825</v>
      </c>
      <c r="J541">
        <v>159689298.65000001</v>
      </c>
      <c r="K541" s="1">
        <v>44699</v>
      </c>
      <c r="L541">
        <v>16948</v>
      </c>
      <c r="M541" t="s">
        <v>1102</v>
      </c>
      <c r="P541">
        <f t="shared" si="24"/>
        <v>59</v>
      </c>
      <c r="Q541">
        <f t="shared" si="25"/>
        <v>1</v>
      </c>
      <c r="R541">
        <f t="shared" si="26"/>
        <v>1</v>
      </c>
    </row>
    <row r="542" spans="1:18" x14ac:dyDescent="0.3">
      <c r="A542" t="s">
        <v>1103</v>
      </c>
      <c r="B542" t="s">
        <v>1104</v>
      </c>
      <c r="C542">
        <v>1005</v>
      </c>
      <c r="D542">
        <v>1005</v>
      </c>
      <c r="E542">
        <v>995</v>
      </c>
      <c r="F542">
        <v>995</v>
      </c>
      <c r="G542">
        <v>995</v>
      </c>
      <c r="H542">
        <v>983.2</v>
      </c>
      <c r="I542">
        <v>120</v>
      </c>
      <c r="J542">
        <v>119600</v>
      </c>
      <c r="K542" s="1">
        <v>44699</v>
      </c>
      <c r="L542">
        <v>2</v>
      </c>
      <c r="M542" t="s">
        <v>1105</v>
      </c>
      <c r="P542" t="str">
        <f t="shared" si="24"/>
        <v>-</v>
      </c>
      <c r="Q542">
        <f t="shared" si="25"/>
        <v>1</v>
      </c>
      <c r="R542">
        <f t="shared" si="26"/>
        <v>0</v>
      </c>
    </row>
    <row r="543" spans="1:18" x14ac:dyDescent="0.3">
      <c r="A543" t="s">
        <v>1103</v>
      </c>
      <c r="B543" t="s">
        <v>1106</v>
      </c>
      <c r="C543">
        <v>888.2</v>
      </c>
      <c r="D543">
        <v>888.2</v>
      </c>
      <c r="E543">
        <v>888.2</v>
      </c>
      <c r="F543">
        <v>888.2</v>
      </c>
      <c r="G543">
        <v>888.2</v>
      </c>
      <c r="H543">
        <v>895</v>
      </c>
      <c r="I543">
        <v>105</v>
      </c>
      <c r="J543">
        <v>93261</v>
      </c>
      <c r="K543" s="1">
        <v>44699</v>
      </c>
      <c r="L543">
        <v>3</v>
      </c>
      <c r="M543" t="s">
        <v>1107</v>
      </c>
      <c r="P543" t="str">
        <f t="shared" si="24"/>
        <v>-</v>
      </c>
      <c r="Q543">
        <f t="shared" si="25"/>
        <v>1</v>
      </c>
      <c r="R543">
        <f t="shared" si="26"/>
        <v>0</v>
      </c>
    </row>
    <row r="544" spans="1:18" x14ac:dyDescent="0.3">
      <c r="A544" t="s">
        <v>1103</v>
      </c>
      <c r="B544" t="s">
        <v>913</v>
      </c>
      <c r="C544">
        <v>895</v>
      </c>
      <c r="D544">
        <v>898.8</v>
      </c>
      <c r="E544">
        <v>891</v>
      </c>
      <c r="F544">
        <v>897.85</v>
      </c>
      <c r="G544">
        <v>891</v>
      </c>
      <c r="H544">
        <v>898.5</v>
      </c>
      <c r="I544">
        <v>315</v>
      </c>
      <c r="J544">
        <v>282935</v>
      </c>
      <c r="K544" s="1">
        <v>44699</v>
      </c>
      <c r="L544">
        <v>10</v>
      </c>
      <c r="M544" t="s">
        <v>1108</v>
      </c>
      <c r="P544" t="str">
        <f t="shared" si="24"/>
        <v>-</v>
      </c>
      <c r="Q544">
        <f t="shared" si="25"/>
        <v>1</v>
      </c>
      <c r="R544">
        <f t="shared" si="26"/>
        <v>0</v>
      </c>
    </row>
    <row r="545" spans="1:18" x14ac:dyDescent="0.3">
      <c r="A545" t="s">
        <v>1109</v>
      </c>
      <c r="B545" t="s">
        <v>14</v>
      </c>
      <c r="C545">
        <v>701.8</v>
      </c>
      <c r="D545">
        <v>709.5</v>
      </c>
      <c r="E545">
        <v>693.45</v>
      </c>
      <c r="F545">
        <v>701.85</v>
      </c>
      <c r="G545">
        <v>704.6</v>
      </c>
      <c r="H545">
        <v>698.3</v>
      </c>
      <c r="I545">
        <v>53382</v>
      </c>
      <c r="J545">
        <v>37569430.450000003</v>
      </c>
      <c r="K545" s="1">
        <v>44699</v>
      </c>
      <c r="L545">
        <v>7720</v>
      </c>
      <c r="M545" t="s">
        <v>1110</v>
      </c>
      <c r="P545">
        <f t="shared" si="24"/>
        <v>701.85</v>
      </c>
      <c r="Q545">
        <f t="shared" si="25"/>
        <v>1</v>
      </c>
      <c r="R545">
        <f t="shared" si="26"/>
        <v>0</v>
      </c>
    </row>
    <row r="546" spans="1:18" x14ac:dyDescent="0.3">
      <c r="A546" t="s">
        <v>1111</v>
      </c>
      <c r="B546" t="s">
        <v>14</v>
      </c>
      <c r="C546">
        <v>25.75</v>
      </c>
      <c r="D546">
        <v>26.3</v>
      </c>
      <c r="E546">
        <v>24.8</v>
      </c>
      <c r="F546">
        <v>25.1</v>
      </c>
      <c r="G546">
        <v>25.15</v>
      </c>
      <c r="H546">
        <v>25.05</v>
      </c>
      <c r="I546">
        <v>634975</v>
      </c>
      <c r="J546">
        <v>16387104.5</v>
      </c>
      <c r="K546" s="1">
        <v>44699</v>
      </c>
      <c r="L546">
        <v>2155</v>
      </c>
      <c r="M546" t="s">
        <v>1112</v>
      </c>
      <c r="P546">
        <f t="shared" si="24"/>
        <v>25.1</v>
      </c>
      <c r="Q546">
        <f t="shared" si="25"/>
        <v>0</v>
      </c>
      <c r="R546">
        <f t="shared" si="26"/>
        <v>0</v>
      </c>
    </row>
    <row r="547" spans="1:18" x14ac:dyDescent="0.3">
      <c r="A547" t="s">
        <v>1113</v>
      </c>
      <c r="B547" t="s">
        <v>14</v>
      </c>
      <c r="C547">
        <v>3689.85</v>
      </c>
      <c r="D547">
        <v>3700</v>
      </c>
      <c r="E547">
        <v>3553.45</v>
      </c>
      <c r="F547">
        <v>3671</v>
      </c>
      <c r="G547">
        <v>3700</v>
      </c>
      <c r="H547">
        <v>3633.7</v>
      </c>
      <c r="I547">
        <v>23051</v>
      </c>
      <c r="J547">
        <v>83980734.799999997</v>
      </c>
      <c r="K547" s="1">
        <v>44699</v>
      </c>
      <c r="L547">
        <v>5802</v>
      </c>
      <c r="M547" t="s">
        <v>1114</v>
      </c>
      <c r="P547">
        <f t="shared" si="24"/>
        <v>3671</v>
      </c>
      <c r="Q547">
        <f t="shared" si="25"/>
        <v>1</v>
      </c>
      <c r="R547">
        <f t="shared" si="26"/>
        <v>0</v>
      </c>
    </row>
    <row r="548" spans="1:18" x14ac:dyDescent="0.3">
      <c r="A548" t="s">
        <v>1115</v>
      </c>
      <c r="B548" t="s">
        <v>14</v>
      </c>
      <c r="C548">
        <v>1617</v>
      </c>
      <c r="D548">
        <v>1648</v>
      </c>
      <c r="E548">
        <v>1615</v>
      </c>
      <c r="F548">
        <v>1622.35</v>
      </c>
      <c r="G548">
        <v>1619.6</v>
      </c>
      <c r="H548">
        <v>1618.85</v>
      </c>
      <c r="I548">
        <v>334915</v>
      </c>
      <c r="J548">
        <v>546922490.89999998</v>
      </c>
      <c r="K548" s="1">
        <v>44699</v>
      </c>
      <c r="L548">
        <v>16330</v>
      </c>
      <c r="M548" t="s">
        <v>1116</v>
      </c>
      <c r="P548">
        <f t="shared" si="24"/>
        <v>1622.35</v>
      </c>
      <c r="Q548">
        <f t="shared" si="25"/>
        <v>1</v>
      </c>
      <c r="R548">
        <f t="shared" si="26"/>
        <v>0</v>
      </c>
    </row>
    <row r="549" spans="1:18" x14ac:dyDescent="0.3">
      <c r="A549" t="s">
        <v>1117</v>
      </c>
      <c r="B549" t="s">
        <v>14</v>
      </c>
      <c r="C549">
        <v>7.95</v>
      </c>
      <c r="D549">
        <v>8</v>
      </c>
      <c r="E549">
        <v>7.5</v>
      </c>
      <c r="F549">
        <v>7.75</v>
      </c>
      <c r="G549">
        <v>7.75</v>
      </c>
      <c r="H549">
        <v>7.75</v>
      </c>
      <c r="I549">
        <v>125231</v>
      </c>
      <c r="J549">
        <v>972239.1</v>
      </c>
      <c r="K549" s="1">
        <v>44699</v>
      </c>
      <c r="L549">
        <v>412</v>
      </c>
      <c r="M549" t="s">
        <v>1118</v>
      </c>
      <c r="P549">
        <f t="shared" si="24"/>
        <v>7.75</v>
      </c>
      <c r="Q549">
        <f t="shared" si="25"/>
        <v>0</v>
      </c>
      <c r="R549">
        <f t="shared" si="26"/>
        <v>0</v>
      </c>
    </row>
    <row r="550" spans="1:18" x14ac:dyDescent="0.3">
      <c r="A550" t="s">
        <v>1119</v>
      </c>
      <c r="B550" t="s">
        <v>23</v>
      </c>
      <c r="C550">
        <v>0.2</v>
      </c>
      <c r="D550">
        <v>0.2</v>
      </c>
      <c r="E550">
        <v>0.15</v>
      </c>
      <c r="F550">
        <v>0.2</v>
      </c>
      <c r="G550">
        <v>0.2</v>
      </c>
      <c r="H550">
        <v>0.15</v>
      </c>
      <c r="I550">
        <v>15970266</v>
      </c>
      <c r="J550">
        <v>3193071.75</v>
      </c>
      <c r="K550" s="1">
        <v>44699</v>
      </c>
      <c r="L550">
        <v>1590</v>
      </c>
      <c r="M550" t="s">
        <v>1120</v>
      </c>
      <c r="P550">
        <f t="shared" si="24"/>
        <v>0.2</v>
      </c>
      <c r="Q550">
        <f t="shared" si="25"/>
        <v>0</v>
      </c>
      <c r="R550">
        <f t="shared" si="26"/>
        <v>0</v>
      </c>
    </row>
    <row r="551" spans="1:18" x14ac:dyDescent="0.3">
      <c r="A551" t="s">
        <v>1121</v>
      </c>
      <c r="B551" t="s">
        <v>14</v>
      </c>
      <c r="C551">
        <v>151</v>
      </c>
      <c r="D551">
        <v>151</v>
      </c>
      <c r="E551">
        <v>145.1</v>
      </c>
      <c r="F551">
        <v>149.35</v>
      </c>
      <c r="G551">
        <v>150</v>
      </c>
      <c r="H551">
        <v>143.4</v>
      </c>
      <c r="I551">
        <v>175257</v>
      </c>
      <c r="J551">
        <v>25899007.100000001</v>
      </c>
      <c r="K551" s="1">
        <v>44699</v>
      </c>
      <c r="L551">
        <v>3603</v>
      </c>
      <c r="M551" t="s">
        <v>1122</v>
      </c>
      <c r="P551">
        <f t="shared" si="24"/>
        <v>149.35</v>
      </c>
      <c r="Q551">
        <f t="shared" si="25"/>
        <v>1</v>
      </c>
      <c r="R551">
        <f t="shared" si="26"/>
        <v>0</v>
      </c>
    </row>
    <row r="552" spans="1:18" x14ac:dyDescent="0.3">
      <c r="A552" t="s">
        <v>1123</v>
      </c>
      <c r="B552" t="s">
        <v>85</v>
      </c>
      <c r="C552">
        <v>111.1</v>
      </c>
      <c r="D552">
        <v>111.1</v>
      </c>
      <c r="E552">
        <v>111.05</v>
      </c>
      <c r="F552">
        <v>111.05</v>
      </c>
      <c r="G552">
        <v>111.05</v>
      </c>
      <c r="H552">
        <v>113.25</v>
      </c>
      <c r="I552">
        <v>4000</v>
      </c>
      <c r="J552">
        <v>444300</v>
      </c>
      <c r="K552" s="1">
        <v>44699</v>
      </c>
      <c r="L552">
        <v>2</v>
      </c>
      <c r="M552" t="s">
        <v>1124</v>
      </c>
      <c r="P552" t="str">
        <f t="shared" si="24"/>
        <v>-</v>
      </c>
      <c r="Q552">
        <f t="shared" si="25"/>
        <v>1</v>
      </c>
      <c r="R552">
        <f t="shared" si="26"/>
        <v>0</v>
      </c>
    </row>
    <row r="553" spans="1:18" x14ac:dyDescent="0.3">
      <c r="A553" t="s">
        <v>1125</v>
      </c>
      <c r="B553" t="s">
        <v>14</v>
      </c>
      <c r="C553">
        <v>10.7</v>
      </c>
      <c r="D553">
        <v>11</v>
      </c>
      <c r="E553">
        <v>10.3</v>
      </c>
      <c r="F553">
        <v>10.3</v>
      </c>
      <c r="G553">
        <v>10.3</v>
      </c>
      <c r="H553">
        <v>10.7</v>
      </c>
      <c r="I553">
        <v>5034</v>
      </c>
      <c r="J553">
        <v>53527</v>
      </c>
      <c r="K553" s="1">
        <v>44699</v>
      </c>
      <c r="L553">
        <v>16</v>
      </c>
      <c r="M553" t="s">
        <v>1126</v>
      </c>
      <c r="P553">
        <f t="shared" si="24"/>
        <v>10.3</v>
      </c>
      <c r="Q553">
        <f t="shared" si="25"/>
        <v>0</v>
      </c>
      <c r="R553">
        <f t="shared" si="26"/>
        <v>0</v>
      </c>
    </row>
    <row r="554" spans="1:18" x14ac:dyDescent="0.3">
      <c r="A554" t="s">
        <v>1127</v>
      </c>
      <c r="B554" t="s">
        <v>14</v>
      </c>
      <c r="C554">
        <v>312.95</v>
      </c>
      <c r="D554">
        <v>314.5</v>
      </c>
      <c r="E554">
        <v>309.2</v>
      </c>
      <c r="F554">
        <v>312.75</v>
      </c>
      <c r="G554">
        <v>313</v>
      </c>
      <c r="H554">
        <v>310.89999999999998</v>
      </c>
      <c r="I554">
        <v>138278</v>
      </c>
      <c r="J554">
        <v>43135971.5</v>
      </c>
      <c r="K554" s="1">
        <v>44699</v>
      </c>
      <c r="L554">
        <v>1905</v>
      </c>
      <c r="M554" t="s">
        <v>1128</v>
      </c>
      <c r="P554">
        <f t="shared" si="24"/>
        <v>312.75</v>
      </c>
      <c r="Q554">
        <f t="shared" si="25"/>
        <v>1</v>
      </c>
      <c r="R554">
        <f t="shared" si="26"/>
        <v>0</v>
      </c>
    </row>
    <row r="555" spans="1:18" x14ac:dyDescent="0.3">
      <c r="A555" t="s">
        <v>1129</v>
      </c>
      <c r="B555" t="s">
        <v>14</v>
      </c>
      <c r="C555">
        <v>584</v>
      </c>
      <c r="D555">
        <v>584</v>
      </c>
      <c r="E555">
        <v>566.85</v>
      </c>
      <c r="F555">
        <v>575.5</v>
      </c>
      <c r="G555">
        <v>577.5</v>
      </c>
      <c r="H555">
        <v>581.9</v>
      </c>
      <c r="I555">
        <v>22659</v>
      </c>
      <c r="J555">
        <v>13063907.35</v>
      </c>
      <c r="K555" s="1">
        <v>44699</v>
      </c>
      <c r="L555">
        <v>1614</v>
      </c>
      <c r="M555" t="s">
        <v>1130</v>
      </c>
      <c r="P555">
        <f t="shared" si="24"/>
        <v>575.5</v>
      </c>
      <c r="Q555">
        <f t="shared" si="25"/>
        <v>1</v>
      </c>
      <c r="R555">
        <f t="shared" si="26"/>
        <v>0</v>
      </c>
    </row>
    <row r="556" spans="1:18" x14ac:dyDescent="0.3">
      <c r="A556" t="s">
        <v>1131</v>
      </c>
      <c r="B556" t="s">
        <v>23</v>
      </c>
      <c r="C556">
        <v>6.25</v>
      </c>
      <c r="D556">
        <v>6.35</v>
      </c>
      <c r="E556">
        <v>6.25</v>
      </c>
      <c r="F556">
        <v>6.35</v>
      </c>
      <c r="G556">
        <v>6.35</v>
      </c>
      <c r="H556">
        <v>6.05</v>
      </c>
      <c r="I556">
        <v>20665</v>
      </c>
      <c r="J556">
        <v>131172.75</v>
      </c>
      <c r="K556" s="1">
        <v>44699</v>
      </c>
      <c r="L556">
        <v>92</v>
      </c>
      <c r="M556" t="s">
        <v>1132</v>
      </c>
      <c r="P556">
        <f t="shared" si="24"/>
        <v>6.35</v>
      </c>
      <c r="Q556">
        <f t="shared" si="25"/>
        <v>0</v>
      </c>
      <c r="R556">
        <f t="shared" si="26"/>
        <v>0</v>
      </c>
    </row>
    <row r="557" spans="1:18" x14ac:dyDescent="0.3">
      <c r="A557" t="s">
        <v>1133</v>
      </c>
      <c r="B557" t="s">
        <v>14</v>
      </c>
      <c r="C557">
        <v>1342</v>
      </c>
      <c r="D557">
        <v>1369</v>
      </c>
      <c r="E557">
        <v>1283.5999999999999</v>
      </c>
      <c r="F557">
        <v>1304.8</v>
      </c>
      <c r="G557">
        <v>1311.8</v>
      </c>
      <c r="H557">
        <v>1341.5</v>
      </c>
      <c r="I557">
        <v>16536</v>
      </c>
      <c r="J557">
        <v>21929033.550000001</v>
      </c>
      <c r="K557" s="1">
        <v>44699</v>
      </c>
      <c r="L557">
        <v>2675</v>
      </c>
      <c r="M557" t="s">
        <v>1134</v>
      </c>
      <c r="P557">
        <f t="shared" si="24"/>
        <v>1304.8</v>
      </c>
      <c r="Q557">
        <f t="shared" si="25"/>
        <v>1</v>
      </c>
      <c r="R557">
        <f t="shared" si="26"/>
        <v>0</v>
      </c>
    </row>
    <row r="558" spans="1:18" x14ac:dyDescent="0.3">
      <c r="A558" t="s">
        <v>1135</v>
      </c>
      <c r="B558" t="s">
        <v>14</v>
      </c>
      <c r="C558">
        <v>145.9</v>
      </c>
      <c r="D558">
        <v>146.69999999999999</v>
      </c>
      <c r="E558">
        <v>144</v>
      </c>
      <c r="F558">
        <v>144.75</v>
      </c>
      <c r="G558">
        <v>144.69999999999999</v>
      </c>
      <c r="H558">
        <v>144.94999999999999</v>
      </c>
      <c r="I558">
        <v>1335082</v>
      </c>
      <c r="J558">
        <v>194012482.40000001</v>
      </c>
      <c r="K558" s="1">
        <v>44699</v>
      </c>
      <c r="L558">
        <v>15717</v>
      </c>
      <c r="M558" t="s">
        <v>1136</v>
      </c>
      <c r="P558">
        <f t="shared" si="24"/>
        <v>144.75</v>
      </c>
      <c r="Q558">
        <f t="shared" si="25"/>
        <v>1</v>
      </c>
      <c r="R558">
        <f t="shared" si="26"/>
        <v>0</v>
      </c>
    </row>
    <row r="559" spans="1:18" x14ac:dyDescent="0.3">
      <c r="A559" t="s">
        <v>1137</v>
      </c>
      <c r="B559" t="s">
        <v>14</v>
      </c>
      <c r="C559">
        <v>1300</v>
      </c>
      <c r="D559">
        <v>1330</v>
      </c>
      <c r="E559">
        <v>1250</v>
      </c>
      <c r="F559">
        <v>1268.2</v>
      </c>
      <c r="G559">
        <v>1250</v>
      </c>
      <c r="H559">
        <v>1279.6500000000001</v>
      </c>
      <c r="I559">
        <v>14064</v>
      </c>
      <c r="J559">
        <v>18296638.600000001</v>
      </c>
      <c r="K559" s="1">
        <v>44699</v>
      </c>
      <c r="L559">
        <v>2109</v>
      </c>
      <c r="M559" t="s">
        <v>1138</v>
      </c>
      <c r="P559">
        <f t="shared" si="24"/>
        <v>1268.2</v>
      </c>
      <c r="Q559">
        <f t="shared" si="25"/>
        <v>1</v>
      </c>
      <c r="R559">
        <f t="shared" si="26"/>
        <v>0</v>
      </c>
    </row>
    <row r="560" spans="1:18" x14ac:dyDescent="0.3">
      <c r="A560" t="s">
        <v>1139</v>
      </c>
      <c r="B560" t="s">
        <v>14</v>
      </c>
      <c r="C560">
        <v>108</v>
      </c>
      <c r="D560">
        <v>110.1</v>
      </c>
      <c r="E560">
        <v>106.25</v>
      </c>
      <c r="F560">
        <v>107.85</v>
      </c>
      <c r="G560">
        <v>107.2</v>
      </c>
      <c r="H560">
        <v>107.2</v>
      </c>
      <c r="I560">
        <v>35226</v>
      </c>
      <c r="J560">
        <v>3818503.9</v>
      </c>
      <c r="K560" s="1">
        <v>44699</v>
      </c>
      <c r="L560">
        <v>1102</v>
      </c>
      <c r="M560" t="s">
        <v>1140</v>
      </c>
      <c r="P560">
        <f t="shared" si="24"/>
        <v>107.85</v>
      </c>
      <c r="Q560">
        <f t="shared" si="25"/>
        <v>1</v>
      </c>
      <c r="R560">
        <f t="shared" si="26"/>
        <v>0</v>
      </c>
    </row>
    <row r="561" spans="1:18" x14ac:dyDescent="0.3">
      <c r="A561" t="s">
        <v>1141</v>
      </c>
      <c r="B561" t="s">
        <v>14</v>
      </c>
      <c r="C561">
        <v>121.9</v>
      </c>
      <c r="D561">
        <v>128.65</v>
      </c>
      <c r="E561">
        <v>118.8</v>
      </c>
      <c r="F561">
        <v>126.4</v>
      </c>
      <c r="G561">
        <v>126.7</v>
      </c>
      <c r="H561">
        <v>121.25</v>
      </c>
      <c r="I561">
        <v>275472</v>
      </c>
      <c r="J561">
        <v>34238596.049999997</v>
      </c>
      <c r="K561" s="1">
        <v>44699</v>
      </c>
      <c r="L561">
        <v>4649</v>
      </c>
      <c r="M561" t="s">
        <v>1142</v>
      </c>
      <c r="P561">
        <f t="shared" si="24"/>
        <v>126.4</v>
      </c>
      <c r="Q561">
        <f t="shared" si="25"/>
        <v>1</v>
      </c>
      <c r="R561">
        <f t="shared" si="26"/>
        <v>0</v>
      </c>
    </row>
    <row r="562" spans="1:18" x14ac:dyDescent="0.3">
      <c r="A562" t="s">
        <v>1143</v>
      </c>
      <c r="B562" t="s">
        <v>14</v>
      </c>
      <c r="C562">
        <v>1316</v>
      </c>
      <c r="D562">
        <v>1316</v>
      </c>
      <c r="E562">
        <v>1221.1500000000001</v>
      </c>
      <c r="F562">
        <v>1236.05</v>
      </c>
      <c r="G562">
        <v>1230.1500000000001</v>
      </c>
      <c r="H562">
        <v>1345.65</v>
      </c>
      <c r="I562">
        <v>75111</v>
      </c>
      <c r="J562">
        <v>94901580.450000003</v>
      </c>
      <c r="K562" s="1">
        <v>44699</v>
      </c>
      <c r="L562">
        <v>8823</v>
      </c>
      <c r="M562" t="s">
        <v>1144</v>
      </c>
      <c r="P562">
        <f t="shared" si="24"/>
        <v>1236.05</v>
      </c>
      <c r="Q562">
        <f t="shared" si="25"/>
        <v>1</v>
      </c>
      <c r="R562">
        <f t="shared" si="26"/>
        <v>0</v>
      </c>
    </row>
    <row r="563" spans="1:18" x14ac:dyDescent="0.3">
      <c r="A563" t="s">
        <v>1145</v>
      </c>
      <c r="B563" t="s">
        <v>14</v>
      </c>
      <c r="C563">
        <v>185.45</v>
      </c>
      <c r="D563">
        <v>187</v>
      </c>
      <c r="E563">
        <v>177.9</v>
      </c>
      <c r="F563">
        <v>184.7</v>
      </c>
      <c r="G563">
        <v>186</v>
      </c>
      <c r="H563">
        <v>180.45</v>
      </c>
      <c r="I563">
        <v>495507</v>
      </c>
      <c r="J563">
        <v>90851029.099999994</v>
      </c>
      <c r="K563" s="1">
        <v>44699</v>
      </c>
      <c r="L563">
        <v>7881</v>
      </c>
      <c r="M563" t="s">
        <v>1146</v>
      </c>
      <c r="P563">
        <f t="shared" si="24"/>
        <v>184.7</v>
      </c>
      <c r="Q563">
        <f t="shared" si="25"/>
        <v>1</v>
      </c>
      <c r="R563">
        <f t="shared" si="26"/>
        <v>0</v>
      </c>
    </row>
    <row r="564" spans="1:18" x14ac:dyDescent="0.3">
      <c r="A564" t="s">
        <v>1147</v>
      </c>
      <c r="B564" t="s">
        <v>14</v>
      </c>
      <c r="C564">
        <v>2.4500000000000002</v>
      </c>
      <c r="D564">
        <v>2.5</v>
      </c>
      <c r="E564">
        <v>2.35</v>
      </c>
      <c r="F564">
        <v>2.5</v>
      </c>
      <c r="G564">
        <v>2.5</v>
      </c>
      <c r="H564">
        <v>2.4</v>
      </c>
      <c r="I564">
        <v>24979981</v>
      </c>
      <c r="J564">
        <v>61902650.100000001</v>
      </c>
      <c r="K564" s="1">
        <v>44699</v>
      </c>
      <c r="L564">
        <v>13817</v>
      </c>
      <c r="M564" t="s">
        <v>1148</v>
      </c>
      <c r="P564">
        <f t="shared" si="24"/>
        <v>2.5</v>
      </c>
      <c r="Q564">
        <f t="shared" si="25"/>
        <v>0</v>
      </c>
      <c r="R564">
        <f t="shared" si="26"/>
        <v>0</v>
      </c>
    </row>
    <row r="565" spans="1:18" x14ac:dyDescent="0.3">
      <c r="A565" t="s">
        <v>1149</v>
      </c>
      <c r="B565" t="s">
        <v>14</v>
      </c>
      <c r="C565">
        <v>3.35</v>
      </c>
      <c r="D565">
        <v>3.35</v>
      </c>
      <c r="E565">
        <v>3.35</v>
      </c>
      <c r="F565">
        <v>3.35</v>
      </c>
      <c r="G565">
        <v>3.35</v>
      </c>
      <c r="H565">
        <v>3.2</v>
      </c>
      <c r="I565">
        <v>697032</v>
      </c>
      <c r="J565">
        <v>2335057.2000000002</v>
      </c>
      <c r="K565" s="1">
        <v>44699</v>
      </c>
      <c r="L565">
        <v>527</v>
      </c>
      <c r="M565" t="s">
        <v>1150</v>
      </c>
      <c r="P565">
        <f t="shared" si="24"/>
        <v>3.35</v>
      </c>
      <c r="Q565">
        <f t="shared" si="25"/>
        <v>0</v>
      </c>
      <c r="R565">
        <f t="shared" si="26"/>
        <v>0</v>
      </c>
    </row>
    <row r="566" spans="1:18" x14ac:dyDescent="0.3">
      <c r="A566" t="s">
        <v>1151</v>
      </c>
      <c r="B566" t="s">
        <v>14</v>
      </c>
      <c r="C566">
        <v>251</v>
      </c>
      <c r="D566">
        <v>257.45</v>
      </c>
      <c r="E566">
        <v>249</v>
      </c>
      <c r="F566">
        <v>250.5</v>
      </c>
      <c r="G566">
        <v>250.7</v>
      </c>
      <c r="H566">
        <v>250.1</v>
      </c>
      <c r="I566">
        <v>85787</v>
      </c>
      <c r="J566">
        <v>21687680.149999999</v>
      </c>
      <c r="K566" s="1">
        <v>44699</v>
      </c>
      <c r="L566">
        <v>4283</v>
      </c>
      <c r="M566" t="s">
        <v>1152</v>
      </c>
      <c r="P566">
        <f t="shared" si="24"/>
        <v>250.5</v>
      </c>
      <c r="Q566">
        <f t="shared" si="25"/>
        <v>1</v>
      </c>
      <c r="R566">
        <f t="shared" si="26"/>
        <v>0</v>
      </c>
    </row>
    <row r="567" spans="1:18" x14ac:dyDescent="0.3">
      <c r="A567" t="s">
        <v>1153</v>
      </c>
      <c r="B567" t="s">
        <v>14</v>
      </c>
      <c r="C567">
        <v>87.4</v>
      </c>
      <c r="D567">
        <v>87.75</v>
      </c>
      <c r="E567">
        <v>85.75</v>
      </c>
      <c r="F567">
        <v>86.1</v>
      </c>
      <c r="G567">
        <v>86.15</v>
      </c>
      <c r="H567">
        <v>86.7</v>
      </c>
      <c r="I567">
        <v>12264421</v>
      </c>
      <c r="J567">
        <v>1063835749.1</v>
      </c>
      <c r="K567" s="1">
        <v>44699</v>
      </c>
      <c r="L567">
        <v>55999</v>
      </c>
      <c r="M567" t="s">
        <v>1154</v>
      </c>
      <c r="P567">
        <f t="shared" si="24"/>
        <v>86.1</v>
      </c>
      <c r="Q567">
        <f t="shared" si="25"/>
        <v>1</v>
      </c>
      <c r="R567">
        <f t="shared" si="26"/>
        <v>0</v>
      </c>
    </row>
    <row r="568" spans="1:18" x14ac:dyDescent="0.3">
      <c r="A568" t="s">
        <v>1155</v>
      </c>
      <c r="B568" t="s">
        <v>14</v>
      </c>
      <c r="C568">
        <v>3.4</v>
      </c>
      <c r="D568">
        <v>3.45</v>
      </c>
      <c r="E568">
        <v>3.4</v>
      </c>
      <c r="F568">
        <v>3.45</v>
      </c>
      <c r="G568">
        <v>3.45</v>
      </c>
      <c r="H568">
        <v>3.3</v>
      </c>
      <c r="I568">
        <v>1132486</v>
      </c>
      <c r="J568">
        <v>3901103.5</v>
      </c>
      <c r="K568" s="1">
        <v>44699</v>
      </c>
      <c r="L568">
        <v>1187</v>
      </c>
      <c r="M568" t="s">
        <v>1156</v>
      </c>
      <c r="P568">
        <f t="shared" si="24"/>
        <v>3.45</v>
      </c>
      <c r="Q568">
        <f t="shared" si="25"/>
        <v>0</v>
      </c>
      <c r="R568">
        <f t="shared" si="26"/>
        <v>0</v>
      </c>
    </row>
    <row r="569" spans="1:18" x14ac:dyDescent="0.3">
      <c r="A569" t="s">
        <v>1157</v>
      </c>
      <c r="B569" t="s">
        <v>23</v>
      </c>
      <c r="C569">
        <v>6.15</v>
      </c>
      <c r="D569">
        <v>6.75</v>
      </c>
      <c r="E569">
        <v>6.15</v>
      </c>
      <c r="F569">
        <v>6.75</v>
      </c>
      <c r="G569">
        <v>6.75</v>
      </c>
      <c r="H569">
        <v>6.45</v>
      </c>
      <c r="I569">
        <v>42415</v>
      </c>
      <c r="J569">
        <v>280536.90000000002</v>
      </c>
      <c r="K569" s="1">
        <v>44699</v>
      </c>
      <c r="L569">
        <v>144</v>
      </c>
      <c r="M569" t="s">
        <v>1158</v>
      </c>
      <c r="P569">
        <f t="shared" si="24"/>
        <v>6.75</v>
      </c>
      <c r="Q569">
        <f t="shared" si="25"/>
        <v>0</v>
      </c>
      <c r="R569">
        <f t="shared" si="26"/>
        <v>0</v>
      </c>
    </row>
    <row r="570" spans="1:18" x14ac:dyDescent="0.3">
      <c r="A570" t="s">
        <v>1159</v>
      </c>
      <c r="B570" t="s">
        <v>14</v>
      </c>
      <c r="C570">
        <v>46</v>
      </c>
      <c r="D570">
        <v>49.35</v>
      </c>
      <c r="E570">
        <v>45.8</v>
      </c>
      <c r="F570">
        <v>48.85</v>
      </c>
      <c r="G570">
        <v>48.85</v>
      </c>
      <c r="H570">
        <v>43.3</v>
      </c>
      <c r="I570">
        <v>472119</v>
      </c>
      <c r="J570">
        <v>22764338.949999999</v>
      </c>
      <c r="K570" s="1">
        <v>44699</v>
      </c>
      <c r="L570">
        <v>3782</v>
      </c>
      <c r="M570" t="s">
        <v>1160</v>
      </c>
      <c r="P570">
        <f t="shared" si="24"/>
        <v>48.85</v>
      </c>
      <c r="Q570">
        <f t="shared" si="25"/>
        <v>0</v>
      </c>
      <c r="R570">
        <f t="shared" si="26"/>
        <v>0</v>
      </c>
    </row>
    <row r="571" spans="1:18" x14ac:dyDescent="0.3">
      <c r="A571" t="s">
        <v>1161</v>
      </c>
      <c r="B571" t="s">
        <v>14</v>
      </c>
      <c r="C571">
        <v>889.8</v>
      </c>
      <c r="D571">
        <v>938.8</v>
      </c>
      <c r="E571">
        <v>873</v>
      </c>
      <c r="F571">
        <v>914.65</v>
      </c>
      <c r="G571">
        <v>921</v>
      </c>
      <c r="H571">
        <v>885.05</v>
      </c>
      <c r="I571">
        <v>26740</v>
      </c>
      <c r="J571">
        <v>24095144.649999999</v>
      </c>
      <c r="K571" s="1">
        <v>44699</v>
      </c>
      <c r="L571">
        <v>3033</v>
      </c>
      <c r="M571" t="s">
        <v>1162</v>
      </c>
      <c r="P571">
        <f t="shared" si="24"/>
        <v>914.65</v>
      </c>
      <c r="Q571">
        <f t="shared" si="25"/>
        <v>1</v>
      </c>
      <c r="R571">
        <f t="shared" si="26"/>
        <v>0</v>
      </c>
    </row>
    <row r="572" spans="1:18" x14ac:dyDescent="0.3">
      <c r="A572" t="s">
        <v>1163</v>
      </c>
      <c r="B572" t="s">
        <v>14</v>
      </c>
      <c r="C572">
        <v>115.4</v>
      </c>
      <c r="D572">
        <v>118</v>
      </c>
      <c r="E572">
        <v>110.85</v>
      </c>
      <c r="F572">
        <v>117.35</v>
      </c>
      <c r="G572">
        <v>117.9</v>
      </c>
      <c r="H572">
        <v>115.6</v>
      </c>
      <c r="I572">
        <v>1155406</v>
      </c>
      <c r="J572">
        <v>133563538.2</v>
      </c>
      <c r="K572" s="1">
        <v>44699</v>
      </c>
      <c r="L572">
        <v>10678</v>
      </c>
      <c r="M572" t="s">
        <v>1164</v>
      </c>
      <c r="P572">
        <f t="shared" si="24"/>
        <v>117.35</v>
      </c>
      <c r="Q572">
        <f t="shared" si="25"/>
        <v>1</v>
      </c>
      <c r="R572">
        <f t="shared" si="26"/>
        <v>0</v>
      </c>
    </row>
    <row r="573" spans="1:18" x14ac:dyDescent="0.3">
      <c r="A573" t="s">
        <v>1165</v>
      </c>
      <c r="B573" t="s">
        <v>14</v>
      </c>
      <c r="C573">
        <v>370</v>
      </c>
      <c r="D573">
        <v>371</v>
      </c>
      <c r="E573">
        <v>363.35</v>
      </c>
      <c r="F573">
        <v>364.85</v>
      </c>
      <c r="G573">
        <v>365.3</v>
      </c>
      <c r="H573">
        <v>363.75</v>
      </c>
      <c r="I573">
        <v>97613</v>
      </c>
      <c r="J573">
        <v>35833356.450000003</v>
      </c>
      <c r="K573" s="1">
        <v>44699</v>
      </c>
      <c r="L573">
        <v>4770</v>
      </c>
      <c r="M573" t="s">
        <v>1166</v>
      </c>
      <c r="P573">
        <f t="shared" si="24"/>
        <v>364.85</v>
      </c>
      <c r="Q573">
        <f t="shared" si="25"/>
        <v>1</v>
      </c>
      <c r="R573">
        <f t="shared" si="26"/>
        <v>0</v>
      </c>
    </row>
    <row r="574" spans="1:18" x14ac:dyDescent="0.3">
      <c r="A574" t="s">
        <v>1167</v>
      </c>
      <c r="B574" t="s">
        <v>14</v>
      </c>
      <c r="C574">
        <v>4480</v>
      </c>
      <c r="D574">
        <v>4480.2</v>
      </c>
      <c r="E574">
        <v>4325</v>
      </c>
      <c r="F574">
        <v>4365.05</v>
      </c>
      <c r="G574">
        <v>4360.5</v>
      </c>
      <c r="H574">
        <v>4537.25</v>
      </c>
      <c r="I574">
        <v>24668</v>
      </c>
      <c r="J574">
        <v>108334200.3</v>
      </c>
      <c r="K574" s="1">
        <v>44699</v>
      </c>
      <c r="L574">
        <v>7275</v>
      </c>
      <c r="M574" t="s">
        <v>1168</v>
      </c>
      <c r="P574">
        <f t="shared" si="24"/>
        <v>4365.05</v>
      </c>
      <c r="Q574">
        <f t="shared" si="25"/>
        <v>1</v>
      </c>
      <c r="R574">
        <f t="shared" si="26"/>
        <v>0</v>
      </c>
    </row>
    <row r="575" spans="1:18" x14ac:dyDescent="0.3">
      <c r="A575" t="s">
        <v>1169</v>
      </c>
      <c r="B575" t="s">
        <v>14</v>
      </c>
      <c r="C575">
        <v>264</v>
      </c>
      <c r="D575">
        <v>264.55</v>
      </c>
      <c r="E575">
        <v>258.60000000000002</v>
      </c>
      <c r="F575">
        <v>260.2</v>
      </c>
      <c r="G575">
        <v>260</v>
      </c>
      <c r="H575">
        <v>259.89999999999998</v>
      </c>
      <c r="I575">
        <v>38457</v>
      </c>
      <c r="J575">
        <v>10060342.949999999</v>
      </c>
      <c r="K575" s="1">
        <v>44699</v>
      </c>
      <c r="L575">
        <v>2360</v>
      </c>
      <c r="M575" t="s">
        <v>1170</v>
      </c>
      <c r="P575">
        <f t="shared" si="24"/>
        <v>260.2</v>
      </c>
      <c r="Q575">
        <f t="shared" si="25"/>
        <v>1</v>
      </c>
      <c r="R575">
        <f t="shared" si="26"/>
        <v>0</v>
      </c>
    </row>
    <row r="576" spans="1:18" x14ac:dyDescent="0.3">
      <c r="A576" t="s">
        <v>1171</v>
      </c>
      <c r="B576" t="s">
        <v>14</v>
      </c>
      <c r="C576">
        <v>144</v>
      </c>
      <c r="D576">
        <v>149.85</v>
      </c>
      <c r="E576">
        <v>144</v>
      </c>
      <c r="F576">
        <v>147.75</v>
      </c>
      <c r="G576">
        <v>148.6</v>
      </c>
      <c r="H576">
        <v>142.35</v>
      </c>
      <c r="I576">
        <v>460639</v>
      </c>
      <c r="J576">
        <v>67787214.950000003</v>
      </c>
      <c r="K576" s="1">
        <v>44699</v>
      </c>
      <c r="L576">
        <v>9368</v>
      </c>
      <c r="M576" t="s">
        <v>1172</v>
      </c>
      <c r="P576">
        <f t="shared" si="24"/>
        <v>147.75</v>
      </c>
      <c r="Q576">
        <f t="shared" si="25"/>
        <v>1</v>
      </c>
      <c r="R576">
        <f t="shared" si="26"/>
        <v>0</v>
      </c>
    </row>
    <row r="577" spans="1:18" x14ac:dyDescent="0.3">
      <c r="A577" t="s">
        <v>1173</v>
      </c>
      <c r="B577" t="s">
        <v>23</v>
      </c>
      <c r="C577">
        <v>27.9</v>
      </c>
      <c r="D577">
        <v>28.15</v>
      </c>
      <c r="E577">
        <v>26.85</v>
      </c>
      <c r="F577">
        <v>27.35</v>
      </c>
      <c r="G577">
        <v>27.35</v>
      </c>
      <c r="H577">
        <v>27</v>
      </c>
      <c r="I577">
        <v>10088</v>
      </c>
      <c r="J577">
        <v>279885.65000000002</v>
      </c>
      <c r="K577" s="1">
        <v>44699</v>
      </c>
      <c r="L577">
        <v>39</v>
      </c>
      <c r="M577" t="s">
        <v>1174</v>
      </c>
      <c r="P577">
        <f t="shared" si="24"/>
        <v>27.35</v>
      </c>
      <c r="Q577">
        <f t="shared" si="25"/>
        <v>0</v>
      </c>
      <c r="R577">
        <f t="shared" si="26"/>
        <v>0</v>
      </c>
    </row>
    <row r="578" spans="1:18" x14ac:dyDescent="0.3">
      <c r="A578" t="s">
        <v>1175</v>
      </c>
      <c r="B578" t="s">
        <v>14</v>
      </c>
      <c r="C578">
        <v>14.4</v>
      </c>
      <c r="D578">
        <v>14.55</v>
      </c>
      <c r="E578">
        <v>14.05</v>
      </c>
      <c r="F578">
        <v>14.55</v>
      </c>
      <c r="G578">
        <v>14.55</v>
      </c>
      <c r="H578">
        <v>13.9</v>
      </c>
      <c r="I578">
        <v>109556</v>
      </c>
      <c r="J578">
        <v>1588410.2</v>
      </c>
      <c r="K578" s="1">
        <v>44699</v>
      </c>
      <c r="L578">
        <v>552</v>
      </c>
      <c r="M578" t="s">
        <v>1176</v>
      </c>
      <c r="P578">
        <f t="shared" si="24"/>
        <v>14.55</v>
      </c>
      <c r="Q578">
        <f t="shared" si="25"/>
        <v>0</v>
      </c>
      <c r="R578">
        <f t="shared" si="26"/>
        <v>0</v>
      </c>
    </row>
    <row r="579" spans="1:18" x14ac:dyDescent="0.3">
      <c r="A579" t="s">
        <v>1177</v>
      </c>
      <c r="B579" t="s">
        <v>14</v>
      </c>
      <c r="C579">
        <v>2720</v>
      </c>
      <c r="D579">
        <v>2736.4</v>
      </c>
      <c r="E579">
        <v>2570</v>
      </c>
      <c r="F579">
        <v>2640.8</v>
      </c>
      <c r="G579">
        <v>2636.35</v>
      </c>
      <c r="H579">
        <v>2619.9</v>
      </c>
      <c r="I579">
        <v>97448</v>
      </c>
      <c r="J579">
        <v>258755551.75</v>
      </c>
      <c r="K579" s="1">
        <v>44699</v>
      </c>
      <c r="L579">
        <v>9628</v>
      </c>
      <c r="M579" t="s">
        <v>1178</v>
      </c>
      <c r="P579">
        <f t="shared" ref="P579:P642" si="27">IF(OR(B579="EQ",B579="BE"),F579,"-")</f>
        <v>2640.8</v>
      </c>
      <c r="Q579">
        <f t="shared" ref="Q579:Q642" si="28">IF(C579&gt;50,1,0)</f>
        <v>1</v>
      </c>
      <c r="R579">
        <f t="shared" ref="R579:R642" si="29">IF(AND(C579&gt;50,D579&lt;60),1,0)</f>
        <v>0</v>
      </c>
    </row>
    <row r="580" spans="1:18" x14ac:dyDescent="0.3">
      <c r="A580" t="s">
        <v>1179</v>
      </c>
      <c r="B580" t="s">
        <v>14</v>
      </c>
      <c r="C580">
        <v>269</v>
      </c>
      <c r="D580">
        <v>271.75</v>
      </c>
      <c r="E580">
        <v>267.39999999999998</v>
      </c>
      <c r="F580">
        <v>270.85000000000002</v>
      </c>
      <c r="G580">
        <v>271.39999999999998</v>
      </c>
      <c r="H580">
        <v>268</v>
      </c>
      <c r="I580">
        <v>22691</v>
      </c>
      <c r="J580">
        <v>6128857.5999999996</v>
      </c>
      <c r="K580" s="1">
        <v>44699</v>
      </c>
      <c r="L580">
        <v>256</v>
      </c>
      <c r="M580" t="s">
        <v>1180</v>
      </c>
      <c r="P580">
        <f t="shared" si="27"/>
        <v>270.85000000000002</v>
      </c>
      <c r="Q580">
        <f t="shared" si="28"/>
        <v>1</v>
      </c>
      <c r="R580">
        <f t="shared" si="29"/>
        <v>0</v>
      </c>
    </row>
    <row r="581" spans="1:18" x14ac:dyDescent="0.3">
      <c r="A581" t="s">
        <v>1181</v>
      </c>
      <c r="B581" t="s">
        <v>14</v>
      </c>
      <c r="C581">
        <v>5.05</v>
      </c>
      <c r="D581">
        <v>5.5</v>
      </c>
      <c r="E581">
        <v>5.05</v>
      </c>
      <c r="F581">
        <v>5.3</v>
      </c>
      <c r="G581">
        <v>5.15</v>
      </c>
      <c r="H581">
        <v>5.15</v>
      </c>
      <c r="I581">
        <v>469437</v>
      </c>
      <c r="J581">
        <v>2528156.7000000002</v>
      </c>
      <c r="K581" s="1">
        <v>44699</v>
      </c>
      <c r="L581">
        <v>810</v>
      </c>
      <c r="M581" t="s">
        <v>1182</v>
      </c>
      <c r="P581">
        <f t="shared" si="27"/>
        <v>5.3</v>
      </c>
      <c r="Q581">
        <f t="shared" si="28"/>
        <v>0</v>
      </c>
      <c r="R581">
        <f t="shared" si="29"/>
        <v>0</v>
      </c>
    </row>
    <row r="582" spans="1:18" x14ac:dyDescent="0.3">
      <c r="A582" t="s">
        <v>1183</v>
      </c>
      <c r="B582" t="s">
        <v>23</v>
      </c>
      <c r="C582">
        <v>89.9</v>
      </c>
      <c r="D582">
        <v>89.9</v>
      </c>
      <c r="E582">
        <v>82.1</v>
      </c>
      <c r="F582">
        <v>82.35</v>
      </c>
      <c r="G582">
        <v>87.9</v>
      </c>
      <c r="H582">
        <v>85.9</v>
      </c>
      <c r="I582">
        <v>1016</v>
      </c>
      <c r="J582">
        <v>88485.5</v>
      </c>
      <c r="K582" s="1">
        <v>44699</v>
      </c>
      <c r="L582">
        <v>22</v>
      </c>
      <c r="M582" t="s">
        <v>1184</v>
      </c>
      <c r="P582">
        <f t="shared" si="27"/>
        <v>82.35</v>
      </c>
      <c r="Q582">
        <f t="shared" si="28"/>
        <v>1</v>
      </c>
      <c r="R582">
        <f t="shared" si="29"/>
        <v>0</v>
      </c>
    </row>
    <row r="583" spans="1:18" x14ac:dyDescent="0.3">
      <c r="A583" t="s">
        <v>1185</v>
      </c>
      <c r="B583" t="s">
        <v>14</v>
      </c>
      <c r="C583">
        <v>81</v>
      </c>
      <c r="D583">
        <v>81</v>
      </c>
      <c r="E583">
        <v>74.55</v>
      </c>
      <c r="F583">
        <v>76.849999999999994</v>
      </c>
      <c r="G583">
        <v>76.7</v>
      </c>
      <c r="H583">
        <v>82.65</v>
      </c>
      <c r="I583">
        <v>97857</v>
      </c>
      <c r="J583">
        <v>7546042.4000000004</v>
      </c>
      <c r="K583" s="1">
        <v>44699</v>
      </c>
      <c r="L583">
        <v>2470</v>
      </c>
      <c r="M583" t="s">
        <v>1186</v>
      </c>
      <c r="P583">
        <f t="shared" si="27"/>
        <v>76.849999999999994</v>
      </c>
      <c r="Q583">
        <f t="shared" si="28"/>
        <v>1</v>
      </c>
      <c r="R583">
        <f t="shared" si="29"/>
        <v>0</v>
      </c>
    </row>
    <row r="584" spans="1:18" x14ac:dyDescent="0.3">
      <c r="A584" t="s">
        <v>1187</v>
      </c>
      <c r="B584" t="s">
        <v>14</v>
      </c>
      <c r="C584">
        <v>1040.05</v>
      </c>
      <c r="D584">
        <v>1065.8</v>
      </c>
      <c r="E584">
        <v>1035.05</v>
      </c>
      <c r="F584">
        <v>1039.75</v>
      </c>
      <c r="G584">
        <v>1049</v>
      </c>
      <c r="H584">
        <v>1038.8</v>
      </c>
      <c r="I584">
        <v>11560</v>
      </c>
      <c r="J584">
        <v>12135388.449999999</v>
      </c>
      <c r="K584" s="1">
        <v>44699</v>
      </c>
      <c r="L584">
        <v>1533</v>
      </c>
      <c r="M584" t="s">
        <v>1188</v>
      </c>
      <c r="P584">
        <f t="shared" si="27"/>
        <v>1039.75</v>
      </c>
      <c r="Q584">
        <f t="shared" si="28"/>
        <v>1</v>
      </c>
      <c r="R584">
        <f t="shared" si="29"/>
        <v>0</v>
      </c>
    </row>
    <row r="585" spans="1:18" x14ac:dyDescent="0.3">
      <c r="A585" t="s">
        <v>1189</v>
      </c>
      <c r="B585" t="s">
        <v>14</v>
      </c>
      <c r="C585">
        <v>242</v>
      </c>
      <c r="D585">
        <v>243.85</v>
      </c>
      <c r="E585">
        <v>239.2</v>
      </c>
      <c r="F585">
        <v>240.35</v>
      </c>
      <c r="G585">
        <v>239.75</v>
      </c>
      <c r="H585">
        <v>240.95</v>
      </c>
      <c r="I585">
        <v>1057266</v>
      </c>
      <c r="J585">
        <v>255452834</v>
      </c>
      <c r="K585" s="1">
        <v>44699</v>
      </c>
      <c r="L585">
        <v>11722</v>
      </c>
      <c r="M585" t="s">
        <v>1190</v>
      </c>
      <c r="P585">
        <f t="shared" si="27"/>
        <v>240.35</v>
      </c>
      <c r="Q585">
        <f t="shared" si="28"/>
        <v>1</v>
      </c>
      <c r="R585">
        <f t="shared" si="29"/>
        <v>0</v>
      </c>
    </row>
    <row r="586" spans="1:18" x14ac:dyDescent="0.3">
      <c r="A586" t="s">
        <v>1191</v>
      </c>
      <c r="B586" t="s">
        <v>14</v>
      </c>
      <c r="C586">
        <v>1452.75</v>
      </c>
      <c r="D586">
        <v>1508.35</v>
      </c>
      <c r="E586">
        <v>1425</v>
      </c>
      <c r="F586">
        <v>1475</v>
      </c>
      <c r="G586">
        <v>1489.9</v>
      </c>
      <c r="H586">
        <v>1452.75</v>
      </c>
      <c r="I586">
        <v>6808</v>
      </c>
      <c r="J586">
        <v>10054301.85</v>
      </c>
      <c r="K586" s="1">
        <v>44699</v>
      </c>
      <c r="L586">
        <v>834</v>
      </c>
      <c r="M586" t="s">
        <v>1192</v>
      </c>
      <c r="P586">
        <f t="shared" si="27"/>
        <v>1475</v>
      </c>
      <c r="Q586">
        <f t="shared" si="28"/>
        <v>1</v>
      </c>
      <c r="R586">
        <f t="shared" si="29"/>
        <v>0</v>
      </c>
    </row>
    <row r="587" spans="1:18" x14ac:dyDescent="0.3">
      <c r="A587" t="s">
        <v>1193</v>
      </c>
      <c r="B587" t="s">
        <v>14</v>
      </c>
      <c r="C587">
        <v>12.6</v>
      </c>
      <c r="D587">
        <v>13.25</v>
      </c>
      <c r="E587">
        <v>12.6</v>
      </c>
      <c r="F587">
        <v>12.6</v>
      </c>
      <c r="G587">
        <v>12.6</v>
      </c>
      <c r="H587">
        <v>13.25</v>
      </c>
      <c r="I587">
        <v>8934417</v>
      </c>
      <c r="J587">
        <v>112829813.55</v>
      </c>
      <c r="K587" s="1">
        <v>44699</v>
      </c>
      <c r="L587">
        <v>6861</v>
      </c>
      <c r="M587" t="s">
        <v>1194</v>
      </c>
      <c r="P587">
        <f t="shared" si="27"/>
        <v>12.6</v>
      </c>
      <c r="Q587">
        <f t="shared" si="28"/>
        <v>0</v>
      </c>
      <c r="R587">
        <f t="shared" si="29"/>
        <v>0</v>
      </c>
    </row>
    <row r="588" spans="1:18" x14ac:dyDescent="0.3">
      <c r="A588" t="s">
        <v>1195</v>
      </c>
      <c r="B588" t="s">
        <v>14</v>
      </c>
      <c r="C588">
        <v>28.55</v>
      </c>
      <c r="D588">
        <v>28.55</v>
      </c>
      <c r="E588">
        <v>28.55</v>
      </c>
      <c r="F588">
        <v>28.55</v>
      </c>
      <c r="G588">
        <v>28.55</v>
      </c>
      <c r="H588">
        <v>27.2</v>
      </c>
      <c r="I588">
        <v>13646</v>
      </c>
      <c r="J588">
        <v>389593.3</v>
      </c>
      <c r="K588" s="1">
        <v>44699</v>
      </c>
      <c r="L588">
        <v>168</v>
      </c>
      <c r="M588" t="s">
        <v>1196</v>
      </c>
      <c r="P588">
        <f t="shared" si="27"/>
        <v>28.55</v>
      </c>
      <c r="Q588">
        <f t="shared" si="28"/>
        <v>0</v>
      </c>
      <c r="R588">
        <f t="shared" si="29"/>
        <v>0</v>
      </c>
    </row>
    <row r="589" spans="1:18" x14ac:dyDescent="0.3">
      <c r="A589" t="s">
        <v>1197</v>
      </c>
      <c r="B589" t="s">
        <v>14</v>
      </c>
      <c r="C589">
        <v>115.65</v>
      </c>
      <c r="D589">
        <v>118.3</v>
      </c>
      <c r="E589">
        <v>114.05</v>
      </c>
      <c r="F589">
        <v>115</v>
      </c>
      <c r="G589">
        <v>115.05</v>
      </c>
      <c r="H589">
        <v>114.95</v>
      </c>
      <c r="I589">
        <v>2847721</v>
      </c>
      <c r="J589">
        <v>330950829.5</v>
      </c>
      <c r="K589" s="1">
        <v>44699</v>
      </c>
      <c r="L589">
        <v>18808</v>
      </c>
      <c r="M589" t="s">
        <v>1198</v>
      </c>
      <c r="P589">
        <f t="shared" si="27"/>
        <v>115</v>
      </c>
      <c r="Q589">
        <f t="shared" si="28"/>
        <v>1</v>
      </c>
      <c r="R589">
        <f t="shared" si="29"/>
        <v>0</v>
      </c>
    </row>
    <row r="590" spans="1:18" x14ac:dyDescent="0.3">
      <c r="A590" t="s">
        <v>1199</v>
      </c>
      <c r="B590" t="s">
        <v>14</v>
      </c>
      <c r="C590">
        <v>110.2</v>
      </c>
      <c r="D590">
        <v>112.5</v>
      </c>
      <c r="E590">
        <v>109.55</v>
      </c>
      <c r="F590">
        <v>110.1</v>
      </c>
      <c r="G590">
        <v>110.2</v>
      </c>
      <c r="H590">
        <v>110.2</v>
      </c>
      <c r="I590">
        <v>96410</v>
      </c>
      <c r="J590">
        <v>10705162.75</v>
      </c>
      <c r="K590" s="1">
        <v>44699</v>
      </c>
      <c r="L590">
        <v>3183</v>
      </c>
      <c r="M590" t="s">
        <v>1200</v>
      </c>
      <c r="P590">
        <f t="shared" si="27"/>
        <v>110.1</v>
      </c>
      <c r="Q590">
        <f t="shared" si="28"/>
        <v>1</v>
      </c>
      <c r="R590">
        <f t="shared" si="29"/>
        <v>0</v>
      </c>
    </row>
    <row r="591" spans="1:18" x14ac:dyDescent="0.3">
      <c r="A591" t="s">
        <v>1201</v>
      </c>
      <c r="B591" t="s">
        <v>14</v>
      </c>
      <c r="C591">
        <v>328</v>
      </c>
      <c r="D591">
        <v>340</v>
      </c>
      <c r="E591">
        <v>320.10000000000002</v>
      </c>
      <c r="F591">
        <v>323.39999999999998</v>
      </c>
      <c r="G591">
        <v>323.55</v>
      </c>
      <c r="H591">
        <v>325.14999999999998</v>
      </c>
      <c r="I591">
        <v>687209</v>
      </c>
      <c r="J591">
        <v>226541919.40000001</v>
      </c>
      <c r="K591" s="1">
        <v>44699</v>
      </c>
      <c r="L591">
        <v>22196</v>
      </c>
      <c r="M591" t="s">
        <v>1202</v>
      </c>
      <c r="P591">
        <f t="shared" si="27"/>
        <v>323.39999999999998</v>
      </c>
      <c r="Q591">
        <f t="shared" si="28"/>
        <v>1</v>
      </c>
      <c r="R591">
        <f t="shared" si="29"/>
        <v>0</v>
      </c>
    </row>
    <row r="592" spans="1:18" x14ac:dyDescent="0.3">
      <c r="A592" t="s">
        <v>1203</v>
      </c>
      <c r="B592" t="s">
        <v>14</v>
      </c>
      <c r="C592">
        <v>154.75</v>
      </c>
      <c r="D592">
        <v>155.75</v>
      </c>
      <c r="E592">
        <v>152.94999999999999</v>
      </c>
      <c r="F592">
        <v>153.65</v>
      </c>
      <c r="G592">
        <v>153.94999999999999</v>
      </c>
      <c r="H592">
        <v>154.19999999999999</v>
      </c>
      <c r="I592">
        <v>7440736</v>
      </c>
      <c r="J592">
        <v>1148040176.95</v>
      </c>
      <c r="K592" s="1">
        <v>44699</v>
      </c>
      <c r="L592">
        <v>49363</v>
      </c>
      <c r="M592" t="s">
        <v>1204</v>
      </c>
      <c r="P592">
        <f t="shared" si="27"/>
        <v>153.65</v>
      </c>
      <c r="Q592">
        <f t="shared" si="28"/>
        <v>1</v>
      </c>
      <c r="R592">
        <f t="shared" si="29"/>
        <v>0</v>
      </c>
    </row>
    <row r="593" spans="1:18" x14ac:dyDescent="0.3">
      <c r="A593" t="s">
        <v>1205</v>
      </c>
      <c r="B593" t="s">
        <v>14</v>
      </c>
      <c r="C593">
        <v>3.9</v>
      </c>
      <c r="D593">
        <v>3.9</v>
      </c>
      <c r="E593">
        <v>3.75</v>
      </c>
      <c r="F593">
        <v>3.85</v>
      </c>
      <c r="G593">
        <v>3.9</v>
      </c>
      <c r="H593">
        <v>3.8</v>
      </c>
      <c r="I593">
        <v>286249</v>
      </c>
      <c r="J593">
        <v>1097326.7</v>
      </c>
      <c r="K593" s="1">
        <v>44699</v>
      </c>
      <c r="L593">
        <v>506</v>
      </c>
      <c r="M593" t="s">
        <v>1206</v>
      </c>
      <c r="P593">
        <f t="shared" si="27"/>
        <v>3.85</v>
      </c>
      <c r="Q593">
        <f t="shared" si="28"/>
        <v>0</v>
      </c>
      <c r="R593">
        <f t="shared" si="29"/>
        <v>0</v>
      </c>
    </row>
    <row r="594" spans="1:18" x14ac:dyDescent="0.3">
      <c r="A594" t="s">
        <v>1207</v>
      </c>
      <c r="B594" t="s">
        <v>14</v>
      </c>
      <c r="C594">
        <v>2717.05</v>
      </c>
      <c r="D594">
        <v>2820</v>
      </c>
      <c r="E594">
        <v>2668.85</v>
      </c>
      <c r="F594">
        <v>2687.8</v>
      </c>
      <c r="G594">
        <v>2695</v>
      </c>
      <c r="H594">
        <v>2600.9</v>
      </c>
      <c r="I594">
        <v>121358</v>
      </c>
      <c r="J594">
        <v>333823099.44999999</v>
      </c>
      <c r="K594" s="1">
        <v>44699</v>
      </c>
      <c r="L594">
        <v>19022</v>
      </c>
      <c r="M594" t="s">
        <v>1208</v>
      </c>
      <c r="P594">
        <f t="shared" si="27"/>
        <v>2687.8</v>
      </c>
      <c r="Q594">
        <f t="shared" si="28"/>
        <v>1</v>
      </c>
      <c r="R594">
        <f t="shared" si="29"/>
        <v>0</v>
      </c>
    </row>
    <row r="595" spans="1:18" x14ac:dyDescent="0.3">
      <c r="A595" t="s">
        <v>1209</v>
      </c>
      <c r="B595" t="s">
        <v>14</v>
      </c>
      <c r="C595">
        <v>71</v>
      </c>
      <c r="D595">
        <v>72.400000000000006</v>
      </c>
      <c r="E595">
        <v>70.05</v>
      </c>
      <c r="F595">
        <v>70.8</v>
      </c>
      <c r="G595">
        <v>70.099999999999994</v>
      </c>
      <c r="H595">
        <v>70.650000000000006</v>
      </c>
      <c r="I595">
        <v>41655</v>
      </c>
      <c r="J595">
        <v>2963141.2</v>
      </c>
      <c r="K595" s="1">
        <v>44699</v>
      </c>
      <c r="L595">
        <v>763</v>
      </c>
      <c r="M595" t="s">
        <v>1210</v>
      </c>
      <c r="P595">
        <f t="shared" si="27"/>
        <v>70.8</v>
      </c>
      <c r="Q595">
        <f t="shared" si="28"/>
        <v>1</v>
      </c>
      <c r="R595">
        <f t="shared" si="29"/>
        <v>0</v>
      </c>
    </row>
    <row r="596" spans="1:18" x14ac:dyDescent="0.3">
      <c r="A596" t="s">
        <v>1211</v>
      </c>
      <c r="B596" t="s">
        <v>14</v>
      </c>
      <c r="C596">
        <v>66.7</v>
      </c>
      <c r="D596">
        <v>70</v>
      </c>
      <c r="E596">
        <v>64.349999999999994</v>
      </c>
      <c r="F596">
        <v>68.7</v>
      </c>
      <c r="G596">
        <v>67.900000000000006</v>
      </c>
      <c r="H596">
        <v>66.099999999999994</v>
      </c>
      <c r="I596">
        <v>119072</v>
      </c>
      <c r="J596">
        <v>7988790.25</v>
      </c>
      <c r="K596" s="1">
        <v>44699</v>
      </c>
      <c r="L596">
        <v>1430</v>
      </c>
      <c r="M596" t="s">
        <v>1212</v>
      </c>
      <c r="P596">
        <f t="shared" si="27"/>
        <v>68.7</v>
      </c>
      <c r="Q596">
        <f t="shared" si="28"/>
        <v>1</v>
      </c>
      <c r="R596">
        <f t="shared" si="29"/>
        <v>0</v>
      </c>
    </row>
    <row r="597" spans="1:18" x14ac:dyDescent="0.3">
      <c r="A597" t="s">
        <v>1213</v>
      </c>
      <c r="B597" t="s">
        <v>14</v>
      </c>
      <c r="C597">
        <v>353.5</v>
      </c>
      <c r="D597">
        <v>356.4</v>
      </c>
      <c r="E597">
        <v>343.5</v>
      </c>
      <c r="F597">
        <v>345.05</v>
      </c>
      <c r="G597">
        <v>343.5</v>
      </c>
      <c r="H597">
        <v>351.05</v>
      </c>
      <c r="I597">
        <v>1861</v>
      </c>
      <c r="J597">
        <v>650274.4</v>
      </c>
      <c r="K597" s="1">
        <v>44699</v>
      </c>
      <c r="L597">
        <v>279</v>
      </c>
      <c r="M597" t="s">
        <v>1214</v>
      </c>
      <c r="P597">
        <f t="shared" si="27"/>
        <v>345.05</v>
      </c>
      <c r="Q597">
        <f t="shared" si="28"/>
        <v>1</v>
      </c>
      <c r="R597">
        <f t="shared" si="29"/>
        <v>0</v>
      </c>
    </row>
    <row r="598" spans="1:18" x14ac:dyDescent="0.3">
      <c r="A598" t="s">
        <v>1215</v>
      </c>
      <c r="B598" t="s">
        <v>14</v>
      </c>
      <c r="C598">
        <v>702.65</v>
      </c>
      <c r="D598">
        <v>703.75</v>
      </c>
      <c r="E598">
        <v>692.45</v>
      </c>
      <c r="F598">
        <v>702.2</v>
      </c>
      <c r="G598">
        <v>700</v>
      </c>
      <c r="H598">
        <v>701.15</v>
      </c>
      <c r="I598">
        <v>12807</v>
      </c>
      <c r="J598">
        <v>8958491.9000000004</v>
      </c>
      <c r="K598" s="1">
        <v>44699</v>
      </c>
      <c r="L598">
        <v>878</v>
      </c>
      <c r="M598" t="s">
        <v>1216</v>
      </c>
      <c r="P598">
        <f t="shared" si="27"/>
        <v>702.2</v>
      </c>
      <c r="Q598">
        <f t="shared" si="28"/>
        <v>1</v>
      </c>
      <c r="R598">
        <f t="shared" si="29"/>
        <v>0</v>
      </c>
    </row>
    <row r="599" spans="1:18" x14ac:dyDescent="0.3">
      <c r="A599" t="s">
        <v>1217</v>
      </c>
      <c r="B599" t="s">
        <v>14</v>
      </c>
      <c r="C599">
        <v>116.3</v>
      </c>
      <c r="D599">
        <v>119.95</v>
      </c>
      <c r="E599">
        <v>113.8</v>
      </c>
      <c r="F599">
        <v>118.7</v>
      </c>
      <c r="G599">
        <v>117.55</v>
      </c>
      <c r="H599">
        <v>116.3</v>
      </c>
      <c r="I599">
        <v>130138</v>
      </c>
      <c r="J599">
        <v>15211644.15</v>
      </c>
      <c r="K599" s="1">
        <v>44699</v>
      </c>
      <c r="L599">
        <v>3874</v>
      </c>
      <c r="M599" t="s">
        <v>1218</v>
      </c>
      <c r="P599">
        <f t="shared" si="27"/>
        <v>118.7</v>
      </c>
      <c r="Q599">
        <f t="shared" si="28"/>
        <v>1</v>
      </c>
      <c r="R599">
        <f t="shared" si="29"/>
        <v>0</v>
      </c>
    </row>
    <row r="600" spans="1:18" x14ac:dyDescent="0.3">
      <c r="A600" t="s">
        <v>1219</v>
      </c>
      <c r="B600" t="s">
        <v>14</v>
      </c>
      <c r="C600">
        <v>275</v>
      </c>
      <c r="D600">
        <v>277.45</v>
      </c>
      <c r="E600">
        <v>270.25</v>
      </c>
      <c r="F600">
        <v>274.10000000000002</v>
      </c>
      <c r="G600">
        <v>274.5</v>
      </c>
      <c r="H600">
        <v>273.35000000000002</v>
      </c>
      <c r="I600">
        <v>32030</v>
      </c>
      <c r="J600">
        <v>8782461.0500000007</v>
      </c>
      <c r="K600" s="1">
        <v>44699</v>
      </c>
      <c r="L600">
        <v>726</v>
      </c>
      <c r="M600" t="s">
        <v>1220</v>
      </c>
      <c r="P600">
        <f t="shared" si="27"/>
        <v>274.10000000000002</v>
      </c>
      <c r="Q600">
        <f t="shared" si="28"/>
        <v>1</v>
      </c>
      <c r="R600">
        <f t="shared" si="29"/>
        <v>0</v>
      </c>
    </row>
    <row r="601" spans="1:18" x14ac:dyDescent="0.3">
      <c r="A601" t="s">
        <v>1221</v>
      </c>
      <c r="B601" t="s">
        <v>14</v>
      </c>
      <c r="C601">
        <v>7</v>
      </c>
      <c r="D601">
        <v>7</v>
      </c>
      <c r="E601">
        <v>7</v>
      </c>
      <c r="F601">
        <v>7</v>
      </c>
      <c r="G601">
        <v>7</v>
      </c>
      <c r="H601">
        <v>6.7</v>
      </c>
      <c r="I601">
        <v>49851</v>
      </c>
      <c r="J601">
        <v>348957</v>
      </c>
      <c r="K601" s="1">
        <v>44699</v>
      </c>
      <c r="L601">
        <v>103</v>
      </c>
      <c r="M601" t="s">
        <v>1222</v>
      </c>
      <c r="P601">
        <f t="shared" si="27"/>
        <v>7</v>
      </c>
      <c r="Q601">
        <f t="shared" si="28"/>
        <v>0</v>
      </c>
      <c r="R601">
        <f t="shared" si="29"/>
        <v>0</v>
      </c>
    </row>
    <row r="602" spans="1:18" x14ac:dyDescent="0.3">
      <c r="A602" t="s">
        <v>1223</v>
      </c>
      <c r="B602" t="s">
        <v>14</v>
      </c>
      <c r="C602">
        <v>116.25</v>
      </c>
      <c r="D602">
        <v>117.65</v>
      </c>
      <c r="E602">
        <v>114</v>
      </c>
      <c r="F602">
        <v>116.45</v>
      </c>
      <c r="G602">
        <v>117.55</v>
      </c>
      <c r="H602">
        <v>115.75</v>
      </c>
      <c r="I602">
        <v>3170</v>
      </c>
      <c r="J602">
        <v>367814.75</v>
      </c>
      <c r="K602" s="1">
        <v>44699</v>
      </c>
      <c r="L602">
        <v>199</v>
      </c>
      <c r="M602" t="s">
        <v>1224</v>
      </c>
      <c r="P602">
        <f t="shared" si="27"/>
        <v>116.45</v>
      </c>
      <c r="Q602">
        <f t="shared" si="28"/>
        <v>1</v>
      </c>
      <c r="R602">
        <f t="shared" si="29"/>
        <v>0</v>
      </c>
    </row>
    <row r="603" spans="1:18" x14ac:dyDescent="0.3">
      <c r="A603" t="s">
        <v>1225</v>
      </c>
      <c r="B603" t="s">
        <v>14</v>
      </c>
      <c r="C603">
        <v>3016.15</v>
      </c>
      <c r="D603">
        <v>3029.9</v>
      </c>
      <c r="E603">
        <v>2869.6</v>
      </c>
      <c r="F603">
        <v>2896.95</v>
      </c>
      <c r="G603">
        <v>2879.9</v>
      </c>
      <c r="H603">
        <v>3001.15</v>
      </c>
      <c r="I603">
        <v>8944</v>
      </c>
      <c r="J603">
        <v>26451423.550000001</v>
      </c>
      <c r="K603" s="1">
        <v>44699</v>
      </c>
      <c r="L603">
        <v>1941</v>
      </c>
      <c r="M603" t="s">
        <v>1226</v>
      </c>
      <c r="P603">
        <f t="shared" si="27"/>
        <v>2896.95</v>
      </c>
      <c r="Q603">
        <f t="shared" si="28"/>
        <v>1</v>
      </c>
      <c r="R603">
        <f t="shared" si="29"/>
        <v>0</v>
      </c>
    </row>
    <row r="604" spans="1:18" x14ac:dyDescent="0.3">
      <c r="A604" t="s">
        <v>1227</v>
      </c>
      <c r="B604" t="s">
        <v>14</v>
      </c>
      <c r="C604">
        <v>74.599999999999994</v>
      </c>
      <c r="D604">
        <v>74.650000000000006</v>
      </c>
      <c r="E604">
        <v>72.7</v>
      </c>
      <c r="F604">
        <v>74.2</v>
      </c>
      <c r="G604">
        <v>74.5</v>
      </c>
      <c r="H604">
        <v>73.55</v>
      </c>
      <c r="I604">
        <v>263659</v>
      </c>
      <c r="J604">
        <v>19514070.449999999</v>
      </c>
      <c r="K604" s="1">
        <v>44699</v>
      </c>
      <c r="L604">
        <v>3192</v>
      </c>
      <c r="M604" t="s">
        <v>1228</v>
      </c>
      <c r="P604">
        <f t="shared" si="27"/>
        <v>74.2</v>
      </c>
      <c r="Q604">
        <f t="shared" si="28"/>
        <v>1</v>
      </c>
      <c r="R604">
        <f t="shared" si="29"/>
        <v>0</v>
      </c>
    </row>
    <row r="605" spans="1:18" x14ac:dyDescent="0.3">
      <c r="A605" t="s">
        <v>1229</v>
      </c>
      <c r="B605" t="s">
        <v>14</v>
      </c>
      <c r="C605">
        <v>147</v>
      </c>
      <c r="D605">
        <v>150.65</v>
      </c>
      <c r="E605">
        <v>144.15</v>
      </c>
      <c r="F605">
        <v>147.15</v>
      </c>
      <c r="G605">
        <v>146.5</v>
      </c>
      <c r="H605">
        <v>146.35</v>
      </c>
      <c r="I605">
        <v>681944</v>
      </c>
      <c r="J605">
        <v>100330638.40000001</v>
      </c>
      <c r="K605" s="1">
        <v>44699</v>
      </c>
      <c r="L605">
        <v>11572</v>
      </c>
      <c r="M605" t="s">
        <v>1230</v>
      </c>
      <c r="P605">
        <f t="shared" si="27"/>
        <v>147.15</v>
      </c>
      <c r="Q605">
        <f t="shared" si="28"/>
        <v>1</v>
      </c>
      <c r="R605">
        <f t="shared" si="29"/>
        <v>0</v>
      </c>
    </row>
    <row r="606" spans="1:18" x14ac:dyDescent="0.3">
      <c r="A606" t="s">
        <v>1231</v>
      </c>
      <c r="B606" t="s">
        <v>23</v>
      </c>
      <c r="C606">
        <v>0.6</v>
      </c>
      <c r="D606">
        <v>0.65</v>
      </c>
      <c r="E606">
        <v>0.6</v>
      </c>
      <c r="F606">
        <v>0.65</v>
      </c>
      <c r="G606">
        <v>0.6</v>
      </c>
      <c r="H606">
        <v>0.6</v>
      </c>
      <c r="I606">
        <v>159864</v>
      </c>
      <c r="J606">
        <v>102642</v>
      </c>
      <c r="K606" s="1">
        <v>44699</v>
      </c>
      <c r="L606">
        <v>69</v>
      </c>
      <c r="M606" t="s">
        <v>1232</v>
      </c>
      <c r="P606">
        <f t="shared" si="27"/>
        <v>0.65</v>
      </c>
      <c r="Q606">
        <f t="shared" si="28"/>
        <v>0</v>
      </c>
      <c r="R606">
        <f t="shared" si="29"/>
        <v>0</v>
      </c>
    </row>
    <row r="607" spans="1:18" x14ac:dyDescent="0.3">
      <c r="A607" t="s">
        <v>1233</v>
      </c>
      <c r="B607" t="s">
        <v>14</v>
      </c>
      <c r="C607">
        <v>18.7</v>
      </c>
      <c r="D607">
        <v>18.8</v>
      </c>
      <c r="E607">
        <v>18</v>
      </c>
      <c r="F607">
        <v>18.149999999999999</v>
      </c>
      <c r="G607">
        <v>18.149999999999999</v>
      </c>
      <c r="H607">
        <v>18.3</v>
      </c>
      <c r="I607">
        <v>328949</v>
      </c>
      <c r="J607">
        <v>6031845.4500000002</v>
      </c>
      <c r="K607" s="1">
        <v>44699</v>
      </c>
      <c r="L607">
        <v>1345</v>
      </c>
      <c r="M607" t="s">
        <v>1234</v>
      </c>
      <c r="P607">
        <f t="shared" si="27"/>
        <v>18.149999999999999</v>
      </c>
      <c r="Q607">
        <f t="shared" si="28"/>
        <v>0</v>
      </c>
      <c r="R607">
        <f t="shared" si="29"/>
        <v>0</v>
      </c>
    </row>
    <row r="608" spans="1:18" x14ac:dyDescent="0.3">
      <c r="A608" t="s">
        <v>1235</v>
      </c>
      <c r="B608" t="s">
        <v>14</v>
      </c>
      <c r="C608">
        <v>145.69999999999999</v>
      </c>
      <c r="D608">
        <v>145.80000000000001</v>
      </c>
      <c r="E608">
        <v>142.55000000000001</v>
      </c>
      <c r="F608">
        <v>142.85</v>
      </c>
      <c r="G608">
        <v>142.65</v>
      </c>
      <c r="H608">
        <v>142.5</v>
      </c>
      <c r="I608">
        <v>4732</v>
      </c>
      <c r="J608">
        <v>682214.15</v>
      </c>
      <c r="K608" s="1">
        <v>44699</v>
      </c>
      <c r="L608">
        <v>369</v>
      </c>
      <c r="M608" t="s">
        <v>1236</v>
      </c>
      <c r="P608">
        <f t="shared" si="27"/>
        <v>142.85</v>
      </c>
      <c r="Q608">
        <f t="shared" si="28"/>
        <v>1</v>
      </c>
      <c r="R608">
        <f t="shared" si="29"/>
        <v>0</v>
      </c>
    </row>
    <row r="609" spans="1:18" x14ac:dyDescent="0.3">
      <c r="A609" t="s">
        <v>1237</v>
      </c>
      <c r="B609" t="s">
        <v>14</v>
      </c>
      <c r="C609">
        <v>68.650000000000006</v>
      </c>
      <c r="D609">
        <v>68.650000000000006</v>
      </c>
      <c r="E609">
        <v>66.7</v>
      </c>
      <c r="F609">
        <v>67.25</v>
      </c>
      <c r="G609">
        <v>67.599999999999994</v>
      </c>
      <c r="H609">
        <v>67.7</v>
      </c>
      <c r="I609">
        <v>3052</v>
      </c>
      <c r="J609">
        <v>206672.8</v>
      </c>
      <c r="K609" s="1">
        <v>44699</v>
      </c>
      <c r="L609">
        <v>111</v>
      </c>
      <c r="M609" t="s">
        <v>1238</v>
      </c>
      <c r="P609">
        <f t="shared" si="27"/>
        <v>67.25</v>
      </c>
      <c r="Q609">
        <f t="shared" si="28"/>
        <v>1</v>
      </c>
      <c r="R609">
        <f t="shared" si="29"/>
        <v>0</v>
      </c>
    </row>
    <row r="610" spans="1:18" x14ac:dyDescent="0.3">
      <c r="A610" t="s">
        <v>1239</v>
      </c>
      <c r="B610" t="s">
        <v>14</v>
      </c>
      <c r="C610">
        <v>30.1</v>
      </c>
      <c r="D610">
        <v>33.85</v>
      </c>
      <c r="E610">
        <v>30.1</v>
      </c>
      <c r="F610">
        <v>32.049999999999997</v>
      </c>
      <c r="G610">
        <v>31.5</v>
      </c>
      <c r="H610">
        <v>30.95</v>
      </c>
      <c r="I610">
        <v>61914</v>
      </c>
      <c r="J610">
        <v>2003756</v>
      </c>
      <c r="K610" s="1">
        <v>44699</v>
      </c>
      <c r="L610">
        <v>560</v>
      </c>
      <c r="M610" t="s">
        <v>1240</v>
      </c>
      <c r="P610">
        <f t="shared" si="27"/>
        <v>32.049999999999997</v>
      </c>
      <c r="Q610">
        <f t="shared" si="28"/>
        <v>0</v>
      </c>
      <c r="R610">
        <f t="shared" si="29"/>
        <v>0</v>
      </c>
    </row>
    <row r="611" spans="1:18" x14ac:dyDescent="0.3">
      <c r="A611" t="s">
        <v>1241</v>
      </c>
      <c r="B611" t="s">
        <v>23</v>
      </c>
      <c r="C611">
        <v>502</v>
      </c>
      <c r="D611">
        <v>502</v>
      </c>
      <c r="E611">
        <v>480.2</v>
      </c>
      <c r="F611">
        <v>481.95</v>
      </c>
      <c r="G611">
        <v>482</v>
      </c>
      <c r="H611">
        <v>499.25</v>
      </c>
      <c r="I611">
        <v>6029</v>
      </c>
      <c r="J611">
        <v>2926633</v>
      </c>
      <c r="K611" s="1">
        <v>44699</v>
      </c>
      <c r="L611">
        <v>110</v>
      </c>
      <c r="M611" t="s">
        <v>1242</v>
      </c>
      <c r="P611">
        <f t="shared" si="27"/>
        <v>481.95</v>
      </c>
      <c r="Q611">
        <f t="shared" si="28"/>
        <v>1</v>
      </c>
      <c r="R611">
        <f t="shared" si="29"/>
        <v>0</v>
      </c>
    </row>
    <row r="612" spans="1:18" x14ac:dyDescent="0.3">
      <c r="A612" t="s">
        <v>1243</v>
      </c>
      <c r="B612" t="s">
        <v>14</v>
      </c>
      <c r="C612">
        <v>17.899999999999999</v>
      </c>
      <c r="D612">
        <v>18.100000000000001</v>
      </c>
      <c r="E612">
        <v>17.25</v>
      </c>
      <c r="F612">
        <v>17.850000000000001</v>
      </c>
      <c r="G612">
        <v>17.899999999999999</v>
      </c>
      <c r="H612">
        <v>17.25</v>
      </c>
      <c r="I612">
        <v>682967</v>
      </c>
      <c r="J612">
        <v>12245242.1</v>
      </c>
      <c r="K612" s="1">
        <v>44699</v>
      </c>
      <c r="L612">
        <v>1792</v>
      </c>
      <c r="M612" t="s">
        <v>1244</v>
      </c>
      <c r="P612">
        <f t="shared" si="27"/>
        <v>17.850000000000001</v>
      </c>
      <c r="Q612">
        <f t="shared" si="28"/>
        <v>0</v>
      </c>
      <c r="R612">
        <f t="shared" si="29"/>
        <v>0</v>
      </c>
    </row>
    <row r="613" spans="1:18" x14ac:dyDescent="0.3">
      <c r="A613" t="s">
        <v>1245</v>
      </c>
      <c r="B613" t="s">
        <v>14</v>
      </c>
      <c r="C613">
        <v>90.95</v>
      </c>
      <c r="D613">
        <v>95.9</v>
      </c>
      <c r="E613">
        <v>90.65</v>
      </c>
      <c r="F613">
        <v>91.55</v>
      </c>
      <c r="G613">
        <v>91.8</v>
      </c>
      <c r="H613">
        <v>89.3</v>
      </c>
      <c r="I613">
        <v>1570112</v>
      </c>
      <c r="J613">
        <v>145935556.34999999</v>
      </c>
      <c r="K613" s="1">
        <v>44699</v>
      </c>
      <c r="L613">
        <v>19553</v>
      </c>
      <c r="M613" t="s">
        <v>1246</v>
      </c>
      <c r="P613">
        <f t="shared" si="27"/>
        <v>91.55</v>
      </c>
      <c r="Q613">
        <f t="shared" si="28"/>
        <v>1</v>
      </c>
      <c r="R613">
        <f t="shared" si="29"/>
        <v>0</v>
      </c>
    </row>
    <row r="614" spans="1:18" x14ac:dyDescent="0.3">
      <c r="A614" t="s">
        <v>1247</v>
      </c>
      <c r="B614" t="s">
        <v>14</v>
      </c>
      <c r="C614">
        <v>54.15</v>
      </c>
      <c r="D614">
        <v>57.35</v>
      </c>
      <c r="E614">
        <v>53.2</v>
      </c>
      <c r="F614">
        <v>53.6</v>
      </c>
      <c r="G614">
        <v>53.95</v>
      </c>
      <c r="H614">
        <v>53.3</v>
      </c>
      <c r="I614">
        <v>1091448</v>
      </c>
      <c r="J614">
        <v>60114972.549999997</v>
      </c>
      <c r="K614" s="1">
        <v>44699</v>
      </c>
      <c r="L614">
        <v>8093</v>
      </c>
      <c r="M614" t="s">
        <v>1248</v>
      </c>
      <c r="P614">
        <f t="shared" si="27"/>
        <v>53.6</v>
      </c>
      <c r="Q614">
        <f t="shared" si="28"/>
        <v>1</v>
      </c>
      <c r="R614">
        <f t="shared" si="29"/>
        <v>1</v>
      </c>
    </row>
    <row r="615" spans="1:18" x14ac:dyDescent="0.3">
      <c r="A615" t="s">
        <v>1249</v>
      </c>
      <c r="B615" t="s">
        <v>14</v>
      </c>
      <c r="C615">
        <v>183.25</v>
      </c>
      <c r="D615">
        <v>192</v>
      </c>
      <c r="E615">
        <v>180.55</v>
      </c>
      <c r="F615">
        <v>185.2</v>
      </c>
      <c r="G615">
        <v>185.75</v>
      </c>
      <c r="H615">
        <v>181.9</v>
      </c>
      <c r="I615">
        <v>493217</v>
      </c>
      <c r="J615">
        <v>92360230.400000006</v>
      </c>
      <c r="K615" s="1">
        <v>44699</v>
      </c>
      <c r="L615">
        <v>9298</v>
      </c>
      <c r="M615" t="s">
        <v>1250</v>
      </c>
      <c r="P615">
        <f t="shared" si="27"/>
        <v>185.2</v>
      </c>
      <c r="Q615">
        <f t="shared" si="28"/>
        <v>1</v>
      </c>
      <c r="R615">
        <f t="shared" si="29"/>
        <v>0</v>
      </c>
    </row>
    <row r="616" spans="1:18" x14ac:dyDescent="0.3">
      <c r="A616" t="s">
        <v>1251</v>
      </c>
      <c r="B616" t="s">
        <v>14</v>
      </c>
      <c r="C616">
        <v>395</v>
      </c>
      <c r="D616">
        <v>445</v>
      </c>
      <c r="E616">
        <v>395</v>
      </c>
      <c r="F616">
        <v>440.9</v>
      </c>
      <c r="G616">
        <v>443</v>
      </c>
      <c r="H616">
        <v>397.75</v>
      </c>
      <c r="I616">
        <v>1226999</v>
      </c>
      <c r="J616">
        <v>529703907.10000002</v>
      </c>
      <c r="K616" s="1">
        <v>44699</v>
      </c>
      <c r="L616">
        <v>31836</v>
      </c>
      <c r="M616" t="s">
        <v>1252</v>
      </c>
      <c r="P616">
        <f t="shared" si="27"/>
        <v>440.9</v>
      </c>
      <c r="Q616">
        <f t="shared" si="28"/>
        <v>1</v>
      </c>
      <c r="R616">
        <f t="shared" si="29"/>
        <v>0</v>
      </c>
    </row>
    <row r="617" spans="1:18" x14ac:dyDescent="0.3">
      <c r="A617" t="s">
        <v>1253</v>
      </c>
      <c r="B617" t="s">
        <v>14</v>
      </c>
      <c r="C617">
        <v>108.25</v>
      </c>
      <c r="D617">
        <v>110.95</v>
      </c>
      <c r="E617">
        <v>107.8</v>
      </c>
      <c r="F617">
        <v>110.05</v>
      </c>
      <c r="G617">
        <v>110.5</v>
      </c>
      <c r="H617">
        <v>108.25</v>
      </c>
      <c r="I617">
        <v>22524</v>
      </c>
      <c r="J617">
        <v>2472271.5499999998</v>
      </c>
      <c r="K617" s="1">
        <v>44699</v>
      </c>
      <c r="L617">
        <v>712</v>
      </c>
      <c r="M617" t="s">
        <v>1254</v>
      </c>
      <c r="P617">
        <f t="shared" si="27"/>
        <v>110.05</v>
      </c>
      <c r="Q617">
        <f t="shared" si="28"/>
        <v>1</v>
      </c>
      <c r="R617">
        <f t="shared" si="29"/>
        <v>0</v>
      </c>
    </row>
    <row r="618" spans="1:18" x14ac:dyDescent="0.3">
      <c r="A618" t="s">
        <v>1255</v>
      </c>
      <c r="B618" t="s">
        <v>14</v>
      </c>
      <c r="C618">
        <v>66.05</v>
      </c>
      <c r="D618">
        <v>69.849999999999994</v>
      </c>
      <c r="E618">
        <v>65.7</v>
      </c>
      <c r="F618">
        <v>67.349999999999994</v>
      </c>
      <c r="G618">
        <v>68.099999999999994</v>
      </c>
      <c r="H618">
        <v>65.05</v>
      </c>
      <c r="I618">
        <v>125121</v>
      </c>
      <c r="J618">
        <v>8500240.5500000007</v>
      </c>
      <c r="K618" s="1">
        <v>44699</v>
      </c>
      <c r="L618">
        <v>2836</v>
      </c>
      <c r="M618" t="s">
        <v>1256</v>
      </c>
      <c r="P618">
        <f t="shared" si="27"/>
        <v>67.349999999999994</v>
      </c>
      <c r="Q618">
        <f t="shared" si="28"/>
        <v>1</v>
      </c>
      <c r="R618">
        <f t="shared" si="29"/>
        <v>0</v>
      </c>
    </row>
    <row r="619" spans="1:18" x14ac:dyDescent="0.3">
      <c r="A619" t="s">
        <v>1257</v>
      </c>
      <c r="B619" t="s">
        <v>14</v>
      </c>
      <c r="C619">
        <v>4.0999999999999996</v>
      </c>
      <c r="D619">
        <v>4.0999999999999996</v>
      </c>
      <c r="E619">
        <v>4.0999999999999996</v>
      </c>
      <c r="F619">
        <v>4.0999999999999996</v>
      </c>
      <c r="G619">
        <v>4.0999999999999996</v>
      </c>
      <c r="H619">
        <v>3.95</v>
      </c>
      <c r="I619">
        <v>10928</v>
      </c>
      <c r="J619">
        <v>44804.800000000003</v>
      </c>
      <c r="K619" s="1">
        <v>44699</v>
      </c>
      <c r="L619">
        <v>26</v>
      </c>
      <c r="M619" t="s">
        <v>1258</v>
      </c>
      <c r="P619">
        <f t="shared" si="27"/>
        <v>4.0999999999999996</v>
      </c>
      <c r="Q619">
        <f t="shared" si="28"/>
        <v>0</v>
      </c>
      <c r="R619">
        <f t="shared" si="29"/>
        <v>0</v>
      </c>
    </row>
    <row r="620" spans="1:18" x14ac:dyDescent="0.3">
      <c r="A620" t="s">
        <v>1259</v>
      </c>
      <c r="B620" t="s">
        <v>14</v>
      </c>
      <c r="C620">
        <v>628.85</v>
      </c>
      <c r="D620">
        <v>651</v>
      </c>
      <c r="E620">
        <v>628.79999999999995</v>
      </c>
      <c r="F620">
        <v>644.04999999999995</v>
      </c>
      <c r="G620">
        <v>648.1</v>
      </c>
      <c r="H620">
        <v>623.20000000000005</v>
      </c>
      <c r="I620">
        <v>973530</v>
      </c>
      <c r="J620">
        <v>621624267.39999998</v>
      </c>
      <c r="K620" s="1">
        <v>44699</v>
      </c>
      <c r="L620">
        <v>45099</v>
      </c>
      <c r="M620" t="s">
        <v>1260</v>
      </c>
      <c r="P620">
        <f t="shared" si="27"/>
        <v>644.04999999999995</v>
      </c>
      <c r="Q620">
        <f t="shared" si="28"/>
        <v>1</v>
      </c>
      <c r="R620">
        <f t="shared" si="29"/>
        <v>0</v>
      </c>
    </row>
    <row r="621" spans="1:18" x14ac:dyDescent="0.3">
      <c r="A621" t="s">
        <v>1261</v>
      </c>
      <c r="B621" t="s">
        <v>14</v>
      </c>
      <c r="C621">
        <v>139.4</v>
      </c>
      <c r="D621">
        <v>141.65</v>
      </c>
      <c r="E621">
        <v>136.44999999999999</v>
      </c>
      <c r="F621">
        <v>139.69999999999999</v>
      </c>
      <c r="G621">
        <v>140</v>
      </c>
      <c r="H621">
        <v>136.4</v>
      </c>
      <c r="I621">
        <v>138066</v>
      </c>
      <c r="J621">
        <v>19219901.25</v>
      </c>
      <c r="K621" s="1">
        <v>44699</v>
      </c>
      <c r="L621">
        <v>2054</v>
      </c>
      <c r="M621" t="s">
        <v>1262</v>
      </c>
      <c r="P621">
        <f t="shared" si="27"/>
        <v>139.69999999999999</v>
      </c>
      <c r="Q621">
        <f t="shared" si="28"/>
        <v>1</v>
      </c>
      <c r="R621">
        <f t="shared" si="29"/>
        <v>0</v>
      </c>
    </row>
    <row r="622" spans="1:18" x14ac:dyDescent="0.3">
      <c r="A622" t="s">
        <v>1263</v>
      </c>
      <c r="B622" t="s">
        <v>85</v>
      </c>
      <c r="C622">
        <v>26.8</v>
      </c>
      <c r="D622">
        <v>26.8</v>
      </c>
      <c r="E622">
        <v>26.8</v>
      </c>
      <c r="F622">
        <v>26.8</v>
      </c>
      <c r="G622">
        <v>26.8</v>
      </c>
      <c r="H622">
        <v>27.5</v>
      </c>
      <c r="I622">
        <v>7500</v>
      </c>
      <c r="J622">
        <v>201000</v>
      </c>
      <c r="K622" s="1">
        <v>44699</v>
      </c>
      <c r="L622">
        <v>1</v>
      </c>
      <c r="M622" t="s">
        <v>1264</v>
      </c>
      <c r="P622" t="str">
        <f t="shared" si="27"/>
        <v>-</v>
      </c>
      <c r="Q622">
        <f t="shared" si="28"/>
        <v>0</v>
      </c>
      <c r="R622">
        <f t="shared" si="29"/>
        <v>0</v>
      </c>
    </row>
    <row r="623" spans="1:18" x14ac:dyDescent="0.3">
      <c r="A623" t="s">
        <v>1265</v>
      </c>
      <c r="B623" t="s">
        <v>14</v>
      </c>
      <c r="C623">
        <v>117.3</v>
      </c>
      <c r="D623">
        <v>117.5</v>
      </c>
      <c r="E623">
        <v>115.2</v>
      </c>
      <c r="F623">
        <v>115.75</v>
      </c>
      <c r="G623">
        <v>115.65</v>
      </c>
      <c r="H623">
        <v>116.25</v>
      </c>
      <c r="I623">
        <v>218917</v>
      </c>
      <c r="J623">
        <v>25466104.5</v>
      </c>
      <c r="K623" s="1">
        <v>44699</v>
      </c>
      <c r="L623">
        <v>4498</v>
      </c>
      <c r="M623" t="s">
        <v>1266</v>
      </c>
      <c r="P623">
        <f t="shared" si="27"/>
        <v>115.75</v>
      </c>
      <c r="Q623">
        <f t="shared" si="28"/>
        <v>1</v>
      </c>
      <c r="R623">
        <f t="shared" si="29"/>
        <v>0</v>
      </c>
    </row>
    <row r="624" spans="1:18" x14ac:dyDescent="0.3">
      <c r="A624" t="s">
        <v>1267</v>
      </c>
      <c r="B624" t="s">
        <v>14</v>
      </c>
      <c r="C624">
        <v>67.900000000000006</v>
      </c>
      <c r="D624">
        <v>68.150000000000006</v>
      </c>
      <c r="E624">
        <v>63.85</v>
      </c>
      <c r="F624">
        <v>68.150000000000006</v>
      </c>
      <c r="G624">
        <v>68.150000000000006</v>
      </c>
      <c r="H624">
        <v>64.95</v>
      </c>
      <c r="I624">
        <v>20762</v>
      </c>
      <c r="J624">
        <v>1411129.95</v>
      </c>
      <c r="K624" s="1">
        <v>44699</v>
      </c>
      <c r="L624">
        <v>83</v>
      </c>
      <c r="M624" t="s">
        <v>1268</v>
      </c>
      <c r="P624">
        <f t="shared" si="27"/>
        <v>68.150000000000006</v>
      </c>
      <c r="Q624">
        <f t="shared" si="28"/>
        <v>1</v>
      </c>
      <c r="R624">
        <f t="shared" si="29"/>
        <v>0</v>
      </c>
    </row>
    <row r="625" spans="1:18" x14ac:dyDescent="0.3">
      <c r="A625" t="s">
        <v>1269</v>
      </c>
      <c r="B625" t="s">
        <v>14</v>
      </c>
      <c r="C625">
        <v>4922</v>
      </c>
      <c r="D625">
        <v>4922</v>
      </c>
      <c r="E625">
        <v>4850</v>
      </c>
      <c r="F625">
        <v>4867.7</v>
      </c>
      <c r="G625">
        <v>4875</v>
      </c>
      <c r="H625">
        <v>4884.05</v>
      </c>
      <c r="I625">
        <v>1786</v>
      </c>
      <c r="J625">
        <v>8709450.1999999993</v>
      </c>
      <c r="K625" s="1">
        <v>44699</v>
      </c>
      <c r="L625">
        <v>608</v>
      </c>
      <c r="M625" t="s">
        <v>1270</v>
      </c>
      <c r="P625">
        <f t="shared" si="27"/>
        <v>4867.7</v>
      </c>
      <c r="Q625">
        <f t="shared" si="28"/>
        <v>1</v>
      </c>
      <c r="R625">
        <f t="shared" si="29"/>
        <v>0</v>
      </c>
    </row>
    <row r="626" spans="1:18" x14ac:dyDescent="0.3">
      <c r="A626" t="s">
        <v>1271</v>
      </c>
      <c r="B626" t="s">
        <v>14</v>
      </c>
      <c r="C626">
        <v>49.4</v>
      </c>
      <c r="D626">
        <v>49.4</v>
      </c>
      <c r="E626">
        <v>48.22</v>
      </c>
      <c r="F626">
        <v>48.78</v>
      </c>
      <c r="G626">
        <v>48.78</v>
      </c>
      <c r="H626">
        <v>48.79</v>
      </c>
      <c r="I626">
        <v>27331</v>
      </c>
      <c r="J626">
        <v>1330912.1000000001</v>
      </c>
      <c r="K626" s="1">
        <v>44699</v>
      </c>
      <c r="L626">
        <v>106</v>
      </c>
      <c r="M626" t="s">
        <v>1272</v>
      </c>
      <c r="P626">
        <f t="shared" si="27"/>
        <v>48.78</v>
      </c>
      <c r="Q626">
        <f t="shared" si="28"/>
        <v>0</v>
      </c>
      <c r="R626">
        <f t="shared" si="29"/>
        <v>0</v>
      </c>
    </row>
    <row r="627" spans="1:18" x14ac:dyDescent="0.3">
      <c r="A627" t="s">
        <v>1273</v>
      </c>
      <c r="B627" t="s">
        <v>14</v>
      </c>
      <c r="C627">
        <v>42.15</v>
      </c>
      <c r="D627">
        <v>42.45</v>
      </c>
      <c r="E627">
        <v>40.65</v>
      </c>
      <c r="F627">
        <v>40.950000000000003</v>
      </c>
      <c r="G627">
        <v>41</v>
      </c>
      <c r="H627">
        <v>41.8</v>
      </c>
      <c r="I627">
        <v>158563</v>
      </c>
      <c r="J627">
        <v>6596156.9000000004</v>
      </c>
      <c r="K627" s="1">
        <v>44699</v>
      </c>
      <c r="L627">
        <v>1115</v>
      </c>
      <c r="M627" t="s">
        <v>1274</v>
      </c>
      <c r="P627">
        <f t="shared" si="27"/>
        <v>40.950000000000003</v>
      </c>
      <c r="Q627">
        <f t="shared" si="28"/>
        <v>0</v>
      </c>
      <c r="R627">
        <f t="shared" si="29"/>
        <v>0</v>
      </c>
    </row>
    <row r="628" spans="1:18" x14ac:dyDescent="0.3">
      <c r="A628" t="s">
        <v>1275</v>
      </c>
      <c r="B628" t="s">
        <v>14</v>
      </c>
      <c r="C628">
        <v>87.4</v>
      </c>
      <c r="D628">
        <v>89.3</v>
      </c>
      <c r="E628">
        <v>86</v>
      </c>
      <c r="F628">
        <v>86.95</v>
      </c>
      <c r="G628">
        <v>86.8</v>
      </c>
      <c r="H628">
        <v>87.05</v>
      </c>
      <c r="I628">
        <v>232079</v>
      </c>
      <c r="J628">
        <v>20385058.699999999</v>
      </c>
      <c r="K628" s="1">
        <v>44699</v>
      </c>
      <c r="L628">
        <v>2994</v>
      </c>
      <c r="M628" t="s">
        <v>1276</v>
      </c>
      <c r="P628">
        <f t="shared" si="27"/>
        <v>86.95</v>
      </c>
      <c r="Q628">
        <f t="shared" si="28"/>
        <v>1</v>
      </c>
      <c r="R628">
        <f t="shared" si="29"/>
        <v>0</v>
      </c>
    </row>
    <row r="629" spans="1:18" x14ac:dyDescent="0.3">
      <c r="A629" t="s">
        <v>1277</v>
      </c>
      <c r="B629" t="s">
        <v>14</v>
      </c>
      <c r="C629">
        <v>585</v>
      </c>
      <c r="D629">
        <v>591.95000000000005</v>
      </c>
      <c r="E629">
        <v>571</v>
      </c>
      <c r="F629">
        <v>577.4</v>
      </c>
      <c r="G629">
        <v>578</v>
      </c>
      <c r="H629">
        <v>576.95000000000005</v>
      </c>
      <c r="I629">
        <v>506</v>
      </c>
      <c r="J629">
        <v>293127.90000000002</v>
      </c>
      <c r="K629" s="1">
        <v>44699</v>
      </c>
      <c r="L629">
        <v>78</v>
      </c>
      <c r="M629" t="s">
        <v>1278</v>
      </c>
      <c r="P629">
        <f t="shared" si="27"/>
        <v>577.4</v>
      </c>
      <c r="Q629">
        <f t="shared" si="28"/>
        <v>1</v>
      </c>
      <c r="R629">
        <f t="shared" si="29"/>
        <v>0</v>
      </c>
    </row>
    <row r="630" spans="1:18" x14ac:dyDescent="0.3">
      <c r="A630" t="s">
        <v>1279</v>
      </c>
      <c r="B630" t="s">
        <v>14</v>
      </c>
      <c r="C630">
        <v>3141.95</v>
      </c>
      <c r="D630">
        <v>3141.95</v>
      </c>
      <c r="E630">
        <v>3091.9</v>
      </c>
      <c r="F630">
        <v>3108.85</v>
      </c>
      <c r="G630">
        <v>3105.2</v>
      </c>
      <c r="H630">
        <v>3104.55</v>
      </c>
      <c r="I630">
        <v>69039</v>
      </c>
      <c r="J630">
        <v>215440067.65000001</v>
      </c>
      <c r="K630" s="1">
        <v>44699</v>
      </c>
      <c r="L630">
        <v>9300</v>
      </c>
      <c r="M630" t="s">
        <v>1280</v>
      </c>
      <c r="P630">
        <f t="shared" si="27"/>
        <v>3108.85</v>
      </c>
      <c r="Q630">
        <f t="shared" si="28"/>
        <v>1</v>
      </c>
      <c r="R630">
        <f t="shared" si="29"/>
        <v>0</v>
      </c>
    </row>
    <row r="631" spans="1:18" x14ac:dyDescent="0.3">
      <c r="A631" t="s">
        <v>1281</v>
      </c>
      <c r="B631" t="s">
        <v>14</v>
      </c>
      <c r="C631">
        <v>1542</v>
      </c>
      <c r="D631">
        <v>1543.95</v>
      </c>
      <c r="E631">
        <v>1516</v>
      </c>
      <c r="F631">
        <v>1525</v>
      </c>
      <c r="G631">
        <v>1534.5</v>
      </c>
      <c r="H631">
        <v>1520.75</v>
      </c>
      <c r="I631">
        <v>18392</v>
      </c>
      <c r="J631">
        <v>28156971.800000001</v>
      </c>
      <c r="K631" s="1">
        <v>44699</v>
      </c>
      <c r="L631">
        <v>2696</v>
      </c>
      <c r="M631" t="s">
        <v>1282</v>
      </c>
      <c r="P631">
        <f t="shared" si="27"/>
        <v>1525</v>
      </c>
      <c r="Q631">
        <f t="shared" si="28"/>
        <v>1</v>
      </c>
      <c r="R631">
        <f t="shared" si="29"/>
        <v>0</v>
      </c>
    </row>
    <row r="632" spans="1:18" x14ac:dyDescent="0.3">
      <c r="A632" t="s">
        <v>1283</v>
      </c>
      <c r="B632" t="s">
        <v>14</v>
      </c>
      <c r="C632">
        <v>405</v>
      </c>
      <c r="D632">
        <v>409.8</v>
      </c>
      <c r="E632">
        <v>400</v>
      </c>
      <c r="F632">
        <v>406.3</v>
      </c>
      <c r="G632">
        <v>406.75</v>
      </c>
      <c r="H632">
        <v>402.4</v>
      </c>
      <c r="I632">
        <v>530532</v>
      </c>
      <c r="J632">
        <v>215035805.65000001</v>
      </c>
      <c r="K632" s="1">
        <v>44699</v>
      </c>
      <c r="L632">
        <v>10402</v>
      </c>
      <c r="M632" t="s">
        <v>1284</v>
      </c>
      <c r="P632">
        <f t="shared" si="27"/>
        <v>406.3</v>
      </c>
      <c r="Q632">
        <f t="shared" si="28"/>
        <v>1</v>
      </c>
      <c r="R632">
        <f t="shared" si="29"/>
        <v>0</v>
      </c>
    </row>
    <row r="633" spans="1:18" x14ac:dyDescent="0.3">
      <c r="A633" t="s">
        <v>1285</v>
      </c>
      <c r="B633" t="s">
        <v>23</v>
      </c>
      <c r="C633">
        <v>2.65</v>
      </c>
      <c r="D633">
        <v>2.65</v>
      </c>
      <c r="E633">
        <v>2.65</v>
      </c>
      <c r="F633">
        <v>2.65</v>
      </c>
      <c r="G633">
        <v>2.65</v>
      </c>
      <c r="H633">
        <v>2.75</v>
      </c>
      <c r="I633">
        <v>164</v>
      </c>
      <c r="J633">
        <v>434.6</v>
      </c>
      <c r="K633" s="1">
        <v>44699</v>
      </c>
      <c r="L633">
        <v>4</v>
      </c>
      <c r="M633" t="s">
        <v>1286</v>
      </c>
      <c r="P633">
        <f t="shared" si="27"/>
        <v>2.65</v>
      </c>
      <c r="Q633">
        <f t="shared" si="28"/>
        <v>0</v>
      </c>
      <c r="R633">
        <f t="shared" si="29"/>
        <v>0</v>
      </c>
    </row>
    <row r="634" spans="1:18" x14ac:dyDescent="0.3">
      <c r="A634" t="s">
        <v>1287</v>
      </c>
      <c r="B634" t="s">
        <v>14</v>
      </c>
      <c r="C634">
        <v>98.35</v>
      </c>
      <c r="D634">
        <v>103.05</v>
      </c>
      <c r="E634">
        <v>95.2</v>
      </c>
      <c r="F634">
        <v>103.05</v>
      </c>
      <c r="G634">
        <v>103.05</v>
      </c>
      <c r="H634">
        <v>98.15</v>
      </c>
      <c r="I634">
        <v>73661</v>
      </c>
      <c r="J634">
        <v>7525999.4000000004</v>
      </c>
      <c r="K634" s="1">
        <v>44699</v>
      </c>
      <c r="L634">
        <v>609</v>
      </c>
      <c r="M634" t="s">
        <v>1288</v>
      </c>
      <c r="P634">
        <f t="shared" si="27"/>
        <v>103.05</v>
      </c>
      <c r="Q634">
        <f t="shared" si="28"/>
        <v>1</v>
      </c>
      <c r="R634">
        <f t="shared" si="29"/>
        <v>0</v>
      </c>
    </row>
    <row r="635" spans="1:18" x14ac:dyDescent="0.3">
      <c r="A635" t="s">
        <v>1289</v>
      </c>
      <c r="B635" t="s">
        <v>14</v>
      </c>
      <c r="C635">
        <v>47.45</v>
      </c>
      <c r="D635">
        <v>47.45</v>
      </c>
      <c r="E635">
        <v>44.65</v>
      </c>
      <c r="F635">
        <v>44.7</v>
      </c>
      <c r="G635">
        <v>45.2</v>
      </c>
      <c r="H635">
        <v>46.9</v>
      </c>
      <c r="I635">
        <v>23214</v>
      </c>
      <c r="J635">
        <v>1053047.8999999999</v>
      </c>
      <c r="K635" s="1">
        <v>44699</v>
      </c>
      <c r="L635">
        <v>238</v>
      </c>
      <c r="M635" t="s">
        <v>1290</v>
      </c>
      <c r="P635">
        <f t="shared" si="27"/>
        <v>44.7</v>
      </c>
      <c r="Q635">
        <f t="shared" si="28"/>
        <v>0</v>
      </c>
      <c r="R635">
        <f t="shared" si="29"/>
        <v>0</v>
      </c>
    </row>
    <row r="636" spans="1:18" x14ac:dyDescent="0.3">
      <c r="A636" t="s">
        <v>1291</v>
      </c>
      <c r="B636" t="s">
        <v>14</v>
      </c>
      <c r="C636">
        <v>7.15</v>
      </c>
      <c r="D636">
        <v>7.65</v>
      </c>
      <c r="E636">
        <v>6.9</v>
      </c>
      <c r="F636">
        <v>7.05</v>
      </c>
      <c r="G636">
        <v>7.1</v>
      </c>
      <c r="H636">
        <v>7</v>
      </c>
      <c r="I636">
        <v>2771717</v>
      </c>
      <c r="J636">
        <v>20008662.350000001</v>
      </c>
      <c r="K636" s="1">
        <v>44699</v>
      </c>
      <c r="L636">
        <v>2319</v>
      </c>
      <c r="M636" t="s">
        <v>1292</v>
      </c>
      <c r="P636">
        <f t="shared" si="27"/>
        <v>7.05</v>
      </c>
      <c r="Q636">
        <f t="shared" si="28"/>
        <v>0</v>
      </c>
      <c r="R636">
        <f t="shared" si="29"/>
        <v>0</v>
      </c>
    </row>
    <row r="637" spans="1:18" x14ac:dyDescent="0.3">
      <c r="A637" t="s">
        <v>1293</v>
      </c>
      <c r="B637" t="s">
        <v>14</v>
      </c>
      <c r="C637">
        <v>1241.25</v>
      </c>
      <c r="D637">
        <v>1296</v>
      </c>
      <c r="E637">
        <v>1236.8</v>
      </c>
      <c r="F637">
        <v>1275.3</v>
      </c>
      <c r="G637">
        <v>1296</v>
      </c>
      <c r="H637">
        <v>1230.1500000000001</v>
      </c>
      <c r="I637">
        <v>114090</v>
      </c>
      <c r="J637">
        <v>144147378.84999999</v>
      </c>
      <c r="K637" s="1">
        <v>44699</v>
      </c>
      <c r="L637">
        <v>9360</v>
      </c>
      <c r="M637" t="s">
        <v>1294</v>
      </c>
      <c r="P637">
        <f t="shared" si="27"/>
        <v>1275.3</v>
      </c>
      <c r="Q637">
        <f t="shared" si="28"/>
        <v>1</v>
      </c>
      <c r="R637">
        <f t="shared" si="29"/>
        <v>0</v>
      </c>
    </row>
    <row r="638" spans="1:18" x14ac:dyDescent="0.3">
      <c r="A638" t="s">
        <v>1295</v>
      </c>
      <c r="B638" t="s">
        <v>14</v>
      </c>
      <c r="C638">
        <v>444.05</v>
      </c>
      <c r="D638">
        <v>458.8</v>
      </c>
      <c r="E638">
        <v>430</v>
      </c>
      <c r="F638">
        <v>453.1</v>
      </c>
      <c r="G638">
        <v>454.4</v>
      </c>
      <c r="H638">
        <v>442.4</v>
      </c>
      <c r="I638">
        <v>44615</v>
      </c>
      <c r="J638">
        <v>20163556.600000001</v>
      </c>
      <c r="K638" s="1">
        <v>44699</v>
      </c>
      <c r="L638">
        <v>3222</v>
      </c>
      <c r="M638" t="s">
        <v>1296</v>
      </c>
      <c r="P638">
        <f t="shared" si="27"/>
        <v>453.1</v>
      </c>
      <c r="Q638">
        <f t="shared" si="28"/>
        <v>1</v>
      </c>
      <c r="R638">
        <f t="shared" si="29"/>
        <v>0</v>
      </c>
    </row>
    <row r="639" spans="1:18" x14ac:dyDescent="0.3">
      <c r="A639" t="s">
        <v>1297</v>
      </c>
      <c r="B639" t="s">
        <v>14</v>
      </c>
      <c r="C639">
        <v>594.9</v>
      </c>
      <c r="D639">
        <v>594.9</v>
      </c>
      <c r="E639">
        <v>568</v>
      </c>
      <c r="F639">
        <v>571.6</v>
      </c>
      <c r="G639">
        <v>573</v>
      </c>
      <c r="H639">
        <v>585.85</v>
      </c>
      <c r="I639">
        <v>16280</v>
      </c>
      <c r="J639">
        <v>9432071.5</v>
      </c>
      <c r="K639" s="1">
        <v>44699</v>
      </c>
      <c r="L639">
        <v>1419</v>
      </c>
      <c r="M639" t="s">
        <v>1298</v>
      </c>
      <c r="P639">
        <f t="shared" si="27"/>
        <v>571.6</v>
      </c>
      <c r="Q639">
        <f t="shared" si="28"/>
        <v>1</v>
      </c>
      <c r="R639">
        <f t="shared" si="29"/>
        <v>0</v>
      </c>
    </row>
    <row r="640" spans="1:18" x14ac:dyDescent="0.3">
      <c r="A640" t="s">
        <v>1299</v>
      </c>
      <c r="B640" t="s">
        <v>14</v>
      </c>
      <c r="C640">
        <v>180.6</v>
      </c>
      <c r="D640">
        <v>183.7</v>
      </c>
      <c r="E640">
        <v>177.15</v>
      </c>
      <c r="F640">
        <v>181.15</v>
      </c>
      <c r="G640">
        <v>180.95</v>
      </c>
      <c r="H640">
        <v>179.55</v>
      </c>
      <c r="I640">
        <v>3245410</v>
      </c>
      <c r="J640">
        <v>586907544.29999995</v>
      </c>
      <c r="K640" s="1">
        <v>44699</v>
      </c>
      <c r="L640">
        <v>30587</v>
      </c>
      <c r="M640" t="s">
        <v>1300</v>
      </c>
      <c r="P640">
        <f t="shared" si="27"/>
        <v>181.15</v>
      </c>
      <c r="Q640">
        <f t="shared" si="28"/>
        <v>1</v>
      </c>
      <c r="R640">
        <f t="shared" si="29"/>
        <v>0</v>
      </c>
    </row>
    <row r="641" spans="1:18" x14ac:dyDescent="0.3">
      <c r="A641" t="s">
        <v>1301</v>
      </c>
      <c r="B641" t="s">
        <v>14</v>
      </c>
      <c r="C641">
        <v>4284.8</v>
      </c>
      <c r="D641">
        <v>4340</v>
      </c>
      <c r="E641">
        <v>4264</v>
      </c>
      <c r="F641">
        <v>4320.25</v>
      </c>
      <c r="G641">
        <v>4323</v>
      </c>
      <c r="H641">
        <v>4264.95</v>
      </c>
      <c r="I641">
        <v>26372</v>
      </c>
      <c r="J641">
        <v>113434451.59999999</v>
      </c>
      <c r="K641" s="1">
        <v>44699</v>
      </c>
      <c r="L641">
        <v>5070</v>
      </c>
      <c r="M641" t="s">
        <v>1302</v>
      </c>
      <c r="P641">
        <f t="shared" si="27"/>
        <v>4320.25</v>
      </c>
      <c r="Q641">
        <f t="shared" si="28"/>
        <v>1</v>
      </c>
      <c r="R641">
        <f t="shared" si="29"/>
        <v>0</v>
      </c>
    </row>
    <row r="642" spans="1:18" x14ac:dyDescent="0.3">
      <c r="A642" t="s">
        <v>1303</v>
      </c>
      <c r="B642" t="s">
        <v>14</v>
      </c>
      <c r="C642">
        <v>36</v>
      </c>
      <c r="D642">
        <v>36.4</v>
      </c>
      <c r="E642">
        <v>35.15</v>
      </c>
      <c r="F642">
        <v>35.9</v>
      </c>
      <c r="G642">
        <v>35.950000000000003</v>
      </c>
      <c r="H642">
        <v>36.4</v>
      </c>
      <c r="I642">
        <v>11517497</v>
      </c>
      <c r="J642">
        <v>412629975</v>
      </c>
      <c r="K642" s="1">
        <v>44699</v>
      </c>
      <c r="L642">
        <v>41030</v>
      </c>
      <c r="M642" t="s">
        <v>1304</v>
      </c>
      <c r="P642">
        <f t="shared" si="27"/>
        <v>35.9</v>
      </c>
      <c r="Q642">
        <f t="shared" si="28"/>
        <v>0</v>
      </c>
      <c r="R642">
        <f t="shared" si="29"/>
        <v>0</v>
      </c>
    </row>
    <row r="643" spans="1:18" x14ac:dyDescent="0.3">
      <c r="A643" t="s">
        <v>1305</v>
      </c>
      <c r="B643" t="s">
        <v>14</v>
      </c>
      <c r="C643">
        <v>28.4</v>
      </c>
      <c r="D643">
        <v>29</v>
      </c>
      <c r="E643">
        <v>26.9</v>
      </c>
      <c r="F643">
        <v>28.6</v>
      </c>
      <c r="G643">
        <v>28.45</v>
      </c>
      <c r="H643">
        <v>27.65</v>
      </c>
      <c r="I643">
        <v>733853</v>
      </c>
      <c r="J643">
        <v>21136432.550000001</v>
      </c>
      <c r="K643" s="1">
        <v>44699</v>
      </c>
      <c r="L643">
        <v>1676</v>
      </c>
      <c r="M643" t="s">
        <v>1306</v>
      </c>
      <c r="P643">
        <f t="shared" ref="P643:P706" si="30">IF(OR(B643="EQ",B643="BE"),F643,"-")</f>
        <v>28.6</v>
      </c>
      <c r="Q643">
        <f t="shared" ref="Q643:Q706" si="31">IF(C643&gt;50,1,0)</f>
        <v>0</v>
      </c>
      <c r="R643">
        <f t="shared" ref="R643:R706" si="32">IF(AND(C643&gt;50,D643&lt;60),1,0)</f>
        <v>0</v>
      </c>
    </row>
    <row r="644" spans="1:18" x14ac:dyDescent="0.3">
      <c r="A644" t="s">
        <v>1307</v>
      </c>
      <c r="B644" t="s">
        <v>14</v>
      </c>
      <c r="C644">
        <v>510</v>
      </c>
      <c r="D644">
        <v>515.79999999999995</v>
      </c>
      <c r="E644">
        <v>508.4</v>
      </c>
      <c r="F644">
        <v>512.45000000000005</v>
      </c>
      <c r="G644">
        <v>511.05</v>
      </c>
      <c r="H644">
        <v>501.3</v>
      </c>
      <c r="I644">
        <v>24808</v>
      </c>
      <c r="J644">
        <v>12692753.449999999</v>
      </c>
      <c r="K644" s="1">
        <v>44699</v>
      </c>
      <c r="L644">
        <v>1462</v>
      </c>
      <c r="M644" t="s">
        <v>1308</v>
      </c>
      <c r="P644">
        <f t="shared" si="30"/>
        <v>512.45000000000005</v>
      </c>
      <c r="Q644">
        <f t="shared" si="31"/>
        <v>1</v>
      </c>
      <c r="R644">
        <f t="shared" si="32"/>
        <v>0</v>
      </c>
    </row>
    <row r="645" spans="1:18" x14ac:dyDescent="0.3">
      <c r="A645" t="s">
        <v>1309</v>
      </c>
      <c r="B645" t="s">
        <v>14</v>
      </c>
      <c r="C645">
        <v>642.29999999999995</v>
      </c>
      <c r="D645">
        <v>645.25</v>
      </c>
      <c r="E645">
        <v>618.75</v>
      </c>
      <c r="F645">
        <v>638.9</v>
      </c>
      <c r="G645">
        <v>636</v>
      </c>
      <c r="H645">
        <v>639.20000000000005</v>
      </c>
      <c r="I645">
        <v>2851155</v>
      </c>
      <c r="J645">
        <v>1800287588.8</v>
      </c>
      <c r="K645" s="1">
        <v>44699</v>
      </c>
      <c r="L645">
        <v>72950</v>
      </c>
      <c r="M645" t="s">
        <v>1310</v>
      </c>
      <c r="P645">
        <f t="shared" si="30"/>
        <v>638.9</v>
      </c>
      <c r="Q645">
        <f t="shared" si="31"/>
        <v>1</v>
      </c>
      <c r="R645">
        <f t="shared" si="32"/>
        <v>0</v>
      </c>
    </row>
    <row r="646" spans="1:18" x14ac:dyDescent="0.3">
      <c r="A646" t="s">
        <v>1311</v>
      </c>
      <c r="B646" t="s">
        <v>14</v>
      </c>
      <c r="C646">
        <v>455</v>
      </c>
      <c r="D646">
        <v>465</v>
      </c>
      <c r="E646">
        <v>441</v>
      </c>
      <c r="F646">
        <v>445.35</v>
      </c>
      <c r="G646">
        <v>446.5</v>
      </c>
      <c r="H646">
        <v>453.95</v>
      </c>
      <c r="I646">
        <v>36548</v>
      </c>
      <c r="J646">
        <v>16526255.199999999</v>
      </c>
      <c r="K646" s="1">
        <v>44699</v>
      </c>
      <c r="L646">
        <v>2541</v>
      </c>
      <c r="M646" t="s">
        <v>1312</v>
      </c>
      <c r="P646">
        <f t="shared" si="30"/>
        <v>445.35</v>
      </c>
      <c r="Q646">
        <f t="shared" si="31"/>
        <v>1</v>
      </c>
      <c r="R646">
        <f t="shared" si="32"/>
        <v>0</v>
      </c>
    </row>
    <row r="647" spans="1:18" x14ac:dyDescent="0.3">
      <c r="A647" t="s">
        <v>1313</v>
      </c>
      <c r="B647" t="s">
        <v>14</v>
      </c>
      <c r="C647">
        <v>248.5</v>
      </c>
      <c r="D647">
        <v>252.55</v>
      </c>
      <c r="E647">
        <v>240.65</v>
      </c>
      <c r="F647">
        <v>244.45</v>
      </c>
      <c r="G647">
        <v>244.9</v>
      </c>
      <c r="H647">
        <v>245.2</v>
      </c>
      <c r="I647">
        <v>12467</v>
      </c>
      <c r="J647">
        <v>3078356.2</v>
      </c>
      <c r="K647" s="1">
        <v>44699</v>
      </c>
      <c r="L647">
        <v>510</v>
      </c>
      <c r="M647" t="s">
        <v>1314</v>
      </c>
      <c r="P647">
        <f t="shared" si="30"/>
        <v>244.45</v>
      </c>
      <c r="Q647">
        <f t="shared" si="31"/>
        <v>1</v>
      </c>
      <c r="R647">
        <f t="shared" si="32"/>
        <v>0</v>
      </c>
    </row>
    <row r="648" spans="1:18" x14ac:dyDescent="0.3">
      <c r="A648" t="s">
        <v>1315</v>
      </c>
      <c r="B648" t="s">
        <v>14</v>
      </c>
      <c r="C648">
        <v>1099</v>
      </c>
      <c r="D648">
        <v>1130</v>
      </c>
      <c r="E648">
        <v>1078</v>
      </c>
      <c r="F648">
        <v>1112.05</v>
      </c>
      <c r="G648">
        <v>1094</v>
      </c>
      <c r="H648">
        <v>1086.6500000000001</v>
      </c>
      <c r="I648">
        <v>69164</v>
      </c>
      <c r="J648">
        <v>76978714.25</v>
      </c>
      <c r="K648" s="1">
        <v>44699</v>
      </c>
      <c r="L648">
        <v>8859</v>
      </c>
      <c r="M648" t="s">
        <v>1316</v>
      </c>
      <c r="P648">
        <f t="shared" si="30"/>
        <v>1112.05</v>
      </c>
      <c r="Q648">
        <f t="shared" si="31"/>
        <v>1</v>
      </c>
      <c r="R648">
        <f t="shared" si="32"/>
        <v>0</v>
      </c>
    </row>
    <row r="649" spans="1:18" x14ac:dyDescent="0.3">
      <c r="A649" t="s">
        <v>1317</v>
      </c>
      <c r="B649" t="s">
        <v>14</v>
      </c>
      <c r="C649">
        <v>1184</v>
      </c>
      <c r="D649">
        <v>1198.6500000000001</v>
      </c>
      <c r="E649">
        <v>1143</v>
      </c>
      <c r="F649">
        <v>1160.9000000000001</v>
      </c>
      <c r="G649">
        <v>1157</v>
      </c>
      <c r="H649">
        <v>1167.05</v>
      </c>
      <c r="I649">
        <v>42573</v>
      </c>
      <c r="J649">
        <v>49731031.350000001</v>
      </c>
      <c r="K649" s="1">
        <v>44699</v>
      </c>
      <c r="L649">
        <v>5884</v>
      </c>
      <c r="M649" t="s">
        <v>1318</v>
      </c>
      <c r="P649">
        <f t="shared" si="30"/>
        <v>1160.9000000000001</v>
      </c>
      <c r="Q649">
        <f t="shared" si="31"/>
        <v>1</v>
      </c>
      <c r="R649">
        <f t="shared" si="32"/>
        <v>0</v>
      </c>
    </row>
    <row r="650" spans="1:18" x14ac:dyDescent="0.3">
      <c r="A650" t="s">
        <v>1319</v>
      </c>
      <c r="B650" t="s">
        <v>23</v>
      </c>
      <c r="C650">
        <v>12.35</v>
      </c>
      <c r="D650">
        <v>13.45</v>
      </c>
      <c r="E650">
        <v>12.35</v>
      </c>
      <c r="F650">
        <v>12.6</v>
      </c>
      <c r="G650">
        <v>12.35</v>
      </c>
      <c r="H650">
        <v>13</v>
      </c>
      <c r="I650">
        <v>4032837</v>
      </c>
      <c r="J650">
        <v>51552005.200000003</v>
      </c>
      <c r="K650" s="1">
        <v>44699</v>
      </c>
      <c r="L650">
        <v>5017</v>
      </c>
      <c r="M650" t="s">
        <v>1320</v>
      </c>
      <c r="P650">
        <f t="shared" si="30"/>
        <v>12.6</v>
      </c>
      <c r="Q650">
        <f t="shared" si="31"/>
        <v>0</v>
      </c>
      <c r="R650">
        <f t="shared" si="32"/>
        <v>0</v>
      </c>
    </row>
    <row r="651" spans="1:18" x14ac:dyDescent="0.3">
      <c r="A651" t="s">
        <v>1321</v>
      </c>
      <c r="B651" t="s">
        <v>14</v>
      </c>
      <c r="C651">
        <v>509</v>
      </c>
      <c r="D651">
        <v>518.15</v>
      </c>
      <c r="E651">
        <v>502.3</v>
      </c>
      <c r="F651">
        <v>508.9</v>
      </c>
      <c r="G651">
        <v>509</v>
      </c>
      <c r="H651">
        <v>504.05</v>
      </c>
      <c r="I651">
        <v>407043</v>
      </c>
      <c r="J651">
        <v>208042332.25</v>
      </c>
      <c r="K651" s="1">
        <v>44699</v>
      </c>
      <c r="L651">
        <v>15665</v>
      </c>
      <c r="M651" t="s">
        <v>1322</v>
      </c>
      <c r="P651">
        <f t="shared" si="30"/>
        <v>508.9</v>
      </c>
      <c r="Q651">
        <f t="shared" si="31"/>
        <v>1</v>
      </c>
      <c r="R651">
        <f t="shared" si="32"/>
        <v>0</v>
      </c>
    </row>
    <row r="652" spans="1:18" x14ac:dyDescent="0.3">
      <c r="A652" t="s">
        <v>1323</v>
      </c>
      <c r="B652" t="s">
        <v>14</v>
      </c>
      <c r="C652">
        <v>827</v>
      </c>
      <c r="D652">
        <v>838.2</v>
      </c>
      <c r="E652">
        <v>820.05</v>
      </c>
      <c r="F652">
        <v>830.4</v>
      </c>
      <c r="G652">
        <v>829.95</v>
      </c>
      <c r="H652">
        <v>819.6</v>
      </c>
      <c r="I652">
        <v>1283672</v>
      </c>
      <c r="J652">
        <v>1064728314</v>
      </c>
      <c r="K652" s="1">
        <v>44699</v>
      </c>
      <c r="L652">
        <v>46889</v>
      </c>
      <c r="M652" t="s">
        <v>1324</v>
      </c>
      <c r="P652">
        <f t="shared" si="30"/>
        <v>830.4</v>
      </c>
      <c r="Q652">
        <f t="shared" si="31"/>
        <v>1</v>
      </c>
      <c r="R652">
        <f t="shared" si="32"/>
        <v>0</v>
      </c>
    </row>
    <row r="653" spans="1:18" x14ac:dyDescent="0.3">
      <c r="A653" t="s">
        <v>1325</v>
      </c>
      <c r="B653" t="s">
        <v>14</v>
      </c>
      <c r="C653">
        <v>460.05</v>
      </c>
      <c r="D653">
        <v>461.9</v>
      </c>
      <c r="E653">
        <v>456.1</v>
      </c>
      <c r="F653">
        <v>457.5</v>
      </c>
      <c r="G653">
        <v>459.35</v>
      </c>
      <c r="H653">
        <v>458.3</v>
      </c>
      <c r="I653">
        <v>29780</v>
      </c>
      <c r="J653">
        <v>13650386.800000001</v>
      </c>
      <c r="K653" s="1">
        <v>44699</v>
      </c>
      <c r="L653">
        <v>2466</v>
      </c>
      <c r="M653" t="s">
        <v>1326</v>
      </c>
      <c r="P653">
        <f t="shared" si="30"/>
        <v>457.5</v>
      </c>
      <c r="Q653">
        <f t="shared" si="31"/>
        <v>1</v>
      </c>
      <c r="R653">
        <f t="shared" si="32"/>
        <v>0</v>
      </c>
    </row>
    <row r="654" spans="1:18" x14ac:dyDescent="0.3">
      <c r="A654" t="s">
        <v>1327</v>
      </c>
      <c r="B654" t="s">
        <v>14</v>
      </c>
      <c r="C654">
        <v>1420</v>
      </c>
      <c r="D654">
        <v>1424.25</v>
      </c>
      <c r="E654">
        <v>1357</v>
      </c>
      <c r="F654">
        <v>1361.05</v>
      </c>
      <c r="G654">
        <v>1360.95</v>
      </c>
      <c r="H654">
        <v>1416.85</v>
      </c>
      <c r="I654">
        <v>737666</v>
      </c>
      <c r="J654">
        <v>1022408983.2</v>
      </c>
      <c r="K654" s="1">
        <v>44699</v>
      </c>
      <c r="L654">
        <v>36578</v>
      </c>
      <c r="M654" t="s">
        <v>1328</v>
      </c>
      <c r="P654">
        <f t="shared" si="30"/>
        <v>1361.05</v>
      </c>
      <c r="Q654">
        <f t="shared" si="31"/>
        <v>1</v>
      </c>
      <c r="R654">
        <f t="shared" si="32"/>
        <v>0</v>
      </c>
    </row>
    <row r="655" spans="1:18" x14ac:dyDescent="0.3">
      <c r="A655" t="s">
        <v>1329</v>
      </c>
      <c r="B655" t="s">
        <v>453</v>
      </c>
      <c r="C655">
        <v>2.5</v>
      </c>
      <c r="D655">
        <v>2.5</v>
      </c>
      <c r="E655">
        <v>2.4500000000000002</v>
      </c>
      <c r="F655">
        <v>2.5</v>
      </c>
      <c r="G655">
        <v>2.5</v>
      </c>
      <c r="H655">
        <v>2.4</v>
      </c>
      <c r="I655">
        <v>85286</v>
      </c>
      <c r="J655">
        <v>213146.25</v>
      </c>
      <c r="K655" s="1">
        <v>44699</v>
      </c>
      <c r="L655">
        <v>163</v>
      </c>
      <c r="M655" t="s">
        <v>1330</v>
      </c>
      <c r="P655" t="str">
        <f t="shared" si="30"/>
        <v>-</v>
      </c>
      <c r="Q655">
        <f t="shared" si="31"/>
        <v>0</v>
      </c>
      <c r="R655">
        <f t="shared" si="32"/>
        <v>0</v>
      </c>
    </row>
    <row r="656" spans="1:18" x14ac:dyDescent="0.3">
      <c r="A656" t="s">
        <v>1331</v>
      </c>
      <c r="B656" t="s">
        <v>14</v>
      </c>
      <c r="C656">
        <v>465.8</v>
      </c>
      <c r="D656">
        <v>519.9</v>
      </c>
      <c r="E656">
        <v>460.05</v>
      </c>
      <c r="F656">
        <v>488.8</v>
      </c>
      <c r="G656">
        <v>489</v>
      </c>
      <c r="H656">
        <v>464.9</v>
      </c>
      <c r="I656">
        <v>2690598</v>
      </c>
      <c r="J656">
        <v>1331183159.75</v>
      </c>
      <c r="K656" s="1">
        <v>44699</v>
      </c>
      <c r="L656">
        <v>86795</v>
      </c>
      <c r="M656" t="s">
        <v>1332</v>
      </c>
      <c r="P656">
        <f t="shared" si="30"/>
        <v>488.8</v>
      </c>
      <c r="Q656">
        <f t="shared" si="31"/>
        <v>1</v>
      </c>
      <c r="R656">
        <f t="shared" si="32"/>
        <v>0</v>
      </c>
    </row>
    <row r="657" spans="1:18" x14ac:dyDescent="0.3">
      <c r="A657" t="s">
        <v>1333</v>
      </c>
      <c r="B657" t="s">
        <v>14</v>
      </c>
      <c r="C657">
        <v>39</v>
      </c>
      <c r="D657">
        <v>40</v>
      </c>
      <c r="E657">
        <v>38.200000000000003</v>
      </c>
      <c r="F657">
        <v>39.1</v>
      </c>
      <c r="G657">
        <v>39.25</v>
      </c>
      <c r="H657">
        <v>38.75</v>
      </c>
      <c r="I657">
        <v>298630</v>
      </c>
      <c r="J657">
        <v>11675979.6</v>
      </c>
      <c r="K657" s="1">
        <v>44699</v>
      </c>
      <c r="L657">
        <v>4436</v>
      </c>
      <c r="M657" t="s">
        <v>1334</v>
      </c>
      <c r="P657">
        <f t="shared" si="30"/>
        <v>39.1</v>
      </c>
      <c r="Q657">
        <f t="shared" si="31"/>
        <v>0</v>
      </c>
      <c r="R657">
        <f t="shared" si="32"/>
        <v>0</v>
      </c>
    </row>
    <row r="658" spans="1:18" x14ac:dyDescent="0.3">
      <c r="A658" t="s">
        <v>1335</v>
      </c>
      <c r="B658" t="s">
        <v>23</v>
      </c>
      <c r="C658">
        <v>106.4</v>
      </c>
      <c r="D658">
        <v>106.4</v>
      </c>
      <c r="E658">
        <v>106.4</v>
      </c>
      <c r="F658">
        <v>106.4</v>
      </c>
      <c r="G658">
        <v>106.4</v>
      </c>
      <c r="H658">
        <v>101.35</v>
      </c>
      <c r="I658">
        <v>28705</v>
      </c>
      <c r="J658">
        <v>3054212</v>
      </c>
      <c r="K658" s="1">
        <v>44699</v>
      </c>
      <c r="L658">
        <v>227</v>
      </c>
      <c r="M658" t="s">
        <v>1336</v>
      </c>
      <c r="P658">
        <f t="shared" si="30"/>
        <v>106.4</v>
      </c>
      <c r="Q658">
        <f t="shared" si="31"/>
        <v>1</v>
      </c>
      <c r="R658">
        <f t="shared" si="32"/>
        <v>0</v>
      </c>
    </row>
    <row r="659" spans="1:18" x14ac:dyDescent="0.3">
      <c r="A659" t="s">
        <v>1337</v>
      </c>
      <c r="B659" t="s">
        <v>14</v>
      </c>
      <c r="C659">
        <v>43.52</v>
      </c>
      <c r="D659">
        <v>43.52</v>
      </c>
      <c r="E659">
        <v>43.01</v>
      </c>
      <c r="F659">
        <v>43.39</v>
      </c>
      <c r="G659">
        <v>43.37</v>
      </c>
      <c r="H659">
        <v>43.54</v>
      </c>
      <c r="I659">
        <v>2809408</v>
      </c>
      <c r="J659">
        <v>121651728.62</v>
      </c>
      <c r="K659" s="1">
        <v>44699</v>
      </c>
      <c r="L659">
        <v>13968</v>
      </c>
      <c r="M659" t="s">
        <v>1338</v>
      </c>
      <c r="P659">
        <f t="shared" si="30"/>
        <v>43.39</v>
      </c>
      <c r="Q659">
        <f t="shared" si="31"/>
        <v>0</v>
      </c>
      <c r="R659">
        <f t="shared" si="32"/>
        <v>0</v>
      </c>
    </row>
    <row r="660" spans="1:18" x14ac:dyDescent="0.3">
      <c r="A660" t="s">
        <v>1339</v>
      </c>
      <c r="B660" t="s">
        <v>14</v>
      </c>
      <c r="C660">
        <v>109</v>
      </c>
      <c r="D660">
        <v>109</v>
      </c>
      <c r="E660">
        <v>102.25</v>
      </c>
      <c r="F660">
        <v>104.95</v>
      </c>
      <c r="G660">
        <v>106.25</v>
      </c>
      <c r="H660">
        <v>105.75</v>
      </c>
      <c r="I660">
        <v>14880</v>
      </c>
      <c r="J660">
        <v>1582020.65</v>
      </c>
      <c r="K660" s="1">
        <v>44699</v>
      </c>
      <c r="L660">
        <v>548</v>
      </c>
      <c r="M660" t="s">
        <v>1340</v>
      </c>
      <c r="P660">
        <f t="shared" si="30"/>
        <v>104.95</v>
      </c>
      <c r="Q660">
        <f t="shared" si="31"/>
        <v>1</v>
      </c>
      <c r="R660">
        <f t="shared" si="32"/>
        <v>0</v>
      </c>
    </row>
    <row r="661" spans="1:18" x14ac:dyDescent="0.3">
      <c r="A661" t="s">
        <v>1341</v>
      </c>
      <c r="B661" t="s">
        <v>14</v>
      </c>
      <c r="C661">
        <v>135</v>
      </c>
      <c r="D661">
        <v>151.5</v>
      </c>
      <c r="E661">
        <v>135</v>
      </c>
      <c r="F661">
        <v>148.69999999999999</v>
      </c>
      <c r="G661">
        <v>151.4</v>
      </c>
      <c r="H661">
        <v>133.94999999999999</v>
      </c>
      <c r="I661">
        <v>319188</v>
      </c>
      <c r="J661">
        <v>45965099.5</v>
      </c>
      <c r="K661" s="1">
        <v>44699</v>
      </c>
      <c r="L661">
        <v>6256</v>
      </c>
      <c r="M661" t="s">
        <v>1342</v>
      </c>
      <c r="P661">
        <f t="shared" si="30"/>
        <v>148.69999999999999</v>
      </c>
      <c r="Q661">
        <f t="shared" si="31"/>
        <v>1</v>
      </c>
      <c r="R661">
        <f t="shared" si="32"/>
        <v>0</v>
      </c>
    </row>
    <row r="662" spans="1:18" x14ac:dyDescent="0.3">
      <c r="A662" t="s">
        <v>1343</v>
      </c>
      <c r="B662" t="s">
        <v>14</v>
      </c>
      <c r="C662">
        <v>42.8</v>
      </c>
      <c r="D662">
        <v>43.35</v>
      </c>
      <c r="E662">
        <v>42.8</v>
      </c>
      <c r="F662">
        <v>43.3</v>
      </c>
      <c r="G662">
        <v>43.3</v>
      </c>
      <c r="H662">
        <v>43.4</v>
      </c>
      <c r="I662">
        <v>31313</v>
      </c>
      <c r="J662">
        <v>1350642.05</v>
      </c>
      <c r="K662" s="1">
        <v>44699</v>
      </c>
      <c r="L662">
        <v>267</v>
      </c>
      <c r="M662" t="s">
        <v>1344</v>
      </c>
      <c r="P662">
        <f t="shared" si="30"/>
        <v>43.3</v>
      </c>
      <c r="Q662">
        <f t="shared" si="31"/>
        <v>0</v>
      </c>
      <c r="R662">
        <f t="shared" si="32"/>
        <v>0</v>
      </c>
    </row>
    <row r="663" spans="1:18" x14ac:dyDescent="0.3">
      <c r="A663" t="s">
        <v>1345</v>
      </c>
      <c r="B663" t="s">
        <v>14</v>
      </c>
      <c r="C663">
        <v>58.65</v>
      </c>
      <c r="D663">
        <v>58.65</v>
      </c>
      <c r="E663">
        <v>58.65</v>
      </c>
      <c r="F663">
        <v>58.65</v>
      </c>
      <c r="G663">
        <v>58.65</v>
      </c>
      <c r="H663">
        <v>55.9</v>
      </c>
      <c r="I663">
        <v>3347</v>
      </c>
      <c r="J663">
        <v>196301.55</v>
      </c>
      <c r="K663" s="1">
        <v>44699</v>
      </c>
      <c r="L663">
        <v>22</v>
      </c>
      <c r="M663" t="s">
        <v>1346</v>
      </c>
      <c r="P663">
        <f t="shared" si="30"/>
        <v>58.65</v>
      </c>
      <c r="Q663">
        <f t="shared" si="31"/>
        <v>1</v>
      </c>
      <c r="R663">
        <f t="shared" si="32"/>
        <v>1</v>
      </c>
    </row>
    <row r="664" spans="1:18" x14ac:dyDescent="0.3">
      <c r="A664" t="s">
        <v>1347</v>
      </c>
      <c r="B664" t="s">
        <v>14</v>
      </c>
      <c r="C664">
        <v>267</v>
      </c>
      <c r="D664">
        <v>267</v>
      </c>
      <c r="E664">
        <v>257.10000000000002</v>
      </c>
      <c r="F664">
        <v>260.89999999999998</v>
      </c>
      <c r="G664">
        <v>262</v>
      </c>
      <c r="H664">
        <v>259.39999999999998</v>
      </c>
      <c r="I664">
        <v>31067</v>
      </c>
      <c r="J664">
        <v>8114659.0499999998</v>
      </c>
      <c r="K664" s="1">
        <v>44699</v>
      </c>
      <c r="L664">
        <v>921</v>
      </c>
      <c r="M664" t="s">
        <v>1348</v>
      </c>
      <c r="P664">
        <f t="shared" si="30"/>
        <v>260.89999999999998</v>
      </c>
      <c r="Q664">
        <f t="shared" si="31"/>
        <v>1</v>
      </c>
      <c r="R664">
        <f t="shared" si="32"/>
        <v>0</v>
      </c>
    </row>
    <row r="665" spans="1:18" x14ac:dyDescent="0.3">
      <c r="A665" t="s">
        <v>1349</v>
      </c>
      <c r="B665" t="s">
        <v>14</v>
      </c>
      <c r="C665">
        <v>897</v>
      </c>
      <c r="D665">
        <v>900.7</v>
      </c>
      <c r="E665">
        <v>885</v>
      </c>
      <c r="F665">
        <v>893.35</v>
      </c>
      <c r="G665">
        <v>890.1</v>
      </c>
      <c r="H665">
        <v>894.55</v>
      </c>
      <c r="I665">
        <v>4529</v>
      </c>
      <c r="J665">
        <v>4058113.75</v>
      </c>
      <c r="K665" s="1">
        <v>44699</v>
      </c>
      <c r="L665">
        <v>503</v>
      </c>
      <c r="M665" t="s">
        <v>1350</v>
      </c>
      <c r="P665">
        <f t="shared" si="30"/>
        <v>893.35</v>
      </c>
      <c r="Q665">
        <f t="shared" si="31"/>
        <v>1</v>
      </c>
      <c r="R665">
        <f t="shared" si="32"/>
        <v>0</v>
      </c>
    </row>
    <row r="666" spans="1:18" x14ac:dyDescent="0.3">
      <c r="A666" t="s">
        <v>1351</v>
      </c>
      <c r="B666" t="s">
        <v>14</v>
      </c>
      <c r="C666">
        <v>381.6</v>
      </c>
      <c r="D666">
        <v>387.95</v>
      </c>
      <c r="E666">
        <v>369.1</v>
      </c>
      <c r="F666">
        <v>378</v>
      </c>
      <c r="G666">
        <v>373.25</v>
      </c>
      <c r="H666">
        <v>378.35</v>
      </c>
      <c r="I666">
        <v>526058</v>
      </c>
      <c r="J666">
        <v>199363128.84999999</v>
      </c>
      <c r="K666" s="1">
        <v>44699</v>
      </c>
      <c r="L666">
        <v>13809</v>
      </c>
      <c r="M666" t="s">
        <v>1352</v>
      </c>
      <c r="P666">
        <f t="shared" si="30"/>
        <v>378</v>
      </c>
      <c r="Q666">
        <f t="shared" si="31"/>
        <v>1</v>
      </c>
      <c r="R666">
        <f t="shared" si="32"/>
        <v>0</v>
      </c>
    </row>
    <row r="667" spans="1:18" x14ac:dyDescent="0.3">
      <c r="A667" t="s">
        <v>1353</v>
      </c>
      <c r="B667" t="s">
        <v>14</v>
      </c>
      <c r="C667">
        <v>84.15</v>
      </c>
      <c r="D667">
        <v>84.95</v>
      </c>
      <c r="E667">
        <v>83.15</v>
      </c>
      <c r="F667">
        <v>84.15</v>
      </c>
      <c r="G667">
        <v>83.9</v>
      </c>
      <c r="H667">
        <v>83.05</v>
      </c>
      <c r="I667">
        <v>690285</v>
      </c>
      <c r="J667">
        <v>58071179.149999999</v>
      </c>
      <c r="K667" s="1">
        <v>44699</v>
      </c>
      <c r="L667">
        <v>19402</v>
      </c>
      <c r="M667" t="s">
        <v>1354</v>
      </c>
      <c r="P667">
        <f t="shared" si="30"/>
        <v>84.15</v>
      </c>
      <c r="Q667">
        <f t="shared" si="31"/>
        <v>1</v>
      </c>
      <c r="R667">
        <f t="shared" si="32"/>
        <v>0</v>
      </c>
    </row>
    <row r="668" spans="1:18" x14ac:dyDescent="0.3">
      <c r="A668" t="s">
        <v>1355</v>
      </c>
      <c r="B668" t="s">
        <v>14</v>
      </c>
      <c r="C668">
        <v>96.8</v>
      </c>
      <c r="D668">
        <v>99</v>
      </c>
      <c r="E668">
        <v>94.65</v>
      </c>
      <c r="F668">
        <v>95.65</v>
      </c>
      <c r="G668">
        <v>95.5</v>
      </c>
      <c r="H668">
        <v>94.4</v>
      </c>
      <c r="I668">
        <v>97440</v>
      </c>
      <c r="J668">
        <v>9398655.9499999993</v>
      </c>
      <c r="K668" s="1">
        <v>44699</v>
      </c>
      <c r="L668">
        <v>1449</v>
      </c>
      <c r="M668" t="s">
        <v>1356</v>
      </c>
      <c r="P668">
        <f t="shared" si="30"/>
        <v>95.65</v>
      </c>
      <c r="Q668">
        <f t="shared" si="31"/>
        <v>1</v>
      </c>
      <c r="R668">
        <f t="shared" si="32"/>
        <v>0</v>
      </c>
    </row>
    <row r="669" spans="1:18" x14ac:dyDescent="0.3">
      <c r="A669" t="s">
        <v>1357</v>
      </c>
      <c r="B669" t="s">
        <v>14</v>
      </c>
      <c r="C669">
        <v>251</v>
      </c>
      <c r="D669">
        <v>265.45</v>
      </c>
      <c r="E669">
        <v>251</v>
      </c>
      <c r="F669">
        <v>263.10000000000002</v>
      </c>
      <c r="G669">
        <v>264.3</v>
      </c>
      <c r="H669">
        <v>250.75</v>
      </c>
      <c r="I669">
        <v>2343577</v>
      </c>
      <c r="J669">
        <v>610174247.79999995</v>
      </c>
      <c r="K669" s="1">
        <v>44699</v>
      </c>
      <c r="L669">
        <v>26222</v>
      </c>
      <c r="M669" t="s">
        <v>1358</v>
      </c>
      <c r="P669">
        <f t="shared" si="30"/>
        <v>263.10000000000002</v>
      </c>
      <c r="Q669">
        <f t="shared" si="31"/>
        <v>1</v>
      </c>
      <c r="R669">
        <f t="shared" si="32"/>
        <v>0</v>
      </c>
    </row>
    <row r="670" spans="1:18" x14ac:dyDescent="0.3">
      <c r="A670" t="s">
        <v>1359</v>
      </c>
      <c r="B670" t="s">
        <v>14</v>
      </c>
      <c r="C670">
        <v>481.8</v>
      </c>
      <c r="D670">
        <v>483.05</v>
      </c>
      <c r="E670">
        <v>466</v>
      </c>
      <c r="F670">
        <v>468.7</v>
      </c>
      <c r="G670">
        <v>468</v>
      </c>
      <c r="H670">
        <v>479.95</v>
      </c>
      <c r="I670">
        <v>358096</v>
      </c>
      <c r="J670">
        <v>169906827.80000001</v>
      </c>
      <c r="K670" s="1">
        <v>44699</v>
      </c>
      <c r="L670">
        <v>11935</v>
      </c>
      <c r="M670" t="s">
        <v>1360</v>
      </c>
      <c r="P670">
        <f t="shared" si="30"/>
        <v>468.7</v>
      </c>
      <c r="Q670">
        <f t="shared" si="31"/>
        <v>1</v>
      </c>
      <c r="R670">
        <f t="shared" si="32"/>
        <v>0</v>
      </c>
    </row>
    <row r="671" spans="1:18" x14ac:dyDescent="0.3">
      <c r="A671" t="s">
        <v>1361</v>
      </c>
      <c r="B671" t="s">
        <v>14</v>
      </c>
      <c r="C671">
        <v>1490</v>
      </c>
      <c r="D671">
        <v>1509.35</v>
      </c>
      <c r="E671">
        <v>1476.15</v>
      </c>
      <c r="F671">
        <v>1487.35</v>
      </c>
      <c r="G671">
        <v>1489.9</v>
      </c>
      <c r="H671">
        <v>1481.4</v>
      </c>
      <c r="I671">
        <v>772990</v>
      </c>
      <c r="J671">
        <v>1153047655.5999999</v>
      </c>
      <c r="K671" s="1">
        <v>44699</v>
      </c>
      <c r="L671">
        <v>38800</v>
      </c>
      <c r="M671" t="s">
        <v>1362</v>
      </c>
      <c r="P671">
        <f t="shared" si="30"/>
        <v>1487.35</v>
      </c>
      <c r="Q671">
        <f t="shared" si="31"/>
        <v>1</v>
      </c>
      <c r="R671">
        <f t="shared" si="32"/>
        <v>0</v>
      </c>
    </row>
    <row r="672" spans="1:18" x14ac:dyDescent="0.3">
      <c r="A672" t="s">
        <v>1363</v>
      </c>
      <c r="B672" t="s">
        <v>14</v>
      </c>
      <c r="C672">
        <v>67.45</v>
      </c>
      <c r="D672">
        <v>73.2</v>
      </c>
      <c r="E672">
        <v>66.95</v>
      </c>
      <c r="F672">
        <v>71.900000000000006</v>
      </c>
      <c r="G672">
        <v>72.75</v>
      </c>
      <c r="H672">
        <v>67.150000000000006</v>
      </c>
      <c r="I672">
        <v>2147876</v>
      </c>
      <c r="J672">
        <v>153255810.25</v>
      </c>
      <c r="K672" s="1">
        <v>44699</v>
      </c>
      <c r="L672">
        <v>14871</v>
      </c>
      <c r="M672" t="s">
        <v>1364</v>
      </c>
      <c r="P672">
        <f t="shared" si="30"/>
        <v>71.900000000000006</v>
      </c>
      <c r="Q672">
        <f t="shared" si="31"/>
        <v>1</v>
      </c>
      <c r="R672">
        <f t="shared" si="32"/>
        <v>0</v>
      </c>
    </row>
    <row r="673" spans="1:18" x14ac:dyDescent="0.3">
      <c r="A673" t="s">
        <v>1365</v>
      </c>
      <c r="B673" t="s">
        <v>23</v>
      </c>
      <c r="C673">
        <v>276.95</v>
      </c>
      <c r="D673">
        <v>282.55</v>
      </c>
      <c r="E673">
        <v>276.95</v>
      </c>
      <c r="F673">
        <v>282.55</v>
      </c>
      <c r="G673">
        <v>282.55</v>
      </c>
      <c r="H673">
        <v>269.10000000000002</v>
      </c>
      <c r="I673">
        <v>9344</v>
      </c>
      <c r="J673">
        <v>2632456.4</v>
      </c>
      <c r="K673" s="1">
        <v>44699</v>
      </c>
      <c r="L673">
        <v>359</v>
      </c>
      <c r="M673" t="s">
        <v>1366</v>
      </c>
      <c r="P673">
        <f t="shared" si="30"/>
        <v>282.55</v>
      </c>
      <c r="Q673">
        <f t="shared" si="31"/>
        <v>1</v>
      </c>
      <c r="R673">
        <f t="shared" si="32"/>
        <v>0</v>
      </c>
    </row>
    <row r="674" spans="1:18" x14ac:dyDescent="0.3">
      <c r="A674" t="s">
        <v>1367</v>
      </c>
      <c r="B674" t="s">
        <v>14</v>
      </c>
      <c r="C674">
        <v>155.55000000000001</v>
      </c>
      <c r="D674">
        <v>157.69999999999999</v>
      </c>
      <c r="E674">
        <v>151.1</v>
      </c>
      <c r="F674">
        <v>154.1</v>
      </c>
      <c r="G674">
        <v>154.30000000000001</v>
      </c>
      <c r="H674">
        <v>154.25</v>
      </c>
      <c r="I674">
        <v>1525098</v>
      </c>
      <c r="J674">
        <v>235768113</v>
      </c>
      <c r="K674" s="1">
        <v>44699</v>
      </c>
      <c r="L674">
        <v>18709</v>
      </c>
      <c r="M674" t="s">
        <v>1368</v>
      </c>
      <c r="P674">
        <f t="shared" si="30"/>
        <v>154.1</v>
      </c>
      <c r="Q674">
        <f t="shared" si="31"/>
        <v>1</v>
      </c>
      <c r="R674">
        <f t="shared" si="32"/>
        <v>0</v>
      </c>
    </row>
    <row r="675" spans="1:18" x14ac:dyDescent="0.3">
      <c r="A675" t="s">
        <v>1369</v>
      </c>
      <c r="B675" t="s">
        <v>14</v>
      </c>
      <c r="C675">
        <v>309</v>
      </c>
      <c r="D675">
        <v>316.85000000000002</v>
      </c>
      <c r="E675">
        <v>306.35000000000002</v>
      </c>
      <c r="F675">
        <v>307.3</v>
      </c>
      <c r="G675">
        <v>308</v>
      </c>
      <c r="H675">
        <v>308.10000000000002</v>
      </c>
      <c r="I675">
        <v>17982</v>
      </c>
      <c r="J675">
        <v>5588882.5</v>
      </c>
      <c r="K675" s="1">
        <v>44699</v>
      </c>
      <c r="L675">
        <v>1599</v>
      </c>
      <c r="M675" t="s">
        <v>1370</v>
      </c>
      <c r="P675">
        <f t="shared" si="30"/>
        <v>307.3</v>
      </c>
      <c r="Q675">
        <f t="shared" si="31"/>
        <v>1</v>
      </c>
      <c r="R675">
        <f t="shared" si="32"/>
        <v>0</v>
      </c>
    </row>
    <row r="676" spans="1:18" x14ac:dyDescent="0.3">
      <c r="A676" t="s">
        <v>1371</v>
      </c>
      <c r="B676" t="s">
        <v>14</v>
      </c>
      <c r="C676">
        <v>504.5</v>
      </c>
      <c r="D676">
        <v>539.70000000000005</v>
      </c>
      <c r="E676">
        <v>500.05</v>
      </c>
      <c r="F676">
        <v>512.1</v>
      </c>
      <c r="G676">
        <v>514.95000000000005</v>
      </c>
      <c r="H676">
        <v>498.4</v>
      </c>
      <c r="I676">
        <v>701683</v>
      </c>
      <c r="J676">
        <v>364032184.55000001</v>
      </c>
      <c r="K676" s="1">
        <v>44699</v>
      </c>
      <c r="L676">
        <v>23905</v>
      </c>
      <c r="M676" t="s">
        <v>1372</v>
      </c>
      <c r="P676">
        <f t="shared" si="30"/>
        <v>512.1</v>
      </c>
      <c r="Q676">
        <f t="shared" si="31"/>
        <v>1</v>
      </c>
      <c r="R676">
        <f t="shared" si="32"/>
        <v>0</v>
      </c>
    </row>
    <row r="677" spans="1:18" x14ac:dyDescent="0.3">
      <c r="A677" t="s">
        <v>1373</v>
      </c>
      <c r="B677" t="s">
        <v>14</v>
      </c>
      <c r="C677">
        <v>191</v>
      </c>
      <c r="D677">
        <v>191</v>
      </c>
      <c r="E677">
        <v>179.05</v>
      </c>
      <c r="F677">
        <v>180.15</v>
      </c>
      <c r="G677">
        <v>180</v>
      </c>
      <c r="H677">
        <v>185.55</v>
      </c>
      <c r="I677">
        <v>622404</v>
      </c>
      <c r="J677">
        <v>113421143.84999999</v>
      </c>
      <c r="K677" s="1">
        <v>44699</v>
      </c>
      <c r="L677">
        <v>5155</v>
      </c>
      <c r="M677" t="s">
        <v>1374</v>
      </c>
      <c r="P677">
        <f t="shared" si="30"/>
        <v>180.15</v>
      </c>
      <c r="Q677">
        <f t="shared" si="31"/>
        <v>1</v>
      </c>
      <c r="R677">
        <f t="shared" si="32"/>
        <v>0</v>
      </c>
    </row>
    <row r="678" spans="1:18" x14ac:dyDescent="0.3">
      <c r="A678" t="s">
        <v>1375</v>
      </c>
      <c r="B678" t="s">
        <v>14</v>
      </c>
      <c r="C678">
        <v>11.55</v>
      </c>
      <c r="D678">
        <v>11.55</v>
      </c>
      <c r="E678">
        <v>11.45</v>
      </c>
      <c r="F678">
        <v>11.55</v>
      </c>
      <c r="G678">
        <v>11.55</v>
      </c>
      <c r="H678">
        <v>11</v>
      </c>
      <c r="I678">
        <v>2640711</v>
      </c>
      <c r="J678">
        <v>30489753.949999999</v>
      </c>
      <c r="K678" s="1">
        <v>44699</v>
      </c>
      <c r="L678">
        <v>3610</v>
      </c>
      <c r="M678" t="s">
        <v>1376</v>
      </c>
      <c r="P678">
        <f t="shared" si="30"/>
        <v>11.55</v>
      </c>
      <c r="Q678">
        <f t="shared" si="31"/>
        <v>0</v>
      </c>
      <c r="R678">
        <f t="shared" si="32"/>
        <v>0</v>
      </c>
    </row>
    <row r="679" spans="1:18" x14ac:dyDescent="0.3">
      <c r="A679" t="s">
        <v>1377</v>
      </c>
      <c r="B679" t="s">
        <v>14</v>
      </c>
      <c r="C679">
        <v>1760</v>
      </c>
      <c r="D679">
        <v>1784.75</v>
      </c>
      <c r="E679">
        <v>1751.25</v>
      </c>
      <c r="F679">
        <v>1769.35</v>
      </c>
      <c r="G679">
        <v>1767.9</v>
      </c>
      <c r="H679">
        <v>1730.85</v>
      </c>
      <c r="I679">
        <v>87338</v>
      </c>
      <c r="J679">
        <v>154054511.19999999</v>
      </c>
      <c r="K679" s="1">
        <v>44699</v>
      </c>
      <c r="L679">
        <v>5480</v>
      </c>
      <c r="M679" t="s">
        <v>1378</v>
      </c>
      <c r="P679">
        <f t="shared" si="30"/>
        <v>1769.35</v>
      </c>
      <c r="Q679">
        <f t="shared" si="31"/>
        <v>1</v>
      </c>
      <c r="R679">
        <f t="shared" si="32"/>
        <v>0</v>
      </c>
    </row>
    <row r="680" spans="1:18" x14ac:dyDescent="0.3">
      <c r="A680" t="s">
        <v>1379</v>
      </c>
      <c r="B680" t="s">
        <v>14</v>
      </c>
      <c r="C680">
        <v>1470</v>
      </c>
      <c r="D680">
        <v>1470</v>
      </c>
      <c r="E680">
        <v>1424.9</v>
      </c>
      <c r="F680">
        <v>1429.75</v>
      </c>
      <c r="G680">
        <v>1433.2</v>
      </c>
      <c r="H680">
        <v>1443.25</v>
      </c>
      <c r="I680">
        <v>11395</v>
      </c>
      <c r="J680">
        <v>16371837</v>
      </c>
      <c r="K680" s="1">
        <v>44699</v>
      </c>
      <c r="L680">
        <v>1935</v>
      </c>
      <c r="M680" t="s">
        <v>1380</v>
      </c>
      <c r="P680">
        <f t="shared" si="30"/>
        <v>1429.75</v>
      </c>
      <c r="Q680">
        <f t="shared" si="31"/>
        <v>1</v>
      </c>
      <c r="R680">
        <f t="shared" si="32"/>
        <v>0</v>
      </c>
    </row>
    <row r="681" spans="1:18" x14ac:dyDescent="0.3">
      <c r="A681" t="s">
        <v>1381</v>
      </c>
      <c r="B681" t="s">
        <v>14</v>
      </c>
      <c r="C681">
        <v>952.5</v>
      </c>
      <c r="D681">
        <v>952.5</v>
      </c>
      <c r="E681">
        <v>910.55</v>
      </c>
      <c r="F681">
        <v>918.1</v>
      </c>
      <c r="G681">
        <v>915</v>
      </c>
      <c r="H681">
        <v>941.25</v>
      </c>
      <c r="I681">
        <v>87</v>
      </c>
      <c r="J681">
        <v>81159.199999999997</v>
      </c>
      <c r="K681" s="1">
        <v>44699</v>
      </c>
      <c r="L681">
        <v>36</v>
      </c>
      <c r="M681" t="s">
        <v>1382</v>
      </c>
      <c r="P681">
        <f t="shared" si="30"/>
        <v>918.1</v>
      </c>
      <c r="Q681">
        <f t="shared" si="31"/>
        <v>1</v>
      </c>
      <c r="R681">
        <f t="shared" si="32"/>
        <v>0</v>
      </c>
    </row>
    <row r="682" spans="1:18" x14ac:dyDescent="0.3">
      <c r="A682" t="s">
        <v>1383</v>
      </c>
      <c r="B682" t="s">
        <v>14</v>
      </c>
      <c r="C682">
        <v>1451.85</v>
      </c>
      <c r="D682">
        <v>1451.85</v>
      </c>
      <c r="E682">
        <v>1401.7</v>
      </c>
      <c r="F682">
        <v>1419.85</v>
      </c>
      <c r="G682">
        <v>1420</v>
      </c>
      <c r="H682">
        <v>1415.75</v>
      </c>
      <c r="I682">
        <v>4273</v>
      </c>
      <c r="J682">
        <v>6067478.8499999996</v>
      </c>
      <c r="K682" s="1">
        <v>44699</v>
      </c>
      <c r="L682">
        <v>311</v>
      </c>
      <c r="M682" t="s">
        <v>1384</v>
      </c>
      <c r="P682">
        <f t="shared" si="30"/>
        <v>1419.85</v>
      </c>
      <c r="Q682">
        <f t="shared" si="31"/>
        <v>1</v>
      </c>
      <c r="R682">
        <f t="shared" si="32"/>
        <v>0</v>
      </c>
    </row>
    <row r="683" spans="1:18" x14ac:dyDescent="0.3">
      <c r="A683" t="s">
        <v>1385</v>
      </c>
      <c r="B683" t="s">
        <v>14</v>
      </c>
      <c r="C683">
        <v>306.7</v>
      </c>
      <c r="D683">
        <v>306.7</v>
      </c>
      <c r="E683">
        <v>297.55</v>
      </c>
      <c r="F683">
        <v>300</v>
      </c>
      <c r="G683">
        <v>300</v>
      </c>
      <c r="H683">
        <v>305.5</v>
      </c>
      <c r="I683">
        <v>506243</v>
      </c>
      <c r="J683">
        <v>152299483.09999999</v>
      </c>
      <c r="K683" s="1">
        <v>44699</v>
      </c>
      <c r="L683">
        <v>7715</v>
      </c>
      <c r="M683" t="s">
        <v>1386</v>
      </c>
      <c r="P683">
        <f t="shared" si="30"/>
        <v>300</v>
      </c>
      <c r="Q683">
        <f t="shared" si="31"/>
        <v>1</v>
      </c>
      <c r="R683">
        <f t="shared" si="32"/>
        <v>0</v>
      </c>
    </row>
    <row r="684" spans="1:18" x14ac:dyDescent="0.3">
      <c r="A684" t="s">
        <v>1387</v>
      </c>
      <c r="B684" t="s">
        <v>14</v>
      </c>
      <c r="C684">
        <v>663.85</v>
      </c>
      <c r="D684">
        <v>676.05</v>
      </c>
      <c r="E684">
        <v>640</v>
      </c>
      <c r="F684">
        <v>650.54999999999995</v>
      </c>
      <c r="G684">
        <v>651.1</v>
      </c>
      <c r="H684">
        <v>654.04999999999995</v>
      </c>
      <c r="I684">
        <v>8949</v>
      </c>
      <c r="J684">
        <v>5911583.5999999996</v>
      </c>
      <c r="K684" s="1">
        <v>44699</v>
      </c>
      <c r="L684">
        <v>823</v>
      </c>
      <c r="M684" t="s">
        <v>1388</v>
      </c>
      <c r="P684">
        <f t="shared" si="30"/>
        <v>650.54999999999995</v>
      </c>
      <c r="Q684">
        <f t="shared" si="31"/>
        <v>1</v>
      </c>
      <c r="R684">
        <f t="shared" si="32"/>
        <v>0</v>
      </c>
    </row>
    <row r="685" spans="1:18" x14ac:dyDescent="0.3">
      <c r="A685" t="s">
        <v>1389</v>
      </c>
      <c r="B685" t="s">
        <v>14</v>
      </c>
      <c r="C685">
        <v>40.5</v>
      </c>
      <c r="D685">
        <v>40.950000000000003</v>
      </c>
      <c r="E685">
        <v>40</v>
      </c>
      <c r="F685">
        <v>40.15</v>
      </c>
      <c r="G685">
        <v>40.65</v>
      </c>
      <c r="H685">
        <v>40.299999999999997</v>
      </c>
      <c r="I685">
        <v>43476</v>
      </c>
      <c r="J685">
        <v>1761565.65</v>
      </c>
      <c r="K685" s="1">
        <v>44699</v>
      </c>
      <c r="L685">
        <v>658</v>
      </c>
      <c r="M685" t="s">
        <v>1390</v>
      </c>
      <c r="P685">
        <f t="shared" si="30"/>
        <v>40.15</v>
      </c>
      <c r="Q685">
        <f t="shared" si="31"/>
        <v>0</v>
      </c>
      <c r="R685">
        <f t="shared" si="32"/>
        <v>0</v>
      </c>
    </row>
    <row r="686" spans="1:18" x14ac:dyDescent="0.3">
      <c r="A686" t="s">
        <v>1391</v>
      </c>
      <c r="B686" t="s">
        <v>14</v>
      </c>
      <c r="C686">
        <v>151.30000000000001</v>
      </c>
      <c r="D686">
        <v>158</v>
      </c>
      <c r="E686">
        <v>150.75</v>
      </c>
      <c r="F686">
        <v>157.15</v>
      </c>
      <c r="G686">
        <v>157.4</v>
      </c>
      <c r="H686">
        <v>150.55000000000001</v>
      </c>
      <c r="I686">
        <v>2114243</v>
      </c>
      <c r="J686">
        <v>327347099.39999998</v>
      </c>
      <c r="K686" s="1">
        <v>44699</v>
      </c>
      <c r="L686">
        <v>18205</v>
      </c>
      <c r="M686" t="s">
        <v>1392</v>
      </c>
      <c r="P686">
        <f t="shared" si="30"/>
        <v>157.15</v>
      </c>
      <c r="Q686">
        <f t="shared" si="31"/>
        <v>1</v>
      </c>
      <c r="R686">
        <f t="shared" si="32"/>
        <v>0</v>
      </c>
    </row>
    <row r="687" spans="1:18" x14ac:dyDescent="0.3">
      <c r="A687" t="s">
        <v>1393</v>
      </c>
      <c r="B687" t="s">
        <v>14</v>
      </c>
      <c r="C687">
        <v>264</v>
      </c>
      <c r="D687">
        <v>268.45</v>
      </c>
      <c r="E687">
        <v>263.2</v>
      </c>
      <c r="F687">
        <v>266</v>
      </c>
      <c r="G687">
        <v>267.7</v>
      </c>
      <c r="H687">
        <v>263.3</v>
      </c>
      <c r="I687">
        <v>423400</v>
      </c>
      <c r="J687">
        <v>112602433.90000001</v>
      </c>
      <c r="K687" s="1">
        <v>44699</v>
      </c>
      <c r="L687">
        <v>7382</v>
      </c>
      <c r="M687" t="s">
        <v>1394</v>
      </c>
      <c r="P687">
        <f t="shared" si="30"/>
        <v>266</v>
      </c>
      <c r="Q687">
        <f t="shared" si="31"/>
        <v>1</v>
      </c>
      <c r="R687">
        <f t="shared" si="32"/>
        <v>0</v>
      </c>
    </row>
    <row r="688" spans="1:18" x14ac:dyDescent="0.3">
      <c r="A688" t="s">
        <v>1395</v>
      </c>
      <c r="B688" t="s">
        <v>23</v>
      </c>
      <c r="C688">
        <v>225.4</v>
      </c>
      <c r="D688">
        <v>225.4</v>
      </c>
      <c r="E688">
        <v>204.55</v>
      </c>
      <c r="F688">
        <v>214.45</v>
      </c>
      <c r="G688">
        <v>216</v>
      </c>
      <c r="H688">
        <v>215.3</v>
      </c>
      <c r="I688">
        <v>173839</v>
      </c>
      <c r="J688">
        <v>36921326.700000003</v>
      </c>
      <c r="K688" s="1">
        <v>44699</v>
      </c>
      <c r="L688">
        <v>686</v>
      </c>
      <c r="M688" t="s">
        <v>1396</v>
      </c>
      <c r="P688">
        <f t="shared" si="30"/>
        <v>214.45</v>
      </c>
      <c r="Q688">
        <f t="shared" si="31"/>
        <v>1</v>
      </c>
      <c r="R688">
        <f t="shared" si="32"/>
        <v>0</v>
      </c>
    </row>
    <row r="689" spans="1:18" x14ac:dyDescent="0.3">
      <c r="A689" t="s">
        <v>1397</v>
      </c>
      <c r="B689" t="s">
        <v>14</v>
      </c>
      <c r="C689">
        <v>9.5</v>
      </c>
      <c r="D689">
        <v>9.6</v>
      </c>
      <c r="E689">
        <v>9.15</v>
      </c>
      <c r="F689">
        <v>9.1999999999999993</v>
      </c>
      <c r="G689">
        <v>9.25</v>
      </c>
      <c r="H689">
        <v>9.3000000000000007</v>
      </c>
      <c r="I689">
        <v>618391</v>
      </c>
      <c r="J689">
        <v>5753678.2000000002</v>
      </c>
      <c r="K689" s="1">
        <v>44699</v>
      </c>
      <c r="L689">
        <v>1537</v>
      </c>
      <c r="M689" t="s">
        <v>1398</v>
      </c>
      <c r="P689">
        <f t="shared" si="30"/>
        <v>9.1999999999999993</v>
      </c>
      <c r="Q689">
        <f t="shared" si="31"/>
        <v>0</v>
      </c>
      <c r="R689">
        <f t="shared" si="32"/>
        <v>0</v>
      </c>
    </row>
    <row r="690" spans="1:18" x14ac:dyDescent="0.3">
      <c r="A690" t="s">
        <v>1399</v>
      </c>
      <c r="B690" t="s">
        <v>14</v>
      </c>
      <c r="C690">
        <v>1.35</v>
      </c>
      <c r="D690">
        <v>1.35</v>
      </c>
      <c r="E690">
        <v>1.3</v>
      </c>
      <c r="F690">
        <v>1.3</v>
      </c>
      <c r="G690">
        <v>1.3</v>
      </c>
      <c r="H690">
        <v>1.35</v>
      </c>
      <c r="I690">
        <v>67743225</v>
      </c>
      <c r="J690">
        <v>88311703.950000003</v>
      </c>
      <c r="K690" s="1">
        <v>44699</v>
      </c>
      <c r="L690">
        <v>20819</v>
      </c>
      <c r="M690" t="s">
        <v>1400</v>
      </c>
      <c r="P690">
        <f t="shared" si="30"/>
        <v>1.3</v>
      </c>
      <c r="Q690">
        <f t="shared" si="31"/>
        <v>0</v>
      </c>
      <c r="R690">
        <f t="shared" si="32"/>
        <v>0</v>
      </c>
    </row>
    <row r="691" spans="1:18" x14ac:dyDescent="0.3">
      <c r="A691" t="s">
        <v>1401</v>
      </c>
      <c r="B691" t="s">
        <v>14</v>
      </c>
      <c r="C691">
        <v>164</v>
      </c>
      <c r="D691">
        <v>168.45</v>
      </c>
      <c r="E691">
        <v>162.6</v>
      </c>
      <c r="F691">
        <v>166.2</v>
      </c>
      <c r="G691">
        <v>166.6</v>
      </c>
      <c r="H691">
        <v>162.65</v>
      </c>
      <c r="I691">
        <v>52762</v>
      </c>
      <c r="J691">
        <v>8770616.9499999993</v>
      </c>
      <c r="K691" s="1">
        <v>44699</v>
      </c>
      <c r="L691">
        <v>1911</v>
      </c>
      <c r="M691" t="s">
        <v>1402</v>
      </c>
      <c r="P691">
        <f t="shared" si="30"/>
        <v>166.2</v>
      </c>
      <c r="Q691">
        <f t="shared" si="31"/>
        <v>1</v>
      </c>
      <c r="R691">
        <f t="shared" si="32"/>
        <v>0</v>
      </c>
    </row>
    <row r="692" spans="1:18" x14ac:dyDescent="0.3">
      <c r="A692" t="s">
        <v>1403</v>
      </c>
      <c r="B692" t="s">
        <v>14</v>
      </c>
      <c r="C692">
        <v>239.4</v>
      </c>
      <c r="D692">
        <v>242.7</v>
      </c>
      <c r="E692">
        <v>230.15</v>
      </c>
      <c r="F692">
        <v>233.85</v>
      </c>
      <c r="G692">
        <v>235.95</v>
      </c>
      <c r="H692">
        <v>236.45</v>
      </c>
      <c r="I692">
        <v>81687</v>
      </c>
      <c r="J692">
        <v>19313457.300000001</v>
      </c>
      <c r="K692" s="1">
        <v>44699</v>
      </c>
      <c r="L692">
        <v>2418</v>
      </c>
      <c r="M692" t="s">
        <v>1404</v>
      </c>
      <c r="P692">
        <f t="shared" si="30"/>
        <v>233.85</v>
      </c>
      <c r="Q692">
        <f t="shared" si="31"/>
        <v>1</v>
      </c>
      <c r="R692">
        <f t="shared" si="32"/>
        <v>0</v>
      </c>
    </row>
    <row r="693" spans="1:18" x14ac:dyDescent="0.3">
      <c r="A693" t="s">
        <v>1405</v>
      </c>
      <c r="B693" t="s">
        <v>14</v>
      </c>
      <c r="C693">
        <v>836</v>
      </c>
      <c r="D693">
        <v>864</v>
      </c>
      <c r="E693">
        <v>822.4</v>
      </c>
      <c r="F693">
        <v>852.85</v>
      </c>
      <c r="G693">
        <v>853</v>
      </c>
      <c r="H693">
        <v>834.05</v>
      </c>
      <c r="I693">
        <v>767653</v>
      </c>
      <c r="J693">
        <v>647741529.75</v>
      </c>
      <c r="K693" s="1">
        <v>44699</v>
      </c>
      <c r="L693">
        <v>27347</v>
      </c>
      <c r="M693" t="s">
        <v>1406</v>
      </c>
      <c r="P693">
        <f t="shared" si="30"/>
        <v>852.85</v>
      </c>
      <c r="Q693">
        <f t="shared" si="31"/>
        <v>1</v>
      </c>
      <c r="R693">
        <f t="shared" si="32"/>
        <v>0</v>
      </c>
    </row>
    <row r="694" spans="1:18" x14ac:dyDescent="0.3">
      <c r="A694" t="s">
        <v>1407</v>
      </c>
      <c r="B694" t="s">
        <v>14</v>
      </c>
      <c r="C694">
        <v>214.95</v>
      </c>
      <c r="D694">
        <v>220</v>
      </c>
      <c r="E694">
        <v>214.9</v>
      </c>
      <c r="F694">
        <v>218.25</v>
      </c>
      <c r="G694">
        <v>219</v>
      </c>
      <c r="H694">
        <v>216.2</v>
      </c>
      <c r="I694">
        <v>3137</v>
      </c>
      <c r="J694">
        <v>683255.05</v>
      </c>
      <c r="K694" s="1">
        <v>44699</v>
      </c>
      <c r="L694">
        <v>408</v>
      </c>
      <c r="M694" t="s">
        <v>1408</v>
      </c>
      <c r="P694">
        <f t="shared" si="30"/>
        <v>218.25</v>
      </c>
      <c r="Q694">
        <f t="shared" si="31"/>
        <v>1</v>
      </c>
      <c r="R694">
        <f t="shared" si="32"/>
        <v>0</v>
      </c>
    </row>
    <row r="695" spans="1:18" x14ac:dyDescent="0.3">
      <c r="A695" t="s">
        <v>1409</v>
      </c>
      <c r="B695" t="s">
        <v>14</v>
      </c>
      <c r="C695">
        <v>557.85</v>
      </c>
      <c r="D695">
        <v>583.75</v>
      </c>
      <c r="E695">
        <v>556.85</v>
      </c>
      <c r="F695">
        <v>573.70000000000005</v>
      </c>
      <c r="G695">
        <v>572.65</v>
      </c>
      <c r="H695">
        <v>555.95000000000005</v>
      </c>
      <c r="I695">
        <v>2029165</v>
      </c>
      <c r="J695">
        <v>1167456778.0999999</v>
      </c>
      <c r="K695" s="1">
        <v>44699</v>
      </c>
      <c r="L695">
        <v>37643</v>
      </c>
      <c r="M695" t="s">
        <v>1410</v>
      </c>
      <c r="P695">
        <f t="shared" si="30"/>
        <v>573.70000000000005</v>
      </c>
      <c r="Q695">
        <f t="shared" si="31"/>
        <v>1</v>
      </c>
      <c r="R695">
        <f t="shared" si="32"/>
        <v>0</v>
      </c>
    </row>
    <row r="696" spans="1:18" x14ac:dyDescent="0.3">
      <c r="A696" t="s">
        <v>1411</v>
      </c>
      <c r="B696" t="s">
        <v>23</v>
      </c>
      <c r="C696">
        <v>33.799999999999997</v>
      </c>
      <c r="D696">
        <v>33.799999999999997</v>
      </c>
      <c r="E696">
        <v>32.25</v>
      </c>
      <c r="F696">
        <v>32.549999999999997</v>
      </c>
      <c r="G696">
        <v>32.5</v>
      </c>
      <c r="H696">
        <v>33.799999999999997</v>
      </c>
      <c r="I696">
        <v>1613</v>
      </c>
      <c r="J696">
        <v>52396.75</v>
      </c>
      <c r="K696" s="1">
        <v>44699</v>
      </c>
      <c r="L696">
        <v>17</v>
      </c>
      <c r="M696" t="s">
        <v>1412</v>
      </c>
      <c r="P696">
        <f t="shared" si="30"/>
        <v>32.549999999999997</v>
      </c>
      <c r="Q696">
        <f t="shared" si="31"/>
        <v>0</v>
      </c>
      <c r="R696">
        <f t="shared" si="32"/>
        <v>0</v>
      </c>
    </row>
    <row r="697" spans="1:18" x14ac:dyDescent="0.3">
      <c r="A697" t="s">
        <v>1413</v>
      </c>
      <c r="B697" t="s">
        <v>14</v>
      </c>
      <c r="C697">
        <v>389.55</v>
      </c>
      <c r="D697">
        <v>404.55</v>
      </c>
      <c r="E697">
        <v>387.55</v>
      </c>
      <c r="F697">
        <v>398.75</v>
      </c>
      <c r="G697">
        <v>403.95</v>
      </c>
      <c r="H697">
        <v>387.6</v>
      </c>
      <c r="I697">
        <v>61734</v>
      </c>
      <c r="J697">
        <v>24628350.699999999</v>
      </c>
      <c r="K697" s="1">
        <v>44699</v>
      </c>
      <c r="L697">
        <v>3784</v>
      </c>
      <c r="M697" t="s">
        <v>1414</v>
      </c>
      <c r="P697">
        <f t="shared" si="30"/>
        <v>398.75</v>
      </c>
      <c r="Q697">
        <f t="shared" si="31"/>
        <v>1</v>
      </c>
      <c r="R697">
        <f t="shared" si="32"/>
        <v>0</v>
      </c>
    </row>
    <row r="698" spans="1:18" x14ac:dyDescent="0.3">
      <c r="A698" t="s">
        <v>1415</v>
      </c>
      <c r="B698" t="s">
        <v>14</v>
      </c>
      <c r="C698">
        <v>48.95</v>
      </c>
      <c r="D698">
        <v>54.6</v>
      </c>
      <c r="E698">
        <v>48.65</v>
      </c>
      <c r="F698">
        <v>53.55</v>
      </c>
      <c r="G698">
        <v>53.05</v>
      </c>
      <c r="H698">
        <v>48.5</v>
      </c>
      <c r="I698">
        <v>265886</v>
      </c>
      <c r="J698">
        <v>13843267.300000001</v>
      </c>
      <c r="K698" s="1">
        <v>44699</v>
      </c>
      <c r="L698">
        <v>3367</v>
      </c>
      <c r="M698" t="s">
        <v>1416</v>
      </c>
      <c r="P698">
        <f t="shared" si="30"/>
        <v>53.55</v>
      </c>
      <c r="Q698">
        <f t="shared" si="31"/>
        <v>0</v>
      </c>
      <c r="R698">
        <f t="shared" si="32"/>
        <v>0</v>
      </c>
    </row>
    <row r="699" spans="1:18" x14ac:dyDescent="0.3">
      <c r="A699" t="s">
        <v>1417</v>
      </c>
      <c r="B699" t="s">
        <v>14</v>
      </c>
      <c r="C699">
        <v>298.89999999999998</v>
      </c>
      <c r="D699">
        <v>306</v>
      </c>
      <c r="E699">
        <v>281.64999999999998</v>
      </c>
      <c r="F699">
        <v>286.75</v>
      </c>
      <c r="G699">
        <v>286.95</v>
      </c>
      <c r="H699">
        <v>294.55</v>
      </c>
      <c r="I699">
        <v>77900</v>
      </c>
      <c r="J699">
        <v>22687305.100000001</v>
      </c>
      <c r="K699" s="1">
        <v>44699</v>
      </c>
      <c r="L699">
        <v>3168</v>
      </c>
      <c r="M699" t="s">
        <v>1418</v>
      </c>
      <c r="P699">
        <f t="shared" si="30"/>
        <v>286.75</v>
      </c>
      <c r="Q699">
        <f t="shared" si="31"/>
        <v>1</v>
      </c>
      <c r="R699">
        <f t="shared" si="32"/>
        <v>0</v>
      </c>
    </row>
    <row r="700" spans="1:18" x14ac:dyDescent="0.3">
      <c r="A700" t="s">
        <v>1419</v>
      </c>
      <c r="B700" t="s">
        <v>14</v>
      </c>
      <c r="C700">
        <v>1687.85</v>
      </c>
      <c r="D700">
        <v>1699</v>
      </c>
      <c r="E700">
        <v>1666.1</v>
      </c>
      <c r="F700">
        <v>1681</v>
      </c>
      <c r="G700">
        <v>1683</v>
      </c>
      <c r="H700">
        <v>1671.65</v>
      </c>
      <c r="I700">
        <v>849255</v>
      </c>
      <c r="J700">
        <v>1428526306.4000001</v>
      </c>
      <c r="K700" s="1">
        <v>44699</v>
      </c>
      <c r="L700">
        <v>37211</v>
      </c>
      <c r="M700" t="s">
        <v>1420</v>
      </c>
      <c r="P700">
        <f t="shared" si="30"/>
        <v>1681</v>
      </c>
      <c r="Q700">
        <f t="shared" si="31"/>
        <v>1</v>
      </c>
      <c r="R700">
        <f t="shared" si="32"/>
        <v>0</v>
      </c>
    </row>
    <row r="701" spans="1:18" x14ac:dyDescent="0.3">
      <c r="A701" t="s">
        <v>1421</v>
      </c>
      <c r="B701" t="s">
        <v>14</v>
      </c>
      <c r="C701">
        <v>956.05</v>
      </c>
      <c r="D701">
        <v>965</v>
      </c>
      <c r="E701">
        <v>926.6</v>
      </c>
      <c r="F701">
        <v>946.6</v>
      </c>
      <c r="G701">
        <v>958</v>
      </c>
      <c r="H701">
        <v>944.65</v>
      </c>
      <c r="I701">
        <v>429382</v>
      </c>
      <c r="J701">
        <v>407675249.85000002</v>
      </c>
      <c r="K701" s="1">
        <v>44699</v>
      </c>
      <c r="L701">
        <v>19139</v>
      </c>
      <c r="M701" t="s">
        <v>1422</v>
      </c>
      <c r="P701">
        <f t="shared" si="30"/>
        <v>946.6</v>
      </c>
      <c r="Q701">
        <f t="shared" si="31"/>
        <v>1</v>
      </c>
      <c r="R701">
        <f t="shared" si="32"/>
        <v>0</v>
      </c>
    </row>
    <row r="702" spans="1:18" x14ac:dyDescent="0.3">
      <c r="A702" t="s">
        <v>1423</v>
      </c>
      <c r="B702" t="s">
        <v>23</v>
      </c>
      <c r="C702">
        <v>244.5</v>
      </c>
      <c r="D702">
        <v>252.1</v>
      </c>
      <c r="E702">
        <v>230.1</v>
      </c>
      <c r="F702">
        <v>249.5</v>
      </c>
      <c r="G702">
        <v>252.1</v>
      </c>
      <c r="H702">
        <v>240.1</v>
      </c>
      <c r="I702">
        <v>8899</v>
      </c>
      <c r="J702">
        <v>2160674.25</v>
      </c>
      <c r="K702" s="1">
        <v>44699</v>
      </c>
      <c r="L702">
        <v>132</v>
      </c>
      <c r="M702" t="s">
        <v>1424</v>
      </c>
      <c r="P702">
        <f t="shared" si="30"/>
        <v>249.5</v>
      </c>
      <c r="Q702">
        <f t="shared" si="31"/>
        <v>1</v>
      </c>
      <c r="R702">
        <f t="shared" si="32"/>
        <v>0</v>
      </c>
    </row>
    <row r="703" spans="1:18" x14ac:dyDescent="0.3">
      <c r="A703" t="s">
        <v>1425</v>
      </c>
      <c r="B703" t="s">
        <v>14</v>
      </c>
      <c r="C703">
        <v>210</v>
      </c>
      <c r="D703">
        <v>218.8</v>
      </c>
      <c r="E703">
        <v>205.65</v>
      </c>
      <c r="F703">
        <v>208.3</v>
      </c>
      <c r="G703">
        <v>208</v>
      </c>
      <c r="H703">
        <v>209.25</v>
      </c>
      <c r="I703">
        <v>464261</v>
      </c>
      <c r="J703">
        <v>98838558.349999994</v>
      </c>
      <c r="K703" s="1">
        <v>44699</v>
      </c>
      <c r="L703">
        <v>7143</v>
      </c>
      <c r="M703" t="s">
        <v>1426</v>
      </c>
      <c r="P703">
        <f t="shared" si="30"/>
        <v>208.3</v>
      </c>
      <c r="Q703">
        <f t="shared" si="31"/>
        <v>1</v>
      </c>
      <c r="R703">
        <f t="shared" si="32"/>
        <v>0</v>
      </c>
    </row>
    <row r="704" spans="1:18" x14ac:dyDescent="0.3">
      <c r="A704" t="s">
        <v>1427</v>
      </c>
      <c r="B704" t="s">
        <v>14</v>
      </c>
      <c r="C704">
        <v>156.9</v>
      </c>
      <c r="D704">
        <v>160</v>
      </c>
      <c r="E704">
        <v>153.35</v>
      </c>
      <c r="F704">
        <v>154.5</v>
      </c>
      <c r="G704">
        <v>155.9</v>
      </c>
      <c r="H704">
        <v>154.65</v>
      </c>
      <c r="I704">
        <v>53955</v>
      </c>
      <c r="J704">
        <v>8412809.0999999996</v>
      </c>
      <c r="K704" s="1">
        <v>44699</v>
      </c>
      <c r="L704">
        <v>2110</v>
      </c>
      <c r="M704" t="s">
        <v>1428</v>
      </c>
      <c r="P704">
        <f t="shared" si="30"/>
        <v>154.5</v>
      </c>
      <c r="Q704">
        <f t="shared" si="31"/>
        <v>1</v>
      </c>
      <c r="R704">
        <f t="shared" si="32"/>
        <v>0</v>
      </c>
    </row>
    <row r="705" spans="1:18" x14ac:dyDescent="0.3">
      <c r="A705" t="s">
        <v>1429</v>
      </c>
      <c r="B705" t="s">
        <v>14</v>
      </c>
      <c r="C705">
        <v>18.399999999999999</v>
      </c>
      <c r="D705">
        <v>18.5</v>
      </c>
      <c r="E705">
        <v>18</v>
      </c>
      <c r="F705">
        <v>18.399999999999999</v>
      </c>
      <c r="G705">
        <v>18.5</v>
      </c>
      <c r="H705">
        <v>18.149999999999999</v>
      </c>
      <c r="I705">
        <v>2106353</v>
      </c>
      <c r="J705">
        <v>38572284.450000003</v>
      </c>
      <c r="K705" s="1">
        <v>44699</v>
      </c>
      <c r="L705">
        <v>4356</v>
      </c>
      <c r="M705" t="s">
        <v>1430</v>
      </c>
      <c r="P705">
        <f t="shared" si="30"/>
        <v>18.399999999999999</v>
      </c>
      <c r="Q705">
        <f t="shared" si="31"/>
        <v>0</v>
      </c>
      <c r="R705">
        <f t="shared" si="32"/>
        <v>0</v>
      </c>
    </row>
    <row r="706" spans="1:18" x14ac:dyDescent="0.3">
      <c r="A706" t="s">
        <v>1431</v>
      </c>
      <c r="B706" t="s">
        <v>14</v>
      </c>
      <c r="C706">
        <v>918</v>
      </c>
      <c r="D706">
        <v>918</v>
      </c>
      <c r="E706">
        <v>870</v>
      </c>
      <c r="F706">
        <v>876.8</v>
      </c>
      <c r="G706">
        <v>879.95</v>
      </c>
      <c r="H706">
        <v>900.45</v>
      </c>
      <c r="I706">
        <v>59523</v>
      </c>
      <c r="J706">
        <v>52716866.350000001</v>
      </c>
      <c r="K706" s="1">
        <v>44699</v>
      </c>
      <c r="L706">
        <v>9634</v>
      </c>
      <c r="M706" t="s">
        <v>1432</v>
      </c>
      <c r="P706">
        <f t="shared" si="30"/>
        <v>876.8</v>
      </c>
      <c r="Q706">
        <f t="shared" si="31"/>
        <v>1</v>
      </c>
      <c r="R706">
        <f t="shared" si="32"/>
        <v>0</v>
      </c>
    </row>
    <row r="707" spans="1:18" x14ac:dyDescent="0.3">
      <c r="A707" t="s">
        <v>1433</v>
      </c>
      <c r="B707" t="s">
        <v>14</v>
      </c>
      <c r="C707">
        <v>1253</v>
      </c>
      <c r="D707">
        <v>1276.2</v>
      </c>
      <c r="E707">
        <v>1238.55</v>
      </c>
      <c r="F707">
        <v>1242.5</v>
      </c>
      <c r="G707">
        <v>1241</v>
      </c>
      <c r="H707">
        <v>1252.6500000000001</v>
      </c>
      <c r="I707">
        <v>729101</v>
      </c>
      <c r="J707">
        <v>913291194.14999998</v>
      </c>
      <c r="K707" s="1">
        <v>44699</v>
      </c>
      <c r="L707">
        <v>24971</v>
      </c>
      <c r="M707" t="s">
        <v>1434</v>
      </c>
      <c r="P707">
        <f t="shared" ref="P707:P770" si="33">IF(OR(B707="EQ",B707="BE"),F707,"-")</f>
        <v>1242.5</v>
      </c>
      <c r="Q707">
        <f t="shared" ref="Q707:Q770" si="34">IF(C707&gt;50,1,0)</f>
        <v>1</v>
      </c>
      <c r="R707">
        <f t="shared" ref="R707:R770" si="35">IF(AND(C707&gt;50,D707&lt;60),1,0)</f>
        <v>0</v>
      </c>
    </row>
    <row r="708" spans="1:18" x14ac:dyDescent="0.3">
      <c r="A708" t="s">
        <v>1435</v>
      </c>
      <c r="B708" t="s">
        <v>23</v>
      </c>
      <c r="C708">
        <v>2.4500000000000002</v>
      </c>
      <c r="D708">
        <v>2.4500000000000002</v>
      </c>
      <c r="E708">
        <v>2.25</v>
      </c>
      <c r="F708">
        <v>2.35</v>
      </c>
      <c r="G708">
        <v>2.4500000000000002</v>
      </c>
      <c r="H708">
        <v>2.35</v>
      </c>
      <c r="I708">
        <v>72966</v>
      </c>
      <c r="J708">
        <v>174851.05</v>
      </c>
      <c r="K708" s="1">
        <v>44699</v>
      </c>
      <c r="L708">
        <v>115</v>
      </c>
      <c r="M708" t="s">
        <v>1436</v>
      </c>
      <c r="P708">
        <f t="shared" si="33"/>
        <v>2.35</v>
      </c>
      <c r="Q708">
        <f t="shared" si="34"/>
        <v>0</v>
      </c>
      <c r="R708">
        <f t="shared" si="35"/>
        <v>0</v>
      </c>
    </row>
    <row r="709" spans="1:18" x14ac:dyDescent="0.3">
      <c r="A709" t="s">
        <v>1437</v>
      </c>
      <c r="B709" t="s">
        <v>14</v>
      </c>
      <c r="C709">
        <v>350.55</v>
      </c>
      <c r="D709">
        <v>350.55</v>
      </c>
      <c r="E709">
        <v>343.5</v>
      </c>
      <c r="F709">
        <v>344</v>
      </c>
      <c r="G709">
        <v>344</v>
      </c>
      <c r="H709">
        <v>343.65</v>
      </c>
      <c r="I709">
        <v>2105</v>
      </c>
      <c r="J709">
        <v>725868.59</v>
      </c>
      <c r="K709" s="1">
        <v>44699</v>
      </c>
      <c r="L709">
        <v>82</v>
      </c>
      <c r="M709" t="s">
        <v>1438</v>
      </c>
      <c r="P709">
        <f t="shared" si="33"/>
        <v>344</v>
      </c>
      <c r="Q709">
        <f t="shared" si="34"/>
        <v>1</v>
      </c>
      <c r="R709">
        <f t="shared" si="35"/>
        <v>0</v>
      </c>
    </row>
    <row r="710" spans="1:18" x14ac:dyDescent="0.3">
      <c r="A710" t="s">
        <v>1439</v>
      </c>
      <c r="B710" t="s">
        <v>14</v>
      </c>
      <c r="C710">
        <v>83.25</v>
      </c>
      <c r="D710">
        <v>93.35</v>
      </c>
      <c r="E710">
        <v>82.35</v>
      </c>
      <c r="F710">
        <v>87.7</v>
      </c>
      <c r="G710">
        <v>87.5</v>
      </c>
      <c r="H710">
        <v>84.95</v>
      </c>
      <c r="I710">
        <v>20320631</v>
      </c>
      <c r="J710">
        <v>1809656668.6500001</v>
      </c>
      <c r="K710" s="1">
        <v>44699</v>
      </c>
      <c r="L710">
        <v>73560</v>
      </c>
      <c r="M710" t="s">
        <v>1440</v>
      </c>
      <c r="P710">
        <f t="shared" si="33"/>
        <v>87.7</v>
      </c>
      <c r="Q710">
        <f t="shared" si="34"/>
        <v>1</v>
      </c>
      <c r="R710">
        <f t="shared" si="35"/>
        <v>0</v>
      </c>
    </row>
    <row r="711" spans="1:18" x14ac:dyDescent="0.3">
      <c r="A711" t="s">
        <v>1441</v>
      </c>
      <c r="B711" t="s">
        <v>14</v>
      </c>
      <c r="C711">
        <v>48</v>
      </c>
      <c r="D711">
        <v>49.9</v>
      </c>
      <c r="E711">
        <v>46.2</v>
      </c>
      <c r="F711">
        <v>49.8</v>
      </c>
      <c r="G711">
        <v>49.9</v>
      </c>
      <c r="H711">
        <v>47.55</v>
      </c>
      <c r="I711">
        <v>15025</v>
      </c>
      <c r="J711">
        <v>727583.6</v>
      </c>
      <c r="K711" s="1">
        <v>44699</v>
      </c>
      <c r="L711">
        <v>375</v>
      </c>
      <c r="M711" t="s">
        <v>1442</v>
      </c>
      <c r="P711">
        <f t="shared" si="33"/>
        <v>49.8</v>
      </c>
      <c r="Q711">
        <f t="shared" si="34"/>
        <v>0</v>
      </c>
      <c r="R711">
        <f t="shared" si="35"/>
        <v>0</v>
      </c>
    </row>
    <row r="712" spans="1:18" x14ac:dyDescent="0.3">
      <c r="A712" t="s">
        <v>1443</v>
      </c>
      <c r="B712" t="s">
        <v>14</v>
      </c>
      <c r="C712">
        <v>14.75</v>
      </c>
      <c r="D712">
        <v>15.1</v>
      </c>
      <c r="E712">
        <v>14.6</v>
      </c>
      <c r="F712">
        <v>14.8</v>
      </c>
      <c r="G712">
        <v>14.9</v>
      </c>
      <c r="H712">
        <v>14.8</v>
      </c>
      <c r="I712">
        <v>7456943</v>
      </c>
      <c r="J712">
        <v>110614509.7</v>
      </c>
      <c r="K712" s="1">
        <v>44699</v>
      </c>
      <c r="L712">
        <v>9144</v>
      </c>
      <c r="M712" t="s">
        <v>1444</v>
      </c>
      <c r="P712">
        <f t="shared" si="33"/>
        <v>14.8</v>
      </c>
      <c r="Q712">
        <f t="shared" si="34"/>
        <v>0</v>
      </c>
      <c r="R712">
        <f t="shared" si="35"/>
        <v>0</v>
      </c>
    </row>
    <row r="713" spans="1:18" x14ac:dyDescent="0.3">
      <c r="A713" t="s">
        <v>1445</v>
      </c>
      <c r="B713" t="s">
        <v>14</v>
      </c>
      <c r="C713">
        <v>264</v>
      </c>
      <c r="D713">
        <v>277.45</v>
      </c>
      <c r="E713">
        <v>264</v>
      </c>
      <c r="F713">
        <v>273.14999999999998</v>
      </c>
      <c r="G713">
        <v>273</v>
      </c>
      <c r="H713">
        <v>264.7</v>
      </c>
      <c r="I713">
        <v>68805</v>
      </c>
      <c r="J713">
        <v>18819364.649999999</v>
      </c>
      <c r="K713" s="1">
        <v>44699</v>
      </c>
      <c r="L713">
        <v>2416</v>
      </c>
      <c r="M713" t="s">
        <v>1446</v>
      </c>
      <c r="P713">
        <f t="shared" si="33"/>
        <v>273.14999999999998</v>
      </c>
      <c r="Q713">
        <f t="shared" si="34"/>
        <v>1</v>
      </c>
      <c r="R713">
        <f t="shared" si="35"/>
        <v>0</v>
      </c>
    </row>
    <row r="714" spans="1:18" x14ac:dyDescent="0.3">
      <c r="A714" t="s">
        <v>1447</v>
      </c>
      <c r="B714" t="s">
        <v>14</v>
      </c>
      <c r="C714">
        <v>17.899999999999999</v>
      </c>
      <c r="D714">
        <v>18.149999999999999</v>
      </c>
      <c r="E714">
        <v>17.55</v>
      </c>
      <c r="F714">
        <v>17.8</v>
      </c>
      <c r="G714">
        <v>17.75</v>
      </c>
      <c r="H714">
        <v>17.3</v>
      </c>
      <c r="I714">
        <v>677987</v>
      </c>
      <c r="J714">
        <v>12124262.65</v>
      </c>
      <c r="K714" s="1">
        <v>44699</v>
      </c>
      <c r="L714">
        <v>3047</v>
      </c>
      <c r="M714" t="s">
        <v>1448</v>
      </c>
      <c r="P714">
        <f t="shared" si="33"/>
        <v>17.8</v>
      </c>
      <c r="Q714">
        <f t="shared" si="34"/>
        <v>0</v>
      </c>
      <c r="R714">
        <f t="shared" si="35"/>
        <v>0</v>
      </c>
    </row>
    <row r="715" spans="1:18" x14ac:dyDescent="0.3">
      <c r="A715" t="s">
        <v>1449</v>
      </c>
      <c r="B715" t="s">
        <v>14</v>
      </c>
      <c r="C715">
        <v>1083.55</v>
      </c>
      <c r="D715">
        <v>1097.3499999999999</v>
      </c>
      <c r="E715">
        <v>1070.8</v>
      </c>
      <c r="F715">
        <v>1073.7</v>
      </c>
      <c r="G715">
        <v>1073</v>
      </c>
      <c r="H715">
        <v>1082.9000000000001</v>
      </c>
      <c r="I715">
        <v>2865869</v>
      </c>
      <c r="J715">
        <v>3111559303.6999998</v>
      </c>
      <c r="K715" s="1">
        <v>44699</v>
      </c>
      <c r="L715">
        <v>86787</v>
      </c>
      <c r="M715" t="s">
        <v>1450</v>
      </c>
      <c r="P715">
        <f t="shared" si="33"/>
        <v>1073.7</v>
      </c>
      <c r="Q715">
        <f t="shared" si="34"/>
        <v>1</v>
      </c>
      <c r="R715">
        <f t="shared" si="35"/>
        <v>0</v>
      </c>
    </row>
    <row r="716" spans="1:18" x14ac:dyDescent="0.3">
      <c r="A716" t="s">
        <v>1451</v>
      </c>
      <c r="B716" t="s">
        <v>14</v>
      </c>
      <c r="C716">
        <v>2195</v>
      </c>
      <c r="D716">
        <v>2218</v>
      </c>
      <c r="E716">
        <v>2178</v>
      </c>
      <c r="F716">
        <v>2184.5500000000002</v>
      </c>
      <c r="G716">
        <v>2188</v>
      </c>
      <c r="H716">
        <v>2190.5500000000002</v>
      </c>
      <c r="I716">
        <v>2472415</v>
      </c>
      <c r="J716">
        <v>5427286623.8500004</v>
      </c>
      <c r="K716" s="1">
        <v>44699</v>
      </c>
      <c r="L716">
        <v>122402</v>
      </c>
      <c r="M716" t="s">
        <v>1452</v>
      </c>
      <c r="P716">
        <f t="shared" si="33"/>
        <v>2184.5500000000002</v>
      </c>
      <c r="Q716">
        <f t="shared" si="34"/>
        <v>1</v>
      </c>
      <c r="R716">
        <f t="shared" si="35"/>
        <v>0</v>
      </c>
    </row>
    <row r="717" spans="1:18" x14ac:dyDescent="0.3">
      <c r="A717" t="s">
        <v>1451</v>
      </c>
      <c r="B717" t="s">
        <v>1453</v>
      </c>
      <c r="C717">
        <v>446</v>
      </c>
      <c r="D717">
        <v>446</v>
      </c>
      <c r="E717">
        <v>445.45</v>
      </c>
      <c r="F717">
        <v>445.45</v>
      </c>
      <c r="G717">
        <v>445.45</v>
      </c>
      <c r="H717">
        <v>446</v>
      </c>
      <c r="I717">
        <v>2400</v>
      </c>
      <c r="J717">
        <v>1069410</v>
      </c>
      <c r="K717" s="1">
        <v>44699</v>
      </c>
      <c r="L717">
        <v>3</v>
      </c>
      <c r="M717" t="s">
        <v>1454</v>
      </c>
      <c r="P717" t="str">
        <f t="shared" si="33"/>
        <v>-</v>
      </c>
      <c r="Q717">
        <f t="shared" si="34"/>
        <v>1</v>
      </c>
      <c r="R717">
        <f t="shared" si="35"/>
        <v>0</v>
      </c>
    </row>
    <row r="718" spans="1:18" x14ac:dyDescent="0.3">
      <c r="A718" t="s">
        <v>1455</v>
      </c>
      <c r="B718" t="s">
        <v>14</v>
      </c>
      <c r="C718">
        <v>1818.1</v>
      </c>
      <c r="D718">
        <v>1830.6</v>
      </c>
      <c r="E718">
        <v>1770.15</v>
      </c>
      <c r="F718">
        <v>1775.1</v>
      </c>
      <c r="G718">
        <v>1778.9</v>
      </c>
      <c r="H718">
        <v>1811.4</v>
      </c>
      <c r="I718">
        <v>386514</v>
      </c>
      <c r="J718">
        <v>693440012.29999995</v>
      </c>
      <c r="K718" s="1">
        <v>44699</v>
      </c>
      <c r="L718">
        <v>35581</v>
      </c>
      <c r="M718" t="s">
        <v>1456</v>
      </c>
      <c r="P718">
        <f t="shared" si="33"/>
        <v>1775.1</v>
      </c>
      <c r="Q718">
        <f t="shared" si="34"/>
        <v>1</v>
      </c>
      <c r="R718">
        <f t="shared" si="35"/>
        <v>0</v>
      </c>
    </row>
    <row r="719" spans="1:18" x14ac:dyDescent="0.3">
      <c r="A719" t="s">
        <v>1457</v>
      </c>
      <c r="B719" t="s">
        <v>14</v>
      </c>
      <c r="C719">
        <v>1324.05</v>
      </c>
      <c r="D719">
        <v>1333.3</v>
      </c>
      <c r="E719">
        <v>1310</v>
      </c>
      <c r="F719">
        <v>1313.9</v>
      </c>
      <c r="G719">
        <v>1315.85</v>
      </c>
      <c r="H719">
        <v>1314</v>
      </c>
      <c r="I719">
        <v>7866192</v>
      </c>
      <c r="J719">
        <v>10394668975.65</v>
      </c>
      <c r="K719" s="1">
        <v>44699</v>
      </c>
      <c r="L719">
        <v>206774</v>
      </c>
      <c r="M719" t="s">
        <v>1458</v>
      </c>
      <c r="P719">
        <f t="shared" si="33"/>
        <v>1313.9</v>
      </c>
      <c r="Q719">
        <f t="shared" si="34"/>
        <v>1</v>
      </c>
      <c r="R719">
        <f t="shared" si="35"/>
        <v>0</v>
      </c>
    </row>
    <row r="720" spans="1:18" x14ac:dyDescent="0.3">
      <c r="A720" t="s">
        <v>1459</v>
      </c>
      <c r="B720" t="s">
        <v>14</v>
      </c>
      <c r="C720">
        <v>555</v>
      </c>
      <c r="D720">
        <v>558.54999999999995</v>
      </c>
      <c r="E720">
        <v>547.54999999999995</v>
      </c>
      <c r="F720">
        <v>550</v>
      </c>
      <c r="G720">
        <v>549.75</v>
      </c>
      <c r="H720">
        <v>554.85</v>
      </c>
      <c r="I720">
        <v>2377852</v>
      </c>
      <c r="J720">
        <v>1313327997.5</v>
      </c>
      <c r="K720" s="1">
        <v>44699</v>
      </c>
      <c r="L720">
        <v>67145</v>
      </c>
      <c r="M720" t="s">
        <v>1460</v>
      </c>
      <c r="P720">
        <f t="shared" si="33"/>
        <v>550</v>
      </c>
      <c r="Q720">
        <f t="shared" si="34"/>
        <v>1</v>
      </c>
      <c r="R720">
        <f t="shared" si="35"/>
        <v>0</v>
      </c>
    </row>
    <row r="721" spans="1:18" x14ac:dyDescent="0.3">
      <c r="A721" t="s">
        <v>1461</v>
      </c>
      <c r="B721" t="s">
        <v>14</v>
      </c>
      <c r="C721">
        <v>44.54</v>
      </c>
      <c r="D721">
        <v>44.69</v>
      </c>
      <c r="E721">
        <v>44.26</v>
      </c>
      <c r="F721">
        <v>44.54</v>
      </c>
      <c r="G721">
        <v>44.5</v>
      </c>
      <c r="H721">
        <v>44.78</v>
      </c>
      <c r="I721">
        <v>278576</v>
      </c>
      <c r="J721">
        <v>12385965.529999999</v>
      </c>
      <c r="K721" s="1">
        <v>44699</v>
      </c>
      <c r="L721">
        <v>842</v>
      </c>
      <c r="M721" t="s">
        <v>1462</v>
      </c>
      <c r="P721">
        <f t="shared" si="33"/>
        <v>44.54</v>
      </c>
      <c r="Q721">
        <f t="shared" si="34"/>
        <v>0</v>
      </c>
      <c r="R721">
        <f t="shared" si="35"/>
        <v>0</v>
      </c>
    </row>
    <row r="722" spans="1:18" x14ac:dyDescent="0.3">
      <c r="A722" t="s">
        <v>1463</v>
      </c>
      <c r="B722" t="s">
        <v>14</v>
      </c>
      <c r="C722">
        <v>176.3</v>
      </c>
      <c r="D722">
        <v>176.3</v>
      </c>
      <c r="E722">
        <v>173.43</v>
      </c>
      <c r="F722">
        <v>173.98</v>
      </c>
      <c r="G722">
        <v>174</v>
      </c>
      <c r="H722">
        <v>174.42</v>
      </c>
      <c r="I722">
        <v>80287</v>
      </c>
      <c r="J722">
        <v>14014831.689999999</v>
      </c>
      <c r="K722" s="1">
        <v>44699</v>
      </c>
      <c r="L722">
        <v>458</v>
      </c>
      <c r="M722" t="s">
        <v>1464</v>
      </c>
      <c r="P722">
        <f t="shared" si="33"/>
        <v>173.98</v>
      </c>
      <c r="Q722">
        <f t="shared" si="34"/>
        <v>1</v>
      </c>
      <c r="R722">
        <f t="shared" si="35"/>
        <v>0</v>
      </c>
    </row>
    <row r="723" spans="1:18" x14ac:dyDescent="0.3">
      <c r="A723" t="s">
        <v>1465</v>
      </c>
      <c r="B723" t="s">
        <v>14</v>
      </c>
      <c r="C723">
        <v>650</v>
      </c>
      <c r="D723">
        <v>650</v>
      </c>
      <c r="E723">
        <v>583</v>
      </c>
      <c r="F723">
        <v>587.26</v>
      </c>
      <c r="G723">
        <v>585.55999999999995</v>
      </c>
      <c r="H723">
        <v>584.29</v>
      </c>
      <c r="I723">
        <v>3242</v>
      </c>
      <c r="J723">
        <v>1908868.47</v>
      </c>
      <c r="K723" s="1">
        <v>44699</v>
      </c>
      <c r="L723">
        <v>213</v>
      </c>
      <c r="M723" t="s">
        <v>1466</v>
      </c>
      <c r="P723">
        <f t="shared" si="33"/>
        <v>587.26</v>
      </c>
      <c r="Q723">
        <f t="shared" si="34"/>
        <v>1</v>
      </c>
      <c r="R723">
        <f t="shared" si="35"/>
        <v>0</v>
      </c>
    </row>
    <row r="724" spans="1:18" x14ac:dyDescent="0.3">
      <c r="A724" t="s">
        <v>1467</v>
      </c>
      <c r="B724" t="s">
        <v>453</v>
      </c>
      <c r="C724">
        <v>6.05</v>
      </c>
      <c r="D724">
        <v>6.05</v>
      </c>
      <c r="E724">
        <v>6.05</v>
      </c>
      <c r="F724">
        <v>6.05</v>
      </c>
      <c r="G724">
        <v>6.05</v>
      </c>
      <c r="H724">
        <v>5.8</v>
      </c>
      <c r="I724">
        <v>92851</v>
      </c>
      <c r="J724">
        <v>561748.55000000005</v>
      </c>
      <c r="K724" s="1">
        <v>44699</v>
      </c>
      <c r="L724">
        <v>260</v>
      </c>
      <c r="M724" t="s">
        <v>1468</v>
      </c>
      <c r="P724" t="str">
        <f t="shared" si="33"/>
        <v>-</v>
      </c>
      <c r="Q724">
        <f t="shared" si="34"/>
        <v>0</v>
      </c>
      <c r="R724">
        <f t="shared" si="35"/>
        <v>0</v>
      </c>
    </row>
    <row r="725" spans="1:18" x14ac:dyDescent="0.3">
      <c r="A725" t="s">
        <v>1469</v>
      </c>
      <c r="B725" t="s">
        <v>14</v>
      </c>
      <c r="C725">
        <v>7.59</v>
      </c>
      <c r="D725">
        <v>8</v>
      </c>
      <c r="E725">
        <v>7.59</v>
      </c>
      <c r="F725">
        <v>7.93</v>
      </c>
      <c r="G725">
        <v>7.95</v>
      </c>
      <c r="H725">
        <v>7.89</v>
      </c>
      <c r="I725">
        <v>28938</v>
      </c>
      <c r="J725">
        <v>229530.08</v>
      </c>
      <c r="K725" s="1">
        <v>44699</v>
      </c>
      <c r="L725">
        <v>340</v>
      </c>
      <c r="M725" t="s">
        <v>1470</v>
      </c>
      <c r="P725">
        <f t="shared" si="33"/>
        <v>7.93</v>
      </c>
      <c r="Q725">
        <f t="shared" si="34"/>
        <v>0</v>
      </c>
      <c r="R725">
        <f t="shared" si="35"/>
        <v>0</v>
      </c>
    </row>
    <row r="726" spans="1:18" x14ac:dyDescent="0.3">
      <c r="A726" t="s">
        <v>1471</v>
      </c>
      <c r="B726" t="s">
        <v>14</v>
      </c>
      <c r="C726">
        <v>30.05</v>
      </c>
      <c r="D726">
        <v>30.85</v>
      </c>
      <c r="E726">
        <v>29.5</v>
      </c>
      <c r="F726">
        <v>29.8</v>
      </c>
      <c r="G726">
        <v>29.8</v>
      </c>
      <c r="H726">
        <v>30.65</v>
      </c>
      <c r="I726">
        <v>1406</v>
      </c>
      <c r="J726">
        <v>42233.5</v>
      </c>
      <c r="K726" s="1">
        <v>44699</v>
      </c>
      <c r="L726">
        <v>29</v>
      </c>
      <c r="M726" t="s">
        <v>1472</v>
      </c>
      <c r="P726">
        <f t="shared" si="33"/>
        <v>29.8</v>
      </c>
      <c r="Q726">
        <f t="shared" si="34"/>
        <v>0</v>
      </c>
      <c r="R726">
        <f t="shared" si="35"/>
        <v>0</v>
      </c>
    </row>
    <row r="727" spans="1:18" x14ac:dyDescent="0.3">
      <c r="A727" t="s">
        <v>1473</v>
      </c>
      <c r="B727" t="s">
        <v>14</v>
      </c>
      <c r="C727">
        <v>1104</v>
      </c>
      <c r="D727">
        <v>1107.95</v>
      </c>
      <c r="E727">
        <v>1072.5</v>
      </c>
      <c r="F727">
        <v>1081.3</v>
      </c>
      <c r="G727">
        <v>1082</v>
      </c>
      <c r="H727">
        <v>1097.6500000000001</v>
      </c>
      <c r="I727">
        <v>152817</v>
      </c>
      <c r="J727">
        <v>166341360.30000001</v>
      </c>
      <c r="K727" s="1">
        <v>44699</v>
      </c>
      <c r="L727">
        <v>12323</v>
      </c>
      <c r="M727" t="s">
        <v>1474</v>
      </c>
      <c r="P727">
        <f t="shared" si="33"/>
        <v>1081.3</v>
      </c>
      <c r="Q727">
        <f t="shared" si="34"/>
        <v>1</v>
      </c>
      <c r="R727">
        <f t="shared" si="35"/>
        <v>0</v>
      </c>
    </row>
    <row r="728" spans="1:18" x14ac:dyDescent="0.3">
      <c r="A728" t="s">
        <v>1475</v>
      </c>
      <c r="B728" t="s">
        <v>14</v>
      </c>
      <c r="C728">
        <v>186.05</v>
      </c>
      <c r="D728">
        <v>187.95</v>
      </c>
      <c r="E728">
        <v>183.8</v>
      </c>
      <c r="F728">
        <v>184</v>
      </c>
      <c r="G728">
        <v>184</v>
      </c>
      <c r="H728">
        <v>185.05</v>
      </c>
      <c r="I728">
        <v>72190</v>
      </c>
      <c r="J728">
        <v>13369073.699999999</v>
      </c>
      <c r="K728" s="1">
        <v>44699</v>
      </c>
      <c r="L728">
        <v>3654</v>
      </c>
      <c r="M728" t="s">
        <v>1476</v>
      </c>
      <c r="P728">
        <f t="shared" si="33"/>
        <v>184</v>
      </c>
      <c r="Q728">
        <f t="shared" si="34"/>
        <v>1</v>
      </c>
      <c r="R728">
        <f t="shared" si="35"/>
        <v>0</v>
      </c>
    </row>
    <row r="729" spans="1:18" x14ac:dyDescent="0.3">
      <c r="A729" t="s">
        <v>1477</v>
      </c>
      <c r="B729" t="s">
        <v>14</v>
      </c>
      <c r="C729">
        <v>107.5</v>
      </c>
      <c r="D729">
        <v>109.3</v>
      </c>
      <c r="E729">
        <v>105.15</v>
      </c>
      <c r="F729">
        <v>105.7</v>
      </c>
      <c r="G729">
        <v>105.8</v>
      </c>
      <c r="H729">
        <v>106.9</v>
      </c>
      <c r="I729">
        <v>371152</v>
      </c>
      <c r="J729">
        <v>39705951.549999997</v>
      </c>
      <c r="K729" s="1">
        <v>44699</v>
      </c>
      <c r="L729">
        <v>3801</v>
      </c>
      <c r="M729" t="s">
        <v>1478</v>
      </c>
      <c r="P729">
        <f t="shared" si="33"/>
        <v>105.7</v>
      </c>
      <c r="Q729">
        <f t="shared" si="34"/>
        <v>1</v>
      </c>
      <c r="R729">
        <f t="shared" si="35"/>
        <v>0</v>
      </c>
    </row>
    <row r="730" spans="1:18" x14ac:dyDescent="0.3">
      <c r="A730" t="s">
        <v>1479</v>
      </c>
      <c r="B730" t="s">
        <v>14</v>
      </c>
      <c r="C730">
        <v>574.79999999999995</v>
      </c>
      <c r="D730">
        <v>578.25</v>
      </c>
      <c r="E730">
        <v>555</v>
      </c>
      <c r="F730">
        <v>557.6</v>
      </c>
      <c r="G730">
        <v>559.54999999999995</v>
      </c>
      <c r="H730">
        <v>568.04999999999995</v>
      </c>
      <c r="I730">
        <v>90077</v>
      </c>
      <c r="J730">
        <v>50863892.649999999</v>
      </c>
      <c r="K730" s="1">
        <v>44699</v>
      </c>
      <c r="L730">
        <v>5574</v>
      </c>
      <c r="M730" t="s">
        <v>1480</v>
      </c>
      <c r="P730">
        <f t="shared" si="33"/>
        <v>557.6</v>
      </c>
      <c r="Q730">
        <f t="shared" si="34"/>
        <v>1</v>
      </c>
      <c r="R730">
        <f t="shared" si="35"/>
        <v>0</v>
      </c>
    </row>
    <row r="731" spans="1:18" x14ac:dyDescent="0.3">
      <c r="A731" t="s">
        <v>1481</v>
      </c>
      <c r="B731" t="s">
        <v>14</v>
      </c>
      <c r="C731">
        <v>136</v>
      </c>
      <c r="D731">
        <v>139.05000000000001</v>
      </c>
      <c r="E731">
        <v>134.30000000000001</v>
      </c>
      <c r="F731">
        <v>135</v>
      </c>
      <c r="G731">
        <v>135.5</v>
      </c>
      <c r="H731">
        <v>134.19999999999999</v>
      </c>
      <c r="I731">
        <v>33579</v>
      </c>
      <c r="J731">
        <v>4583724.25</v>
      </c>
      <c r="K731" s="1">
        <v>44699</v>
      </c>
      <c r="L731">
        <v>847</v>
      </c>
      <c r="M731" t="s">
        <v>1482</v>
      </c>
      <c r="P731">
        <f t="shared" si="33"/>
        <v>135</v>
      </c>
      <c r="Q731">
        <f t="shared" si="34"/>
        <v>1</v>
      </c>
      <c r="R731">
        <f t="shared" si="35"/>
        <v>0</v>
      </c>
    </row>
    <row r="732" spans="1:18" x14ac:dyDescent="0.3">
      <c r="A732" t="s">
        <v>1483</v>
      </c>
      <c r="B732" t="s">
        <v>14</v>
      </c>
      <c r="C732">
        <v>300.89999999999998</v>
      </c>
      <c r="D732">
        <v>304.89999999999998</v>
      </c>
      <c r="E732">
        <v>295.10000000000002</v>
      </c>
      <c r="F732">
        <v>297.35000000000002</v>
      </c>
      <c r="G732">
        <v>298.5</v>
      </c>
      <c r="H732">
        <v>294.89999999999998</v>
      </c>
      <c r="I732">
        <v>104697</v>
      </c>
      <c r="J732">
        <v>31477246.949999999</v>
      </c>
      <c r="K732" s="1">
        <v>44699</v>
      </c>
      <c r="L732">
        <v>4076</v>
      </c>
      <c r="M732" t="s">
        <v>1484</v>
      </c>
      <c r="P732">
        <f t="shared" si="33"/>
        <v>297.35000000000002</v>
      </c>
      <c r="Q732">
        <f t="shared" si="34"/>
        <v>1</v>
      </c>
      <c r="R732">
        <f t="shared" si="35"/>
        <v>0</v>
      </c>
    </row>
    <row r="733" spans="1:18" x14ac:dyDescent="0.3">
      <c r="A733" t="s">
        <v>1485</v>
      </c>
      <c r="B733" t="s">
        <v>14</v>
      </c>
      <c r="C733">
        <v>2525.35</v>
      </c>
      <c r="D733">
        <v>2554.1999999999998</v>
      </c>
      <c r="E733">
        <v>2511.8000000000002</v>
      </c>
      <c r="F733">
        <v>2539</v>
      </c>
      <c r="G733">
        <v>2534.85</v>
      </c>
      <c r="H733">
        <v>2523.5</v>
      </c>
      <c r="I733">
        <v>332168</v>
      </c>
      <c r="J733">
        <v>843101445.35000002</v>
      </c>
      <c r="K733" s="1">
        <v>44699</v>
      </c>
      <c r="L733">
        <v>27981</v>
      </c>
      <c r="M733" t="s">
        <v>1486</v>
      </c>
      <c r="P733">
        <f t="shared" si="33"/>
        <v>2539</v>
      </c>
      <c r="Q733">
        <f t="shared" si="34"/>
        <v>1</v>
      </c>
      <c r="R733">
        <f t="shared" si="35"/>
        <v>0</v>
      </c>
    </row>
    <row r="734" spans="1:18" x14ac:dyDescent="0.3">
      <c r="A734" t="s">
        <v>1487</v>
      </c>
      <c r="B734" t="s">
        <v>14</v>
      </c>
      <c r="C734">
        <v>2397.4499999999998</v>
      </c>
      <c r="D734">
        <v>2454.9499999999998</v>
      </c>
      <c r="E734">
        <v>2374.65</v>
      </c>
      <c r="F734">
        <v>2441.9499999999998</v>
      </c>
      <c r="G734">
        <v>2415.15</v>
      </c>
      <c r="H734">
        <v>2385.5</v>
      </c>
      <c r="I734">
        <v>3938</v>
      </c>
      <c r="J734">
        <v>9546819.5999999996</v>
      </c>
      <c r="K734" s="1">
        <v>44699</v>
      </c>
      <c r="L734">
        <v>742</v>
      </c>
      <c r="M734" t="s">
        <v>1488</v>
      </c>
      <c r="P734">
        <f t="shared" si="33"/>
        <v>2441.9499999999998</v>
      </c>
      <c r="Q734">
        <f t="shared" si="34"/>
        <v>1</v>
      </c>
      <c r="R734">
        <f t="shared" si="35"/>
        <v>0</v>
      </c>
    </row>
    <row r="735" spans="1:18" x14ac:dyDescent="0.3">
      <c r="A735" t="s">
        <v>1489</v>
      </c>
      <c r="B735" t="s">
        <v>14</v>
      </c>
      <c r="C735">
        <v>186.4</v>
      </c>
      <c r="D735">
        <v>186.4</v>
      </c>
      <c r="E735">
        <v>175.25</v>
      </c>
      <c r="F735">
        <v>175.6</v>
      </c>
      <c r="G735">
        <v>177</v>
      </c>
      <c r="H735">
        <v>178.35</v>
      </c>
      <c r="I735">
        <v>8135</v>
      </c>
      <c r="J735">
        <v>1449606.1</v>
      </c>
      <c r="K735" s="1">
        <v>44699</v>
      </c>
      <c r="L735">
        <v>201</v>
      </c>
      <c r="M735" t="s">
        <v>1490</v>
      </c>
      <c r="P735">
        <f t="shared" si="33"/>
        <v>175.6</v>
      </c>
      <c r="Q735">
        <f t="shared" si="34"/>
        <v>1</v>
      </c>
      <c r="R735">
        <f t="shared" si="35"/>
        <v>0</v>
      </c>
    </row>
    <row r="736" spans="1:18" x14ac:dyDescent="0.3">
      <c r="A736" t="s">
        <v>1491</v>
      </c>
      <c r="B736" t="s">
        <v>14</v>
      </c>
      <c r="C736">
        <v>68.5</v>
      </c>
      <c r="D736">
        <v>68.8</v>
      </c>
      <c r="E736">
        <v>66.7</v>
      </c>
      <c r="F736">
        <v>67.099999999999994</v>
      </c>
      <c r="G736">
        <v>67.099999999999994</v>
      </c>
      <c r="H736">
        <v>67.95</v>
      </c>
      <c r="I736">
        <v>5601345</v>
      </c>
      <c r="J736">
        <v>378950110.75</v>
      </c>
      <c r="K736" s="1">
        <v>44699</v>
      </c>
      <c r="L736">
        <v>20287</v>
      </c>
      <c r="M736" t="s">
        <v>1492</v>
      </c>
      <c r="P736">
        <f t="shared" si="33"/>
        <v>67.099999999999994</v>
      </c>
      <c r="Q736">
        <f t="shared" si="34"/>
        <v>1</v>
      </c>
      <c r="R736">
        <f t="shared" si="35"/>
        <v>0</v>
      </c>
    </row>
    <row r="737" spans="1:18" x14ac:dyDescent="0.3">
      <c r="A737" t="s">
        <v>1493</v>
      </c>
      <c r="B737" t="s">
        <v>14</v>
      </c>
      <c r="C737">
        <v>571</v>
      </c>
      <c r="D737">
        <v>578</v>
      </c>
      <c r="E737">
        <v>559.9</v>
      </c>
      <c r="F737">
        <v>561.79999999999995</v>
      </c>
      <c r="G737">
        <v>563.65</v>
      </c>
      <c r="H737">
        <v>566.9</v>
      </c>
      <c r="I737">
        <v>50414</v>
      </c>
      <c r="J737">
        <v>28694345.649999999</v>
      </c>
      <c r="K737" s="1">
        <v>44699</v>
      </c>
      <c r="L737">
        <v>3055</v>
      </c>
      <c r="M737" t="s">
        <v>1494</v>
      </c>
      <c r="P737">
        <f t="shared" si="33"/>
        <v>561.79999999999995</v>
      </c>
      <c r="Q737">
        <f t="shared" si="34"/>
        <v>1</v>
      </c>
      <c r="R737">
        <f t="shared" si="35"/>
        <v>0</v>
      </c>
    </row>
    <row r="738" spans="1:18" x14ac:dyDescent="0.3">
      <c r="A738" t="s">
        <v>1495</v>
      </c>
      <c r="B738" t="s">
        <v>14</v>
      </c>
      <c r="C738">
        <v>915</v>
      </c>
      <c r="D738">
        <v>935</v>
      </c>
      <c r="E738">
        <v>891</v>
      </c>
      <c r="F738">
        <v>900.85</v>
      </c>
      <c r="G738">
        <v>900.45</v>
      </c>
      <c r="H738">
        <v>912.35</v>
      </c>
      <c r="I738">
        <v>43213</v>
      </c>
      <c r="J738">
        <v>39414489.200000003</v>
      </c>
      <c r="K738" s="1">
        <v>44699</v>
      </c>
      <c r="L738">
        <v>5516</v>
      </c>
      <c r="M738" t="s">
        <v>1496</v>
      </c>
      <c r="P738">
        <f t="shared" si="33"/>
        <v>900.85</v>
      </c>
      <c r="Q738">
        <f t="shared" si="34"/>
        <v>1</v>
      </c>
      <c r="R738">
        <f t="shared" si="35"/>
        <v>0</v>
      </c>
    </row>
    <row r="739" spans="1:18" x14ac:dyDescent="0.3">
      <c r="A739" t="s">
        <v>1497</v>
      </c>
      <c r="B739" t="s">
        <v>14</v>
      </c>
      <c r="C739">
        <v>398</v>
      </c>
      <c r="D739">
        <v>406.4</v>
      </c>
      <c r="E739">
        <v>393.05</v>
      </c>
      <c r="F739">
        <v>394.75</v>
      </c>
      <c r="G739">
        <v>395</v>
      </c>
      <c r="H739">
        <v>392.9</v>
      </c>
      <c r="I739">
        <v>118486</v>
      </c>
      <c r="J739">
        <v>47324371.399999999</v>
      </c>
      <c r="K739" s="1">
        <v>44699</v>
      </c>
      <c r="L739">
        <v>4686</v>
      </c>
      <c r="M739" t="s">
        <v>1498</v>
      </c>
      <c r="P739">
        <f t="shared" si="33"/>
        <v>394.75</v>
      </c>
      <c r="Q739">
        <f t="shared" si="34"/>
        <v>1</v>
      </c>
      <c r="R739">
        <f t="shared" si="35"/>
        <v>0</v>
      </c>
    </row>
    <row r="740" spans="1:18" x14ac:dyDescent="0.3">
      <c r="A740" t="s">
        <v>1499</v>
      </c>
      <c r="B740" t="s">
        <v>14</v>
      </c>
      <c r="C740">
        <v>3510</v>
      </c>
      <c r="D740">
        <v>3577.55</v>
      </c>
      <c r="E740">
        <v>3400</v>
      </c>
      <c r="F740">
        <v>3427.35</v>
      </c>
      <c r="G740">
        <v>3429</v>
      </c>
      <c r="H740">
        <v>3497.35</v>
      </c>
      <c r="I740">
        <v>14378</v>
      </c>
      <c r="J740">
        <v>50001759.25</v>
      </c>
      <c r="K740" s="1">
        <v>44699</v>
      </c>
      <c r="L740">
        <v>3531</v>
      </c>
      <c r="M740" t="s">
        <v>1500</v>
      </c>
      <c r="P740">
        <f t="shared" si="33"/>
        <v>3427.35</v>
      </c>
      <c r="Q740">
        <f t="shared" si="34"/>
        <v>1</v>
      </c>
      <c r="R740">
        <f t="shared" si="35"/>
        <v>0</v>
      </c>
    </row>
    <row r="741" spans="1:18" x14ac:dyDescent="0.3">
      <c r="A741" t="s">
        <v>1501</v>
      </c>
      <c r="B741" t="s">
        <v>23</v>
      </c>
      <c r="C741">
        <v>33.5</v>
      </c>
      <c r="D741">
        <v>33.6</v>
      </c>
      <c r="E741">
        <v>30.55</v>
      </c>
      <c r="F741">
        <v>33.5</v>
      </c>
      <c r="G741">
        <v>33.5</v>
      </c>
      <c r="H741">
        <v>32</v>
      </c>
      <c r="I741">
        <v>21589</v>
      </c>
      <c r="J741">
        <v>714250.8</v>
      </c>
      <c r="K741" s="1">
        <v>44699</v>
      </c>
      <c r="L741">
        <v>173</v>
      </c>
      <c r="M741" t="s">
        <v>1502</v>
      </c>
      <c r="P741">
        <f t="shared" si="33"/>
        <v>33.5</v>
      </c>
      <c r="Q741">
        <f t="shared" si="34"/>
        <v>0</v>
      </c>
      <c r="R741">
        <f t="shared" si="35"/>
        <v>0</v>
      </c>
    </row>
    <row r="742" spans="1:18" x14ac:dyDescent="0.3">
      <c r="A742" t="s">
        <v>1503</v>
      </c>
      <c r="B742" t="s">
        <v>14</v>
      </c>
      <c r="C742">
        <v>131</v>
      </c>
      <c r="D742">
        <v>136.19999999999999</v>
      </c>
      <c r="E742">
        <v>130.80000000000001</v>
      </c>
      <c r="F742">
        <v>133.5</v>
      </c>
      <c r="G742">
        <v>134.94999999999999</v>
      </c>
      <c r="H742">
        <v>130.25</v>
      </c>
      <c r="I742">
        <v>307040</v>
      </c>
      <c r="J742">
        <v>41123036.350000001</v>
      </c>
      <c r="K742" s="1">
        <v>44699</v>
      </c>
      <c r="L742">
        <v>5496</v>
      </c>
      <c r="M742" t="s">
        <v>1504</v>
      </c>
      <c r="P742">
        <f t="shared" si="33"/>
        <v>133.5</v>
      </c>
      <c r="Q742">
        <f t="shared" si="34"/>
        <v>1</v>
      </c>
      <c r="R742">
        <f t="shared" si="35"/>
        <v>0</v>
      </c>
    </row>
    <row r="743" spans="1:18" x14ac:dyDescent="0.3">
      <c r="A743" t="s">
        <v>1505</v>
      </c>
      <c r="B743" t="s">
        <v>14</v>
      </c>
      <c r="C743">
        <v>434.5</v>
      </c>
      <c r="D743">
        <v>438.4</v>
      </c>
      <c r="E743">
        <v>423.5</v>
      </c>
      <c r="F743">
        <v>436.1</v>
      </c>
      <c r="G743">
        <v>435.9</v>
      </c>
      <c r="H743">
        <v>428.4</v>
      </c>
      <c r="I743">
        <v>18052317</v>
      </c>
      <c r="J743">
        <v>7790751212.3500004</v>
      </c>
      <c r="K743" s="1">
        <v>44699</v>
      </c>
      <c r="L743">
        <v>176880</v>
      </c>
      <c r="M743" t="s">
        <v>1506</v>
      </c>
      <c r="P743">
        <f t="shared" si="33"/>
        <v>436.1</v>
      </c>
      <c r="Q743">
        <f t="shared" si="34"/>
        <v>1</v>
      </c>
      <c r="R743">
        <f t="shared" si="35"/>
        <v>0</v>
      </c>
    </row>
    <row r="744" spans="1:18" x14ac:dyDescent="0.3">
      <c r="A744" t="s">
        <v>1507</v>
      </c>
      <c r="B744" t="s">
        <v>14</v>
      </c>
      <c r="C744">
        <v>292.55</v>
      </c>
      <c r="D744">
        <v>298.45</v>
      </c>
      <c r="E744">
        <v>285</v>
      </c>
      <c r="F744">
        <v>287.3</v>
      </c>
      <c r="G744">
        <v>285.60000000000002</v>
      </c>
      <c r="H744">
        <v>288.3</v>
      </c>
      <c r="I744">
        <v>6233</v>
      </c>
      <c r="J744">
        <v>1809397.5</v>
      </c>
      <c r="K744" s="1">
        <v>44699</v>
      </c>
      <c r="L744">
        <v>443</v>
      </c>
      <c r="M744" t="s">
        <v>1508</v>
      </c>
      <c r="P744">
        <f t="shared" si="33"/>
        <v>287.3</v>
      </c>
      <c r="Q744">
        <f t="shared" si="34"/>
        <v>1</v>
      </c>
      <c r="R744">
        <f t="shared" si="35"/>
        <v>0</v>
      </c>
    </row>
    <row r="745" spans="1:18" x14ac:dyDescent="0.3">
      <c r="A745" t="s">
        <v>1509</v>
      </c>
      <c r="B745" t="s">
        <v>14</v>
      </c>
      <c r="C745">
        <v>66.900000000000006</v>
      </c>
      <c r="D745">
        <v>69</v>
      </c>
      <c r="E745">
        <v>65.900000000000006</v>
      </c>
      <c r="F745">
        <v>67.099999999999994</v>
      </c>
      <c r="G745">
        <v>67.599999999999994</v>
      </c>
      <c r="H745">
        <v>67.599999999999994</v>
      </c>
      <c r="I745">
        <v>10235</v>
      </c>
      <c r="J745">
        <v>689375.55</v>
      </c>
      <c r="K745" s="1">
        <v>44699</v>
      </c>
      <c r="L745">
        <v>146</v>
      </c>
      <c r="M745" t="s">
        <v>1510</v>
      </c>
      <c r="P745">
        <f t="shared" si="33"/>
        <v>67.099999999999994</v>
      </c>
      <c r="Q745">
        <f t="shared" si="34"/>
        <v>1</v>
      </c>
      <c r="R745">
        <f t="shared" si="35"/>
        <v>0</v>
      </c>
    </row>
    <row r="746" spans="1:18" x14ac:dyDescent="0.3">
      <c r="A746" t="s">
        <v>1511</v>
      </c>
      <c r="B746" t="s">
        <v>14</v>
      </c>
      <c r="C746">
        <v>101.7</v>
      </c>
      <c r="D746">
        <v>102.25</v>
      </c>
      <c r="E746">
        <v>98.75</v>
      </c>
      <c r="F746">
        <v>100.7</v>
      </c>
      <c r="G746">
        <v>100.95</v>
      </c>
      <c r="H746">
        <v>100.4</v>
      </c>
      <c r="I746">
        <v>4959565</v>
      </c>
      <c r="J746">
        <v>497658577.80000001</v>
      </c>
      <c r="K746" s="1">
        <v>44699</v>
      </c>
      <c r="L746">
        <v>26699</v>
      </c>
      <c r="M746" t="s">
        <v>1512</v>
      </c>
      <c r="P746">
        <f t="shared" si="33"/>
        <v>100.7</v>
      </c>
      <c r="Q746">
        <f t="shared" si="34"/>
        <v>1</v>
      </c>
      <c r="R746">
        <f t="shared" si="35"/>
        <v>0</v>
      </c>
    </row>
    <row r="747" spans="1:18" x14ac:dyDescent="0.3">
      <c r="A747" t="s">
        <v>1513</v>
      </c>
      <c r="B747" t="s">
        <v>14</v>
      </c>
      <c r="C747">
        <v>11.2</v>
      </c>
      <c r="D747">
        <v>11.25</v>
      </c>
      <c r="E747">
        <v>10.85</v>
      </c>
      <c r="F747">
        <v>11.05</v>
      </c>
      <c r="G747">
        <v>11.1</v>
      </c>
      <c r="H747">
        <v>11.15</v>
      </c>
      <c r="I747">
        <v>111102</v>
      </c>
      <c r="J747">
        <v>1230094.2</v>
      </c>
      <c r="K747" s="1">
        <v>44699</v>
      </c>
      <c r="L747">
        <v>983</v>
      </c>
      <c r="M747" t="s">
        <v>1514</v>
      </c>
      <c r="P747">
        <f t="shared" si="33"/>
        <v>11.05</v>
      </c>
      <c r="Q747">
        <f t="shared" si="34"/>
        <v>0</v>
      </c>
      <c r="R747">
        <f t="shared" si="35"/>
        <v>0</v>
      </c>
    </row>
    <row r="748" spans="1:18" x14ac:dyDescent="0.3">
      <c r="A748" t="s">
        <v>1515</v>
      </c>
      <c r="B748" t="s">
        <v>23</v>
      </c>
      <c r="C748">
        <v>14.75</v>
      </c>
      <c r="D748">
        <v>14.9</v>
      </c>
      <c r="E748">
        <v>14.5</v>
      </c>
      <c r="F748">
        <v>14.7</v>
      </c>
      <c r="G748">
        <v>14.75</v>
      </c>
      <c r="H748">
        <v>14.2</v>
      </c>
      <c r="I748">
        <v>91888</v>
      </c>
      <c r="J748">
        <v>1364425.8</v>
      </c>
      <c r="K748" s="1">
        <v>44699</v>
      </c>
      <c r="L748">
        <v>225</v>
      </c>
      <c r="M748" t="s">
        <v>1516</v>
      </c>
      <c r="P748">
        <f t="shared" si="33"/>
        <v>14.7</v>
      </c>
      <c r="Q748">
        <f t="shared" si="34"/>
        <v>0</v>
      </c>
      <c r="R748">
        <f t="shared" si="35"/>
        <v>0</v>
      </c>
    </row>
    <row r="749" spans="1:18" x14ac:dyDescent="0.3">
      <c r="A749" t="s">
        <v>1517</v>
      </c>
      <c r="B749" t="s">
        <v>14</v>
      </c>
      <c r="C749">
        <v>174.5</v>
      </c>
      <c r="D749">
        <v>181.25</v>
      </c>
      <c r="E749">
        <v>172.6</v>
      </c>
      <c r="F749">
        <v>174.95</v>
      </c>
      <c r="G749">
        <v>173.65</v>
      </c>
      <c r="H749">
        <v>173.25</v>
      </c>
      <c r="I749">
        <v>454936</v>
      </c>
      <c r="J749">
        <v>80010087.599999994</v>
      </c>
      <c r="K749" s="1">
        <v>44699</v>
      </c>
      <c r="L749">
        <v>6210</v>
      </c>
      <c r="M749" t="s">
        <v>1518</v>
      </c>
      <c r="P749">
        <f t="shared" si="33"/>
        <v>174.95</v>
      </c>
      <c r="Q749">
        <f t="shared" si="34"/>
        <v>1</v>
      </c>
      <c r="R749">
        <f t="shared" si="35"/>
        <v>0</v>
      </c>
    </row>
    <row r="750" spans="1:18" x14ac:dyDescent="0.3">
      <c r="A750" t="s">
        <v>1519</v>
      </c>
      <c r="B750" t="s">
        <v>14</v>
      </c>
      <c r="C750">
        <v>252</v>
      </c>
      <c r="D750">
        <v>255</v>
      </c>
      <c r="E750">
        <v>238.3</v>
      </c>
      <c r="F750">
        <v>243.65</v>
      </c>
      <c r="G750">
        <v>244.4</v>
      </c>
      <c r="H750">
        <v>255.85</v>
      </c>
      <c r="I750">
        <v>8191941</v>
      </c>
      <c r="J750">
        <v>2013357290.95</v>
      </c>
      <c r="K750" s="1">
        <v>44699</v>
      </c>
      <c r="L750">
        <v>113337</v>
      </c>
      <c r="M750" t="s">
        <v>1520</v>
      </c>
      <c r="P750">
        <f t="shared" si="33"/>
        <v>243.65</v>
      </c>
      <c r="Q750">
        <f t="shared" si="34"/>
        <v>1</v>
      </c>
      <c r="R750">
        <f t="shared" si="35"/>
        <v>0</v>
      </c>
    </row>
    <row r="751" spans="1:18" x14ac:dyDescent="0.3">
      <c r="A751" t="s">
        <v>1521</v>
      </c>
      <c r="B751" t="s">
        <v>14</v>
      </c>
      <c r="C751">
        <v>2236.1</v>
      </c>
      <c r="D751">
        <v>2302</v>
      </c>
      <c r="E751">
        <v>2236.1</v>
      </c>
      <c r="F751">
        <v>2291.4</v>
      </c>
      <c r="G751">
        <v>2291</v>
      </c>
      <c r="H751">
        <v>2245</v>
      </c>
      <c r="I751">
        <v>2137455</v>
      </c>
      <c r="J751">
        <v>4864399642</v>
      </c>
      <c r="K751" s="1">
        <v>44699</v>
      </c>
      <c r="L751">
        <v>101966</v>
      </c>
      <c r="M751" t="s">
        <v>1522</v>
      </c>
      <c r="P751">
        <f t="shared" si="33"/>
        <v>2291.4</v>
      </c>
      <c r="Q751">
        <f t="shared" si="34"/>
        <v>1</v>
      </c>
      <c r="R751">
        <f t="shared" si="35"/>
        <v>0</v>
      </c>
    </row>
    <row r="752" spans="1:18" x14ac:dyDescent="0.3">
      <c r="A752" t="s">
        <v>1523</v>
      </c>
      <c r="B752" t="s">
        <v>14</v>
      </c>
      <c r="C752">
        <v>297</v>
      </c>
      <c r="D752">
        <v>298</v>
      </c>
      <c r="E752">
        <v>290.35000000000002</v>
      </c>
      <c r="F752">
        <v>291</v>
      </c>
      <c r="G752">
        <v>291.3</v>
      </c>
      <c r="H752">
        <v>293.8</v>
      </c>
      <c r="I752">
        <v>371423</v>
      </c>
      <c r="J752">
        <v>109121820.40000001</v>
      </c>
      <c r="K752" s="1">
        <v>44699</v>
      </c>
      <c r="L752">
        <v>8715</v>
      </c>
      <c r="M752" t="s">
        <v>1524</v>
      </c>
      <c r="P752">
        <f t="shared" si="33"/>
        <v>291</v>
      </c>
      <c r="Q752">
        <f t="shared" si="34"/>
        <v>1</v>
      </c>
      <c r="R752">
        <f t="shared" si="35"/>
        <v>0</v>
      </c>
    </row>
    <row r="753" spans="1:18" x14ac:dyDescent="0.3">
      <c r="A753" t="s">
        <v>1525</v>
      </c>
      <c r="B753" t="s">
        <v>14</v>
      </c>
      <c r="C753">
        <v>186</v>
      </c>
      <c r="D753">
        <v>197.9</v>
      </c>
      <c r="E753">
        <v>186</v>
      </c>
      <c r="F753">
        <v>189.1</v>
      </c>
      <c r="G753">
        <v>188</v>
      </c>
      <c r="H753">
        <v>189.45</v>
      </c>
      <c r="I753">
        <v>9571</v>
      </c>
      <c r="J753">
        <v>1852971.7</v>
      </c>
      <c r="K753" s="1">
        <v>44699</v>
      </c>
      <c r="L753">
        <v>657</v>
      </c>
      <c r="M753" t="s">
        <v>1526</v>
      </c>
      <c r="P753">
        <f t="shared" si="33"/>
        <v>189.1</v>
      </c>
      <c r="Q753">
        <f t="shared" si="34"/>
        <v>1</v>
      </c>
      <c r="R753">
        <f t="shared" si="35"/>
        <v>0</v>
      </c>
    </row>
    <row r="754" spans="1:18" x14ac:dyDescent="0.3">
      <c r="A754" t="s">
        <v>1527</v>
      </c>
      <c r="B754" t="s">
        <v>14</v>
      </c>
      <c r="C754">
        <v>117.75</v>
      </c>
      <c r="D754">
        <v>121.8</v>
      </c>
      <c r="E754">
        <v>116.25</v>
      </c>
      <c r="F754">
        <v>118.95</v>
      </c>
      <c r="G754">
        <v>120</v>
      </c>
      <c r="H754">
        <v>116.15</v>
      </c>
      <c r="I754">
        <v>17110</v>
      </c>
      <c r="J754">
        <v>2034393.1</v>
      </c>
      <c r="K754" s="1">
        <v>44699</v>
      </c>
      <c r="L754">
        <v>468</v>
      </c>
      <c r="M754" t="s">
        <v>1528</v>
      </c>
      <c r="P754">
        <f t="shared" si="33"/>
        <v>118.95</v>
      </c>
      <c r="Q754">
        <f t="shared" si="34"/>
        <v>1</v>
      </c>
      <c r="R754">
        <f t="shared" si="35"/>
        <v>0</v>
      </c>
    </row>
    <row r="755" spans="1:18" x14ac:dyDescent="0.3">
      <c r="A755" t="s">
        <v>1529</v>
      </c>
      <c r="B755" t="s">
        <v>14</v>
      </c>
      <c r="C755">
        <v>539</v>
      </c>
      <c r="D755">
        <v>579.5</v>
      </c>
      <c r="E755">
        <v>539</v>
      </c>
      <c r="F755">
        <v>554.70000000000005</v>
      </c>
      <c r="G755">
        <v>553.95000000000005</v>
      </c>
      <c r="H755">
        <v>549.65</v>
      </c>
      <c r="I755">
        <v>64668</v>
      </c>
      <c r="J755">
        <v>36089632.5</v>
      </c>
      <c r="K755" s="1">
        <v>44699</v>
      </c>
      <c r="L755">
        <v>1724</v>
      </c>
      <c r="M755" t="s">
        <v>1530</v>
      </c>
      <c r="P755">
        <f t="shared" si="33"/>
        <v>554.70000000000005</v>
      </c>
      <c r="Q755">
        <f t="shared" si="34"/>
        <v>1</v>
      </c>
      <c r="R755">
        <f t="shared" si="35"/>
        <v>0</v>
      </c>
    </row>
    <row r="756" spans="1:18" x14ac:dyDescent="0.3">
      <c r="A756" t="s">
        <v>1531</v>
      </c>
      <c r="B756" t="s">
        <v>14</v>
      </c>
      <c r="C756">
        <v>236</v>
      </c>
      <c r="D756">
        <v>247.9</v>
      </c>
      <c r="E756">
        <v>236</v>
      </c>
      <c r="F756">
        <v>241.3</v>
      </c>
      <c r="G756">
        <v>241.7</v>
      </c>
      <c r="H756">
        <v>237.65</v>
      </c>
      <c r="I756">
        <v>5910</v>
      </c>
      <c r="J756">
        <v>1436021.55</v>
      </c>
      <c r="K756" s="1">
        <v>44699</v>
      </c>
      <c r="L756">
        <v>342</v>
      </c>
      <c r="M756" t="s">
        <v>1532</v>
      </c>
      <c r="P756">
        <f t="shared" si="33"/>
        <v>241.3</v>
      </c>
      <c r="Q756">
        <f t="shared" si="34"/>
        <v>1</v>
      </c>
      <c r="R756">
        <f t="shared" si="35"/>
        <v>0</v>
      </c>
    </row>
    <row r="757" spans="1:18" x14ac:dyDescent="0.3">
      <c r="A757" t="s">
        <v>1533</v>
      </c>
      <c r="B757" t="s">
        <v>14</v>
      </c>
      <c r="C757">
        <v>197.75</v>
      </c>
      <c r="D757">
        <v>203.85</v>
      </c>
      <c r="E757">
        <v>195.8</v>
      </c>
      <c r="F757">
        <v>199.05</v>
      </c>
      <c r="G757">
        <v>199.85</v>
      </c>
      <c r="H757">
        <v>196.55</v>
      </c>
      <c r="I757">
        <v>7758</v>
      </c>
      <c r="J757">
        <v>1549675.95</v>
      </c>
      <c r="K757" s="1">
        <v>44699</v>
      </c>
      <c r="L757">
        <v>462</v>
      </c>
      <c r="M757" t="s">
        <v>1534</v>
      </c>
      <c r="P757">
        <f t="shared" si="33"/>
        <v>199.05</v>
      </c>
      <c r="Q757">
        <f t="shared" si="34"/>
        <v>1</v>
      </c>
      <c r="R757">
        <f t="shared" si="35"/>
        <v>0</v>
      </c>
    </row>
    <row r="758" spans="1:18" x14ac:dyDescent="0.3">
      <c r="A758" t="s">
        <v>1535</v>
      </c>
      <c r="B758" t="s">
        <v>14</v>
      </c>
      <c r="C758">
        <v>3800.5</v>
      </c>
      <c r="D758">
        <v>3927</v>
      </c>
      <c r="E758">
        <v>3799.95</v>
      </c>
      <c r="F758">
        <v>3821.15</v>
      </c>
      <c r="G758">
        <v>3820</v>
      </c>
      <c r="H758">
        <v>3722.8</v>
      </c>
      <c r="I758">
        <v>19550</v>
      </c>
      <c r="J758">
        <v>75489444.650000006</v>
      </c>
      <c r="K758" s="1">
        <v>44699</v>
      </c>
      <c r="L758">
        <v>5975</v>
      </c>
      <c r="M758" t="s">
        <v>1536</v>
      </c>
      <c r="P758">
        <f t="shared" si="33"/>
        <v>3821.15</v>
      </c>
      <c r="Q758">
        <f t="shared" si="34"/>
        <v>1</v>
      </c>
      <c r="R758">
        <f t="shared" si="35"/>
        <v>0</v>
      </c>
    </row>
    <row r="759" spans="1:18" x14ac:dyDescent="0.3">
      <c r="A759" t="s">
        <v>1537</v>
      </c>
      <c r="B759" t="s">
        <v>14</v>
      </c>
      <c r="C759">
        <v>9.85</v>
      </c>
      <c r="D759">
        <v>10</v>
      </c>
      <c r="E759">
        <v>9.5</v>
      </c>
      <c r="F759">
        <v>9.6999999999999993</v>
      </c>
      <c r="G759">
        <v>9.6999999999999993</v>
      </c>
      <c r="H759">
        <v>9.8000000000000007</v>
      </c>
      <c r="I759">
        <v>106503</v>
      </c>
      <c r="J759">
        <v>1041256.85</v>
      </c>
      <c r="K759" s="1">
        <v>44699</v>
      </c>
      <c r="L759">
        <v>304</v>
      </c>
      <c r="M759" t="s">
        <v>1538</v>
      </c>
      <c r="P759">
        <f t="shared" si="33"/>
        <v>9.6999999999999993</v>
      </c>
      <c r="Q759">
        <f t="shared" si="34"/>
        <v>0</v>
      </c>
      <c r="R759">
        <f t="shared" si="35"/>
        <v>0</v>
      </c>
    </row>
    <row r="760" spans="1:18" x14ac:dyDescent="0.3">
      <c r="A760" t="s">
        <v>1539</v>
      </c>
      <c r="B760" t="s">
        <v>453</v>
      </c>
      <c r="C760">
        <v>26.4</v>
      </c>
      <c r="D760">
        <v>26.4</v>
      </c>
      <c r="E760">
        <v>25.2</v>
      </c>
      <c r="F760">
        <v>25.55</v>
      </c>
      <c r="G760">
        <v>25.9</v>
      </c>
      <c r="H760">
        <v>25.2</v>
      </c>
      <c r="I760">
        <v>958</v>
      </c>
      <c r="J760">
        <v>24813.1</v>
      </c>
      <c r="K760" s="1">
        <v>44699</v>
      </c>
      <c r="L760">
        <v>18</v>
      </c>
      <c r="M760" t="s">
        <v>1540</v>
      </c>
      <c r="P760" t="str">
        <f t="shared" si="33"/>
        <v>-</v>
      </c>
      <c r="Q760">
        <f t="shared" si="34"/>
        <v>0</v>
      </c>
      <c r="R760">
        <f t="shared" si="35"/>
        <v>0</v>
      </c>
    </row>
    <row r="761" spans="1:18" x14ac:dyDescent="0.3">
      <c r="A761" t="s">
        <v>1541</v>
      </c>
      <c r="B761" t="s">
        <v>14</v>
      </c>
      <c r="C761">
        <v>62.8</v>
      </c>
      <c r="D761">
        <v>64.45</v>
      </c>
      <c r="E761">
        <v>62</v>
      </c>
      <c r="F761">
        <v>62.3</v>
      </c>
      <c r="G761">
        <v>62.1</v>
      </c>
      <c r="H761">
        <v>62.4</v>
      </c>
      <c r="I761">
        <v>41604</v>
      </c>
      <c r="J761">
        <v>2635728.35</v>
      </c>
      <c r="K761" s="1">
        <v>44699</v>
      </c>
      <c r="L761">
        <v>844</v>
      </c>
      <c r="M761" t="s">
        <v>1542</v>
      </c>
      <c r="P761">
        <f t="shared" si="33"/>
        <v>62.3</v>
      </c>
      <c r="Q761">
        <f t="shared" si="34"/>
        <v>1</v>
      </c>
      <c r="R761">
        <f t="shared" si="35"/>
        <v>0</v>
      </c>
    </row>
    <row r="762" spans="1:18" x14ac:dyDescent="0.3">
      <c r="A762" t="s">
        <v>1543</v>
      </c>
      <c r="B762" t="s">
        <v>14</v>
      </c>
      <c r="C762">
        <v>1800</v>
      </c>
      <c r="D762">
        <v>1850</v>
      </c>
      <c r="E762">
        <v>1780</v>
      </c>
      <c r="F762">
        <v>1819.7</v>
      </c>
      <c r="G762">
        <v>1827</v>
      </c>
      <c r="H762">
        <v>1811.95</v>
      </c>
      <c r="I762">
        <v>2722</v>
      </c>
      <c r="J762">
        <v>4963538.7</v>
      </c>
      <c r="K762" s="1">
        <v>44699</v>
      </c>
      <c r="L762">
        <v>632</v>
      </c>
      <c r="M762" t="s">
        <v>1544</v>
      </c>
      <c r="P762">
        <f t="shared" si="33"/>
        <v>1819.7</v>
      </c>
      <c r="Q762">
        <f t="shared" si="34"/>
        <v>1</v>
      </c>
      <c r="R762">
        <f t="shared" si="35"/>
        <v>0</v>
      </c>
    </row>
    <row r="763" spans="1:18" x14ac:dyDescent="0.3">
      <c r="A763" t="s">
        <v>1545</v>
      </c>
      <c r="B763" t="s">
        <v>14</v>
      </c>
      <c r="C763">
        <v>303.99</v>
      </c>
      <c r="D763">
        <v>303.99</v>
      </c>
      <c r="E763">
        <v>295.20999999999998</v>
      </c>
      <c r="F763">
        <v>297.81</v>
      </c>
      <c r="G763">
        <v>297.33999999999997</v>
      </c>
      <c r="H763">
        <v>298.08999999999997</v>
      </c>
      <c r="I763">
        <v>740</v>
      </c>
      <c r="J763">
        <v>221655.51</v>
      </c>
      <c r="K763" s="1">
        <v>44699</v>
      </c>
      <c r="L763">
        <v>104</v>
      </c>
      <c r="M763" t="s">
        <v>1546</v>
      </c>
      <c r="P763">
        <f t="shared" si="33"/>
        <v>297.81</v>
      </c>
      <c r="Q763">
        <f t="shared" si="34"/>
        <v>1</v>
      </c>
      <c r="R763">
        <f t="shared" si="35"/>
        <v>0</v>
      </c>
    </row>
    <row r="764" spans="1:18" x14ac:dyDescent="0.3">
      <c r="A764" t="s">
        <v>1547</v>
      </c>
      <c r="B764" t="s">
        <v>14</v>
      </c>
      <c r="C764">
        <v>763.9</v>
      </c>
      <c r="D764">
        <v>772.85</v>
      </c>
      <c r="E764">
        <v>741.35</v>
      </c>
      <c r="F764">
        <v>766</v>
      </c>
      <c r="G764">
        <v>758.4</v>
      </c>
      <c r="H764">
        <v>755.5</v>
      </c>
      <c r="I764">
        <v>112486</v>
      </c>
      <c r="J764">
        <v>85399763.799999997</v>
      </c>
      <c r="K764" s="1">
        <v>44699</v>
      </c>
      <c r="L764">
        <v>4985</v>
      </c>
      <c r="M764" t="s">
        <v>1548</v>
      </c>
      <c r="P764">
        <f t="shared" si="33"/>
        <v>766</v>
      </c>
      <c r="Q764">
        <f t="shared" si="34"/>
        <v>1</v>
      </c>
      <c r="R764">
        <f t="shared" si="35"/>
        <v>0</v>
      </c>
    </row>
    <row r="765" spans="1:18" x14ac:dyDescent="0.3">
      <c r="A765" t="s">
        <v>1549</v>
      </c>
      <c r="B765" t="s">
        <v>14</v>
      </c>
      <c r="C765">
        <v>32750</v>
      </c>
      <c r="D765">
        <v>32999</v>
      </c>
      <c r="E765">
        <v>32500</v>
      </c>
      <c r="F765">
        <v>32610.25</v>
      </c>
      <c r="G765">
        <v>32690</v>
      </c>
      <c r="H765">
        <v>32678.9</v>
      </c>
      <c r="I765">
        <v>9065</v>
      </c>
      <c r="J765">
        <v>296399608.80000001</v>
      </c>
      <c r="K765" s="1">
        <v>44699</v>
      </c>
      <c r="L765">
        <v>2482</v>
      </c>
      <c r="M765" t="s">
        <v>1550</v>
      </c>
      <c r="P765">
        <f t="shared" si="33"/>
        <v>32610.25</v>
      </c>
      <c r="Q765">
        <f t="shared" si="34"/>
        <v>1</v>
      </c>
      <c r="R765">
        <f t="shared" si="35"/>
        <v>0</v>
      </c>
    </row>
    <row r="766" spans="1:18" x14ac:dyDescent="0.3">
      <c r="A766" t="s">
        <v>1551</v>
      </c>
      <c r="B766" t="s">
        <v>14</v>
      </c>
      <c r="C766">
        <v>1644.9</v>
      </c>
      <c r="D766">
        <v>1662.95</v>
      </c>
      <c r="E766">
        <v>1554</v>
      </c>
      <c r="F766">
        <v>1626.35</v>
      </c>
      <c r="G766">
        <v>1618</v>
      </c>
      <c r="H766">
        <v>1654.85</v>
      </c>
      <c r="I766">
        <v>88787</v>
      </c>
      <c r="J766">
        <v>143006093.75</v>
      </c>
      <c r="K766" s="1">
        <v>44699</v>
      </c>
      <c r="L766">
        <v>11705</v>
      </c>
      <c r="M766" t="s">
        <v>1552</v>
      </c>
      <c r="P766">
        <f t="shared" si="33"/>
        <v>1626.35</v>
      </c>
      <c r="Q766">
        <f t="shared" si="34"/>
        <v>1</v>
      </c>
      <c r="R766">
        <f t="shared" si="35"/>
        <v>0</v>
      </c>
    </row>
    <row r="767" spans="1:18" x14ac:dyDescent="0.3">
      <c r="A767" t="s">
        <v>1553</v>
      </c>
      <c r="B767" t="s">
        <v>14</v>
      </c>
      <c r="C767">
        <v>58.8</v>
      </c>
      <c r="D767">
        <v>62.45</v>
      </c>
      <c r="E767">
        <v>57.4</v>
      </c>
      <c r="F767">
        <v>60.45</v>
      </c>
      <c r="G767">
        <v>60.05</v>
      </c>
      <c r="H767">
        <v>57.9</v>
      </c>
      <c r="I767">
        <v>45741</v>
      </c>
      <c r="J767">
        <v>2756731.55</v>
      </c>
      <c r="K767" s="1">
        <v>44699</v>
      </c>
      <c r="L767">
        <v>1231</v>
      </c>
      <c r="M767" t="s">
        <v>1554</v>
      </c>
      <c r="P767">
        <f t="shared" si="33"/>
        <v>60.45</v>
      </c>
      <c r="Q767">
        <f t="shared" si="34"/>
        <v>1</v>
      </c>
      <c r="R767">
        <f t="shared" si="35"/>
        <v>0</v>
      </c>
    </row>
    <row r="768" spans="1:18" x14ac:dyDescent="0.3">
      <c r="A768" t="s">
        <v>1555</v>
      </c>
      <c r="B768" t="s">
        <v>14</v>
      </c>
      <c r="C768">
        <v>364.8</v>
      </c>
      <c r="D768">
        <v>373.7</v>
      </c>
      <c r="E768">
        <v>355</v>
      </c>
      <c r="F768">
        <v>365.4</v>
      </c>
      <c r="G768">
        <v>363.3</v>
      </c>
      <c r="H768">
        <v>360.85</v>
      </c>
      <c r="I768">
        <v>45718</v>
      </c>
      <c r="J768">
        <v>16756088.25</v>
      </c>
      <c r="K768" s="1">
        <v>44699</v>
      </c>
      <c r="L768">
        <v>2865</v>
      </c>
      <c r="M768" t="s">
        <v>1556</v>
      </c>
      <c r="P768">
        <f t="shared" si="33"/>
        <v>365.4</v>
      </c>
      <c r="Q768">
        <f t="shared" si="34"/>
        <v>1</v>
      </c>
      <c r="R768">
        <f t="shared" si="35"/>
        <v>0</v>
      </c>
    </row>
    <row r="769" spans="1:18" x14ac:dyDescent="0.3">
      <c r="A769" t="s">
        <v>1557</v>
      </c>
      <c r="B769" t="s">
        <v>85</v>
      </c>
      <c r="C769">
        <v>67.3</v>
      </c>
      <c r="D769">
        <v>67.3</v>
      </c>
      <c r="E769">
        <v>67.3</v>
      </c>
      <c r="F769">
        <v>67.3</v>
      </c>
      <c r="G769">
        <v>67.3</v>
      </c>
      <c r="H769">
        <v>68.8</v>
      </c>
      <c r="I769">
        <v>3000</v>
      </c>
      <c r="J769">
        <v>201900</v>
      </c>
      <c r="K769" s="1">
        <v>44699</v>
      </c>
      <c r="L769">
        <v>1</v>
      </c>
      <c r="M769" t="s">
        <v>1558</v>
      </c>
      <c r="P769" t="str">
        <f t="shared" si="33"/>
        <v>-</v>
      </c>
      <c r="Q769">
        <f t="shared" si="34"/>
        <v>1</v>
      </c>
      <c r="R769">
        <f t="shared" si="35"/>
        <v>0</v>
      </c>
    </row>
    <row r="770" spans="1:18" x14ac:dyDescent="0.3">
      <c r="A770" t="s">
        <v>1559</v>
      </c>
      <c r="B770" t="s">
        <v>14</v>
      </c>
      <c r="C770">
        <v>62</v>
      </c>
      <c r="D770">
        <v>63.5</v>
      </c>
      <c r="E770">
        <v>60.3</v>
      </c>
      <c r="F770">
        <v>61.4</v>
      </c>
      <c r="G770">
        <v>60.65</v>
      </c>
      <c r="H770">
        <v>61</v>
      </c>
      <c r="I770">
        <v>110829</v>
      </c>
      <c r="J770">
        <v>6879469.2999999998</v>
      </c>
      <c r="K770" s="1">
        <v>44699</v>
      </c>
      <c r="L770">
        <v>1964</v>
      </c>
      <c r="M770" t="s">
        <v>1560</v>
      </c>
      <c r="P770">
        <f t="shared" si="33"/>
        <v>61.4</v>
      </c>
      <c r="Q770">
        <f t="shared" si="34"/>
        <v>1</v>
      </c>
      <c r="R770">
        <f t="shared" si="35"/>
        <v>0</v>
      </c>
    </row>
    <row r="771" spans="1:18" x14ac:dyDescent="0.3">
      <c r="A771" t="s">
        <v>1561</v>
      </c>
      <c r="B771" t="s">
        <v>14</v>
      </c>
      <c r="C771">
        <v>66</v>
      </c>
      <c r="D771">
        <v>67.599999999999994</v>
      </c>
      <c r="E771">
        <v>63.8</v>
      </c>
      <c r="F771">
        <v>64.599999999999994</v>
      </c>
      <c r="G771">
        <v>64.650000000000006</v>
      </c>
      <c r="H771">
        <v>65.8</v>
      </c>
      <c r="I771">
        <v>6711237</v>
      </c>
      <c r="J771">
        <v>438992362.55000001</v>
      </c>
      <c r="K771" s="1">
        <v>44699</v>
      </c>
      <c r="L771">
        <v>23153</v>
      </c>
      <c r="M771" t="s">
        <v>1562</v>
      </c>
      <c r="P771">
        <f t="shared" ref="P771:P834" si="36">IF(OR(B771="EQ",B771="BE"),F771,"-")</f>
        <v>64.599999999999994</v>
      </c>
      <c r="Q771">
        <f t="shared" ref="Q771:Q834" si="37">IF(C771&gt;50,1,0)</f>
        <v>1</v>
      </c>
      <c r="R771">
        <f t="shared" ref="R771:R834" si="38">IF(AND(C771&gt;50,D771&lt;60),1,0)</f>
        <v>0</v>
      </c>
    </row>
    <row r="772" spans="1:18" x14ac:dyDescent="0.3">
      <c r="A772" t="s">
        <v>1563</v>
      </c>
      <c r="B772" t="s">
        <v>14</v>
      </c>
      <c r="C772">
        <v>27</v>
      </c>
      <c r="D772">
        <v>28.8</v>
      </c>
      <c r="E772">
        <v>26.75</v>
      </c>
      <c r="F772">
        <v>27</v>
      </c>
      <c r="G772">
        <v>27.2</v>
      </c>
      <c r="H772">
        <v>26.65</v>
      </c>
      <c r="I772">
        <v>469403</v>
      </c>
      <c r="J772">
        <v>12831796.5</v>
      </c>
      <c r="K772" s="1">
        <v>44699</v>
      </c>
      <c r="L772">
        <v>2132</v>
      </c>
      <c r="M772" t="s">
        <v>1564</v>
      </c>
      <c r="P772">
        <f t="shared" si="36"/>
        <v>27</v>
      </c>
      <c r="Q772">
        <f t="shared" si="37"/>
        <v>0</v>
      </c>
      <c r="R772">
        <f t="shared" si="38"/>
        <v>0</v>
      </c>
    </row>
    <row r="773" spans="1:18" x14ac:dyDescent="0.3">
      <c r="A773" t="s">
        <v>1565</v>
      </c>
      <c r="B773" t="s">
        <v>23</v>
      </c>
      <c r="C773">
        <v>59.9</v>
      </c>
      <c r="D773">
        <v>62.35</v>
      </c>
      <c r="E773">
        <v>59.9</v>
      </c>
      <c r="F773">
        <v>62.25</v>
      </c>
      <c r="G773">
        <v>62.35</v>
      </c>
      <c r="H773">
        <v>59.4</v>
      </c>
      <c r="I773">
        <v>88626</v>
      </c>
      <c r="J773">
        <v>5502061.6500000004</v>
      </c>
      <c r="K773" s="1">
        <v>44699</v>
      </c>
      <c r="L773">
        <v>452</v>
      </c>
      <c r="M773" t="s">
        <v>1566</v>
      </c>
      <c r="P773">
        <f t="shared" si="36"/>
        <v>62.25</v>
      </c>
      <c r="Q773">
        <f t="shared" si="37"/>
        <v>1</v>
      </c>
      <c r="R773">
        <f t="shared" si="38"/>
        <v>0</v>
      </c>
    </row>
    <row r="774" spans="1:18" x14ac:dyDescent="0.3">
      <c r="A774" t="s">
        <v>1567</v>
      </c>
      <c r="B774" t="s">
        <v>14</v>
      </c>
      <c r="C774">
        <v>32.700000000000003</v>
      </c>
      <c r="D774">
        <v>34.1</v>
      </c>
      <c r="E774">
        <v>32.700000000000003</v>
      </c>
      <c r="F774">
        <v>33.65</v>
      </c>
      <c r="G774">
        <v>34</v>
      </c>
      <c r="H774">
        <v>32.6</v>
      </c>
      <c r="I774">
        <v>1935652</v>
      </c>
      <c r="J774">
        <v>65090985.799999997</v>
      </c>
      <c r="K774" s="1">
        <v>44699</v>
      </c>
      <c r="L774">
        <v>7157</v>
      </c>
      <c r="M774" t="s">
        <v>1568</v>
      </c>
      <c r="P774">
        <f t="shared" si="36"/>
        <v>33.65</v>
      </c>
      <c r="Q774">
        <f t="shared" si="37"/>
        <v>0</v>
      </c>
      <c r="R774">
        <f t="shared" si="38"/>
        <v>0</v>
      </c>
    </row>
    <row r="775" spans="1:18" x14ac:dyDescent="0.3">
      <c r="A775" t="s">
        <v>1567</v>
      </c>
      <c r="B775" t="s">
        <v>620</v>
      </c>
      <c r="C775">
        <v>1209</v>
      </c>
      <c r="D775">
        <v>1219.9000000000001</v>
      </c>
      <c r="E775">
        <v>1202.01</v>
      </c>
      <c r="F775">
        <v>1216.71</v>
      </c>
      <c r="G775">
        <v>1202.01</v>
      </c>
      <c r="H775">
        <v>1190.01</v>
      </c>
      <c r="I775">
        <v>6605</v>
      </c>
      <c r="J775">
        <v>8013591.3899999997</v>
      </c>
      <c r="K775" s="1">
        <v>44699</v>
      </c>
      <c r="L775">
        <v>73</v>
      </c>
      <c r="M775" t="s">
        <v>1569</v>
      </c>
      <c r="P775" t="str">
        <f t="shared" si="36"/>
        <v>-</v>
      </c>
      <c r="Q775">
        <f t="shared" si="37"/>
        <v>1</v>
      </c>
      <c r="R775">
        <f t="shared" si="38"/>
        <v>0</v>
      </c>
    </row>
    <row r="776" spans="1:18" x14ac:dyDescent="0.3">
      <c r="A776" t="s">
        <v>1567</v>
      </c>
      <c r="B776" t="s">
        <v>1104</v>
      </c>
      <c r="C776">
        <v>1035</v>
      </c>
      <c r="D776">
        <v>1035</v>
      </c>
      <c r="E776">
        <v>1032.3</v>
      </c>
      <c r="F776">
        <v>1035</v>
      </c>
      <c r="G776">
        <v>1035</v>
      </c>
      <c r="H776">
        <v>1035</v>
      </c>
      <c r="I776">
        <v>158</v>
      </c>
      <c r="J776">
        <v>163323.6</v>
      </c>
      <c r="K776" s="1">
        <v>44699</v>
      </c>
      <c r="L776">
        <v>13</v>
      </c>
      <c r="M776" t="s">
        <v>1570</v>
      </c>
      <c r="P776" t="str">
        <f t="shared" si="36"/>
        <v>-</v>
      </c>
      <c r="Q776">
        <f t="shared" si="37"/>
        <v>1</v>
      </c>
      <c r="R776">
        <f t="shared" si="38"/>
        <v>0</v>
      </c>
    </row>
    <row r="777" spans="1:18" x14ac:dyDescent="0.3">
      <c r="A777" t="s">
        <v>1567</v>
      </c>
      <c r="B777" t="s">
        <v>1106</v>
      </c>
      <c r="C777">
        <v>1120</v>
      </c>
      <c r="D777">
        <v>1120</v>
      </c>
      <c r="E777">
        <v>1120</v>
      </c>
      <c r="F777">
        <v>1120</v>
      </c>
      <c r="G777">
        <v>1120</v>
      </c>
      <c r="H777">
        <v>1120.01</v>
      </c>
      <c r="I777">
        <v>10</v>
      </c>
      <c r="J777">
        <v>11200</v>
      </c>
      <c r="K777" s="1">
        <v>44699</v>
      </c>
      <c r="L777">
        <v>1</v>
      </c>
      <c r="M777" t="s">
        <v>1571</v>
      </c>
      <c r="P777" t="str">
        <f t="shared" si="36"/>
        <v>-</v>
      </c>
      <c r="Q777">
        <f t="shared" si="37"/>
        <v>1</v>
      </c>
      <c r="R777">
        <f t="shared" si="38"/>
        <v>0</v>
      </c>
    </row>
    <row r="778" spans="1:18" x14ac:dyDescent="0.3">
      <c r="A778" t="s">
        <v>1567</v>
      </c>
      <c r="B778" t="s">
        <v>913</v>
      </c>
      <c r="C778">
        <v>1020.1</v>
      </c>
      <c r="D778">
        <v>1020.1</v>
      </c>
      <c r="E778">
        <v>1020.1</v>
      </c>
      <c r="F778">
        <v>1020.1</v>
      </c>
      <c r="G778">
        <v>1020.1</v>
      </c>
      <c r="H778">
        <v>1220</v>
      </c>
      <c r="I778">
        <v>8</v>
      </c>
      <c r="J778">
        <v>8160.8</v>
      </c>
      <c r="K778" s="1">
        <v>44699</v>
      </c>
      <c r="L778">
        <v>1</v>
      </c>
      <c r="M778" t="s">
        <v>1572</v>
      </c>
      <c r="P778" t="str">
        <f t="shared" si="36"/>
        <v>-</v>
      </c>
      <c r="Q778">
        <f t="shared" si="37"/>
        <v>1</v>
      </c>
      <c r="R778">
        <f t="shared" si="38"/>
        <v>0</v>
      </c>
    </row>
    <row r="779" spans="1:18" x14ac:dyDescent="0.3">
      <c r="A779" t="s">
        <v>1567</v>
      </c>
      <c r="B779" t="s">
        <v>1573</v>
      </c>
      <c r="C779">
        <v>1170</v>
      </c>
      <c r="D779">
        <v>1170.5</v>
      </c>
      <c r="E779">
        <v>1170</v>
      </c>
      <c r="F779">
        <v>1170</v>
      </c>
      <c r="G779">
        <v>1170</v>
      </c>
      <c r="H779">
        <v>1175.92</v>
      </c>
      <c r="I779">
        <v>660</v>
      </c>
      <c r="J779">
        <v>772247</v>
      </c>
      <c r="K779" s="1">
        <v>44699</v>
      </c>
      <c r="L779">
        <v>36</v>
      </c>
      <c r="M779" t="s">
        <v>1574</v>
      </c>
      <c r="P779" t="str">
        <f t="shared" si="36"/>
        <v>-</v>
      </c>
      <c r="Q779">
        <f t="shared" si="37"/>
        <v>1</v>
      </c>
      <c r="R779">
        <f t="shared" si="38"/>
        <v>0</v>
      </c>
    </row>
    <row r="780" spans="1:18" x14ac:dyDescent="0.3">
      <c r="A780" t="s">
        <v>1567</v>
      </c>
      <c r="B780" t="s">
        <v>1575</v>
      </c>
      <c r="C780">
        <v>1200.5999999999999</v>
      </c>
      <c r="D780">
        <v>1200.5999999999999</v>
      </c>
      <c r="E780">
        <v>1200</v>
      </c>
      <c r="F780">
        <v>1200.19</v>
      </c>
      <c r="G780">
        <v>1200.19</v>
      </c>
      <c r="H780">
        <v>1200.45</v>
      </c>
      <c r="I780">
        <v>261</v>
      </c>
      <c r="J780">
        <v>313244.69</v>
      </c>
      <c r="K780" s="1">
        <v>44699</v>
      </c>
      <c r="L780">
        <v>10</v>
      </c>
      <c r="M780" t="s">
        <v>1576</v>
      </c>
      <c r="P780" t="str">
        <f t="shared" si="36"/>
        <v>-</v>
      </c>
      <c r="Q780">
        <f t="shared" si="37"/>
        <v>1</v>
      </c>
      <c r="R780">
        <f t="shared" si="38"/>
        <v>0</v>
      </c>
    </row>
    <row r="781" spans="1:18" x14ac:dyDescent="0.3">
      <c r="A781" t="s">
        <v>1567</v>
      </c>
      <c r="B781" t="s">
        <v>919</v>
      </c>
      <c r="C781">
        <v>1250</v>
      </c>
      <c r="D781">
        <v>1250</v>
      </c>
      <c r="E781">
        <v>1250</v>
      </c>
      <c r="F781">
        <v>1250</v>
      </c>
      <c r="G781">
        <v>1250</v>
      </c>
      <c r="H781">
        <v>1279.99</v>
      </c>
      <c r="I781">
        <v>10</v>
      </c>
      <c r="J781">
        <v>12500</v>
      </c>
      <c r="K781" s="1">
        <v>44699</v>
      </c>
      <c r="L781">
        <v>1</v>
      </c>
      <c r="M781" t="s">
        <v>1577</v>
      </c>
      <c r="P781" t="str">
        <f t="shared" si="36"/>
        <v>-</v>
      </c>
      <c r="Q781">
        <f t="shared" si="37"/>
        <v>1</v>
      </c>
      <c r="R781">
        <f t="shared" si="38"/>
        <v>0</v>
      </c>
    </row>
    <row r="782" spans="1:18" x14ac:dyDescent="0.3">
      <c r="A782" t="s">
        <v>1567</v>
      </c>
      <c r="B782" t="s">
        <v>1578</v>
      </c>
      <c r="C782">
        <v>1350</v>
      </c>
      <c r="D782">
        <v>1360</v>
      </c>
      <c r="E782">
        <v>1350</v>
      </c>
      <c r="F782">
        <v>1352</v>
      </c>
      <c r="G782">
        <v>1352</v>
      </c>
      <c r="H782">
        <v>1355</v>
      </c>
      <c r="I782">
        <v>181</v>
      </c>
      <c r="J782">
        <v>244404</v>
      </c>
      <c r="K782" s="1">
        <v>44699</v>
      </c>
      <c r="L782">
        <v>20</v>
      </c>
      <c r="M782" t="s">
        <v>1579</v>
      </c>
      <c r="P782" t="str">
        <f t="shared" si="36"/>
        <v>-</v>
      </c>
      <c r="Q782">
        <f t="shared" si="37"/>
        <v>1</v>
      </c>
      <c r="R782">
        <f t="shared" si="38"/>
        <v>0</v>
      </c>
    </row>
    <row r="783" spans="1:18" x14ac:dyDescent="0.3">
      <c r="A783" t="s">
        <v>1580</v>
      </c>
      <c r="B783" t="s">
        <v>14</v>
      </c>
      <c r="C783">
        <v>182</v>
      </c>
      <c r="D783">
        <v>183.95</v>
      </c>
      <c r="E783">
        <v>177.1</v>
      </c>
      <c r="F783">
        <v>178.75</v>
      </c>
      <c r="G783">
        <v>179</v>
      </c>
      <c r="H783">
        <v>181.55</v>
      </c>
      <c r="I783">
        <v>53991</v>
      </c>
      <c r="J783">
        <v>9780003.6999999993</v>
      </c>
      <c r="K783" s="1">
        <v>44699</v>
      </c>
      <c r="L783">
        <v>1939</v>
      </c>
      <c r="M783" t="s">
        <v>1581</v>
      </c>
      <c r="P783">
        <f t="shared" si="36"/>
        <v>178.75</v>
      </c>
      <c r="Q783">
        <f t="shared" si="37"/>
        <v>1</v>
      </c>
      <c r="R783">
        <f t="shared" si="38"/>
        <v>0</v>
      </c>
    </row>
    <row r="784" spans="1:18" x14ac:dyDescent="0.3">
      <c r="A784" t="s">
        <v>1582</v>
      </c>
      <c r="B784" t="s">
        <v>14</v>
      </c>
      <c r="C784">
        <v>177</v>
      </c>
      <c r="D784">
        <v>177</v>
      </c>
      <c r="E784">
        <v>171.15</v>
      </c>
      <c r="F784">
        <v>175.67</v>
      </c>
      <c r="G784">
        <v>175.7</v>
      </c>
      <c r="H784">
        <v>173.58</v>
      </c>
      <c r="I784">
        <v>1229</v>
      </c>
      <c r="J784">
        <v>214210.11</v>
      </c>
      <c r="K784" s="1">
        <v>44699</v>
      </c>
      <c r="L784">
        <v>40</v>
      </c>
      <c r="M784" t="s">
        <v>1583</v>
      </c>
      <c r="P784">
        <f t="shared" si="36"/>
        <v>175.67</v>
      </c>
      <c r="Q784">
        <f t="shared" si="37"/>
        <v>1</v>
      </c>
      <c r="R784">
        <f t="shared" si="38"/>
        <v>0</v>
      </c>
    </row>
    <row r="785" spans="1:18" x14ac:dyDescent="0.3">
      <c r="A785" t="s">
        <v>1584</v>
      </c>
      <c r="B785" t="s">
        <v>14</v>
      </c>
      <c r="C785">
        <v>76.099999999999994</v>
      </c>
      <c r="D785">
        <v>79.25</v>
      </c>
      <c r="E785">
        <v>75.45</v>
      </c>
      <c r="F785">
        <v>77.150000000000006</v>
      </c>
      <c r="G785">
        <v>77.099999999999994</v>
      </c>
      <c r="H785">
        <v>75.7</v>
      </c>
      <c r="I785">
        <v>9751815</v>
      </c>
      <c r="J785">
        <v>753860560.64999998</v>
      </c>
      <c r="K785" s="1">
        <v>44699</v>
      </c>
      <c r="L785">
        <v>32904</v>
      </c>
      <c r="M785" t="s">
        <v>1585</v>
      </c>
      <c r="P785">
        <f t="shared" si="36"/>
        <v>77.150000000000006</v>
      </c>
      <c r="Q785">
        <f t="shared" si="37"/>
        <v>1</v>
      </c>
      <c r="R785">
        <f t="shared" si="38"/>
        <v>0</v>
      </c>
    </row>
    <row r="786" spans="1:18" x14ac:dyDescent="0.3">
      <c r="A786" t="s">
        <v>1586</v>
      </c>
      <c r="B786" t="s">
        <v>915</v>
      </c>
      <c r="C786">
        <v>960.1</v>
      </c>
      <c r="D786">
        <v>960.1</v>
      </c>
      <c r="E786">
        <v>960</v>
      </c>
      <c r="F786">
        <v>960</v>
      </c>
      <c r="G786">
        <v>960</v>
      </c>
      <c r="H786">
        <v>967</v>
      </c>
      <c r="I786">
        <v>32</v>
      </c>
      <c r="J786">
        <v>30723</v>
      </c>
      <c r="K786" s="1">
        <v>44699</v>
      </c>
      <c r="L786">
        <v>2</v>
      </c>
      <c r="M786" t="s">
        <v>1587</v>
      </c>
      <c r="P786" t="str">
        <f t="shared" si="36"/>
        <v>-</v>
      </c>
      <c r="Q786">
        <f t="shared" si="37"/>
        <v>1</v>
      </c>
      <c r="R786">
        <f t="shared" si="38"/>
        <v>0</v>
      </c>
    </row>
    <row r="787" spans="1:18" x14ac:dyDescent="0.3">
      <c r="A787" t="s">
        <v>1586</v>
      </c>
      <c r="B787" t="s">
        <v>1588</v>
      </c>
      <c r="C787">
        <v>914</v>
      </c>
      <c r="D787">
        <v>914</v>
      </c>
      <c r="E787">
        <v>914</v>
      </c>
      <c r="F787">
        <v>914</v>
      </c>
      <c r="G787">
        <v>914</v>
      </c>
      <c r="H787">
        <v>900</v>
      </c>
      <c r="I787">
        <v>10</v>
      </c>
      <c r="J787">
        <v>9140</v>
      </c>
      <c r="K787" s="1">
        <v>44699</v>
      </c>
      <c r="L787">
        <v>1</v>
      </c>
      <c r="M787" t="s">
        <v>1589</v>
      </c>
      <c r="P787" t="str">
        <f t="shared" si="36"/>
        <v>-</v>
      </c>
      <c r="Q787">
        <f t="shared" si="37"/>
        <v>1</v>
      </c>
      <c r="R787">
        <f t="shared" si="38"/>
        <v>0</v>
      </c>
    </row>
    <row r="788" spans="1:18" x14ac:dyDescent="0.3">
      <c r="A788" t="s">
        <v>1590</v>
      </c>
      <c r="B788" t="s">
        <v>14</v>
      </c>
      <c r="C788">
        <v>121</v>
      </c>
      <c r="D788">
        <v>123.95</v>
      </c>
      <c r="E788">
        <v>120.5</v>
      </c>
      <c r="F788">
        <v>122.1</v>
      </c>
      <c r="G788">
        <v>121.95</v>
      </c>
      <c r="H788">
        <v>120.05</v>
      </c>
      <c r="I788">
        <v>8159981</v>
      </c>
      <c r="J788">
        <v>996360435.45000005</v>
      </c>
      <c r="K788" s="1">
        <v>44699</v>
      </c>
      <c r="L788">
        <v>44399</v>
      </c>
      <c r="M788" t="s">
        <v>1591</v>
      </c>
      <c r="P788">
        <f t="shared" si="36"/>
        <v>122.1</v>
      </c>
      <c r="Q788">
        <f t="shared" si="37"/>
        <v>1</v>
      </c>
      <c r="R788">
        <f t="shared" si="38"/>
        <v>0</v>
      </c>
    </row>
    <row r="789" spans="1:18" x14ac:dyDescent="0.3">
      <c r="A789" t="s">
        <v>1590</v>
      </c>
      <c r="B789" t="s">
        <v>1573</v>
      </c>
      <c r="C789">
        <v>970.9</v>
      </c>
      <c r="D789">
        <v>975</v>
      </c>
      <c r="E789">
        <v>969.5</v>
      </c>
      <c r="F789">
        <v>969.5</v>
      </c>
      <c r="G789">
        <v>969.5</v>
      </c>
      <c r="H789">
        <v>969.8</v>
      </c>
      <c r="I789">
        <v>112</v>
      </c>
      <c r="J789">
        <v>108691</v>
      </c>
      <c r="K789" s="1">
        <v>44699</v>
      </c>
      <c r="L789">
        <v>9</v>
      </c>
      <c r="M789" t="s">
        <v>1592</v>
      </c>
      <c r="P789" t="str">
        <f t="shared" si="36"/>
        <v>-</v>
      </c>
      <c r="Q789">
        <f t="shared" si="37"/>
        <v>1</v>
      </c>
      <c r="R789">
        <f t="shared" si="38"/>
        <v>0</v>
      </c>
    </row>
    <row r="790" spans="1:18" x14ac:dyDescent="0.3">
      <c r="A790" t="s">
        <v>1590</v>
      </c>
      <c r="B790" t="s">
        <v>1593</v>
      </c>
      <c r="C790">
        <v>911.99</v>
      </c>
      <c r="D790">
        <v>912.1</v>
      </c>
      <c r="E790">
        <v>909.99</v>
      </c>
      <c r="F790">
        <v>909.99</v>
      </c>
      <c r="G790">
        <v>910</v>
      </c>
      <c r="H790">
        <v>911.99</v>
      </c>
      <c r="I790">
        <v>214</v>
      </c>
      <c r="J790">
        <v>194970.35</v>
      </c>
      <c r="K790" s="1">
        <v>44699</v>
      </c>
      <c r="L790">
        <v>9</v>
      </c>
      <c r="M790" t="s">
        <v>1594</v>
      </c>
      <c r="P790" t="str">
        <f t="shared" si="36"/>
        <v>-</v>
      </c>
      <c r="Q790">
        <f t="shared" si="37"/>
        <v>1</v>
      </c>
      <c r="R790">
        <f t="shared" si="38"/>
        <v>0</v>
      </c>
    </row>
    <row r="791" spans="1:18" x14ac:dyDescent="0.3">
      <c r="A791" t="s">
        <v>1590</v>
      </c>
      <c r="B791" t="s">
        <v>1578</v>
      </c>
      <c r="C791">
        <v>906</v>
      </c>
      <c r="D791">
        <v>906</v>
      </c>
      <c r="E791">
        <v>900</v>
      </c>
      <c r="F791">
        <v>905.99</v>
      </c>
      <c r="G791">
        <v>906</v>
      </c>
      <c r="H791">
        <v>855.2</v>
      </c>
      <c r="I791">
        <v>798</v>
      </c>
      <c r="J791">
        <v>719368.75</v>
      </c>
      <c r="K791" s="1">
        <v>44699</v>
      </c>
      <c r="L791">
        <v>14</v>
      </c>
      <c r="M791" t="s">
        <v>1595</v>
      </c>
      <c r="P791" t="str">
        <f t="shared" si="36"/>
        <v>-</v>
      </c>
      <c r="Q791">
        <f t="shared" si="37"/>
        <v>1</v>
      </c>
      <c r="R791">
        <f t="shared" si="38"/>
        <v>0</v>
      </c>
    </row>
    <row r="792" spans="1:18" x14ac:dyDescent="0.3">
      <c r="A792" t="s">
        <v>1590</v>
      </c>
      <c r="B792" t="s">
        <v>1596</v>
      </c>
      <c r="C792">
        <v>988</v>
      </c>
      <c r="D792">
        <v>988</v>
      </c>
      <c r="E792">
        <v>988</v>
      </c>
      <c r="F792">
        <v>988</v>
      </c>
      <c r="G792">
        <v>988</v>
      </c>
      <c r="H792">
        <v>989.9</v>
      </c>
      <c r="I792">
        <v>7</v>
      </c>
      <c r="J792">
        <v>6916</v>
      </c>
      <c r="K792" s="1">
        <v>44699</v>
      </c>
      <c r="L792">
        <v>1</v>
      </c>
      <c r="M792" t="s">
        <v>1597</v>
      </c>
      <c r="P792" t="str">
        <f t="shared" si="36"/>
        <v>-</v>
      </c>
      <c r="Q792">
        <f t="shared" si="37"/>
        <v>1</v>
      </c>
      <c r="R792">
        <f t="shared" si="38"/>
        <v>0</v>
      </c>
    </row>
    <row r="793" spans="1:18" x14ac:dyDescent="0.3">
      <c r="A793" t="s">
        <v>1590</v>
      </c>
      <c r="B793" t="s">
        <v>1033</v>
      </c>
      <c r="C793">
        <v>900</v>
      </c>
      <c r="D793">
        <v>900</v>
      </c>
      <c r="E793">
        <v>853</v>
      </c>
      <c r="F793">
        <v>855</v>
      </c>
      <c r="G793">
        <v>853</v>
      </c>
      <c r="H793">
        <v>900</v>
      </c>
      <c r="I793">
        <v>52</v>
      </c>
      <c r="J793">
        <v>44460</v>
      </c>
      <c r="K793" s="1">
        <v>44699</v>
      </c>
      <c r="L793">
        <v>3</v>
      </c>
      <c r="M793" t="s">
        <v>1598</v>
      </c>
      <c r="P793" t="str">
        <f t="shared" si="36"/>
        <v>-</v>
      </c>
      <c r="Q793">
        <f t="shared" si="37"/>
        <v>1</v>
      </c>
      <c r="R793">
        <f t="shared" si="38"/>
        <v>0</v>
      </c>
    </row>
    <row r="794" spans="1:18" x14ac:dyDescent="0.3">
      <c r="A794" t="s">
        <v>1590</v>
      </c>
      <c r="B794" t="s">
        <v>1599</v>
      </c>
      <c r="C794">
        <v>1000</v>
      </c>
      <c r="D794">
        <v>1000</v>
      </c>
      <c r="E794">
        <v>1000</v>
      </c>
      <c r="F794">
        <v>1000</v>
      </c>
      <c r="G794">
        <v>1000</v>
      </c>
      <c r="H794">
        <v>999</v>
      </c>
      <c r="I794">
        <v>170</v>
      </c>
      <c r="J794">
        <v>170000</v>
      </c>
      <c r="K794" s="1">
        <v>44699</v>
      </c>
      <c r="L794">
        <v>2</v>
      </c>
      <c r="M794" t="s">
        <v>1600</v>
      </c>
      <c r="P794" t="str">
        <f t="shared" si="36"/>
        <v>-</v>
      </c>
      <c r="Q794">
        <f t="shared" si="37"/>
        <v>1</v>
      </c>
      <c r="R794">
        <f t="shared" si="38"/>
        <v>0</v>
      </c>
    </row>
    <row r="795" spans="1:18" x14ac:dyDescent="0.3">
      <c r="A795" t="s">
        <v>1590</v>
      </c>
      <c r="B795" t="s">
        <v>1601</v>
      </c>
      <c r="C795">
        <v>951</v>
      </c>
      <c r="D795">
        <v>951</v>
      </c>
      <c r="E795">
        <v>950</v>
      </c>
      <c r="F795">
        <v>950</v>
      </c>
      <c r="G795">
        <v>950</v>
      </c>
      <c r="H795">
        <v>1000</v>
      </c>
      <c r="I795">
        <v>20</v>
      </c>
      <c r="J795">
        <v>19010</v>
      </c>
      <c r="K795" s="1">
        <v>44699</v>
      </c>
      <c r="L795">
        <v>4</v>
      </c>
      <c r="M795" t="s">
        <v>1602</v>
      </c>
      <c r="P795" t="str">
        <f t="shared" si="36"/>
        <v>-</v>
      </c>
      <c r="Q795">
        <f t="shared" si="37"/>
        <v>1</v>
      </c>
      <c r="R795">
        <f t="shared" si="38"/>
        <v>0</v>
      </c>
    </row>
    <row r="796" spans="1:18" x14ac:dyDescent="0.3">
      <c r="A796" t="s">
        <v>1603</v>
      </c>
      <c r="B796" t="s">
        <v>23</v>
      </c>
      <c r="C796">
        <v>38</v>
      </c>
      <c r="D796">
        <v>38</v>
      </c>
      <c r="E796">
        <v>36.1</v>
      </c>
      <c r="F796">
        <v>37.299999999999997</v>
      </c>
      <c r="G796">
        <v>37.299999999999997</v>
      </c>
      <c r="H796">
        <v>37.799999999999997</v>
      </c>
      <c r="I796">
        <v>365</v>
      </c>
      <c r="J796">
        <v>13595.75</v>
      </c>
      <c r="K796" s="1">
        <v>44699</v>
      </c>
      <c r="L796">
        <v>11</v>
      </c>
      <c r="M796" t="s">
        <v>1604</v>
      </c>
      <c r="P796">
        <f t="shared" si="36"/>
        <v>37.299999999999997</v>
      </c>
      <c r="Q796">
        <f t="shared" si="37"/>
        <v>0</v>
      </c>
      <c r="R796">
        <f t="shared" si="38"/>
        <v>0</v>
      </c>
    </row>
    <row r="797" spans="1:18" x14ac:dyDescent="0.3">
      <c r="A797" t="s">
        <v>1605</v>
      </c>
      <c r="B797" t="s">
        <v>23</v>
      </c>
      <c r="C797">
        <v>103.8</v>
      </c>
      <c r="D797">
        <v>104.6</v>
      </c>
      <c r="E797">
        <v>98.05</v>
      </c>
      <c r="F797">
        <v>102.1</v>
      </c>
      <c r="G797">
        <v>102</v>
      </c>
      <c r="H797">
        <v>99.65</v>
      </c>
      <c r="I797">
        <v>21833</v>
      </c>
      <c r="J797">
        <v>2249531.25</v>
      </c>
      <c r="K797" s="1">
        <v>44699</v>
      </c>
      <c r="L797">
        <v>211</v>
      </c>
      <c r="M797" t="s">
        <v>1606</v>
      </c>
      <c r="P797">
        <f t="shared" si="36"/>
        <v>102.1</v>
      </c>
      <c r="Q797">
        <f t="shared" si="37"/>
        <v>1</v>
      </c>
      <c r="R797">
        <f t="shared" si="38"/>
        <v>0</v>
      </c>
    </row>
    <row r="798" spans="1:18" x14ac:dyDescent="0.3">
      <c r="A798" t="s">
        <v>1607</v>
      </c>
      <c r="B798" t="s">
        <v>14</v>
      </c>
      <c r="C798">
        <v>25.1</v>
      </c>
      <c r="D798">
        <v>25.1</v>
      </c>
      <c r="E798">
        <v>23</v>
      </c>
      <c r="F798">
        <v>23.14</v>
      </c>
      <c r="G798">
        <v>23.12</v>
      </c>
      <c r="H798">
        <v>23</v>
      </c>
      <c r="I798">
        <v>56967</v>
      </c>
      <c r="J798">
        <v>1321647.01</v>
      </c>
      <c r="K798" s="1">
        <v>44699</v>
      </c>
      <c r="L798">
        <v>406</v>
      </c>
      <c r="M798" t="s">
        <v>1608</v>
      </c>
      <c r="P798">
        <f t="shared" si="36"/>
        <v>23.14</v>
      </c>
      <c r="Q798">
        <f t="shared" si="37"/>
        <v>0</v>
      </c>
      <c r="R798">
        <f t="shared" si="38"/>
        <v>0</v>
      </c>
    </row>
    <row r="799" spans="1:18" x14ac:dyDescent="0.3">
      <c r="A799" t="s">
        <v>1609</v>
      </c>
      <c r="B799" t="s">
        <v>14</v>
      </c>
      <c r="C799">
        <v>50.5</v>
      </c>
      <c r="D799">
        <v>51</v>
      </c>
      <c r="E799">
        <v>50</v>
      </c>
      <c r="F799">
        <v>50.1</v>
      </c>
      <c r="G799">
        <v>50</v>
      </c>
      <c r="H799">
        <v>51</v>
      </c>
      <c r="I799">
        <v>48</v>
      </c>
      <c r="J799">
        <v>2410.04</v>
      </c>
      <c r="K799" s="1">
        <v>44699</v>
      </c>
      <c r="L799">
        <v>31</v>
      </c>
      <c r="M799" t="s">
        <v>1610</v>
      </c>
      <c r="P799">
        <f t="shared" si="36"/>
        <v>50.1</v>
      </c>
      <c r="Q799">
        <f t="shared" si="37"/>
        <v>1</v>
      </c>
      <c r="R799">
        <f t="shared" si="38"/>
        <v>1</v>
      </c>
    </row>
    <row r="800" spans="1:18" x14ac:dyDescent="0.3">
      <c r="A800" t="s">
        <v>1611</v>
      </c>
      <c r="B800" t="s">
        <v>14</v>
      </c>
      <c r="C800">
        <v>160.9</v>
      </c>
      <c r="D800">
        <v>160.9</v>
      </c>
      <c r="E800">
        <v>158</v>
      </c>
      <c r="F800">
        <v>159.02000000000001</v>
      </c>
      <c r="G800">
        <v>159.29</v>
      </c>
      <c r="H800">
        <v>158.19</v>
      </c>
      <c r="I800">
        <v>20354</v>
      </c>
      <c r="J800">
        <v>3238094.55</v>
      </c>
      <c r="K800" s="1">
        <v>44699</v>
      </c>
      <c r="L800">
        <v>248</v>
      </c>
      <c r="M800" t="s">
        <v>1612</v>
      </c>
      <c r="P800">
        <f t="shared" si="36"/>
        <v>159.02000000000001</v>
      </c>
      <c r="Q800">
        <f t="shared" si="37"/>
        <v>1</v>
      </c>
      <c r="R800">
        <f t="shared" si="38"/>
        <v>0</v>
      </c>
    </row>
    <row r="801" spans="1:18" x14ac:dyDescent="0.3">
      <c r="A801" t="s">
        <v>1613</v>
      </c>
      <c r="B801" t="s">
        <v>14</v>
      </c>
      <c r="C801">
        <v>110</v>
      </c>
      <c r="D801">
        <v>110.37</v>
      </c>
      <c r="E801">
        <v>108.71</v>
      </c>
      <c r="F801">
        <v>109.6</v>
      </c>
      <c r="G801">
        <v>108.97</v>
      </c>
      <c r="H801">
        <v>109.77</v>
      </c>
      <c r="I801">
        <v>7026</v>
      </c>
      <c r="J801">
        <v>769799.98</v>
      </c>
      <c r="K801" s="1">
        <v>44699</v>
      </c>
      <c r="L801">
        <v>78</v>
      </c>
      <c r="M801" t="s">
        <v>1614</v>
      </c>
      <c r="P801">
        <f t="shared" si="36"/>
        <v>109.6</v>
      </c>
      <c r="Q801">
        <f t="shared" si="37"/>
        <v>1</v>
      </c>
      <c r="R801">
        <f t="shared" si="38"/>
        <v>0</v>
      </c>
    </row>
    <row r="802" spans="1:18" x14ac:dyDescent="0.3">
      <c r="A802" t="s">
        <v>1615</v>
      </c>
      <c r="B802" t="s">
        <v>14</v>
      </c>
      <c r="C802">
        <v>41.7</v>
      </c>
      <c r="D802">
        <v>48.97</v>
      </c>
      <c r="E802">
        <v>41.7</v>
      </c>
      <c r="F802">
        <v>47.44</v>
      </c>
      <c r="G802">
        <v>47.39</v>
      </c>
      <c r="H802">
        <v>47.97</v>
      </c>
      <c r="I802">
        <v>71454</v>
      </c>
      <c r="J802">
        <v>3400460.92</v>
      </c>
      <c r="K802" s="1">
        <v>44699</v>
      </c>
      <c r="L802">
        <v>1174</v>
      </c>
      <c r="M802" t="s">
        <v>1616</v>
      </c>
      <c r="P802">
        <f t="shared" si="36"/>
        <v>47.44</v>
      </c>
      <c r="Q802">
        <f t="shared" si="37"/>
        <v>0</v>
      </c>
      <c r="R802">
        <f t="shared" si="38"/>
        <v>0</v>
      </c>
    </row>
    <row r="803" spans="1:18" x14ac:dyDescent="0.3">
      <c r="A803" t="s">
        <v>1617</v>
      </c>
      <c r="B803" t="s">
        <v>14</v>
      </c>
      <c r="C803">
        <v>712.35</v>
      </c>
      <c r="D803">
        <v>717</v>
      </c>
      <c r="E803">
        <v>706.1</v>
      </c>
      <c r="F803">
        <v>707.35</v>
      </c>
      <c r="G803">
        <v>708.35</v>
      </c>
      <c r="H803">
        <v>710</v>
      </c>
      <c r="I803">
        <v>11835013</v>
      </c>
      <c r="J803">
        <v>8419951402.1999998</v>
      </c>
      <c r="K803" s="1">
        <v>44699</v>
      </c>
      <c r="L803">
        <v>191768</v>
      </c>
      <c r="M803" t="s">
        <v>1618</v>
      </c>
      <c r="P803">
        <f t="shared" si="36"/>
        <v>707.35</v>
      </c>
      <c r="Q803">
        <f t="shared" si="37"/>
        <v>1</v>
      </c>
      <c r="R803">
        <f t="shared" si="38"/>
        <v>0</v>
      </c>
    </row>
    <row r="804" spans="1:18" x14ac:dyDescent="0.3">
      <c r="A804" t="s">
        <v>1619</v>
      </c>
      <c r="B804" t="s">
        <v>14</v>
      </c>
      <c r="C804">
        <v>343.47</v>
      </c>
      <c r="D804">
        <v>345.16</v>
      </c>
      <c r="E804">
        <v>340.06</v>
      </c>
      <c r="F804">
        <v>340.24</v>
      </c>
      <c r="G804">
        <v>340.33</v>
      </c>
      <c r="H804">
        <v>341.99</v>
      </c>
      <c r="I804">
        <v>529083</v>
      </c>
      <c r="J804">
        <v>180712157.77000001</v>
      </c>
      <c r="K804" s="1">
        <v>44699</v>
      </c>
      <c r="L804">
        <v>925</v>
      </c>
      <c r="M804" t="s">
        <v>1620</v>
      </c>
      <c r="P804">
        <f t="shared" si="36"/>
        <v>340.24</v>
      </c>
      <c r="Q804">
        <f t="shared" si="37"/>
        <v>1</v>
      </c>
      <c r="R804">
        <f t="shared" si="38"/>
        <v>0</v>
      </c>
    </row>
    <row r="805" spans="1:18" x14ac:dyDescent="0.3">
      <c r="A805" t="s">
        <v>1621</v>
      </c>
      <c r="B805" t="s">
        <v>14</v>
      </c>
      <c r="C805">
        <v>175</v>
      </c>
      <c r="D805">
        <v>175</v>
      </c>
      <c r="E805">
        <v>172.2</v>
      </c>
      <c r="F805">
        <v>172.58</v>
      </c>
      <c r="G805">
        <v>172.82</v>
      </c>
      <c r="H805">
        <v>172.46</v>
      </c>
      <c r="I805">
        <v>11706</v>
      </c>
      <c r="J805">
        <v>2032947.16</v>
      </c>
      <c r="K805" s="1">
        <v>44699</v>
      </c>
      <c r="L805">
        <v>129</v>
      </c>
      <c r="M805" t="s">
        <v>1622</v>
      </c>
      <c r="P805">
        <f t="shared" si="36"/>
        <v>172.58</v>
      </c>
      <c r="Q805">
        <f t="shared" si="37"/>
        <v>1</v>
      </c>
      <c r="R805">
        <f t="shared" si="38"/>
        <v>0</v>
      </c>
    </row>
    <row r="806" spans="1:18" x14ac:dyDescent="0.3">
      <c r="A806" t="s">
        <v>1623</v>
      </c>
      <c r="B806" t="s">
        <v>14</v>
      </c>
      <c r="C806">
        <v>70.7</v>
      </c>
      <c r="D806">
        <v>70.7</v>
      </c>
      <c r="E806">
        <v>67.7</v>
      </c>
      <c r="F806">
        <v>68.08</v>
      </c>
      <c r="G806">
        <v>68.08</v>
      </c>
      <c r="H806">
        <v>67.94</v>
      </c>
      <c r="I806">
        <v>20142</v>
      </c>
      <c r="J806">
        <v>1370638.71</v>
      </c>
      <c r="K806" s="1">
        <v>44699</v>
      </c>
      <c r="L806">
        <v>35</v>
      </c>
      <c r="M806" t="s">
        <v>1624</v>
      </c>
      <c r="P806">
        <f t="shared" si="36"/>
        <v>68.08</v>
      </c>
      <c r="Q806">
        <f t="shared" si="37"/>
        <v>1</v>
      </c>
      <c r="R806">
        <f t="shared" si="38"/>
        <v>0</v>
      </c>
    </row>
    <row r="807" spans="1:18" x14ac:dyDescent="0.3">
      <c r="A807" t="s">
        <v>1625</v>
      </c>
      <c r="B807" t="s">
        <v>14</v>
      </c>
      <c r="C807">
        <v>375.53</v>
      </c>
      <c r="D807">
        <v>380.98</v>
      </c>
      <c r="E807">
        <v>374.18</v>
      </c>
      <c r="F807">
        <v>378.98</v>
      </c>
      <c r="G807">
        <v>376</v>
      </c>
      <c r="H807">
        <v>375.53</v>
      </c>
      <c r="I807">
        <v>2360</v>
      </c>
      <c r="J807">
        <v>894132.49</v>
      </c>
      <c r="K807" s="1">
        <v>44699</v>
      </c>
      <c r="L807">
        <v>98</v>
      </c>
      <c r="M807" t="s">
        <v>1626</v>
      </c>
      <c r="P807">
        <f t="shared" si="36"/>
        <v>378.98</v>
      </c>
      <c r="Q807">
        <f t="shared" si="37"/>
        <v>1</v>
      </c>
      <c r="R807">
        <f t="shared" si="38"/>
        <v>0</v>
      </c>
    </row>
    <row r="808" spans="1:18" x14ac:dyDescent="0.3">
      <c r="A808" t="s">
        <v>1627</v>
      </c>
      <c r="B808" t="s">
        <v>14</v>
      </c>
      <c r="C808">
        <v>1316</v>
      </c>
      <c r="D808">
        <v>1324.7</v>
      </c>
      <c r="E808">
        <v>1273.0999999999999</v>
      </c>
      <c r="F808">
        <v>1285.3499999999999</v>
      </c>
      <c r="G808">
        <v>1286</v>
      </c>
      <c r="H808">
        <v>1311.35</v>
      </c>
      <c r="I808">
        <v>525100</v>
      </c>
      <c r="J808">
        <v>677782860.64999998</v>
      </c>
      <c r="K808" s="1">
        <v>44699</v>
      </c>
      <c r="L808">
        <v>50632</v>
      </c>
      <c r="M808" t="s">
        <v>1628</v>
      </c>
      <c r="P808">
        <f t="shared" si="36"/>
        <v>1285.3499999999999</v>
      </c>
      <c r="Q808">
        <f t="shared" si="37"/>
        <v>1</v>
      </c>
      <c r="R808">
        <f t="shared" si="38"/>
        <v>0</v>
      </c>
    </row>
    <row r="809" spans="1:18" x14ac:dyDescent="0.3">
      <c r="A809" t="s">
        <v>1629</v>
      </c>
      <c r="B809" t="s">
        <v>14</v>
      </c>
      <c r="C809">
        <v>44.11</v>
      </c>
      <c r="D809">
        <v>44.6</v>
      </c>
      <c r="E809">
        <v>44.11</v>
      </c>
      <c r="F809">
        <v>44.56</v>
      </c>
      <c r="G809">
        <v>44.43</v>
      </c>
      <c r="H809">
        <v>44.76</v>
      </c>
      <c r="I809">
        <v>220431</v>
      </c>
      <c r="J809">
        <v>9809121.8399999999</v>
      </c>
      <c r="K809" s="1">
        <v>44699</v>
      </c>
      <c r="L809">
        <v>2580</v>
      </c>
      <c r="M809" t="s">
        <v>1630</v>
      </c>
      <c r="P809">
        <f t="shared" si="36"/>
        <v>44.56</v>
      </c>
      <c r="Q809">
        <f t="shared" si="37"/>
        <v>0</v>
      </c>
      <c r="R809">
        <f t="shared" si="38"/>
        <v>0</v>
      </c>
    </row>
    <row r="810" spans="1:18" x14ac:dyDescent="0.3">
      <c r="A810" t="s">
        <v>1631</v>
      </c>
      <c r="B810" t="s">
        <v>14</v>
      </c>
      <c r="C810">
        <v>1000</v>
      </c>
      <c r="D810">
        <v>1000.01</v>
      </c>
      <c r="E810">
        <v>999.01</v>
      </c>
      <c r="F810">
        <v>1000</v>
      </c>
      <c r="G810">
        <v>1000</v>
      </c>
      <c r="H810">
        <v>999.99</v>
      </c>
      <c r="I810">
        <v>70700</v>
      </c>
      <c r="J810">
        <v>70700003.439999998</v>
      </c>
      <c r="K810" s="1">
        <v>44699</v>
      </c>
      <c r="L810">
        <v>105</v>
      </c>
      <c r="M810" t="s">
        <v>1632</v>
      </c>
      <c r="P810">
        <f t="shared" si="36"/>
        <v>1000</v>
      </c>
      <c r="Q810">
        <f t="shared" si="37"/>
        <v>1</v>
      </c>
      <c r="R810">
        <f t="shared" si="38"/>
        <v>0</v>
      </c>
    </row>
    <row r="811" spans="1:18" x14ac:dyDescent="0.3">
      <c r="A811" t="s">
        <v>1633</v>
      </c>
      <c r="B811" t="s">
        <v>14</v>
      </c>
      <c r="C811">
        <v>137.35</v>
      </c>
      <c r="D811">
        <v>137.35</v>
      </c>
      <c r="E811">
        <v>130.26</v>
      </c>
      <c r="F811">
        <v>132.05000000000001</v>
      </c>
      <c r="G811">
        <v>132.22999999999999</v>
      </c>
      <c r="H811">
        <v>132.05000000000001</v>
      </c>
      <c r="I811">
        <v>57742</v>
      </c>
      <c r="J811">
        <v>7627188.2000000002</v>
      </c>
      <c r="K811" s="1">
        <v>44699</v>
      </c>
      <c r="L811">
        <v>654</v>
      </c>
      <c r="M811" t="s">
        <v>1634</v>
      </c>
      <c r="P811">
        <f t="shared" si="36"/>
        <v>132.05000000000001</v>
      </c>
      <c r="Q811">
        <f t="shared" si="37"/>
        <v>1</v>
      </c>
      <c r="R811">
        <f t="shared" si="38"/>
        <v>0</v>
      </c>
    </row>
    <row r="812" spans="1:18" x14ac:dyDescent="0.3">
      <c r="A812" t="s">
        <v>1635</v>
      </c>
      <c r="B812" t="s">
        <v>14</v>
      </c>
      <c r="C812">
        <v>107.88</v>
      </c>
      <c r="D812">
        <v>107.95</v>
      </c>
      <c r="E812">
        <v>106.26</v>
      </c>
      <c r="F812">
        <v>107.21</v>
      </c>
      <c r="G812">
        <v>107.32</v>
      </c>
      <c r="H812">
        <v>106.48</v>
      </c>
      <c r="I812">
        <v>14385</v>
      </c>
      <c r="J812">
        <v>1540666.39</v>
      </c>
      <c r="K812" s="1">
        <v>44699</v>
      </c>
      <c r="L812">
        <v>410</v>
      </c>
      <c r="M812" t="s">
        <v>1636</v>
      </c>
      <c r="P812">
        <f t="shared" si="36"/>
        <v>107.21</v>
      </c>
      <c r="Q812">
        <f t="shared" si="37"/>
        <v>1</v>
      </c>
      <c r="R812">
        <f t="shared" si="38"/>
        <v>0</v>
      </c>
    </row>
    <row r="813" spans="1:18" x14ac:dyDescent="0.3">
      <c r="A813" t="s">
        <v>1637</v>
      </c>
      <c r="B813" t="s">
        <v>14</v>
      </c>
      <c r="C813">
        <v>93</v>
      </c>
      <c r="D813">
        <v>94.9</v>
      </c>
      <c r="E813">
        <v>93</v>
      </c>
      <c r="F813">
        <v>94.5</v>
      </c>
      <c r="G813">
        <v>94.5</v>
      </c>
      <c r="H813">
        <v>93.83</v>
      </c>
      <c r="I813">
        <v>10108</v>
      </c>
      <c r="J813">
        <v>954604.96</v>
      </c>
      <c r="K813" s="1">
        <v>44699</v>
      </c>
      <c r="L813">
        <v>254</v>
      </c>
      <c r="M813" t="s">
        <v>1638</v>
      </c>
      <c r="P813">
        <f t="shared" si="36"/>
        <v>94.5</v>
      </c>
      <c r="Q813">
        <f t="shared" si="37"/>
        <v>1</v>
      </c>
      <c r="R813">
        <f t="shared" si="38"/>
        <v>0</v>
      </c>
    </row>
    <row r="814" spans="1:18" x14ac:dyDescent="0.3">
      <c r="A814" t="s">
        <v>1639</v>
      </c>
      <c r="B814" t="s">
        <v>14</v>
      </c>
      <c r="C814">
        <v>180.79</v>
      </c>
      <c r="D814">
        <v>180.99</v>
      </c>
      <c r="E814">
        <v>178.01</v>
      </c>
      <c r="F814">
        <v>179.59</v>
      </c>
      <c r="G814">
        <v>179</v>
      </c>
      <c r="H814">
        <v>178.81</v>
      </c>
      <c r="I814">
        <v>6481</v>
      </c>
      <c r="J814">
        <v>1167214.97</v>
      </c>
      <c r="K814" s="1">
        <v>44699</v>
      </c>
      <c r="L814">
        <v>252</v>
      </c>
      <c r="M814" t="s">
        <v>1640</v>
      </c>
      <c r="P814">
        <f t="shared" si="36"/>
        <v>179.59</v>
      </c>
      <c r="Q814">
        <f t="shared" si="37"/>
        <v>1</v>
      </c>
      <c r="R814">
        <f t="shared" si="38"/>
        <v>0</v>
      </c>
    </row>
    <row r="815" spans="1:18" x14ac:dyDescent="0.3">
      <c r="A815" t="s">
        <v>1641</v>
      </c>
      <c r="B815" t="s">
        <v>14</v>
      </c>
      <c r="C815">
        <v>179.11</v>
      </c>
      <c r="D815">
        <v>179.11</v>
      </c>
      <c r="E815">
        <v>172.11</v>
      </c>
      <c r="F815">
        <v>175.17</v>
      </c>
      <c r="G815">
        <v>175.72</v>
      </c>
      <c r="H815">
        <v>175.47</v>
      </c>
      <c r="I815">
        <v>226260</v>
      </c>
      <c r="J815">
        <v>39751525.549999997</v>
      </c>
      <c r="K815" s="1">
        <v>44699</v>
      </c>
      <c r="L815">
        <v>3766</v>
      </c>
      <c r="M815" t="s">
        <v>1642</v>
      </c>
      <c r="P815">
        <f t="shared" si="36"/>
        <v>175.17</v>
      </c>
      <c r="Q815">
        <f t="shared" si="37"/>
        <v>1</v>
      </c>
      <c r="R815">
        <f t="shared" si="38"/>
        <v>0</v>
      </c>
    </row>
    <row r="816" spans="1:18" x14ac:dyDescent="0.3">
      <c r="A816" t="s">
        <v>1643</v>
      </c>
      <c r="B816" t="s">
        <v>14</v>
      </c>
      <c r="C816">
        <v>98.46</v>
      </c>
      <c r="D816">
        <v>98.46</v>
      </c>
      <c r="E816">
        <v>79.900000000000006</v>
      </c>
      <c r="F816">
        <v>91.68</v>
      </c>
      <c r="G816">
        <v>92.1</v>
      </c>
      <c r="H816">
        <v>91.83</v>
      </c>
      <c r="I816">
        <v>66047</v>
      </c>
      <c r="J816">
        <v>6089508.8399999999</v>
      </c>
      <c r="K816" s="1">
        <v>44699</v>
      </c>
      <c r="L816">
        <v>882</v>
      </c>
      <c r="M816" t="s">
        <v>1644</v>
      </c>
      <c r="P816">
        <f t="shared" si="36"/>
        <v>91.68</v>
      </c>
      <c r="Q816">
        <f t="shared" si="37"/>
        <v>1</v>
      </c>
      <c r="R816">
        <f t="shared" si="38"/>
        <v>0</v>
      </c>
    </row>
    <row r="817" spans="1:18" x14ac:dyDescent="0.3">
      <c r="A817" t="s">
        <v>1645</v>
      </c>
      <c r="B817" t="s">
        <v>14</v>
      </c>
      <c r="C817">
        <v>41.7</v>
      </c>
      <c r="D817">
        <v>41.7</v>
      </c>
      <c r="E817">
        <v>39.81</v>
      </c>
      <c r="F817">
        <v>40.270000000000003</v>
      </c>
      <c r="G817">
        <v>40.76</v>
      </c>
      <c r="H817">
        <v>40.020000000000003</v>
      </c>
      <c r="I817">
        <v>684197</v>
      </c>
      <c r="J817">
        <v>27640543.100000001</v>
      </c>
      <c r="K817" s="1">
        <v>44699</v>
      </c>
      <c r="L817">
        <v>2491</v>
      </c>
      <c r="M817" t="s">
        <v>1646</v>
      </c>
      <c r="P817">
        <f t="shared" si="36"/>
        <v>40.270000000000003</v>
      </c>
      <c r="Q817">
        <f t="shared" si="37"/>
        <v>0</v>
      </c>
      <c r="R817">
        <f t="shared" si="38"/>
        <v>0</v>
      </c>
    </row>
    <row r="818" spans="1:18" x14ac:dyDescent="0.3">
      <c r="A818" t="s">
        <v>1647</v>
      </c>
      <c r="B818" t="s">
        <v>14</v>
      </c>
      <c r="C818">
        <v>80</v>
      </c>
      <c r="D818">
        <v>80</v>
      </c>
      <c r="E818">
        <v>79</v>
      </c>
      <c r="F818">
        <v>79.45</v>
      </c>
      <c r="G818">
        <v>79.489999999999995</v>
      </c>
      <c r="H818">
        <v>78.849999999999994</v>
      </c>
      <c r="I818">
        <v>4928</v>
      </c>
      <c r="J818">
        <v>391273.3</v>
      </c>
      <c r="K818" s="1">
        <v>44699</v>
      </c>
      <c r="L818">
        <v>81</v>
      </c>
      <c r="M818" t="s">
        <v>1648</v>
      </c>
      <c r="P818">
        <f t="shared" si="36"/>
        <v>79.45</v>
      </c>
      <c r="Q818">
        <f t="shared" si="37"/>
        <v>1</v>
      </c>
      <c r="R818">
        <f t="shared" si="38"/>
        <v>0</v>
      </c>
    </row>
    <row r="819" spans="1:18" x14ac:dyDescent="0.3">
      <c r="A819" t="s">
        <v>1649</v>
      </c>
      <c r="B819" t="s">
        <v>14</v>
      </c>
      <c r="C819">
        <v>506.35</v>
      </c>
      <c r="D819">
        <v>517.6</v>
      </c>
      <c r="E819">
        <v>501.05</v>
      </c>
      <c r="F819">
        <v>502.7</v>
      </c>
      <c r="G819">
        <v>502.8</v>
      </c>
      <c r="H819">
        <v>500.3</v>
      </c>
      <c r="I819">
        <v>1374241</v>
      </c>
      <c r="J819">
        <v>697340399.75</v>
      </c>
      <c r="K819" s="1">
        <v>44699</v>
      </c>
      <c r="L819">
        <v>44129</v>
      </c>
      <c r="M819" t="s">
        <v>1650</v>
      </c>
      <c r="P819">
        <f t="shared" si="36"/>
        <v>502.7</v>
      </c>
      <c r="Q819">
        <f t="shared" si="37"/>
        <v>1</v>
      </c>
      <c r="R819">
        <f t="shared" si="38"/>
        <v>0</v>
      </c>
    </row>
    <row r="820" spans="1:18" x14ac:dyDescent="0.3">
      <c r="A820" t="s">
        <v>1651</v>
      </c>
      <c r="B820" t="s">
        <v>14</v>
      </c>
      <c r="C820">
        <v>602.98</v>
      </c>
      <c r="D820">
        <v>609</v>
      </c>
      <c r="E820">
        <v>589.51</v>
      </c>
      <c r="F820">
        <v>593.5</v>
      </c>
      <c r="G820">
        <v>594.89</v>
      </c>
      <c r="H820">
        <v>592.83000000000004</v>
      </c>
      <c r="I820">
        <v>8020</v>
      </c>
      <c r="J820">
        <v>4756921.82</v>
      </c>
      <c r="K820" s="1">
        <v>44699</v>
      </c>
      <c r="L820">
        <v>189</v>
      </c>
      <c r="M820" t="s">
        <v>1652</v>
      </c>
      <c r="P820">
        <f t="shared" si="36"/>
        <v>593.5</v>
      </c>
      <c r="Q820">
        <f t="shared" si="37"/>
        <v>1</v>
      </c>
      <c r="R820">
        <f t="shared" si="38"/>
        <v>0</v>
      </c>
    </row>
    <row r="821" spans="1:18" x14ac:dyDescent="0.3">
      <c r="A821" t="s">
        <v>1653</v>
      </c>
      <c r="B821" t="s">
        <v>14</v>
      </c>
      <c r="C821">
        <v>63.39</v>
      </c>
      <c r="D821">
        <v>63.57</v>
      </c>
      <c r="E821">
        <v>62.61</v>
      </c>
      <c r="F821">
        <v>63.29</v>
      </c>
      <c r="G821">
        <v>63.2</v>
      </c>
      <c r="H821">
        <v>63.39</v>
      </c>
      <c r="I821">
        <v>831513</v>
      </c>
      <c r="J821">
        <v>52590997.200000003</v>
      </c>
      <c r="K821" s="1">
        <v>44699</v>
      </c>
      <c r="L821">
        <v>796</v>
      </c>
      <c r="M821" t="s">
        <v>1654</v>
      </c>
      <c r="P821">
        <f t="shared" si="36"/>
        <v>63.29</v>
      </c>
      <c r="Q821">
        <f t="shared" si="37"/>
        <v>1</v>
      </c>
      <c r="R821">
        <f t="shared" si="38"/>
        <v>0</v>
      </c>
    </row>
    <row r="822" spans="1:18" x14ac:dyDescent="0.3">
      <c r="A822" t="s">
        <v>1655</v>
      </c>
      <c r="B822" t="s">
        <v>14</v>
      </c>
      <c r="C822">
        <v>319.7</v>
      </c>
      <c r="D822">
        <v>319.7</v>
      </c>
      <c r="E822">
        <v>307.27999999999997</v>
      </c>
      <c r="F822">
        <v>308.08999999999997</v>
      </c>
      <c r="G822">
        <v>311</v>
      </c>
      <c r="H822">
        <v>308.68</v>
      </c>
      <c r="I822">
        <v>21482</v>
      </c>
      <c r="J822">
        <v>6700902.7400000002</v>
      </c>
      <c r="K822" s="1">
        <v>44699</v>
      </c>
      <c r="L822">
        <v>572</v>
      </c>
      <c r="M822" t="s">
        <v>1656</v>
      </c>
      <c r="P822">
        <f t="shared" si="36"/>
        <v>308.08999999999997</v>
      </c>
      <c r="Q822">
        <f t="shared" si="37"/>
        <v>1</v>
      </c>
      <c r="R822">
        <f t="shared" si="38"/>
        <v>0</v>
      </c>
    </row>
    <row r="823" spans="1:18" x14ac:dyDescent="0.3">
      <c r="A823" t="s">
        <v>1657</v>
      </c>
      <c r="B823" t="s">
        <v>14</v>
      </c>
      <c r="C823">
        <v>143</v>
      </c>
      <c r="D823">
        <v>148.35</v>
      </c>
      <c r="E823">
        <v>140</v>
      </c>
      <c r="F823">
        <v>142.55000000000001</v>
      </c>
      <c r="G823">
        <v>143</v>
      </c>
      <c r="H823">
        <v>142.19999999999999</v>
      </c>
      <c r="I823">
        <v>310666</v>
      </c>
      <c r="J823">
        <v>44754507.100000001</v>
      </c>
      <c r="K823" s="1">
        <v>44699</v>
      </c>
      <c r="L823">
        <v>5737</v>
      </c>
      <c r="M823" t="s">
        <v>1658</v>
      </c>
      <c r="P823">
        <f t="shared" si="36"/>
        <v>142.55000000000001</v>
      </c>
      <c r="Q823">
        <f t="shared" si="37"/>
        <v>1</v>
      </c>
      <c r="R823">
        <f t="shared" si="38"/>
        <v>0</v>
      </c>
    </row>
    <row r="824" spans="1:18" x14ac:dyDescent="0.3">
      <c r="A824" t="s">
        <v>1659</v>
      </c>
      <c r="B824" t="s">
        <v>14</v>
      </c>
      <c r="C824">
        <v>4000.15</v>
      </c>
      <c r="D824">
        <v>4089.65</v>
      </c>
      <c r="E824">
        <v>3965.05</v>
      </c>
      <c r="F824">
        <v>4001.7</v>
      </c>
      <c r="G824">
        <v>4000</v>
      </c>
      <c r="H824">
        <v>4013.6</v>
      </c>
      <c r="I824">
        <v>989</v>
      </c>
      <c r="J824">
        <v>3972601.7</v>
      </c>
      <c r="K824" s="1">
        <v>44699</v>
      </c>
      <c r="L824">
        <v>272</v>
      </c>
      <c r="M824" t="s">
        <v>1660</v>
      </c>
      <c r="P824">
        <f t="shared" si="36"/>
        <v>4001.7</v>
      </c>
      <c r="Q824">
        <f t="shared" si="37"/>
        <v>1</v>
      </c>
      <c r="R824">
        <f t="shared" si="38"/>
        <v>0</v>
      </c>
    </row>
    <row r="825" spans="1:18" x14ac:dyDescent="0.3">
      <c r="A825" t="s">
        <v>1661</v>
      </c>
      <c r="B825" t="s">
        <v>14</v>
      </c>
      <c r="C825">
        <v>38.25</v>
      </c>
      <c r="D825">
        <v>38.85</v>
      </c>
      <c r="E825">
        <v>37.799999999999997</v>
      </c>
      <c r="F825">
        <v>38.1</v>
      </c>
      <c r="G825">
        <v>38.200000000000003</v>
      </c>
      <c r="H825">
        <v>38.25</v>
      </c>
      <c r="I825">
        <v>4464399</v>
      </c>
      <c r="J825">
        <v>170949572.05000001</v>
      </c>
      <c r="K825" s="1">
        <v>44699</v>
      </c>
      <c r="L825">
        <v>10609</v>
      </c>
      <c r="M825" t="s">
        <v>1662</v>
      </c>
      <c r="P825">
        <f t="shared" si="36"/>
        <v>38.1</v>
      </c>
      <c r="Q825">
        <f t="shared" si="37"/>
        <v>0</v>
      </c>
      <c r="R825">
        <f t="shared" si="38"/>
        <v>0</v>
      </c>
    </row>
    <row r="826" spans="1:18" x14ac:dyDescent="0.3">
      <c r="A826" t="s">
        <v>1663</v>
      </c>
      <c r="B826" t="s">
        <v>14</v>
      </c>
      <c r="C826">
        <v>4679.8500000000004</v>
      </c>
      <c r="D826">
        <v>4679.8500000000004</v>
      </c>
      <c r="E826">
        <v>4603.1000000000004</v>
      </c>
      <c r="F826">
        <v>4613.8500000000004</v>
      </c>
      <c r="G826">
        <v>4610</v>
      </c>
      <c r="H826">
        <v>4659.2</v>
      </c>
      <c r="I826">
        <v>60</v>
      </c>
      <c r="J826">
        <v>276968.15000000002</v>
      </c>
      <c r="K826" s="1">
        <v>44699</v>
      </c>
      <c r="L826">
        <v>45</v>
      </c>
      <c r="M826" t="s">
        <v>1664</v>
      </c>
      <c r="P826">
        <f t="shared" si="36"/>
        <v>4613.8500000000004</v>
      </c>
      <c r="Q826">
        <f t="shared" si="37"/>
        <v>1</v>
      </c>
      <c r="R826">
        <f t="shared" si="38"/>
        <v>0</v>
      </c>
    </row>
    <row r="827" spans="1:18" x14ac:dyDescent="0.3">
      <c r="A827" t="s">
        <v>1665</v>
      </c>
      <c r="B827" t="s">
        <v>14</v>
      </c>
      <c r="C827">
        <v>9.4</v>
      </c>
      <c r="D827">
        <v>9.4499999999999993</v>
      </c>
      <c r="E827">
        <v>9.15</v>
      </c>
      <c r="F827">
        <v>9.1999999999999993</v>
      </c>
      <c r="G827">
        <v>9.1999999999999993</v>
      </c>
      <c r="H827">
        <v>9.35</v>
      </c>
      <c r="I827">
        <v>94081506</v>
      </c>
      <c r="J827">
        <v>873827770.85000002</v>
      </c>
      <c r="K827" s="1">
        <v>44699</v>
      </c>
      <c r="L827">
        <v>121755</v>
      </c>
      <c r="M827" t="s">
        <v>1666</v>
      </c>
      <c r="P827">
        <f t="shared" si="36"/>
        <v>9.1999999999999993</v>
      </c>
      <c r="Q827">
        <f t="shared" si="37"/>
        <v>0</v>
      </c>
      <c r="R827">
        <f t="shared" si="38"/>
        <v>0</v>
      </c>
    </row>
    <row r="828" spans="1:18" x14ac:dyDescent="0.3">
      <c r="A828" t="s">
        <v>1667</v>
      </c>
      <c r="B828" t="s">
        <v>14</v>
      </c>
      <c r="C828">
        <v>52.65</v>
      </c>
      <c r="D828">
        <v>53.4</v>
      </c>
      <c r="E828">
        <v>51.95</v>
      </c>
      <c r="F828">
        <v>52.3</v>
      </c>
      <c r="G828">
        <v>52.25</v>
      </c>
      <c r="H828">
        <v>52.65</v>
      </c>
      <c r="I828">
        <v>2834420</v>
      </c>
      <c r="J828">
        <v>149037965.40000001</v>
      </c>
      <c r="K828" s="1">
        <v>44699</v>
      </c>
      <c r="L828">
        <v>7673</v>
      </c>
      <c r="M828" t="s">
        <v>1668</v>
      </c>
      <c r="P828">
        <f t="shared" si="36"/>
        <v>52.3</v>
      </c>
      <c r="Q828">
        <f t="shared" si="37"/>
        <v>1</v>
      </c>
      <c r="R828">
        <f t="shared" si="38"/>
        <v>1</v>
      </c>
    </row>
    <row r="829" spans="1:18" x14ac:dyDescent="0.3">
      <c r="A829" t="s">
        <v>1669</v>
      </c>
      <c r="B829" t="s">
        <v>14</v>
      </c>
      <c r="C829">
        <v>37.200000000000003</v>
      </c>
      <c r="D829">
        <v>37.25</v>
      </c>
      <c r="E829">
        <v>36.35</v>
      </c>
      <c r="F829">
        <v>36.450000000000003</v>
      </c>
      <c r="G829">
        <v>36.5</v>
      </c>
      <c r="H829">
        <v>36.75</v>
      </c>
      <c r="I829">
        <v>17961418</v>
      </c>
      <c r="J829">
        <v>659244787.79999995</v>
      </c>
      <c r="K829" s="1">
        <v>44699</v>
      </c>
      <c r="L829">
        <v>32543</v>
      </c>
      <c r="M829" t="s">
        <v>1670</v>
      </c>
      <c r="P829">
        <f t="shared" si="36"/>
        <v>36.450000000000003</v>
      </c>
      <c r="Q829">
        <f t="shared" si="37"/>
        <v>0</v>
      </c>
      <c r="R829">
        <f t="shared" si="38"/>
        <v>0</v>
      </c>
    </row>
    <row r="830" spans="1:18" x14ac:dyDescent="0.3">
      <c r="A830" t="s">
        <v>1671</v>
      </c>
      <c r="B830" t="s">
        <v>14</v>
      </c>
      <c r="C830">
        <v>176.79</v>
      </c>
      <c r="D830">
        <v>176.79</v>
      </c>
      <c r="E830">
        <v>168.54</v>
      </c>
      <c r="F830">
        <v>171.73</v>
      </c>
      <c r="G830">
        <v>171.73</v>
      </c>
      <c r="H830">
        <v>171.65</v>
      </c>
      <c r="I830">
        <v>644</v>
      </c>
      <c r="J830">
        <v>110211.39</v>
      </c>
      <c r="K830" s="1">
        <v>44699</v>
      </c>
      <c r="L830">
        <v>18</v>
      </c>
      <c r="M830" t="s">
        <v>1672</v>
      </c>
      <c r="P830">
        <f t="shared" si="36"/>
        <v>171.73</v>
      </c>
      <c r="Q830">
        <f t="shared" si="37"/>
        <v>1</v>
      </c>
      <c r="R830">
        <f t="shared" si="38"/>
        <v>0</v>
      </c>
    </row>
    <row r="831" spans="1:18" x14ac:dyDescent="0.3">
      <c r="A831" t="s">
        <v>1673</v>
      </c>
      <c r="B831" t="s">
        <v>14</v>
      </c>
      <c r="C831">
        <v>196.8</v>
      </c>
      <c r="D831">
        <v>198.6</v>
      </c>
      <c r="E831">
        <v>193.65</v>
      </c>
      <c r="F831">
        <v>195</v>
      </c>
      <c r="G831">
        <v>195.15</v>
      </c>
      <c r="H831">
        <v>195.3</v>
      </c>
      <c r="I831">
        <v>5690307</v>
      </c>
      <c r="J831">
        <v>1114488150.05</v>
      </c>
      <c r="K831" s="1">
        <v>44699</v>
      </c>
      <c r="L831">
        <v>54196</v>
      </c>
      <c r="M831" t="s">
        <v>1674</v>
      </c>
      <c r="P831">
        <f t="shared" si="36"/>
        <v>195</v>
      </c>
      <c r="Q831">
        <f t="shared" si="37"/>
        <v>1</v>
      </c>
      <c r="R831">
        <f t="shared" si="38"/>
        <v>0</v>
      </c>
    </row>
    <row r="832" spans="1:18" x14ac:dyDescent="0.3">
      <c r="A832" t="s">
        <v>1675</v>
      </c>
      <c r="B832" t="s">
        <v>14</v>
      </c>
      <c r="C832">
        <v>605</v>
      </c>
      <c r="D832">
        <v>607.65</v>
      </c>
      <c r="E832">
        <v>575.6</v>
      </c>
      <c r="F832">
        <v>580.25</v>
      </c>
      <c r="G832">
        <v>587.9</v>
      </c>
      <c r="H832">
        <v>591.45000000000005</v>
      </c>
      <c r="I832">
        <v>7550</v>
      </c>
      <c r="J832">
        <v>4465929.5</v>
      </c>
      <c r="K832" s="1">
        <v>44699</v>
      </c>
      <c r="L832">
        <v>758</v>
      </c>
      <c r="M832" t="s">
        <v>1676</v>
      </c>
      <c r="P832">
        <f t="shared" si="36"/>
        <v>580.25</v>
      </c>
      <c r="Q832">
        <f t="shared" si="37"/>
        <v>1</v>
      </c>
      <c r="R832">
        <f t="shared" si="38"/>
        <v>0</v>
      </c>
    </row>
    <row r="833" spans="1:18" x14ac:dyDescent="0.3">
      <c r="A833" t="s">
        <v>1677</v>
      </c>
      <c r="B833" t="s">
        <v>14</v>
      </c>
      <c r="C833">
        <v>886</v>
      </c>
      <c r="D833">
        <v>914.5</v>
      </c>
      <c r="E833">
        <v>882.25</v>
      </c>
      <c r="F833">
        <v>893.2</v>
      </c>
      <c r="G833">
        <v>888</v>
      </c>
      <c r="H833">
        <v>882.7</v>
      </c>
      <c r="I833">
        <v>22637</v>
      </c>
      <c r="J833">
        <v>20401638.449999999</v>
      </c>
      <c r="K833" s="1">
        <v>44699</v>
      </c>
      <c r="L833">
        <v>2971</v>
      </c>
      <c r="M833" t="s">
        <v>1678</v>
      </c>
      <c r="P833">
        <f t="shared" si="36"/>
        <v>893.2</v>
      </c>
      <c r="Q833">
        <f t="shared" si="37"/>
        <v>1</v>
      </c>
      <c r="R833">
        <f t="shared" si="38"/>
        <v>0</v>
      </c>
    </row>
    <row r="834" spans="1:18" x14ac:dyDescent="0.3">
      <c r="A834" t="s">
        <v>1679</v>
      </c>
      <c r="B834" t="s">
        <v>14</v>
      </c>
      <c r="C834">
        <v>10.4</v>
      </c>
      <c r="D834">
        <v>10.55</v>
      </c>
      <c r="E834">
        <v>10.199999999999999</v>
      </c>
      <c r="F834">
        <v>10.3</v>
      </c>
      <c r="G834">
        <v>10.25</v>
      </c>
      <c r="H834">
        <v>10.25</v>
      </c>
      <c r="I834">
        <v>2219144</v>
      </c>
      <c r="J834">
        <v>23101893.199999999</v>
      </c>
      <c r="K834" s="1">
        <v>44699</v>
      </c>
      <c r="L834">
        <v>3041</v>
      </c>
      <c r="M834" t="s">
        <v>1680</v>
      </c>
      <c r="P834">
        <f t="shared" si="36"/>
        <v>10.3</v>
      </c>
      <c r="Q834">
        <f t="shared" si="37"/>
        <v>0</v>
      </c>
      <c r="R834">
        <f t="shared" si="38"/>
        <v>0</v>
      </c>
    </row>
    <row r="835" spans="1:18" x14ac:dyDescent="0.3">
      <c r="A835" t="s">
        <v>1679</v>
      </c>
      <c r="B835" t="s">
        <v>1681</v>
      </c>
      <c r="C835">
        <v>1060</v>
      </c>
      <c r="D835">
        <v>1064</v>
      </c>
      <c r="E835">
        <v>1060</v>
      </c>
      <c r="F835">
        <v>1063</v>
      </c>
      <c r="G835">
        <v>1063</v>
      </c>
      <c r="H835">
        <v>1062.9000000000001</v>
      </c>
      <c r="I835">
        <v>862</v>
      </c>
      <c r="J835">
        <v>914110.5</v>
      </c>
      <c r="K835" s="1">
        <v>44699</v>
      </c>
      <c r="L835">
        <v>14</v>
      </c>
      <c r="M835" t="s">
        <v>1682</v>
      </c>
      <c r="P835" t="str">
        <f t="shared" ref="P835:P898" si="39">IF(OR(B835="EQ",B835="BE"),F835,"-")</f>
        <v>-</v>
      </c>
      <c r="Q835">
        <f t="shared" ref="Q835:Q898" si="40">IF(C835&gt;50,1,0)</f>
        <v>1</v>
      </c>
      <c r="R835">
        <f t="shared" ref="R835:R898" si="41">IF(AND(C835&gt;50,D835&lt;60),1,0)</f>
        <v>0</v>
      </c>
    </row>
    <row r="836" spans="1:18" x14ac:dyDescent="0.3">
      <c r="A836" t="s">
        <v>1683</v>
      </c>
      <c r="B836" t="s">
        <v>14</v>
      </c>
      <c r="C836">
        <v>272.64999999999998</v>
      </c>
      <c r="D836">
        <v>287</v>
      </c>
      <c r="E836">
        <v>270.89999999999998</v>
      </c>
      <c r="F836">
        <v>284.14999999999998</v>
      </c>
      <c r="G836">
        <v>285</v>
      </c>
      <c r="H836">
        <v>269.75</v>
      </c>
      <c r="I836">
        <v>13946</v>
      </c>
      <c r="J836">
        <v>3911414.1</v>
      </c>
      <c r="K836" s="1">
        <v>44699</v>
      </c>
      <c r="L836">
        <v>653</v>
      </c>
      <c r="M836" t="s">
        <v>1684</v>
      </c>
      <c r="P836">
        <f t="shared" si="39"/>
        <v>284.14999999999998</v>
      </c>
      <c r="Q836">
        <f t="shared" si="40"/>
        <v>1</v>
      </c>
      <c r="R836">
        <f t="shared" si="41"/>
        <v>0</v>
      </c>
    </row>
    <row r="837" spans="1:18" x14ac:dyDescent="0.3">
      <c r="A837" t="s">
        <v>1685</v>
      </c>
      <c r="B837" t="s">
        <v>14</v>
      </c>
      <c r="C837">
        <v>322.45</v>
      </c>
      <c r="D837">
        <v>328.7</v>
      </c>
      <c r="E837">
        <v>300.35000000000002</v>
      </c>
      <c r="F837">
        <v>303.95</v>
      </c>
      <c r="G837">
        <v>304</v>
      </c>
      <c r="H837">
        <v>320.8</v>
      </c>
      <c r="I837">
        <v>101718</v>
      </c>
      <c r="J837">
        <v>31358612.600000001</v>
      </c>
      <c r="K837" s="1">
        <v>44699</v>
      </c>
      <c r="L837">
        <v>5445</v>
      </c>
      <c r="M837" t="s">
        <v>1686</v>
      </c>
      <c r="P837">
        <f t="shared" si="39"/>
        <v>303.95</v>
      </c>
      <c r="Q837">
        <f t="shared" si="40"/>
        <v>1</v>
      </c>
      <c r="R837">
        <f t="shared" si="41"/>
        <v>0</v>
      </c>
    </row>
    <row r="838" spans="1:18" x14ac:dyDescent="0.3">
      <c r="A838" t="s">
        <v>1687</v>
      </c>
      <c r="B838" t="s">
        <v>14</v>
      </c>
      <c r="C838">
        <v>387</v>
      </c>
      <c r="D838">
        <v>394.4</v>
      </c>
      <c r="E838">
        <v>384.4</v>
      </c>
      <c r="F838">
        <v>389.25</v>
      </c>
      <c r="G838">
        <v>386.5</v>
      </c>
      <c r="H838">
        <v>386.55</v>
      </c>
      <c r="I838">
        <v>3474598</v>
      </c>
      <c r="J838">
        <v>1353154323.1500001</v>
      </c>
      <c r="K838" s="1">
        <v>44699</v>
      </c>
      <c r="L838">
        <v>41357</v>
      </c>
      <c r="M838" t="s">
        <v>1688</v>
      </c>
      <c r="P838">
        <f t="shared" si="39"/>
        <v>389.25</v>
      </c>
      <c r="Q838">
        <f t="shared" si="40"/>
        <v>1</v>
      </c>
      <c r="R838">
        <f t="shared" si="41"/>
        <v>0</v>
      </c>
    </row>
    <row r="839" spans="1:18" x14ac:dyDescent="0.3">
      <c r="A839" t="s">
        <v>1689</v>
      </c>
      <c r="B839" t="s">
        <v>14</v>
      </c>
      <c r="C839">
        <v>661.7</v>
      </c>
      <c r="D839">
        <v>667.8</v>
      </c>
      <c r="E839">
        <v>651</v>
      </c>
      <c r="F839">
        <v>661.8</v>
      </c>
      <c r="G839">
        <v>661.8</v>
      </c>
      <c r="H839">
        <v>653.04999999999995</v>
      </c>
      <c r="I839">
        <v>30104</v>
      </c>
      <c r="J839">
        <v>19881095.800000001</v>
      </c>
      <c r="K839" s="1">
        <v>44699</v>
      </c>
      <c r="L839">
        <v>3371</v>
      </c>
      <c r="M839" t="s">
        <v>1690</v>
      </c>
      <c r="P839">
        <f t="shared" si="39"/>
        <v>661.8</v>
      </c>
      <c r="Q839">
        <f t="shared" si="40"/>
        <v>1</v>
      </c>
      <c r="R839">
        <f t="shared" si="41"/>
        <v>0</v>
      </c>
    </row>
    <row r="840" spans="1:18" x14ac:dyDescent="0.3">
      <c r="A840" t="s">
        <v>1691</v>
      </c>
      <c r="B840" t="s">
        <v>622</v>
      </c>
      <c r="C840">
        <v>1335</v>
      </c>
      <c r="D840">
        <v>1335</v>
      </c>
      <c r="E840">
        <v>1335</v>
      </c>
      <c r="F840">
        <v>1335</v>
      </c>
      <c r="G840">
        <v>1335</v>
      </c>
      <c r="H840">
        <v>1330</v>
      </c>
      <c r="I840">
        <v>25</v>
      </c>
      <c r="J840">
        <v>33375</v>
      </c>
      <c r="K840" s="1">
        <v>44699</v>
      </c>
      <c r="L840">
        <v>1</v>
      </c>
      <c r="M840" t="s">
        <v>1692</v>
      </c>
      <c r="P840" t="str">
        <f t="shared" si="39"/>
        <v>-</v>
      </c>
      <c r="Q840">
        <f t="shared" si="40"/>
        <v>1</v>
      </c>
      <c r="R840">
        <f t="shared" si="41"/>
        <v>0</v>
      </c>
    </row>
    <row r="841" spans="1:18" x14ac:dyDescent="0.3">
      <c r="A841" t="s">
        <v>1691</v>
      </c>
      <c r="B841" t="s">
        <v>1104</v>
      </c>
      <c r="C841">
        <v>1330</v>
      </c>
      <c r="D841">
        <v>1330</v>
      </c>
      <c r="E841">
        <v>1325.26</v>
      </c>
      <c r="F841">
        <v>1325.73</v>
      </c>
      <c r="G841">
        <v>1325.26</v>
      </c>
      <c r="H841">
        <v>1350</v>
      </c>
      <c r="I841">
        <v>50</v>
      </c>
      <c r="J841">
        <v>66286.64</v>
      </c>
      <c r="K841" s="1">
        <v>44699</v>
      </c>
      <c r="L841">
        <v>5</v>
      </c>
      <c r="M841" t="s">
        <v>1693</v>
      </c>
      <c r="P841" t="str">
        <f t="shared" si="39"/>
        <v>-</v>
      </c>
      <c r="Q841">
        <f t="shared" si="40"/>
        <v>1</v>
      </c>
      <c r="R841">
        <f t="shared" si="41"/>
        <v>0</v>
      </c>
    </row>
    <row r="842" spans="1:18" x14ac:dyDescent="0.3">
      <c r="A842" t="s">
        <v>1694</v>
      </c>
      <c r="B842" t="s">
        <v>14</v>
      </c>
      <c r="C842">
        <v>309</v>
      </c>
      <c r="D842">
        <v>323</v>
      </c>
      <c r="E842">
        <v>307</v>
      </c>
      <c r="F842">
        <v>319.39999999999998</v>
      </c>
      <c r="G842">
        <v>317</v>
      </c>
      <c r="H842">
        <v>306.45</v>
      </c>
      <c r="I842">
        <v>835107</v>
      </c>
      <c r="J842">
        <v>262264170.59999999</v>
      </c>
      <c r="K842" s="1">
        <v>44699</v>
      </c>
      <c r="L842">
        <v>12682</v>
      </c>
      <c r="M842" t="s">
        <v>1695</v>
      </c>
      <c r="P842">
        <f t="shared" si="39"/>
        <v>319.39999999999998</v>
      </c>
      <c r="Q842">
        <f t="shared" si="40"/>
        <v>1</v>
      </c>
      <c r="R842">
        <f t="shared" si="41"/>
        <v>0</v>
      </c>
    </row>
    <row r="843" spans="1:18" x14ac:dyDescent="0.3">
      <c r="A843" t="s">
        <v>1694</v>
      </c>
      <c r="B843" t="s">
        <v>1104</v>
      </c>
      <c r="C843">
        <v>1018</v>
      </c>
      <c r="D843">
        <v>1020</v>
      </c>
      <c r="E843">
        <v>1016.2</v>
      </c>
      <c r="F843">
        <v>1020</v>
      </c>
      <c r="G843">
        <v>1020</v>
      </c>
      <c r="H843">
        <v>1015</v>
      </c>
      <c r="I843">
        <v>162</v>
      </c>
      <c r="J843">
        <v>164808.75</v>
      </c>
      <c r="K843" s="1">
        <v>44699</v>
      </c>
      <c r="L843">
        <v>14</v>
      </c>
      <c r="M843" t="s">
        <v>1696</v>
      </c>
      <c r="P843" t="str">
        <f t="shared" si="39"/>
        <v>-</v>
      </c>
      <c r="Q843">
        <f t="shared" si="40"/>
        <v>1</v>
      </c>
      <c r="R843">
        <f t="shared" si="41"/>
        <v>0</v>
      </c>
    </row>
    <row r="844" spans="1:18" x14ac:dyDescent="0.3">
      <c r="A844" t="s">
        <v>1694</v>
      </c>
      <c r="B844" t="s">
        <v>915</v>
      </c>
      <c r="C844">
        <v>1030</v>
      </c>
      <c r="D844">
        <v>1030</v>
      </c>
      <c r="E844">
        <v>1030</v>
      </c>
      <c r="F844">
        <v>1030</v>
      </c>
      <c r="G844">
        <v>1030</v>
      </c>
      <c r="H844">
        <v>1027</v>
      </c>
      <c r="I844">
        <v>5</v>
      </c>
      <c r="J844">
        <v>5150</v>
      </c>
      <c r="K844" s="1">
        <v>44699</v>
      </c>
      <c r="L844">
        <v>1</v>
      </c>
      <c r="M844" t="s">
        <v>1697</v>
      </c>
      <c r="P844" t="str">
        <f t="shared" si="39"/>
        <v>-</v>
      </c>
      <c r="Q844">
        <f t="shared" si="40"/>
        <v>1</v>
      </c>
      <c r="R844">
        <f t="shared" si="41"/>
        <v>0</v>
      </c>
    </row>
    <row r="845" spans="1:18" x14ac:dyDescent="0.3">
      <c r="A845" t="s">
        <v>1694</v>
      </c>
      <c r="B845" t="s">
        <v>1575</v>
      </c>
      <c r="C845">
        <v>1013.1</v>
      </c>
      <c r="D845">
        <v>1013.1</v>
      </c>
      <c r="E845">
        <v>1010</v>
      </c>
      <c r="F845">
        <v>1010.06</v>
      </c>
      <c r="G845">
        <v>1010</v>
      </c>
      <c r="H845">
        <v>1005.72</v>
      </c>
      <c r="I845">
        <v>50</v>
      </c>
      <c r="J845">
        <v>50503.1</v>
      </c>
      <c r="K845" s="1">
        <v>44699</v>
      </c>
      <c r="L845">
        <v>2</v>
      </c>
      <c r="M845" t="s">
        <v>1698</v>
      </c>
      <c r="P845" t="str">
        <f t="shared" si="39"/>
        <v>-</v>
      </c>
      <c r="Q845">
        <f t="shared" si="40"/>
        <v>1</v>
      </c>
      <c r="R845">
        <f t="shared" si="41"/>
        <v>0</v>
      </c>
    </row>
    <row r="846" spans="1:18" x14ac:dyDescent="0.3">
      <c r="A846" t="s">
        <v>1694</v>
      </c>
      <c r="B846" t="s">
        <v>1593</v>
      </c>
      <c r="C846">
        <v>1263</v>
      </c>
      <c r="D846">
        <v>1284.5999999999999</v>
      </c>
      <c r="E846">
        <v>1262.1500000000001</v>
      </c>
      <c r="F846">
        <v>1282.0999999999999</v>
      </c>
      <c r="G846">
        <v>1282</v>
      </c>
      <c r="H846">
        <v>1280</v>
      </c>
      <c r="I846">
        <v>111</v>
      </c>
      <c r="J846">
        <v>141349.20000000001</v>
      </c>
      <c r="K846" s="1">
        <v>44699</v>
      </c>
      <c r="L846">
        <v>7</v>
      </c>
      <c r="M846" t="s">
        <v>1699</v>
      </c>
      <c r="P846" t="str">
        <f t="shared" si="39"/>
        <v>-</v>
      </c>
      <c r="Q846">
        <f t="shared" si="40"/>
        <v>1</v>
      </c>
      <c r="R846">
        <f t="shared" si="41"/>
        <v>0</v>
      </c>
    </row>
    <row r="847" spans="1:18" x14ac:dyDescent="0.3">
      <c r="A847" t="s">
        <v>1694</v>
      </c>
      <c r="B847" t="s">
        <v>917</v>
      </c>
      <c r="C847">
        <v>1002.34</v>
      </c>
      <c r="D847">
        <v>1002.34</v>
      </c>
      <c r="E847">
        <v>1002.34</v>
      </c>
      <c r="F847">
        <v>1002.34</v>
      </c>
      <c r="G847">
        <v>1002.34</v>
      </c>
      <c r="H847">
        <v>1015</v>
      </c>
      <c r="I847">
        <v>1</v>
      </c>
      <c r="J847">
        <v>1002.34</v>
      </c>
      <c r="K847" s="1">
        <v>44699</v>
      </c>
      <c r="L847">
        <v>1</v>
      </c>
      <c r="M847" t="s">
        <v>1700</v>
      </c>
      <c r="P847" t="str">
        <f t="shared" si="39"/>
        <v>-</v>
      </c>
      <c r="Q847">
        <f t="shared" si="40"/>
        <v>1</v>
      </c>
      <c r="R847">
        <f t="shared" si="41"/>
        <v>0</v>
      </c>
    </row>
    <row r="848" spans="1:18" x14ac:dyDescent="0.3">
      <c r="A848" t="s">
        <v>1694</v>
      </c>
      <c r="B848" t="s">
        <v>1578</v>
      </c>
      <c r="C848">
        <v>988</v>
      </c>
      <c r="D848">
        <v>988</v>
      </c>
      <c r="E848">
        <v>988</v>
      </c>
      <c r="F848">
        <v>988</v>
      </c>
      <c r="G848">
        <v>988</v>
      </c>
      <c r="H848">
        <v>988</v>
      </c>
      <c r="I848">
        <v>75</v>
      </c>
      <c r="J848">
        <v>74100</v>
      </c>
      <c r="K848" s="1">
        <v>44699</v>
      </c>
      <c r="L848">
        <v>5</v>
      </c>
      <c r="M848" t="s">
        <v>1701</v>
      </c>
      <c r="P848" t="str">
        <f t="shared" si="39"/>
        <v>-</v>
      </c>
      <c r="Q848">
        <f t="shared" si="40"/>
        <v>1</v>
      </c>
      <c r="R848">
        <f t="shared" si="41"/>
        <v>0</v>
      </c>
    </row>
    <row r="849" spans="1:18" x14ac:dyDescent="0.3">
      <c r="A849" t="s">
        <v>1694</v>
      </c>
      <c r="B849" t="s">
        <v>1702</v>
      </c>
      <c r="C849">
        <v>977</v>
      </c>
      <c r="D849">
        <v>980.01</v>
      </c>
      <c r="E849">
        <v>977</v>
      </c>
      <c r="F849">
        <v>979.48</v>
      </c>
      <c r="G849">
        <v>979.5</v>
      </c>
      <c r="H849">
        <v>981.09</v>
      </c>
      <c r="I849">
        <v>366</v>
      </c>
      <c r="J849">
        <v>358330.38</v>
      </c>
      <c r="K849" s="1">
        <v>44699</v>
      </c>
      <c r="L849">
        <v>15</v>
      </c>
      <c r="M849" t="s">
        <v>1703</v>
      </c>
      <c r="P849" t="str">
        <f t="shared" si="39"/>
        <v>-</v>
      </c>
      <c r="Q849">
        <f t="shared" si="40"/>
        <v>1</v>
      </c>
      <c r="R849">
        <f t="shared" si="41"/>
        <v>0</v>
      </c>
    </row>
    <row r="850" spans="1:18" x14ac:dyDescent="0.3">
      <c r="A850" t="s">
        <v>1694</v>
      </c>
      <c r="B850" t="s">
        <v>1027</v>
      </c>
      <c r="C850">
        <v>1000</v>
      </c>
      <c r="D850">
        <v>1000</v>
      </c>
      <c r="E850">
        <v>1000</v>
      </c>
      <c r="F850">
        <v>1000</v>
      </c>
      <c r="G850">
        <v>1000</v>
      </c>
      <c r="H850">
        <v>970</v>
      </c>
      <c r="I850">
        <v>500</v>
      </c>
      <c r="J850">
        <v>500000</v>
      </c>
      <c r="K850" s="1">
        <v>44699</v>
      </c>
      <c r="L850">
        <v>5</v>
      </c>
      <c r="M850" t="s">
        <v>1704</v>
      </c>
      <c r="P850" t="str">
        <f t="shared" si="39"/>
        <v>-</v>
      </c>
      <c r="Q850">
        <f t="shared" si="40"/>
        <v>1</v>
      </c>
      <c r="R850">
        <f t="shared" si="41"/>
        <v>0</v>
      </c>
    </row>
    <row r="851" spans="1:18" x14ac:dyDescent="0.3">
      <c r="A851" t="s">
        <v>1694</v>
      </c>
      <c r="B851" t="s">
        <v>1681</v>
      </c>
      <c r="C851">
        <v>1010</v>
      </c>
      <c r="D851">
        <v>1010</v>
      </c>
      <c r="E851">
        <v>1010</v>
      </c>
      <c r="F851">
        <v>1010</v>
      </c>
      <c r="G851">
        <v>1010</v>
      </c>
      <c r="H851">
        <v>1010</v>
      </c>
      <c r="I851">
        <v>50</v>
      </c>
      <c r="J851">
        <v>50500</v>
      </c>
      <c r="K851" s="1">
        <v>44699</v>
      </c>
      <c r="L851">
        <v>1</v>
      </c>
      <c r="M851" t="s">
        <v>1705</v>
      </c>
      <c r="P851" t="str">
        <f t="shared" si="39"/>
        <v>-</v>
      </c>
      <c r="Q851">
        <f t="shared" si="40"/>
        <v>1</v>
      </c>
      <c r="R851">
        <f t="shared" si="41"/>
        <v>0</v>
      </c>
    </row>
    <row r="852" spans="1:18" x14ac:dyDescent="0.3">
      <c r="A852" t="s">
        <v>1694</v>
      </c>
      <c r="B852" t="s">
        <v>1596</v>
      </c>
      <c r="C852">
        <v>936</v>
      </c>
      <c r="D852">
        <v>948</v>
      </c>
      <c r="E852">
        <v>930</v>
      </c>
      <c r="F852">
        <v>941</v>
      </c>
      <c r="G852">
        <v>941</v>
      </c>
      <c r="H852">
        <v>938.69</v>
      </c>
      <c r="I852">
        <v>3525</v>
      </c>
      <c r="J852">
        <v>3314336.38</v>
      </c>
      <c r="K852" s="1">
        <v>44699</v>
      </c>
      <c r="L852">
        <v>47</v>
      </c>
      <c r="M852" t="s">
        <v>1706</v>
      </c>
      <c r="P852" t="str">
        <f t="shared" si="39"/>
        <v>-</v>
      </c>
      <c r="Q852">
        <f t="shared" si="40"/>
        <v>1</v>
      </c>
      <c r="R852">
        <f t="shared" si="41"/>
        <v>0</v>
      </c>
    </row>
    <row r="853" spans="1:18" x14ac:dyDescent="0.3">
      <c r="A853" t="s">
        <v>1694</v>
      </c>
      <c r="B853" t="s">
        <v>1707</v>
      </c>
      <c r="C853">
        <v>981</v>
      </c>
      <c r="D853">
        <v>981</v>
      </c>
      <c r="E853">
        <v>981</v>
      </c>
      <c r="F853">
        <v>981</v>
      </c>
      <c r="G853">
        <v>981</v>
      </c>
      <c r="H853">
        <v>971.35</v>
      </c>
      <c r="I853">
        <v>10</v>
      </c>
      <c r="J853">
        <v>9810</v>
      </c>
      <c r="K853" s="1">
        <v>44699</v>
      </c>
      <c r="L853">
        <v>1</v>
      </c>
      <c r="M853" t="s">
        <v>1708</v>
      </c>
      <c r="P853" t="str">
        <f t="shared" si="39"/>
        <v>-</v>
      </c>
      <c r="Q853">
        <f t="shared" si="40"/>
        <v>1</v>
      </c>
      <c r="R853">
        <f t="shared" si="41"/>
        <v>0</v>
      </c>
    </row>
    <row r="854" spans="1:18" x14ac:dyDescent="0.3">
      <c r="A854" t="s">
        <v>1709</v>
      </c>
      <c r="B854" t="s">
        <v>14</v>
      </c>
      <c r="C854">
        <v>80.400000000000006</v>
      </c>
      <c r="D854">
        <v>81.400000000000006</v>
      </c>
      <c r="E854">
        <v>78.400000000000006</v>
      </c>
      <c r="F854">
        <v>79.75</v>
      </c>
      <c r="G854">
        <v>79.650000000000006</v>
      </c>
      <c r="H854">
        <v>79.349999999999994</v>
      </c>
      <c r="I854">
        <v>371767</v>
      </c>
      <c r="J854">
        <v>29815676</v>
      </c>
      <c r="K854" s="1">
        <v>44699</v>
      </c>
      <c r="L854">
        <v>4591</v>
      </c>
      <c r="M854" t="s">
        <v>1710</v>
      </c>
      <c r="P854">
        <f t="shared" si="39"/>
        <v>79.75</v>
      </c>
      <c r="Q854">
        <f t="shared" si="40"/>
        <v>1</v>
      </c>
      <c r="R854">
        <f t="shared" si="41"/>
        <v>0</v>
      </c>
    </row>
    <row r="855" spans="1:18" x14ac:dyDescent="0.3">
      <c r="A855" t="s">
        <v>1711</v>
      </c>
      <c r="B855" t="s">
        <v>14</v>
      </c>
      <c r="C855">
        <v>1559.8</v>
      </c>
      <c r="D855">
        <v>1625</v>
      </c>
      <c r="E855">
        <v>1534.3</v>
      </c>
      <c r="F855">
        <v>1603.1</v>
      </c>
      <c r="G855">
        <v>1600</v>
      </c>
      <c r="H855">
        <v>1552.6</v>
      </c>
      <c r="I855">
        <v>20154</v>
      </c>
      <c r="J855">
        <v>31768225.600000001</v>
      </c>
      <c r="K855" s="1">
        <v>44699</v>
      </c>
      <c r="L855">
        <v>3182</v>
      </c>
      <c r="M855" t="s">
        <v>1712</v>
      </c>
      <c r="P855">
        <f t="shared" si="39"/>
        <v>1603.1</v>
      </c>
      <c r="Q855">
        <f t="shared" si="40"/>
        <v>1</v>
      </c>
      <c r="R855">
        <f t="shared" si="41"/>
        <v>0</v>
      </c>
    </row>
    <row r="856" spans="1:18" x14ac:dyDescent="0.3">
      <c r="A856" t="s">
        <v>1713</v>
      </c>
      <c r="B856" t="s">
        <v>1104</v>
      </c>
      <c r="C856">
        <v>1008</v>
      </c>
      <c r="D856">
        <v>1011</v>
      </c>
      <c r="E856">
        <v>1008</v>
      </c>
      <c r="F856">
        <v>1011</v>
      </c>
      <c r="G856">
        <v>1011</v>
      </c>
      <c r="H856">
        <v>1008</v>
      </c>
      <c r="I856">
        <v>1043</v>
      </c>
      <c r="J856">
        <v>1052544</v>
      </c>
      <c r="K856" s="1">
        <v>44699</v>
      </c>
      <c r="L856">
        <v>10</v>
      </c>
      <c r="M856" t="s">
        <v>1714</v>
      </c>
      <c r="P856" t="str">
        <f t="shared" si="39"/>
        <v>-</v>
      </c>
      <c r="Q856">
        <f t="shared" si="40"/>
        <v>1</v>
      </c>
      <c r="R856">
        <f t="shared" si="41"/>
        <v>0</v>
      </c>
    </row>
    <row r="857" spans="1:18" x14ac:dyDescent="0.3">
      <c r="A857" t="s">
        <v>1713</v>
      </c>
      <c r="B857" t="s">
        <v>1106</v>
      </c>
      <c r="C857">
        <v>984.3</v>
      </c>
      <c r="D857">
        <v>985</v>
      </c>
      <c r="E857">
        <v>982.25</v>
      </c>
      <c r="F857">
        <v>982.25</v>
      </c>
      <c r="G857">
        <v>982.25</v>
      </c>
      <c r="H857">
        <v>983.35</v>
      </c>
      <c r="I857">
        <v>1149</v>
      </c>
      <c r="J857">
        <v>1129561.25</v>
      </c>
      <c r="K857" s="1">
        <v>44699</v>
      </c>
      <c r="L857">
        <v>23</v>
      </c>
      <c r="M857" t="s">
        <v>1715</v>
      </c>
      <c r="P857" t="str">
        <f t="shared" si="39"/>
        <v>-</v>
      </c>
      <c r="Q857">
        <f t="shared" si="40"/>
        <v>1</v>
      </c>
      <c r="R857">
        <f t="shared" si="41"/>
        <v>0</v>
      </c>
    </row>
    <row r="858" spans="1:18" x14ac:dyDescent="0.3">
      <c r="A858" t="s">
        <v>1713</v>
      </c>
      <c r="B858" t="s">
        <v>915</v>
      </c>
      <c r="C858">
        <v>976</v>
      </c>
      <c r="D858">
        <v>976</v>
      </c>
      <c r="E858">
        <v>976</v>
      </c>
      <c r="F858">
        <v>976</v>
      </c>
      <c r="G858">
        <v>976</v>
      </c>
      <c r="H858">
        <v>968</v>
      </c>
      <c r="I858">
        <v>25</v>
      </c>
      <c r="J858">
        <v>24400</v>
      </c>
      <c r="K858" s="1">
        <v>44699</v>
      </c>
      <c r="L858">
        <v>2</v>
      </c>
      <c r="M858" t="s">
        <v>1716</v>
      </c>
      <c r="P858" t="str">
        <f t="shared" si="39"/>
        <v>-</v>
      </c>
      <c r="Q858">
        <f t="shared" si="40"/>
        <v>1</v>
      </c>
      <c r="R858">
        <f t="shared" si="41"/>
        <v>0</v>
      </c>
    </row>
    <row r="859" spans="1:18" x14ac:dyDescent="0.3">
      <c r="A859" t="s">
        <v>1713</v>
      </c>
      <c r="B859" t="s">
        <v>1575</v>
      </c>
      <c r="C859">
        <v>914.2</v>
      </c>
      <c r="D859">
        <v>914.2</v>
      </c>
      <c r="E859">
        <v>914.2</v>
      </c>
      <c r="F859">
        <v>914.2</v>
      </c>
      <c r="G859">
        <v>914.2</v>
      </c>
      <c r="H859">
        <v>912.3</v>
      </c>
      <c r="I859">
        <v>1</v>
      </c>
      <c r="J859">
        <v>914.2</v>
      </c>
      <c r="K859" s="1">
        <v>44699</v>
      </c>
      <c r="L859">
        <v>1</v>
      </c>
      <c r="M859" t="s">
        <v>1717</v>
      </c>
      <c r="P859" t="str">
        <f t="shared" si="39"/>
        <v>-</v>
      </c>
      <c r="Q859">
        <f t="shared" si="40"/>
        <v>1</v>
      </c>
      <c r="R859">
        <f t="shared" si="41"/>
        <v>0</v>
      </c>
    </row>
    <row r="860" spans="1:18" x14ac:dyDescent="0.3">
      <c r="A860" t="s">
        <v>1713</v>
      </c>
      <c r="B860" t="s">
        <v>917</v>
      </c>
      <c r="C860">
        <v>917</v>
      </c>
      <c r="D860">
        <v>917</v>
      </c>
      <c r="E860">
        <v>916</v>
      </c>
      <c r="F860">
        <v>916</v>
      </c>
      <c r="G860">
        <v>916</v>
      </c>
      <c r="H860">
        <v>910</v>
      </c>
      <c r="I860">
        <v>21</v>
      </c>
      <c r="J860">
        <v>19256</v>
      </c>
      <c r="K860" s="1">
        <v>44699</v>
      </c>
      <c r="L860">
        <v>3</v>
      </c>
      <c r="M860" t="s">
        <v>1718</v>
      </c>
      <c r="P860" t="str">
        <f t="shared" si="39"/>
        <v>-</v>
      </c>
      <c r="Q860">
        <f t="shared" si="40"/>
        <v>1</v>
      </c>
      <c r="R860">
        <f t="shared" si="41"/>
        <v>0</v>
      </c>
    </row>
    <row r="861" spans="1:18" x14ac:dyDescent="0.3">
      <c r="A861" t="s">
        <v>1719</v>
      </c>
      <c r="B861" t="s">
        <v>23</v>
      </c>
      <c r="C861">
        <v>117</v>
      </c>
      <c r="D861">
        <v>117</v>
      </c>
      <c r="E861">
        <v>117</v>
      </c>
      <c r="F861">
        <v>117</v>
      </c>
      <c r="G861">
        <v>117</v>
      </c>
      <c r="H861">
        <v>112.05</v>
      </c>
      <c r="I861">
        <v>1</v>
      </c>
      <c r="J861">
        <v>117</v>
      </c>
      <c r="K861" s="1">
        <v>44699</v>
      </c>
      <c r="L861">
        <v>1</v>
      </c>
      <c r="M861" t="s">
        <v>1720</v>
      </c>
      <c r="P861">
        <f t="shared" si="39"/>
        <v>117</v>
      </c>
      <c r="Q861">
        <f t="shared" si="40"/>
        <v>1</v>
      </c>
      <c r="R861">
        <f t="shared" si="41"/>
        <v>0</v>
      </c>
    </row>
    <row r="862" spans="1:18" x14ac:dyDescent="0.3">
      <c r="A862" t="s">
        <v>1721</v>
      </c>
      <c r="B862" t="s">
        <v>453</v>
      </c>
      <c r="C862">
        <v>15.7</v>
      </c>
      <c r="D862">
        <v>15.85</v>
      </c>
      <c r="E862">
        <v>15.15</v>
      </c>
      <c r="F862">
        <v>15.3</v>
      </c>
      <c r="G862">
        <v>15.15</v>
      </c>
      <c r="H862">
        <v>15.45</v>
      </c>
      <c r="I862">
        <v>6087</v>
      </c>
      <c r="J862">
        <v>93821.95</v>
      </c>
      <c r="K862" s="1">
        <v>44699</v>
      </c>
      <c r="L862">
        <v>38</v>
      </c>
      <c r="M862" t="s">
        <v>1722</v>
      </c>
      <c r="P862" t="str">
        <f t="shared" si="39"/>
        <v>-</v>
      </c>
      <c r="Q862">
        <f t="shared" si="40"/>
        <v>0</v>
      </c>
      <c r="R862">
        <f t="shared" si="41"/>
        <v>0</v>
      </c>
    </row>
    <row r="863" spans="1:18" x14ac:dyDescent="0.3">
      <c r="A863" t="s">
        <v>1723</v>
      </c>
      <c r="B863" t="s">
        <v>453</v>
      </c>
      <c r="C863">
        <v>4.3</v>
      </c>
      <c r="D863">
        <v>4.4000000000000004</v>
      </c>
      <c r="E863">
        <v>4.0999999999999996</v>
      </c>
      <c r="F863">
        <v>4.3499999999999996</v>
      </c>
      <c r="G863">
        <v>4.3499999999999996</v>
      </c>
      <c r="H863">
        <v>4.2</v>
      </c>
      <c r="I863">
        <v>69665</v>
      </c>
      <c r="J863">
        <v>305764.55</v>
      </c>
      <c r="K863" s="1">
        <v>44699</v>
      </c>
      <c r="L863">
        <v>95</v>
      </c>
      <c r="M863" t="s">
        <v>1724</v>
      </c>
      <c r="P863" t="str">
        <f t="shared" si="39"/>
        <v>-</v>
      </c>
      <c r="Q863">
        <f t="shared" si="40"/>
        <v>0</v>
      </c>
      <c r="R863">
        <f t="shared" si="41"/>
        <v>0</v>
      </c>
    </row>
    <row r="864" spans="1:18" x14ac:dyDescent="0.3">
      <c r="A864" t="s">
        <v>1725</v>
      </c>
      <c r="B864" t="s">
        <v>14</v>
      </c>
      <c r="C864">
        <v>15.3</v>
      </c>
      <c r="D864">
        <v>15.4</v>
      </c>
      <c r="E864">
        <v>14.3</v>
      </c>
      <c r="F864">
        <v>14.3</v>
      </c>
      <c r="G864">
        <v>14.3</v>
      </c>
      <c r="H864">
        <v>15.05</v>
      </c>
      <c r="I864">
        <v>557730</v>
      </c>
      <c r="J864">
        <v>8053076.7000000002</v>
      </c>
      <c r="K864" s="1">
        <v>44699</v>
      </c>
      <c r="L864">
        <v>824</v>
      </c>
      <c r="M864" t="s">
        <v>1726</v>
      </c>
      <c r="P864">
        <f t="shared" si="39"/>
        <v>14.3</v>
      </c>
      <c r="Q864">
        <f t="shared" si="40"/>
        <v>0</v>
      </c>
      <c r="R864">
        <f t="shared" si="41"/>
        <v>0</v>
      </c>
    </row>
    <row r="865" spans="1:18" x14ac:dyDescent="0.3">
      <c r="A865" t="s">
        <v>1727</v>
      </c>
      <c r="B865" t="s">
        <v>14</v>
      </c>
      <c r="C865">
        <v>367.4</v>
      </c>
      <c r="D865">
        <v>369.9</v>
      </c>
      <c r="E865">
        <v>353.3</v>
      </c>
      <c r="F865">
        <v>357.5</v>
      </c>
      <c r="G865">
        <v>359.3</v>
      </c>
      <c r="H865">
        <v>363.05</v>
      </c>
      <c r="I865">
        <v>60009</v>
      </c>
      <c r="J865">
        <v>21688178.75</v>
      </c>
      <c r="K865" s="1">
        <v>44699</v>
      </c>
      <c r="L865">
        <v>3693</v>
      </c>
      <c r="M865" t="s">
        <v>1728</v>
      </c>
      <c r="P865">
        <f t="shared" si="39"/>
        <v>357.5</v>
      </c>
      <c r="Q865">
        <f t="shared" si="40"/>
        <v>1</v>
      </c>
      <c r="R865">
        <f t="shared" si="41"/>
        <v>0</v>
      </c>
    </row>
    <row r="866" spans="1:18" x14ac:dyDescent="0.3">
      <c r="A866" t="s">
        <v>1729</v>
      </c>
      <c r="B866" t="s">
        <v>14</v>
      </c>
      <c r="C866">
        <v>773.85</v>
      </c>
      <c r="D866">
        <v>861.2</v>
      </c>
      <c r="E866">
        <v>767</v>
      </c>
      <c r="F866">
        <v>791.25</v>
      </c>
      <c r="G866">
        <v>782</v>
      </c>
      <c r="H866">
        <v>766.2</v>
      </c>
      <c r="I866">
        <v>7221</v>
      </c>
      <c r="J866">
        <v>5842469.6500000004</v>
      </c>
      <c r="K866" s="1">
        <v>44699</v>
      </c>
      <c r="L866">
        <v>605</v>
      </c>
      <c r="M866" t="s">
        <v>1730</v>
      </c>
      <c r="P866">
        <f t="shared" si="39"/>
        <v>791.25</v>
      </c>
      <c r="Q866">
        <f t="shared" si="40"/>
        <v>1</v>
      </c>
      <c r="R866">
        <f t="shared" si="41"/>
        <v>0</v>
      </c>
    </row>
    <row r="867" spans="1:18" x14ac:dyDescent="0.3">
      <c r="A867" t="s">
        <v>1731</v>
      </c>
      <c r="B867" t="s">
        <v>14</v>
      </c>
      <c r="C867">
        <v>7.25</v>
      </c>
      <c r="D867">
        <v>7.25</v>
      </c>
      <c r="E867">
        <v>7.25</v>
      </c>
      <c r="F867">
        <v>7.25</v>
      </c>
      <c r="G867">
        <v>7.25</v>
      </c>
      <c r="H867">
        <v>6.95</v>
      </c>
      <c r="I867">
        <v>3607</v>
      </c>
      <c r="J867">
        <v>26150.75</v>
      </c>
      <c r="K867" s="1">
        <v>44699</v>
      </c>
      <c r="L867">
        <v>21</v>
      </c>
      <c r="M867" t="s">
        <v>1732</v>
      </c>
      <c r="P867">
        <f t="shared" si="39"/>
        <v>7.25</v>
      </c>
      <c r="Q867">
        <f t="shared" si="40"/>
        <v>0</v>
      </c>
      <c r="R867">
        <f t="shared" si="41"/>
        <v>0</v>
      </c>
    </row>
    <row r="868" spans="1:18" x14ac:dyDescent="0.3">
      <c r="A868" t="s">
        <v>1733</v>
      </c>
      <c r="B868" t="s">
        <v>1734</v>
      </c>
      <c r="C868">
        <v>985</v>
      </c>
      <c r="D868">
        <v>1000</v>
      </c>
      <c r="E868">
        <v>985</v>
      </c>
      <c r="F868">
        <v>1000</v>
      </c>
      <c r="G868">
        <v>1000</v>
      </c>
      <c r="H868">
        <v>1000</v>
      </c>
      <c r="I868">
        <v>90</v>
      </c>
      <c r="J868">
        <v>89126</v>
      </c>
      <c r="K868" s="1">
        <v>44699</v>
      </c>
      <c r="L868">
        <v>6</v>
      </c>
      <c r="M868" t="s">
        <v>1735</v>
      </c>
      <c r="P868" t="str">
        <f t="shared" si="39"/>
        <v>-</v>
      </c>
      <c r="Q868">
        <f t="shared" si="40"/>
        <v>1</v>
      </c>
      <c r="R868">
        <f t="shared" si="41"/>
        <v>0</v>
      </c>
    </row>
    <row r="869" spans="1:18" x14ac:dyDescent="0.3">
      <c r="A869" t="s">
        <v>1733</v>
      </c>
      <c r="B869" t="s">
        <v>620</v>
      </c>
      <c r="C869">
        <v>990</v>
      </c>
      <c r="D869">
        <v>990</v>
      </c>
      <c r="E869">
        <v>990</v>
      </c>
      <c r="F869">
        <v>990</v>
      </c>
      <c r="G869">
        <v>990</v>
      </c>
      <c r="H869">
        <v>980</v>
      </c>
      <c r="I869">
        <v>20</v>
      </c>
      <c r="J869">
        <v>19800</v>
      </c>
      <c r="K869" s="1">
        <v>44699</v>
      </c>
      <c r="L869">
        <v>2</v>
      </c>
      <c r="M869" t="s">
        <v>1736</v>
      </c>
      <c r="P869" t="str">
        <f t="shared" si="39"/>
        <v>-</v>
      </c>
      <c r="Q869">
        <f t="shared" si="40"/>
        <v>1</v>
      </c>
      <c r="R869">
        <f t="shared" si="41"/>
        <v>0</v>
      </c>
    </row>
    <row r="870" spans="1:18" x14ac:dyDescent="0.3">
      <c r="A870" t="s">
        <v>1737</v>
      </c>
      <c r="B870" t="s">
        <v>14</v>
      </c>
      <c r="C870">
        <v>22.8</v>
      </c>
      <c r="D870">
        <v>22.85</v>
      </c>
      <c r="E870">
        <v>21.25</v>
      </c>
      <c r="F870">
        <v>22.75</v>
      </c>
      <c r="G870">
        <v>22.85</v>
      </c>
      <c r="H870">
        <v>21.85</v>
      </c>
      <c r="I870">
        <v>8973</v>
      </c>
      <c r="J870">
        <v>199390</v>
      </c>
      <c r="K870" s="1">
        <v>44699</v>
      </c>
      <c r="L870">
        <v>95</v>
      </c>
      <c r="M870" t="s">
        <v>1738</v>
      </c>
      <c r="P870">
        <f t="shared" si="39"/>
        <v>22.75</v>
      </c>
      <c r="Q870">
        <f t="shared" si="40"/>
        <v>0</v>
      </c>
      <c r="R870">
        <f t="shared" si="41"/>
        <v>0</v>
      </c>
    </row>
    <row r="871" spans="1:18" x14ac:dyDescent="0.3">
      <c r="A871" t="s">
        <v>1739</v>
      </c>
      <c r="B871" t="s">
        <v>14</v>
      </c>
      <c r="C871">
        <v>24.9</v>
      </c>
      <c r="D871">
        <v>25.35</v>
      </c>
      <c r="E871">
        <v>24.5</v>
      </c>
      <c r="F871">
        <v>24.55</v>
      </c>
      <c r="G871">
        <v>24.5</v>
      </c>
      <c r="H871">
        <v>24.8</v>
      </c>
      <c r="I871">
        <v>127031</v>
      </c>
      <c r="J871">
        <v>3157580.95</v>
      </c>
      <c r="K871" s="1">
        <v>44699</v>
      </c>
      <c r="L871">
        <v>982</v>
      </c>
      <c r="M871" t="s">
        <v>1740</v>
      </c>
      <c r="P871">
        <f t="shared" si="39"/>
        <v>24.55</v>
      </c>
      <c r="Q871">
        <f t="shared" si="40"/>
        <v>0</v>
      </c>
      <c r="R871">
        <f t="shared" si="41"/>
        <v>0</v>
      </c>
    </row>
    <row r="872" spans="1:18" x14ac:dyDescent="0.3">
      <c r="A872" t="s">
        <v>1741</v>
      </c>
      <c r="B872" t="s">
        <v>14</v>
      </c>
      <c r="C872">
        <v>233.35</v>
      </c>
      <c r="D872">
        <v>234.9</v>
      </c>
      <c r="E872">
        <v>226.1</v>
      </c>
      <c r="F872">
        <v>226.8</v>
      </c>
      <c r="G872">
        <v>226.95</v>
      </c>
      <c r="H872">
        <v>231.25</v>
      </c>
      <c r="I872">
        <v>7000508</v>
      </c>
      <c r="J872">
        <v>1620555091.3499999</v>
      </c>
      <c r="K872" s="1">
        <v>44699</v>
      </c>
      <c r="L872">
        <v>40940</v>
      </c>
      <c r="M872" t="s">
        <v>1742</v>
      </c>
      <c r="P872">
        <f t="shared" si="39"/>
        <v>226.8</v>
      </c>
      <c r="Q872">
        <f t="shared" si="40"/>
        <v>1</v>
      </c>
      <c r="R872">
        <f t="shared" si="41"/>
        <v>0</v>
      </c>
    </row>
    <row r="873" spans="1:18" x14ac:dyDescent="0.3">
      <c r="A873" t="s">
        <v>1743</v>
      </c>
      <c r="B873" t="s">
        <v>14</v>
      </c>
      <c r="C873">
        <v>183.5</v>
      </c>
      <c r="D873">
        <v>185.45</v>
      </c>
      <c r="E873">
        <v>180.1</v>
      </c>
      <c r="F873">
        <v>182.65</v>
      </c>
      <c r="G873">
        <v>182.5</v>
      </c>
      <c r="H873">
        <v>183</v>
      </c>
      <c r="I873">
        <v>1350352</v>
      </c>
      <c r="J873">
        <v>246686543.90000001</v>
      </c>
      <c r="K873" s="1">
        <v>44699</v>
      </c>
      <c r="L873">
        <v>12249</v>
      </c>
      <c r="M873" t="s">
        <v>1744</v>
      </c>
      <c r="P873">
        <f t="shared" si="39"/>
        <v>182.65</v>
      </c>
      <c r="Q873">
        <f t="shared" si="40"/>
        <v>1</v>
      </c>
      <c r="R873">
        <f t="shared" si="41"/>
        <v>0</v>
      </c>
    </row>
    <row r="874" spans="1:18" x14ac:dyDescent="0.3">
      <c r="A874" t="s">
        <v>1745</v>
      </c>
      <c r="B874" t="s">
        <v>14</v>
      </c>
      <c r="C874">
        <v>992.55</v>
      </c>
      <c r="D874">
        <v>1045.45</v>
      </c>
      <c r="E874">
        <v>992.05</v>
      </c>
      <c r="F874">
        <v>1019.5</v>
      </c>
      <c r="G874">
        <v>1017</v>
      </c>
      <c r="H874">
        <v>992.55</v>
      </c>
      <c r="I874">
        <v>222999</v>
      </c>
      <c r="J874">
        <v>227897609.59999999</v>
      </c>
      <c r="K874" s="1">
        <v>44699</v>
      </c>
      <c r="L874">
        <v>14511</v>
      </c>
      <c r="M874" t="s">
        <v>1746</v>
      </c>
      <c r="P874">
        <f t="shared" si="39"/>
        <v>1019.5</v>
      </c>
      <c r="Q874">
        <f t="shared" si="40"/>
        <v>1</v>
      </c>
      <c r="R874">
        <f t="shared" si="41"/>
        <v>0</v>
      </c>
    </row>
    <row r="875" spans="1:18" x14ac:dyDescent="0.3">
      <c r="A875" t="s">
        <v>1747</v>
      </c>
      <c r="B875" t="s">
        <v>14</v>
      </c>
      <c r="C875">
        <v>4285</v>
      </c>
      <c r="D875">
        <v>4390</v>
      </c>
      <c r="E875">
        <v>4242.55</v>
      </c>
      <c r="F875">
        <v>4258.75</v>
      </c>
      <c r="G875">
        <v>4265</v>
      </c>
      <c r="H875">
        <v>4271.3500000000004</v>
      </c>
      <c r="I875">
        <v>94845</v>
      </c>
      <c r="J875">
        <v>408901694.64999998</v>
      </c>
      <c r="K875" s="1">
        <v>44699</v>
      </c>
      <c r="L875">
        <v>12248</v>
      </c>
      <c r="M875" t="s">
        <v>1748</v>
      </c>
      <c r="P875">
        <f t="shared" si="39"/>
        <v>4258.75</v>
      </c>
      <c r="Q875">
        <f t="shared" si="40"/>
        <v>1</v>
      </c>
      <c r="R875">
        <f t="shared" si="41"/>
        <v>0</v>
      </c>
    </row>
    <row r="876" spans="1:18" x14ac:dyDescent="0.3">
      <c r="A876" t="s">
        <v>1749</v>
      </c>
      <c r="B876" t="s">
        <v>14</v>
      </c>
      <c r="C876">
        <v>155.4</v>
      </c>
      <c r="D876">
        <v>157.65</v>
      </c>
      <c r="E876">
        <v>152.55000000000001</v>
      </c>
      <c r="F876">
        <v>153.75</v>
      </c>
      <c r="G876">
        <v>154</v>
      </c>
      <c r="H876">
        <v>154.15</v>
      </c>
      <c r="I876">
        <v>1277830</v>
      </c>
      <c r="J876">
        <v>198406066.30000001</v>
      </c>
      <c r="K876" s="1">
        <v>44699</v>
      </c>
      <c r="L876">
        <v>15486</v>
      </c>
      <c r="M876" t="s">
        <v>1750</v>
      </c>
      <c r="P876">
        <f t="shared" si="39"/>
        <v>153.75</v>
      </c>
      <c r="Q876">
        <f t="shared" si="40"/>
        <v>1</v>
      </c>
      <c r="R876">
        <f t="shared" si="41"/>
        <v>0</v>
      </c>
    </row>
    <row r="877" spans="1:18" x14ac:dyDescent="0.3">
      <c r="A877" t="s">
        <v>1751</v>
      </c>
      <c r="B877" t="s">
        <v>14</v>
      </c>
      <c r="C877">
        <v>229.9</v>
      </c>
      <c r="D877">
        <v>229.9</v>
      </c>
      <c r="E877">
        <v>220.2</v>
      </c>
      <c r="F877">
        <v>221.55</v>
      </c>
      <c r="G877">
        <v>220.5</v>
      </c>
      <c r="H877">
        <v>230.25</v>
      </c>
      <c r="I877">
        <v>12849</v>
      </c>
      <c r="J877">
        <v>2878286.35</v>
      </c>
      <c r="K877" s="1">
        <v>44699</v>
      </c>
      <c r="L877">
        <v>383</v>
      </c>
      <c r="M877" t="s">
        <v>1752</v>
      </c>
      <c r="P877">
        <f t="shared" si="39"/>
        <v>221.55</v>
      </c>
      <c r="Q877">
        <f t="shared" si="40"/>
        <v>1</v>
      </c>
      <c r="R877">
        <f t="shared" si="41"/>
        <v>0</v>
      </c>
    </row>
    <row r="878" spans="1:18" x14ac:dyDescent="0.3">
      <c r="A878" t="s">
        <v>1753</v>
      </c>
      <c r="B878" t="s">
        <v>14</v>
      </c>
      <c r="C878">
        <v>160.35</v>
      </c>
      <c r="D878">
        <v>164.75</v>
      </c>
      <c r="E878">
        <v>159.65</v>
      </c>
      <c r="F878">
        <v>161.05000000000001</v>
      </c>
      <c r="G878">
        <v>161.94999999999999</v>
      </c>
      <c r="H878">
        <v>160.69999999999999</v>
      </c>
      <c r="I878">
        <v>47589</v>
      </c>
      <c r="J878">
        <v>7686430</v>
      </c>
      <c r="K878" s="1">
        <v>44699</v>
      </c>
      <c r="L878">
        <v>897</v>
      </c>
      <c r="M878" t="s">
        <v>1754</v>
      </c>
      <c r="P878">
        <f t="shared" si="39"/>
        <v>161.05000000000001</v>
      </c>
      <c r="Q878">
        <f t="shared" si="40"/>
        <v>1</v>
      </c>
      <c r="R878">
        <f t="shared" si="41"/>
        <v>0</v>
      </c>
    </row>
    <row r="879" spans="1:18" x14ac:dyDescent="0.3">
      <c r="A879" t="s">
        <v>1755</v>
      </c>
      <c r="B879" t="s">
        <v>14</v>
      </c>
      <c r="C879">
        <v>1690</v>
      </c>
      <c r="D879">
        <v>1760.75</v>
      </c>
      <c r="E879">
        <v>1686.2</v>
      </c>
      <c r="F879">
        <v>1696.4</v>
      </c>
      <c r="G879">
        <v>1690</v>
      </c>
      <c r="H879">
        <v>1680.85</v>
      </c>
      <c r="I879">
        <v>1379451</v>
      </c>
      <c r="J879">
        <v>2382904550.4499998</v>
      </c>
      <c r="K879" s="1">
        <v>44699</v>
      </c>
      <c r="L879">
        <v>75487</v>
      </c>
      <c r="M879" t="s">
        <v>1756</v>
      </c>
      <c r="P879">
        <f t="shared" si="39"/>
        <v>1696.4</v>
      </c>
      <c r="Q879">
        <f t="shared" si="40"/>
        <v>1</v>
      </c>
      <c r="R879">
        <f t="shared" si="41"/>
        <v>0</v>
      </c>
    </row>
    <row r="880" spans="1:18" x14ac:dyDescent="0.3">
      <c r="A880" t="s">
        <v>1757</v>
      </c>
      <c r="B880" t="s">
        <v>14</v>
      </c>
      <c r="C880">
        <v>1531.8</v>
      </c>
      <c r="D880">
        <v>1575</v>
      </c>
      <c r="E880">
        <v>1516.85</v>
      </c>
      <c r="F880">
        <v>1564.05</v>
      </c>
      <c r="G880">
        <v>1565.75</v>
      </c>
      <c r="H880">
        <v>1532.05</v>
      </c>
      <c r="I880">
        <v>25125</v>
      </c>
      <c r="J880">
        <v>39042628.399999999</v>
      </c>
      <c r="K880" s="1">
        <v>44699</v>
      </c>
      <c r="L880">
        <v>5118</v>
      </c>
      <c r="M880" t="s">
        <v>1758</v>
      </c>
      <c r="P880">
        <f t="shared" si="39"/>
        <v>1564.05</v>
      </c>
      <c r="Q880">
        <f t="shared" si="40"/>
        <v>1</v>
      </c>
      <c r="R880">
        <f t="shared" si="41"/>
        <v>0</v>
      </c>
    </row>
    <row r="881" spans="1:18" x14ac:dyDescent="0.3">
      <c r="A881" t="s">
        <v>1759</v>
      </c>
      <c r="B881" t="s">
        <v>1760</v>
      </c>
      <c r="C881">
        <v>148.30000000000001</v>
      </c>
      <c r="D881">
        <v>148.6</v>
      </c>
      <c r="E881">
        <v>146.55000000000001</v>
      </c>
      <c r="F881">
        <v>148.47</v>
      </c>
      <c r="G881">
        <v>147.75</v>
      </c>
      <c r="H881">
        <v>147.82</v>
      </c>
      <c r="I881">
        <v>42683</v>
      </c>
      <c r="J881">
        <v>6305712.3399999999</v>
      </c>
      <c r="K881" s="1">
        <v>44699</v>
      </c>
      <c r="L881">
        <v>538</v>
      </c>
      <c r="M881" t="s">
        <v>1761</v>
      </c>
      <c r="P881" t="str">
        <f t="shared" si="39"/>
        <v>-</v>
      </c>
      <c r="Q881">
        <f t="shared" si="40"/>
        <v>1</v>
      </c>
      <c r="R881">
        <f t="shared" si="41"/>
        <v>0</v>
      </c>
    </row>
    <row r="882" spans="1:18" x14ac:dyDescent="0.3">
      <c r="A882" t="s">
        <v>1759</v>
      </c>
      <c r="B882" t="s">
        <v>1681</v>
      </c>
      <c r="C882">
        <v>1025</v>
      </c>
      <c r="D882">
        <v>1025</v>
      </c>
      <c r="E882">
        <v>1025</v>
      </c>
      <c r="F882">
        <v>1025</v>
      </c>
      <c r="G882">
        <v>1025</v>
      </c>
      <c r="H882">
        <v>1025</v>
      </c>
      <c r="I882">
        <v>50</v>
      </c>
      <c r="J882">
        <v>51250</v>
      </c>
      <c r="K882" s="1">
        <v>44699</v>
      </c>
      <c r="L882">
        <v>1</v>
      </c>
      <c r="M882" t="s">
        <v>1762</v>
      </c>
      <c r="P882" t="str">
        <f t="shared" si="39"/>
        <v>-</v>
      </c>
      <c r="Q882">
        <f t="shared" si="40"/>
        <v>1</v>
      </c>
      <c r="R882">
        <f t="shared" si="41"/>
        <v>0</v>
      </c>
    </row>
    <row r="883" spans="1:18" x14ac:dyDescent="0.3">
      <c r="A883" t="s">
        <v>1759</v>
      </c>
      <c r="B883" t="s">
        <v>1031</v>
      </c>
      <c r="C883">
        <v>1028.7</v>
      </c>
      <c r="D883">
        <v>1028.7</v>
      </c>
      <c r="E883">
        <v>1028</v>
      </c>
      <c r="F883">
        <v>1028</v>
      </c>
      <c r="G883">
        <v>1028</v>
      </c>
      <c r="H883">
        <v>1028.99</v>
      </c>
      <c r="I883">
        <v>1594</v>
      </c>
      <c r="J883">
        <v>1638973.66</v>
      </c>
      <c r="K883" s="1">
        <v>44699</v>
      </c>
      <c r="L883">
        <v>19</v>
      </c>
      <c r="M883" t="s">
        <v>1763</v>
      </c>
      <c r="P883" t="str">
        <f t="shared" si="39"/>
        <v>-</v>
      </c>
      <c r="Q883">
        <f t="shared" si="40"/>
        <v>1</v>
      </c>
      <c r="R883">
        <f t="shared" si="41"/>
        <v>0</v>
      </c>
    </row>
    <row r="884" spans="1:18" x14ac:dyDescent="0.3">
      <c r="A884" t="s">
        <v>1759</v>
      </c>
      <c r="B884" t="s">
        <v>1596</v>
      </c>
      <c r="C884">
        <v>1010</v>
      </c>
      <c r="D884">
        <v>1027</v>
      </c>
      <c r="E884">
        <v>1010</v>
      </c>
      <c r="F884">
        <v>1027</v>
      </c>
      <c r="G884">
        <v>1027</v>
      </c>
      <c r="H884">
        <v>1025</v>
      </c>
      <c r="I884">
        <v>74</v>
      </c>
      <c r="J884">
        <v>75148</v>
      </c>
      <c r="K884" s="1">
        <v>44699</v>
      </c>
      <c r="L884">
        <v>4</v>
      </c>
      <c r="M884" t="s">
        <v>1764</v>
      </c>
      <c r="P884" t="str">
        <f t="shared" si="39"/>
        <v>-</v>
      </c>
      <c r="Q884">
        <f t="shared" si="40"/>
        <v>1</v>
      </c>
      <c r="R884">
        <f t="shared" si="41"/>
        <v>0</v>
      </c>
    </row>
    <row r="885" spans="1:18" x14ac:dyDescent="0.3">
      <c r="A885" t="s">
        <v>1765</v>
      </c>
      <c r="B885" t="s">
        <v>23</v>
      </c>
      <c r="C885">
        <v>12.9</v>
      </c>
      <c r="D885">
        <v>13.85</v>
      </c>
      <c r="E885">
        <v>12.9</v>
      </c>
      <c r="F885">
        <v>13.45</v>
      </c>
      <c r="G885">
        <v>13.45</v>
      </c>
      <c r="H885">
        <v>13.45</v>
      </c>
      <c r="I885">
        <v>7014</v>
      </c>
      <c r="J885">
        <v>94184.15</v>
      </c>
      <c r="K885" s="1">
        <v>44699</v>
      </c>
      <c r="L885">
        <v>57</v>
      </c>
      <c r="M885" t="s">
        <v>1766</v>
      </c>
      <c r="P885">
        <f t="shared" si="39"/>
        <v>13.45</v>
      </c>
      <c r="Q885">
        <f t="shared" si="40"/>
        <v>0</v>
      </c>
      <c r="R885">
        <f t="shared" si="41"/>
        <v>0</v>
      </c>
    </row>
    <row r="886" spans="1:18" x14ac:dyDescent="0.3">
      <c r="A886" t="s">
        <v>1767</v>
      </c>
      <c r="B886" t="s">
        <v>14</v>
      </c>
      <c r="C886">
        <v>387.5</v>
      </c>
      <c r="D886">
        <v>392.8</v>
      </c>
      <c r="E886">
        <v>380.65</v>
      </c>
      <c r="F886">
        <v>383.7</v>
      </c>
      <c r="G886">
        <v>384.95</v>
      </c>
      <c r="H886">
        <v>382.2</v>
      </c>
      <c r="I886">
        <v>6069</v>
      </c>
      <c r="J886">
        <v>2347013.5499999998</v>
      </c>
      <c r="K886" s="1">
        <v>44699</v>
      </c>
      <c r="L886">
        <v>469</v>
      </c>
      <c r="M886" t="s">
        <v>1768</v>
      </c>
      <c r="P886">
        <f t="shared" si="39"/>
        <v>383.7</v>
      </c>
      <c r="Q886">
        <f t="shared" si="40"/>
        <v>1</v>
      </c>
      <c r="R886">
        <f t="shared" si="41"/>
        <v>0</v>
      </c>
    </row>
    <row r="887" spans="1:18" x14ac:dyDescent="0.3">
      <c r="A887" t="s">
        <v>1769</v>
      </c>
      <c r="B887" t="s">
        <v>14</v>
      </c>
      <c r="C887">
        <v>100.95</v>
      </c>
      <c r="D887">
        <v>102.45</v>
      </c>
      <c r="E887">
        <v>99.5</v>
      </c>
      <c r="F887">
        <v>100.2</v>
      </c>
      <c r="G887">
        <v>100</v>
      </c>
      <c r="H887">
        <v>100.55</v>
      </c>
      <c r="I887">
        <v>23914</v>
      </c>
      <c r="J887">
        <v>2411775.1</v>
      </c>
      <c r="K887" s="1">
        <v>44699</v>
      </c>
      <c r="L887">
        <v>866</v>
      </c>
      <c r="M887" t="s">
        <v>1770</v>
      </c>
      <c r="P887">
        <f t="shared" si="39"/>
        <v>100.2</v>
      </c>
      <c r="Q887">
        <f t="shared" si="40"/>
        <v>1</v>
      </c>
      <c r="R887">
        <f t="shared" si="41"/>
        <v>0</v>
      </c>
    </row>
    <row r="888" spans="1:18" x14ac:dyDescent="0.3">
      <c r="A888" t="s">
        <v>1771</v>
      </c>
      <c r="B888" t="s">
        <v>14</v>
      </c>
      <c r="C888">
        <v>136.9</v>
      </c>
      <c r="D888">
        <v>144.65</v>
      </c>
      <c r="E888">
        <v>128.5</v>
      </c>
      <c r="F888">
        <v>135.35</v>
      </c>
      <c r="G888">
        <v>134</v>
      </c>
      <c r="H888">
        <v>134.30000000000001</v>
      </c>
      <c r="I888">
        <v>27218</v>
      </c>
      <c r="J888">
        <v>3641417.25</v>
      </c>
      <c r="K888" s="1">
        <v>44699</v>
      </c>
      <c r="L888">
        <v>969</v>
      </c>
      <c r="M888" t="s">
        <v>1772</v>
      </c>
      <c r="P888">
        <f t="shared" si="39"/>
        <v>135.35</v>
      </c>
      <c r="Q888">
        <f t="shared" si="40"/>
        <v>1</v>
      </c>
      <c r="R888">
        <f t="shared" si="41"/>
        <v>0</v>
      </c>
    </row>
    <row r="889" spans="1:18" x14ac:dyDescent="0.3">
      <c r="A889" t="s">
        <v>1773</v>
      </c>
      <c r="B889" t="s">
        <v>14</v>
      </c>
      <c r="C889">
        <v>364</v>
      </c>
      <c r="D889">
        <v>375</v>
      </c>
      <c r="E889">
        <v>358.55</v>
      </c>
      <c r="F889">
        <v>370.15</v>
      </c>
      <c r="G889">
        <v>370</v>
      </c>
      <c r="H889">
        <v>350.45</v>
      </c>
      <c r="I889">
        <v>696665</v>
      </c>
      <c r="J889">
        <v>256814764</v>
      </c>
      <c r="K889" s="1">
        <v>44699</v>
      </c>
      <c r="L889">
        <v>28678</v>
      </c>
      <c r="M889" t="s">
        <v>1774</v>
      </c>
      <c r="P889">
        <f t="shared" si="39"/>
        <v>370.15</v>
      </c>
      <c r="Q889">
        <f t="shared" si="40"/>
        <v>1</v>
      </c>
      <c r="R889">
        <f t="shared" si="41"/>
        <v>0</v>
      </c>
    </row>
    <row r="890" spans="1:18" x14ac:dyDescent="0.3">
      <c r="A890" t="s">
        <v>1775</v>
      </c>
      <c r="B890" t="s">
        <v>14</v>
      </c>
      <c r="C890">
        <v>71.650000000000006</v>
      </c>
      <c r="D890">
        <v>73.55</v>
      </c>
      <c r="E890">
        <v>68.2</v>
      </c>
      <c r="F890">
        <v>69.5</v>
      </c>
      <c r="G890">
        <v>69.400000000000006</v>
      </c>
      <c r="H890">
        <v>71.2</v>
      </c>
      <c r="I890">
        <v>427971</v>
      </c>
      <c r="J890">
        <v>30162456.149999999</v>
      </c>
      <c r="K890" s="1">
        <v>44699</v>
      </c>
      <c r="L890">
        <v>4536</v>
      </c>
      <c r="M890" t="s">
        <v>1776</v>
      </c>
      <c r="P890">
        <f t="shared" si="39"/>
        <v>69.5</v>
      </c>
      <c r="Q890">
        <f t="shared" si="40"/>
        <v>1</v>
      </c>
      <c r="R890">
        <f t="shared" si="41"/>
        <v>0</v>
      </c>
    </row>
    <row r="891" spans="1:18" x14ac:dyDescent="0.3">
      <c r="A891" t="s">
        <v>1777</v>
      </c>
      <c r="B891" t="s">
        <v>453</v>
      </c>
      <c r="C891">
        <v>4.2</v>
      </c>
      <c r="D891">
        <v>4.2</v>
      </c>
      <c r="E891">
        <v>4.0999999999999996</v>
      </c>
      <c r="F891">
        <v>4.2</v>
      </c>
      <c r="G891">
        <v>4.2</v>
      </c>
      <c r="H891">
        <v>4</v>
      </c>
      <c r="I891">
        <v>109951</v>
      </c>
      <c r="J891">
        <v>461125.8</v>
      </c>
      <c r="K891" s="1">
        <v>44699</v>
      </c>
      <c r="L891">
        <v>215</v>
      </c>
      <c r="M891" t="s">
        <v>1778</v>
      </c>
      <c r="P891" t="str">
        <f t="shared" si="39"/>
        <v>-</v>
      </c>
      <c r="Q891">
        <f t="shared" si="40"/>
        <v>0</v>
      </c>
      <c r="R891">
        <f t="shared" si="41"/>
        <v>0</v>
      </c>
    </row>
    <row r="892" spans="1:18" x14ac:dyDescent="0.3">
      <c r="A892" t="s">
        <v>1779</v>
      </c>
      <c r="B892" t="s">
        <v>14</v>
      </c>
      <c r="C892">
        <v>155.94999999999999</v>
      </c>
      <c r="D892">
        <v>161</v>
      </c>
      <c r="E892">
        <v>150</v>
      </c>
      <c r="F892">
        <v>155.80000000000001</v>
      </c>
      <c r="G892">
        <v>157.75</v>
      </c>
      <c r="H892">
        <v>153.35</v>
      </c>
      <c r="I892">
        <v>74666</v>
      </c>
      <c r="J892">
        <v>11799977</v>
      </c>
      <c r="K892" s="1">
        <v>44699</v>
      </c>
      <c r="L892">
        <v>1671</v>
      </c>
      <c r="M892" t="s">
        <v>1780</v>
      </c>
      <c r="P892">
        <f t="shared" si="39"/>
        <v>155.80000000000001</v>
      </c>
      <c r="Q892">
        <f t="shared" si="40"/>
        <v>1</v>
      </c>
      <c r="R892">
        <f t="shared" si="41"/>
        <v>0</v>
      </c>
    </row>
    <row r="893" spans="1:18" x14ac:dyDescent="0.3">
      <c r="A893" t="s">
        <v>1781</v>
      </c>
      <c r="B893" t="s">
        <v>14</v>
      </c>
      <c r="C893">
        <v>208.25</v>
      </c>
      <c r="D893">
        <v>208.25</v>
      </c>
      <c r="E893">
        <v>196.1</v>
      </c>
      <c r="F893">
        <v>197.15</v>
      </c>
      <c r="G893">
        <v>197</v>
      </c>
      <c r="H893">
        <v>198.85</v>
      </c>
      <c r="I893">
        <v>15762</v>
      </c>
      <c r="J893">
        <v>3144073.95</v>
      </c>
      <c r="K893" s="1">
        <v>44699</v>
      </c>
      <c r="L893">
        <v>851</v>
      </c>
      <c r="M893" t="s">
        <v>1782</v>
      </c>
      <c r="P893">
        <f t="shared" si="39"/>
        <v>197.15</v>
      </c>
      <c r="Q893">
        <f t="shared" si="40"/>
        <v>1</v>
      </c>
      <c r="R893">
        <f t="shared" si="41"/>
        <v>0</v>
      </c>
    </row>
    <row r="894" spans="1:18" x14ac:dyDescent="0.3">
      <c r="A894" t="s">
        <v>1783</v>
      </c>
      <c r="B894" t="s">
        <v>14</v>
      </c>
      <c r="C894">
        <v>313.5</v>
      </c>
      <c r="D894">
        <v>313.5</v>
      </c>
      <c r="E894">
        <v>296.14999999999998</v>
      </c>
      <c r="F894">
        <v>300.39999999999998</v>
      </c>
      <c r="G894">
        <v>300.05</v>
      </c>
      <c r="H894">
        <v>300.64999999999998</v>
      </c>
      <c r="I894">
        <v>7728</v>
      </c>
      <c r="J894">
        <v>2320683.4</v>
      </c>
      <c r="K894" s="1">
        <v>44699</v>
      </c>
      <c r="L894">
        <v>173</v>
      </c>
      <c r="M894" t="s">
        <v>1784</v>
      </c>
      <c r="P894">
        <f t="shared" si="39"/>
        <v>300.39999999999998</v>
      </c>
      <c r="Q894">
        <f t="shared" si="40"/>
        <v>1</v>
      </c>
      <c r="R894">
        <f t="shared" si="41"/>
        <v>0</v>
      </c>
    </row>
    <row r="895" spans="1:18" x14ac:dyDescent="0.3">
      <c r="A895" t="s">
        <v>1785</v>
      </c>
      <c r="B895" t="s">
        <v>14</v>
      </c>
      <c r="C895">
        <v>16.5</v>
      </c>
      <c r="D895">
        <v>16.8</v>
      </c>
      <c r="E895">
        <v>15.75</v>
      </c>
      <c r="F895">
        <v>15.9</v>
      </c>
      <c r="G895">
        <v>15.9</v>
      </c>
      <c r="H895">
        <v>16.25</v>
      </c>
      <c r="I895">
        <v>227728</v>
      </c>
      <c r="J895">
        <v>3641783.4</v>
      </c>
      <c r="K895" s="1">
        <v>44699</v>
      </c>
      <c r="L895">
        <v>1676</v>
      </c>
      <c r="M895" t="s">
        <v>1786</v>
      </c>
      <c r="P895">
        <f t="shared" si="39"/>
        <v>15.9</v>
      </c>
      <c r="Q895">
        <f t="shared" si="40"/>
        <v>0</v>
      </c>
      <c r="R895">
        <f t="shared" si="41"/>
        <v>0</v>
      </c>
    </row>
    <row r="896" spans="1:18" x14ac:dyDescent="0.3">
      <c r="A896" t="s">
        <v>1787</v>
      </c>
      <c r="B896" t="s">
        <v>14</v>
      </c>
      <c r="C896">
        <v>60.9</v>
      </c>
      <c r="D896">
        <v>61.95</v>
      </c>
      <c r="E896">
        <v>60.55</v>
      </c>
      <c r="F896">
        <v>61.1</v>
      </c>
      <c r="G896">
        <v>61.15</v>
      </c>
      <c r="H896">
        <v>60.45</v>
      </c>
      <c r="I896">
        <v>51578</v>
      </c>
      <c r="J896">
        <v>3167023.3</v>
      </c>
      <c r="K896" s="1">
        <v>44699</v>
      </c>
      <c r="L896">
        <v>999</v>
      </c>
      <c r="M896" t="s">
        <v>1788</v>
      </c>
      <c r="P896">
        <f t="shared" si="39"/>
        <v>61.1</v>
      </c>
      <c r="Q896">
        <f t="shared" si="40"/>
        <v>1</v>
      </c>
      <c r="R896">
        <f t="shared" si="41"/>
        <v>0</v>
      </c>
    </row>
    <row r="897" spans="1:18" x14ac:dyDescent="0.3">
      <c r="A897" t="s">
        <v>1789</v>
      </c>
      <c r="B897" t="s">
        <v>14</v>
      </c>
      <c r="C897">
        <v>61.7</v>
      </c>
      <c r="D897">
        <v>62.8</v>
      </c>
      <c r="E897">
        <v>60.85</v>
      </c>
      <c r="F897">
        <v>61.25</v>
      </c>
      <c r="G897">
        <v>61.1</v>
      </c>
      <c r="H897">
        <v>61.7</v>
      </c>
      <c r="I897">
        <v>19411</v>
      </c>
      <c r="J897">
        <v>1199108.8</v>
      </c>
      <c r="K897" s="1">
        <v>44699</v>
      </c>
      <c r="L897">
        <v>596</v>
      </c>
      <c r="M897" t="s">
        <v>1790</v>
      </c>
      <c r="P897">
        <f t="shared" si="39"/>
        <v>61.25</v>
      </c>
      <c r="Q897">
        <f t="shared" si="40"/>
        <v>1</v>
      </c>
      <c r="R897">
        <f t="shared" si="41"/>
        <v>0</v>
      </c>
    </row>
    <row r="898" spans="1:18" x14ac:dyDescent="0.3">
      <c r="A898" t="s">
        <v>1791</v>
      </c>
      <c r="B898" t="s">
        <v>14</v>
      </c>
      <c r="C898">
        <v>10.6</v>
      </c>
      <c r="D898">
        <v>10.6</v>
      </c>
      <c r="E898">
        <v>9.9499999999999993</v>
      </c>
      <c r="F898">
        <v>10.35</v>
      </c>
      <c r="G898">
        <v>9.9499999999999993</v>
      </c>
      <c r="H898">
        <v>10.199999999999999</v>
      </c>
      <c r="I898">
        <v>19495</v>
      </c>
      <c r="J898">
        <v>200476</v>
      </c>
      <c r="K898" s="1">
        <v>44699</v>
      </c>
      <c r="L898">
        <v>122</v>
      </c>
      <c r="M898" t="s">
        <v>1792</v>
      </c>
      <c r="P898">
        <f t="shared" si="39"/>
        <v>10.35</v>
      </c>
      <c r="Q898">
        <f t="shared" si="40"/>
        <v>0</v>
      </c>
      <c r="R898">
        <f t="shared" si="41"/>
        <v>0</v>
      </c>
    </row>
    <row r="899" spans="1:18" x14ac:dyDescent="0.3">
      <c r="A899" t="s">
        <v>1793</v>
      </c>
      <c r="B899" t="s">
        <v>14</v>
      </c>
      <c r="C899">
        <v>48.05</v>
      </c>
      <c r="D899">
        <v>50</v>
      </c>
      <c r="E899">
        <v>46.5</v>
      </c>
      <c r="F899">
        <v>48.85</v>
      </c>
      <c r="G899">
        <v>48.6</v>
      </c>
      <c r="H899">
        <v>47.1</v>
      </c>
      <c r="I899">
        <v>355034</v>
      </c>
      <c r="J899">
        <v>17368198.699999999</v>
      </c>
      <c r="K899" s="1">
        <v>44699</v>
      </c>
      <c r="L899">
        <v>2590</v>
      </c>
      <c r="M899" t="s">
        <v>1794</v>
      </c>
      <c r="P899">
        <f t="shared" ref="P899:P962" si="42">IF(OR(B899="EQ",B899="BE"),F899,"-")</f>
        <v>48.85</v>
      </c>
      <c r="Q899">
        <f t="shared" ref="Q899:Q962" si="43">IF(C899&gt;50,1,0)</f>
        <v>0</v>
      </c>
      <c r="R899">
        <f t="shared" ref="R899:R962" si="44">IF(AND(C899&gt;50,D899&lt;60),1,0)</f>
        <v>0</v>
      </c>
    </row>
    <row r="900" spans="1:18" x14ac:dyDescent="0.3">
      <c r="A900" t="s">
        <v>1795</v>
      </c>
      <c r="B900" t="s">
        <v>14</v>
      </c>
      <c r="C900">
        <v>907</v>
      </c>
      <c r="D900">
        <v>917.95</v>
      </c>
      <c r="E900">
        <v>899.05</v>
      </c>
      <c r="F900">
        <v>903.15</v>
      </c>
      <c r="G900">
        <v>904</v>
      </c>
      <c r="H900">
        <v>903.85</v>
      </c>
      <c r="I900">
        <v>2665522</v>
      </c>
      <c r="J900">
        <v>2420074403.1500001</v>
      </c>
      <c r="K900" s="1">
        <v>44699</v>
      </c>
      <c r="L900">
        <v>69144</v>
      </c>
      <c r="M900" t="s">
        <v>1796</v>
      </c>
      <c r="P900">
        <f t="shared" si="42"/>
        <v>903.15</v>
      </c>
      <c r="Q900">
        <f t="shared" si="43"/>
        <v>1</v>
      </c>
      <c r="R900">
        <f t="shared" si="44"/>
        <v>0</v>
      </c>
    </row>
    <row r="901" spans="1:18" x14ac:dyDescent="0.3">
      <c r="A901" t="s">
        <v>1797</v>
      </c>
      <c r="B901" t="s">
        <v>14</v>
      </c>
      <c r="C901">
        <v>198.9</v>
      </c>
      <c r="D901">
        <v>203.6</v>
      </c>
      <c r="E901">
        <v>197.95</v>
      </c>
      <c r="F901">
        <v>200.9</v>
      </c>
      <c r="G901">
        <v>200.5</v>
      </c>
      <c r="H901">
        <v>197.85</v>
      </c>
      <c r="I901">
        <v>4272128</v>
      </c>
      <c r="J901">
        <v>859215963.25</v>
      </c>
      <c r="K901" s="1">
        <v>44699</v>
      </c>
      <c r="L901">
        <v>63162</v>
      </c>
      <c r="M901" t="s">
        <v>1798</v>
      </c>
      <c r="P901">
        <f t="shared" si="42"/>
        <v>200.9</v>
      </c>
      <c r="Q901">
        <f t="shared" si="43"/>
        <v>1</v>
      </c>
      <c r="R901">
        <f t="shared" si="44"/>
        <v>0</v>
      </c>
    </row>
    <row r="902" spans="1:18" x14ac:dyDescent="0.3">
      <c r="A902" t="s">
        <v>1799</v>
      </c>
      <c r="B902" t="s">
        <v>14</v>
      </c>
      <c r="C902">
        <v>781.2</v>
      </c>
      <c r="D902">
        <v>784.95</v>
      </c>
      <c r="E902">
        <v>765.1</v>
      </c>
      <c r="F902">
        <v>778.1</v>
      </c>
      <c r="G902">
        <v>778</v>
      </c>
      <c r="H902">
        <v>777.75</v>
      </c>
      <c r="I902">
        <v>40423</v>
      </c>
      <c r="J902">
        <v>31347414.5</v>
      </c>
      <c r="K902" s="1">
        <v>44699</v>
      </c>
      <c r="L902">
        <v>2503</v>
      </c>
      <c r="M902" t="s">
        <v>1800</v>
      </c>
      <c r="P902">
        <f t="shared" si="42"/>
        <v>778.1</v>
      </c>
      <c r="Q902">
        <f t="shared" si="43"/>
        <v>1</v>
      </c>
      <c r="R902">
        <f t="shared" si="44"/>
        <v>0</v>
      </c>
    </row>
    <row r="903" spans="1:18" x14ac:dyDescent="0.3">
      <c r="A903" t="s">
        <v>1801</v>
      </c>
      <c r="B903" t="s">
        <v>14</v>
      </c>
      <c r="C903">
        <v>15.75</v>
      </c>
      <c r="D903">
        <v>15.75</v>
      </c>
      <c r="E903">
        <v>14.9</v>
      </c>
      <c r="F903">
        <v>15.1</v>
      </c>
      <c r="G903">
        <v>15.15</v>
      </c>
      <c r="H903">
        <v>15.65</v>
      </c>
      <c r="I903">
        <v>2603004</v>
      </c>
      <c r="J903">
        <v>39985229.75</v>
      </c>
      <c r="K903" s="1">
        <v>44699</v>
      </c>
      <c r="L903">
        <v>5205</v>
      </c>
      <c r="M903" t="s">
        <v>1802</v>
      </c>
      <c r="P903">
        <f t="shared" si="42"/>
        <v>15.1</v>
      </c>
      <c r="Q903">
        <f t="shared" si="43"/>
        <v>0</v>
      </c>
      <c r="R903">
        <f t="shared" si="44"/>
        <v>0</v>
      </c>
    </row>
    <row r="904" spans="1:18" x14ac:dyDescent="0.3">
      <c r="A904" t="s">
        <v>1803</v>
      </c>
      <c r="B904" t="s">
        <v>14</v>
      </c>
      <c r="C904">
        <v>703.5</v>
      </c>
      <c r="D904">
        <v>730</v>
      </c>
      <c r="E904">
        <v>695.45</v>
      </c>
      <c r="F904">
        <v>712.25</v>
      </c>
      <c r="G904">
        <v>712</v>
      </c>
      <c r="H904">
        <v>693.2</v>
      </c>
      <c r="I904">
        <v>19405</v>
      </c>
      <c r="J904">
        <v>13921605.199999999</v>
      </c>
      <c r="K904" s="1">
        <v>44699</v>
      </c>
      <c r="L904">
        <v>1733</v>
      </c>
      <c r="M904" t="s">
        <v>1804</v>
      </c>
      <c r="P904">
        <f t="shared" si="42"/>
        <v>712.25</v>
      </c>
      <c r="Q904">
        <f t="shared" si="43"/>
        <v>1</v>
      </c>
      <c r="R904">
        <f t="shared" si="44"/>
        <v>0</v>
      </c>
    </row>
    <row r="905" spans="1:18" x14ac:dyDescent="0.3">
      <c r="A905" t="s">
        <v>1805</v>
      </c>
      <c r="B905" t="s">
        <v>14</v>
      </c>
      <c r="C905">
        <v>5</v>
      </c>
      <c r="D905">
        <v>5</v>
      </c>
      <c r="E905">
        <v>4.6500000000000004</v>
      </c>
      <c r="F905">
        <v>5</v>
      </c>
      <c r="G905">
        <v>5</v>
      </c>
      <c r="H905">
        <v>4.8</v>
      </c>
      <c r="I905">
        <v>8791</v>
      </c>
      <c r="J905">
        <v>43941</v>
      </c>
      <c r="K905" s="1">
        <v>44699</v>
      </c>
      <c r="L905">
        <v>16</v>
      </c>
      <c r="M905" t="s">
        <v>1806</v>
      </c>
      <c r="P905">
        <f t="shared" si="42"/>
        <v>5</v>
      </c>
      <c r="Q905">
        <f t="shared" si="43"/>
        <v>0</v>
      </c>
      <c r="R905">
        <f t="shared" si="44"/>
        <v>0</v>
      </c>
    </row>
    <row r="906" spans="1:18" x14ac:dyDescent="0.3">
      <c r="A906" t="s">
        <v>1807</v>
      </c>
      <c r="B906" t="s">
        <v>14</v>
      </c>
      <c r="C906">
        <v>518</v>
      </c>
      <c r="D906">
        <v>518</v>
      </c>
      <c r="E906">
        <v>497.3</v>
      </c>
      <c r="F906">
        <v>499.92</v>
      </c>
      <c r="G906">
        <v>500.46</v>
      </c>
      <c r="H906">
        <v>502.31</v>
      </c>
      <c r="I906">
        <v>955</v>
      </c>
      <c r="J906">
        <v>481019.28</v>
      </c>
      <c r="K906" s="1">
        <v>44699</v>
      </c>
      <c r="L906">
        <v>95</v>
      </c>
      <c r="M906" t="s">
        <v>1808</v>
      </c>
      <c r="P906">
        <f t="shared" si="42"/>
        <v>499.92</v>
      </c>
      <c r="Q906">
        <f t="shared" si="43"/>
        <v>1</v>
      </c>
      <c r="R906">
        <f t="shared" si="44"/>
        <v>0</v>
      </c>
    </row>
    <row r="907" spans="1:18" x14ac:dyDescent="0.3">
      <c r="A907" t="s">
        <v>1809</v>
      </c>
      <c r="B907" t="s">
        <v>14</v>
      </c>
      <c r="C907">
        <v>1522</v>
      </c>
      <c r="D907">
        <v>1549.7</v>
      </c>
      <c r="E907">
        <v>1505.3</v>
      </c>
      <c r="F907">
        <v>1509.2</v>
      </c>
      <c r="G907">
        <v>1514.55</v>
      </c>
      <c r="H907">
        <v>1518.45</v>
      </c>
      <c r="I907">
        <v>6594126</v>
      </c>
      <c r="J907">
        <v>10061219715.75</v>
      </c>
      <c r="K907" s="1">
        <v>44699</v>
      </c>
      <c r="L907">
        <v>200417</v>
      </c>
      <c r="M907" t="s">
        <v>1810</v>
      </c>
      <c r="P907">
        <f t="shared" si="42"/>
        <v>1509.2</v>
      </c>
      <c r="Q907">
        <f t="shared" si="43"/>
        <v>1</v>
      </c>
      <c r="R907">
        <f t="shared" si="44"/>
        <v>0</v>
      </c>
    </row>
    <row r="908" spans="1:18" x14ac:dyDescent="0.3">
      <c r="A908" t="s">
        <v>1811</v>
      </c>
      <c r="B908" t="s">
        <v>14</v>
      </c>
      <c r="C908">
        <v>1460.15</v>
      </c>
      <c r="D908">
        <v>1465</v>
      </c>
      <c r="E908">
        <v>1437.15</v>
      </c>
      <c r="F908">
        <v>1453.7</v>
      </c>
      <c r="G908">
        <v>1460</v>
      </c>
      <c r="H908">
        <v>1452.85</v>
      </c>
      <c r="I908">
        <v>12298</v>
      </c>
      <c r="J908">
        <v>17798059.550000001</v>
      </c>
      <c r="K908" s="1">
        <v>44699</v>
      </c>
      <c r="L908">
        <v>3073</v>
      </c>
      <c r="M908" t="s">
        <v>1812</v>
      </c>
      <c r="P908">
        <f t="shared" si="42"/>
        <v>1453.7</v>
      </c>
      <c r="Q908">
        <f t="shared" si="43"/>
        <v>1</v>
      </c>
      <c r="R908">
        <f t="shared" si="44"/>
        <v>0</v>
      </c>
    </row>
    <row r="909" spans="1:18" x14ac:dyDescent="0.3">
      <c r="A909" t="s">
        <v>1813</v>
      </c>
      <c r="B909" t="s">
        <v>85</v>
      </c>
      <c r="C909">
        <v>410</v>
      </c>
      <c r="D909">
        <v>410</v>
      </c>
      <c r="E909">
        <v>410</v>
      </c>
      <c r="F909">
        <v>410</v>
      </c>
      <c r="G909">
        <v>410</v>
      </c>
      <c r="H909">
        <v>410</v>
      </c>
      <c r="I909">
        <v>1000</v>
      </c>
      <c r="J909">
        <v>410000</v>
      </c>
      <c r="K909" s="1">
        <v>44699</v>
      </c>
      <c r="L909">
        <v>1</v>
      </c>
      <c r="M909" t="s">
        <v>1814</v>
      </c>
      <c r="P909" t="str">
        <f t="shared" si="42"/>
        <v>-</v>
      </c>
      <c r="Q909">
        <f t="shared" si="43"/>
        <v>1</v>
      </c>
      <c r="R909">
        <f t="shared" si="44"/>
        <v>0</v>
      </c>
    </row>
    <row r="910" spans="1:18" x14ac:dyDescent="0.3">
      <c r="A910" t="s">
        <v>1815</v>
      </c>
      <c r="B910" t="s">
        <v>85</v>
      </c>
      <c r="C910">
        <v>2.9</v>
      </c>
      <c r="D910">
        <v>3.2</v>
      </c>
      <c r="E910">
        <v>2.9</v>
      </c>
      <c r="F910">
        <v>3.2</v>
      </c>
      <c r="G910">
        <v>3.2</v>
      </c>
      <c r="H910">
        <v>3.05</v>
      </c>
      <c r="I910">
        <v>348000</v>
      </c>
      <c r="J910">
        <v>1055850</v>
      </c>
      <c r="K910" s="1">
        <v>44699</v>
      </c>
      <c r="L910">
        <v>81</v>
      </c>
      <c r="M910" t="s">
        <v>1816</v>
      </c>
      <c r="P910" t="str">
        <f t="shared" si="42"/>
        <v>-</v>
      </c>
      <c r="Q910">
        <f t="shared" si="43"/>
        <v>0</v>
      </c>
      <c r="R910">
        <f t="shared" si="44"/>
        <v>0</v>
      </c>
    </row>
    <row r="911" spans="1:18" x14ac:dyDescent="0.3">
      <c r="A911" t="s">
        <v>1817</v>
      </c>
      <c r="B911" t="s">
        <v>14</v>
      </c>
      <c r="C911">
        <v>472.1</v>
      </c>
      <c r="D911">
        <v>492.9</v>
      </c>
      <c r="E911">
        <v>472.1</v>
      </c>
      <c r="F911">
        <v>481.2</v>
      </c>
      <c r="G911">
        <v>481</v>
      </c>
      <c r="H911">
        <v>472.15</v>
      </c>
      <c r="I911">
        <v>1012340</v>
      </c>
      <c r="J911">
        <v>490616072</v>
      </c>
      <c r="K911" s="1">
        <v>44699</v>
      </c>
      <c r="L911">
        <v>26368</v>
      </c>
      <c r="M911" t="s">
        <v>1818</v>
      </c>
      <c r="P911">
        <f t="shared" si="42"/>
        <v>481.2</v>
      </c>
      <c r="Q911">
        <f t="shared" si="43"/>
        <v>1</v>
      </c>
      <c r="R911">
        <f t="shared" si="44"/>
        <v>0</v>
      </c>
    </row>
    <row r="912" spans="1:18" x14ac:dyDescent="0.3">
      <c r="A912" t="s">
        <v>1819</v>
      </c>
      <c r="B912" t="s">
        <v>14</v>
      </c>
      <c r="C912">
        <v>92.55</v>
      </c>
      <c r="D912">
        <v>98.4</v>
      </c>
      <c r="E912">
        <v>92.35</v>
      </c>
      <c r="F912">
        <v>96.15</v>
      </c>
      <c r="G912">
        <v>96.45</v>
      </c>
      <c r="H912">
        <v>91.9</v>
      </c>
      <c r="I912">
        <v>835470</v>
      </c>
      <c r="J912">
        <v>80286949.5</v>
      </c>
      <c r="K912" s="1">
        <v>44699</v>
      </c>
      <c r="L912">
        <v>9931</v>
      </c>
      <c r="M912" t="s">
        <v>1820</v>
      </c>
      <c r="P912">
        <f t="shared" si="42"/>
        <v>96.15</v>
      </c>
      <c r="Q912">
        <f t="shared" si="43"/>
        <v>1</v>
      </c>
      <c r="R912">
        <f t="shared" si="44"/>
        <v>0</v>
      </c>
    </row>
    <row r="913" spans="1:18" x14ac:dyDescent="0.3">
      <c r="A913" t="s">
        <v>1821</v>
      </c>
      <c r="B913" t="s">
        <v>14</v>
      </c>
      <c r="C913">
        <v>758</v>
      </c>
      <c r="D913">
        <v>781.45</v>
      </c>
      <c r="E913">
        <v>737</v>
      </c>
      <c r="F913">
        <v>749.6</v>
      </c>
      <c r="G913">
        <v>743.05</v>
      </c>
      <c r="H913">
        <v>753.4</v>
      </c>
      <c r="I913">
        <v>70315</v>
      </c>
      <c r="J913">
        <v>54003791.149999999</v>
      </c>
      <c r="K913" s="1">
        <v>44699</v>
      </c>
      <c r="L913">
        <v>5441</v>
      </c>
      <c r="M913" t="s">
        <v>1822</v>
      </c>
      <c r="P913">
        <f t="shared" si="42"/>
        <v>749.6</v>
      </c>
      <c r="Q913">
        <f t="shared" si="43"/>
        <v>1</v>
      </c>
      <c r="R913">
        <f t="shared" si="44"/>
        <v>0</v>
      </c>
    </row>
    <row r="914" spans="1:18" x14ac:dyDescent="0.3">
      <c r="A914" t="s">
        <v>1823</v>
      </c>
      <c r="B914" t="s">
        <v>14</v>
      </c>
      <c r="C914">
        <v>57.75</v>
      </c>
      <c r="D914">
        <v>57.75</v>
      </c>
      <c r="E914">
        <v>55.05</v>
      </c>
      <c r="F914">
        <v>57.75</v>
      </c>
      <c r="G914">
        <v>57.75</v>
      </c>
      <c r="H914">
        <v>55</v>
      </c>
      <c r="I914">
        <v>31608</v>
      </c>
      <c r="J914">
        <v>1811378</v>
      </c>
      <c r="K914" s="1">
        <v>44699</v>
      </c>
      <c r="L914">
        <v>440</v>
      </c>
      <c r="M914" t="s">
        <v>1824</v>
      </c>
      <c r="P914">
        <f t="shared" si="42"/>
        <v>57.75</v>
      </c>
      <c r="Q914">
        <f t="shared" si="43"/>
        <v>1</v>
      </c>
      <c r="R914">
        <f t="shared" si="44"/>
        <v>1</v>
      </c>
    </row>
    <row r="915" spans="1:18" x14ac:dyDescent="0.3">
      <c r="A915" t="s">
        <v>1825</v>
      </c>
      <c r="B915" t="s">
        <v>14</v>
      </c>
      <c r="C915">
        <v>646</v>
      </c>
      <c r="D915">
        <v>655</v>
      </c>
      <c r="E915">
        <v>630.65</v>
      </c>
      <c r="F915">
        <v>646.15</v>
      </c>
      <c r="G915">
        <v>646.79999999999995</v>
      </c>
      <c r="H915">
        <v>641.35</v>
      </c>
      <c r="I915">
        <v>843958</v>
      </c>
      <c r="J915">
        <v>542886073.45000005</v>
      </c>
      <c r="K915" s="1">
        <v>44699</v>
      </c>
      <c r="L915">
        <v>22521</v>
      </c>
      <c r="M915" t="s">
        <v>1826</v>
      </c>
      <c r="P915">
        <f t="shared" si="42"/>
        <v>646.15</v>
      </c>
      <c r="Q915">
        <f t="shared" si="43"/>
        <v>1</v>
      </c>
      <c r="R915">
        <f t="shared" si="44"/>
        <v>0</v>
      </c>
    </row>
    <row r="916" spans="1:18" x14ac:dyDescent="0.3">
      <c r="A916" t="s">
        <v>1827</v>
      </c>
      <c r="B916" t="s">
        <v>14</v>
      </c>
      <c r="C916">
        <v>70</v>
      </c>
      <c r="D916">
        <v>75</v>
      </c>
      <c r="E916">
        <v>70</v>
      </c>
      <c r="F916">
        <v>72.7</v>
      </c>
      <c r="G916">
        <v>73</v>
      </c>
      <c r="H916">
        <v>72.8</v>
      </c>
      <c r="I916">
        <v>51374</v>
      </c>
      <c r="J916">
        <v>3737218.95</v>
      </c>
      <c r="K916" s="1">
        <v>44699</v>
      </c>
      <c r="L916">
        <v>993</v>
      </c>
      <c r="M916" t="s">
        <v>1828</v>
      </c>
      <c r="P916">
        <f t="shared" si="42"/>
        <v>72.7</v>
      </c>
      <c r="Q916">
        <f t="shared" si="43"/>
        <v>1</v>
      </c>
      <c r="R916">
        <f t="shared" si="44"/>
        <v>0</v>
      </c>
    </row>
    <row r="917" spans="1:18" x14ac:dyDescent="0.3">
      <c r="A917" t="s">
        <v>1829</v>
      </c>
      <c r="B917" t="s">
        <v>14</v>
      </c>
      <c r="C917">
        <v>68.25</v>
      </c>
      <c r="D917">
        <v>68.95</v>
      </c>
      <c r="E917">
        <v>66.45</v>
      </c>
      <c r="F917">
        <v>67.95</v>
      </c>
      <c r="G917">
        <v>67.45</v>
      </c>
      <c r="H917">
        <v>67.45</v>
      </c>
      <c r="I917">
        <v>157434</v>
      </c>
      <c r="J917">
        <v>10663982.949999999</v>
      </c>
      <c r="K917" s="1">
        <v>44699</v>
      </c>
      <c r="L917">
        <v>2189</v>
      </c>
      <c r="M917" t="s">
        <v>1830</v>
      </c>
      <c r="P917">
        <f t="shared" si="42"/>
        <v>67.95</v>
      </c>
      <c r="Q917">
        <f t="shared" si="43"/>
        <v>1</v>
      </c>
      <c r="R917">
        <f t="shared" si="44"/>
        <v>0</v>
      </c>
    </row>
    <row r="918" spans="1:18" x14ac:dyDescent="0.3">
      <c r="A918" t="s">
        <v>1831</v>
      </c>
      <c r="B918" t="s">
        <v>14</v>
      </c>
      <c r="C918">
        <v>3.2</v>
      </c>
      <c r="D918">
        <v>3.2</v>
      </c>
      <c r="E918">
        <v>3.15</v>
      </c>
      <c r="F918">
        <v>3.2</v>
      </c>
      <c r="G918">
        <v>3.2</v>
      </c>
      <c r="H918">
        <v>3.05</v>
      </c>
      <c r="I918">
        <v>2961478</v>
      </c>
      <c r="J918">
        <v>9460893.9499999993</v>
      </c>
      <c r="K918" s="1">
        <v>44699</v>
      </c>
      <c r="L918">
        <v>1501</v>
      </c>
      <c r="M918" t="s">
        <v>1832</v>
      </c>
      <c r="P918">
        <f t="shared" si="42"/>
        <v>3.2</v>
      </c>
      <c r="Q918">
        <f t="shared" si="43"/>
        <v>0</v>
      </c>
      <c r="R918">
        <f t="shared" si="44"/>
        <v>0</v>
      </c>
    </row>
    <row r="919" spans="1:18" x14ac:dyDescent="0.3">
      <c r="A919" t="s">
        <v>1833</v>
      </c>
      <c r="B919" t="s">
        <v>14</v>
      </c>
      <c r="C919">
        <v>17.399999999999999</v>
      </c>
      <c r="D919">
        <v>17.899999999999999</v>
      </c>
      <c r="E919">
        <v>17.3</v>
      </c>
      <c r="F919">
        <v>17.55</v>
      </c>
      <c r="G919">
        <v>17.7</v>
      </c>
      <c r="H919">
        <v>17</v>
      </c>
      <c r="I919">
        <v>7256734</v>
      </c>
      <c r="J919">
        <v>127589764.65000001</v>
      </c>
      <c r="K919" s="1">
        <v>44699</v>
      </c>
      <c r="L919">
        <v>7969</v>
      </c>
      <c r="M919" t="s">
        <v>1834</v>
      </c>
      <c r="P919">
        <f t="shared" si="42"/>
        <v>17.55</v>
      </c>
      <c r="Q919">
        <f t="shared" si="43"/>
        <v>0</v>
      </c>
      <c r="R919">
        <f t="shared" si="44"/>
        <v>0</v>
      </c>
    </row>
    <row r="920" spans="1:18" x14ac:dyDescent="0.3">
      <c r="A920" t="s">
        <v>1835</v>
      </c>
      <c r="B920" t="s">
        <v>14</v>
      </c>
      <c r="C920">
        <v>124</v>
      </c>
      <c r="D920">
        <v>124.4</v>
      </c>
      <c r="E920">
        <v>117.75</v>
      </c>
      <c r="F920">
        <v>118.05</v>
      </c>
      <c r="G920">
        <v>118.2</v>
      </c>
      <c r="H920">
        <v>124.4</v>
      </c>
      <c r="I920">
        <v>43268313</v>
      </c>
      <c r="J920">
        <v>5168452325.4499998</v>
      </c>
      <c r="K920" s="1">
        <v>44699</v>
      </c>
      <c r="L920">
        <v>223500</v>
      </c>
      <c r="M920" t="s">
        <v>1836</v>
      </c>
      <c r="P920">
        <f t="shared" si="42"/>
        <v>118.05</v>
      </c>
      <c r="Q920">
        <f t="shared" si="43"/>
        <v>1</v>
      </c>
      <c r="R920">
        <f t="shared" si="44"/>
        <v>0</v>
      </c>
    </row>
    <row r="921" spans="1:18" x14ac:dyDescent="0.3">
      <c r="A921" t="s">
        <v>1837</v>
      </c>
      <c r="B921" t="s">
        <v>14</v>
      </c>
      <c r="C921">
        <v>396.5</v>
      </c>
      <c r="D921">
        <v>408</v>
      </c>
      <c r="E921">
        <v>396</v>
      </c>
      <c r="F921">
        <v>398.95</v>
      </c>
      <c r="G921">
        <v>398.5</v>
      </c>
      <c r="H921">
        <v>396.7</v>
      </c>
      <c r="I921">
        <v>194913</v>
      </c>
      <c r="J921">
        <v>78284546</v>
      </c>
      <c r="K921" s="1">
        <v>44699</v>
      </c>
      <c r="L921">
        <v>9268</v>
      </c>
      <c r="M921" t="s">
        <v>1838</v>
      </c>
      <c r="P921">
        <f t="shared" si="42"/>
        <v>398.95</v>
      </c>
      <c r="Q921">
        <f t="shared" si="43"/>
        <v>1</v>
      </c>
      <c r="R921">
        <f t="shared" si="44"/>
        <v>0</v>
      </c>
    </row>
    <row r="922" spans="1:18" x14ac:dyDescent="0.3">
      <c r="A922" t="s">
        <v>1839</v>
      </c>
      <c r="B922" t="s">
        <v>14</v>
      </c>
      <c r="C922">
        <v>1724.95</v>
      </c>
      <c r="D922">
        <v>1740</v>
      </c>
      <c r="E922">
        <v>1681</v>
      </c>
      <c r="F922">
        <v>1697.65</v>
      </c>
      <c r="G922">
        <v>1688</v>
      </c>
      <c r="H922">
        <v>1715.25</v>
      </c>
      <c r="I922">
        <v>38731</v>
      </c>
      <c r="J922">
        <v>67097295.399999999</v>
      </c>
      <c r="K922" s="1">
        <v>44699</v>
      </c>
      <c r="L922">
        <v>1167</v>
      </c>
      <c r="M922" t="s">
        <v>1840</v>
      </c>
      <c r="P922">
        <f t="shared" si="42"/>
        <v>1697.65</v>
      </c>
      <c r="Q922">
        <f t="shared" si="43"/>
        <v>1</v>
      </c>
      <c r="R922">
        <f t="shared" si="44"/>
        <v>0</v>
      </c>
    </row>
    <row r="923" spans="1:18" x14ac:dyDescent="0.3">
      <c r="A923" t="s">
        <v>1841</v>
      </c>
      <c r="B923" t="s">
        <v>14</v>
      </c>
      <c r="C923">
        <v>986</v>
      </c>
      <c r="D923">
        <v>997.05</v>
      </c>
      <c r="E923">
        <v>980</v>
      </c>
      <c r="F923">
        <v>988.45</v>
      </c>
      <c r="G923">
        <v>991.45</v>
      </c>
      <c r="H923">
        <v>989</v>
      </c>
      <c r="I923">
        <v>286465</v>
      </c>
      <c r="J923">
        <v>283140488.10000002</v>
      </c>
      <c r="K923" s="1">
        <v>44699</v>
      </c>
      <c r="L923">
        <v>10002</v>
      </c>
      <c r="M923" t="s">
        <v>1842</v>
      </c>
      <c r="P923">
        <f t="shared" si="42"/>
        <v>988.45</v>
      </c>
      <c r="Q923">
        <f t="shared" si="43"/>
        <v>1</v>
      </c>
      <c r="R923">
        <f t="shared" si="44"/>
        <v>0</v>
      </c>
    </row>
    <row r="924" spans="1:18" x14ac:dyDescent="0.3">
      <c r="A924" t="s">
        <v>1843</v>
      </c>
      <c r="B924" t="s">
        <v>14</v>
      </c>
      <c r="C924">
        <v>245</v>
      </c>
      <c r="D924">
        <v>253.2</v>
      </c>
      <c r="E924">
        <v>243.4</v>
      </c>
      <c r="F924">
        <v>250.65</v>
      </c>
      <c r="G924">
        <v>251</v>
      </c>
      <c r="H924">
        <v>243.5</v>
      </c>
      <c r="I924">
        <v>338120</v>
      </c>
      <c r="J924">
        <v>83560007.799999997</v>
      </c>
      <c r="K924" s="1">
        <v>44699</v>
      </c>
      <c r="L924">
        <v>5334</v>
      </c>
      <c r="M924" t="s">
        <v>1844</v>
      </c>
      <c r="P924">
        <f t="shared" si="42"/>
        <v>250.65</v>
      </c>
      <c r="Q924">
        <f t="shared" si="43"/>
        <v>1</v>
      </c>
      <c r="R924">
        <f t="shared" si="44"/>
        <v>0</v>
      </c>
    </row>
    <row r="925" spans="1:18" x14ac:dyDescent="0.3">
      <c r="A925" t="s">
        <v>1845</v>
      </c>
      <c r="B925" t="s">
        <v>14</v>
      </c>
      <c r="C925">
        <v>219.8</v>
      </c>
      <c r="D925">
        <v>222.25</v>
      </c>
      <c r="E925">
        <v>209.2</v>
      </c>
      <c r="F925">
        <v>212.55</v>
      </c>
      <c r="G925">
        <v>210.6</v>
      </c>
      <c r="H925">
        <v>217.5</v>
      </c>
      <c r="I925">
        <v>1417232</v>
      </c>
      <c r="J925">
        <v>306557574.69999999</v>
      </c>
      <c r="K925" s="1">
        <v>44699</v>
      </c>
      <c r="L925">
        <v>15120</v>
      </c>
      <c r="M925" t="s">
        <v>1846</v>
      </c>
      <c r="P925">
        <f t="shared" si="42"/>
        <v>212.55</v>
      </c>
      <c r="Q925">
        <f t="shared" si="43"/>
        <v>1</v>
      </c>
      <c r="R925">
        <f t="shared" si="44"/>
        <v>0</v>
      </c>
    </row>
    <row r="926" spans="1:18" x14ac:dyDescent="0.3">
      <c r="A926" t="s">
        <v>1847</v>
      </c>
      <c r="B926" t="s">
        <v>1760</v>
      </c>
      <c r="C926">
        <v>52.95</v>
      </c>
      <c r="D926">
        <v>52.95</v>
      </c>
      <c r="E926">
        <v>52.01</v>
      </c>
      <c r="F926">
        <v>52.59</v>
      </c>
      <c r="G926">
        <v>52.55</v>
      </c>
      <c r="H926">
        <v>52.13</v>
      </c>
      <c r="I926">
        <v>390198</v>
      </c>
      <c r="J926">
        <v>20528134.440000001</v>
      </c>
      <c r="K926" s="1">
        <v>44699</v>
      </c>
      <c r="L926">
        <v>1310</v>
      </c>
      <c r="M926" t="s">
        <v>1848</v>
      </c>
      <c r="P926" t="str">
        <f t="shared" si="42"/>
        <v>-</v>
      </c>
      <c r="Q926">
        <f t="shared" si="43"/>
        <v>1</v>
      </c>
      <c r="R926">
        <f t="shared" si="44"/>
        <v>1</v>
      </c>
    </row>
    <row r="927" spans="1:18" x14ac:dyDescent="0.3">
      <c r="A927" t="s">
        <v>1849</v>
      </c>
      <c r="B927" t="s">
        <v>14</v>
      </c>
      <c r="C927">
        <v>40</v>
      </c>
      <c r="D927">
        <v>40.25</v>
      </c>
      <c r="E927">
        <v>39.75</v>
      </c>
      <c r="F927">
        <v>39.950000000000003</v>
      </c>
      <c r="G927">
        <v>39.9</v>
      </c>
      <c r="H927">
        <v>39.799999999999997</v>
      </c>
      <c r="I927">
        <v>389323</v>
      </c>
      <c r="J927">
        <v>15558269.699999999</v>
      </c>
      <c r="K927" s="1">
        <v>44699</v>
      </c>
      <c r="L927">
        <v>3774</v>
      </c>
      <c r="M927" t="s">
        <v>1850</v>
      </c>
      <c r="P927">
        <f t="shared" si="42"/>
        <v>39.950000000000003</v>
      </c>
      <c r="Q927">
        <f t="shared" si="43"/>
        <v>0</v>
      </c>
      <c r="R927">
        <f t="shared" si="44"/>
        <v>0</v>
      </c>
    </row>
    <row r="928" spans="1:18" x14ac:dyDescent="0.3">
      <c r="A928" t="s">
        <v>1851</v>
      </c>
      <c r="B928" t="s">
        <v>14</v>
      </c>
      <c r="C928">
        <v>686.2</v>
      </c>
      <c r="D928">
        <v>692.65</v>
      </c>
      <c r="E928">
        <v>668.6</v>
      </c>
      <c r="F928">
        <v>671.75</v>
      </c>
      <c r="G928">
        <v>672.5</v>
      </c>
      <c r="H928">
        <v>683.15</v>
      </c>
      <c r="I928">
        <v>2385266</v>
      </c>
      <c r="J928">
        <v>1624754736.75</v>
      </c>
      <c r="K928" s="1">
        <v>44699</v>
      </c>
      <c r="L928">
        <v>66633</v>
      </c>
      <c r="M928" t="s">
        <v>1852</v>
      </c>
      <c r="P928">
        <f t="shared" si="42"/>
        <v>671.75</v>
      </c>
      <c r="Q928">
        <f t="shared" si="43"/>
        <v>1</v>
      </c>
      <c r="R928">
        <f t="shared" si="44"/>
        <v>0</v>
      </c>
    </row>
    <row r="929" spans="1:18" x14ac:dyDescent="0.3">
      <c r="A929" t="s">
        <v>1853</v>
      </c>
      <c r="B929" t="s">
        <v>915</v>
      </c>
      <c r="C929">
        <v>1193.8900000000001</v>
      </c>
      <c r="D929">
        <v>1193.8900000000001</v>
      </c>
      <c r="E929">
        <v>1193.8900000000001</v>
      </c>
      <c r="F929">
        <v>1193.8900000000001</v>
      </c>
      <c r="G929">
        <v>1193.8900000000001</v>
      </c>
      <c r="H929">
        <v>1193.42</v>
      </c>
      <c r="I929">
        <v>1</v>
      </c>
      <c r="J929">
        <v>1193.8900000000001</v>
      </c>
      <c r="K929" s="1">
        <v>44699</v>
      </c>
      <c r="L929">
        <v>1</v>
      </c>
      <c r="M929" t="s">
        <v>1854</v>
      </c>
      <c r="P929" t="str">
        <f t="shared" si="42"/>
        <v>-</v>
      </c>
      <c r="Q929">
        <f t="shared" si="43"/>
        <v>1</v>
      </c>
      <c r="R929">
        <f t="shared" si="44"/>
        <v>0</v>
      </c>
    </row>
    <row r="930" spans="1:18" x14ac:dyDescent="0.3">
      <c r="A930" t="s">
        <v>1855</v>
      </c>
      <c r="B930" t="s">
        <v>14</v>
      </c>
      <c r="C930">
        <v>21.65</v>
      </c>
      <c r="D930">
        <v>21.8</v>
      </c>
      <c r="E930">
        <v>21.5</v>
      </c>
      <c r="F930">
        <v>21.55</v>
      </c>
      <c r="G930">
        <v>21.55</v>
      </c>
      <c r="H930">
        <v>21.5</v>
      </c>
      <c r="I930">
        <v>3198002</v>
      </c>
      <c r="J930">
        <v>69074319.349999994</v>
      </c>
      <c r="K930" s="1">
        <v>44699</v>
      </c>
      <c r="L930">
        <v>11226</v>
      </c>
      <c r="M930" t="s">
        <v>1856</v>
      </c>
      <c r="P930">
        <f t="shared" si="42"/>
        <v>21.55</v>
      </c>
      <c r="Q930">
        <f t="shared" si="43"/>
        <v>0</v>
      </c>
      <c r="R930">
        <f t="shared" si="44"/>
        <v>0</v>
      </c>
    </row>
    <row r="931" spans="1:18" x14ac:dyDescent="0.3">
      <c r="A931" t="s">
        <v>1855</v>
      </c>
      <c r="B931" t="s">
        <v>620</v>
      </c>
      <c r="C931">
        <v>1177.2</v>
      </c>
      <c r="D931">
        <v>1177.2</v>
      </c>
      <c r="E931">
        <v>1177.2</v>
      </c>
      <c r="F931">
        <v>1177.2</v>
      </c>
      <c r="G931">
        <v>1177.2</v>
      </c>
      <c r="H931">
        <v>1177.2</v>
      </c>
      <c r="I931">
        <v>6</v>
      </c>
      <c r="J931">
        <v>7063.2</v>
      </c>
      <c r="K931" s="1">
        <v>44699</v>
      </c>
      <c r="L931">
        <v>2</v>
      </c>
      <c r="M931" t="s">
        <v>1857</v>
      </c>
      <c r="P931" t="str">
        <f t="shared" si="42"/>
        <v>-</v>
      </c>
      <c r="Q931">
        <f t="shared" si="43"/>
        <v>1</v>
      </c>
      <c r="R931">
        <f t="shared" si="44"/>
        <v>0</v>
      </c>
    </row>
    <row r="932" spans="1:18" x14ac:dyDescent="0.3">
      <c r="A932" t="s">
        <v>1855</v>
      </c>
      <c r="B932" t="s">
        <v>1593</v>
      </c>
      <c r="C932">
        <v>1210</v>
      </c>
      <c r="D932">
        <v>1210</v>
      </c>
      <c r="E932">
        <v>1203</v>
      </c>
      <c r="F932">
        <v>1203</v>
      </c>
      <c r="G932">
        <v>1203</v>
      </c>
      <c r="H932">
        <v>1210</v>
      </c>
      <c r="I932">
        <v>1100</v>
      </c>
      <c r="J932">
        <v>1323721.52</v>
      </c>
      <c r="K932" s="1">
        <v>44699</v>
      </c>
      <c r="L932">
        <v>16</v>
      </c>
      <c r="M932" t="s">
        <v>1858</v>
      </c>
      <c r="P932" t="str">
        <f t="shared" si="42"/>
        <v>-</v>
      </c>
      <c r="Q932">
        <f t="shared" si="43"/>
        <v>1</v>
      </c>
      <c r="R932">
        <f t="shared" si="44"/>
        <v>0</v>
      </c>
    </row>
    <row r="933" spans="1:18" x14ac:dyDescent="0.3">
      <c r="A933" t="s">
        <v>1855</v>
      </c>
      <c r="B933" t="s">
        <v>1578</v>
      </c>
      <c r="C933">
        <v>1240</v>
      </c>
      <c r="D933">
        <v>1241.9000000000001</v>
      </c>
      <c r="E933">
        <v>1232.55</v>
      </c>
      <c r="F933">
        <v>1233.0899999999999</v>
      </c>
      <c r="G933">
        <v>1232.55</v>
      </c>
      <c r="H933">
        <v>1232.55</v>
      </c>
      <c r="I933">
        <v>2194</v>
      </c>
      <c r="J933">
        <v>2706303.02</v>
      </c>
      <c r="K933" s="1">
        <v>44699</v>
      </c>
      <c r="L933">
        <v>17</v>
      </c>
      <c r="M933" t="s">
        <v>1859</v>
      </c>
      <c r="P933" t="str">
        <f t="shared" si="42"/>
        <v>-</v>
      </c>
      <c r="Q933">
        <f t="shared" si="43"/>
        <v>1</v>
      </c>
      <c r="R933">
        <f t="shared" si="44"/>
        <v>0</v>
      </c>
    </row>
    <row r="934" spans="1:18" x14ac:dyDescent="0.3">
      <c r="A934" t="s">
        <v>1855</v>
      </c>
      <c r="B934" t="s">
        <v>1681</v>
      </c>
      <c r="C934">
        <v>1505.9</v>
      </c>
      <c r="D934">
        <v>1505.9</v>
      </c>
      <c r="E934">
        <v>1181.0999999999999</v>
      </c>
      <c r="F934">
        <v>1181.0999999999999</v>
      </c>
      <c r="G934">
        <v>1181.0999999999999</v>
      </c>
      <c r="H934">
        <v>1257</v>
      </c>
      <c r="I934">
        <v>2</v>
      </c>
      <c r="J934">
        <v>2687</v>
      </c>
      <c r="K934" s="1">
        <v>44699</v>
      </c>
      <c r="L934">
        <v>2</v>
      </c>
      <c r="M934" t="s">
        <v>1860</v>
      </c>
      <c r="P934" t="str">
        <f t="shared" si="42"/>
        <v>-</v>
      </c>
      <c r="Q934">
        <f t="shared" si="43"/>
        <v>1</v>
      </c>
      <c r="R934">
        <f t="shared" si="44"/>
        <v>0</v>
      </c>
    </row>
    <row r="935" spans="1:18" x14ac:dyDescent="0.3">
      <c r="A935" t="s">
        <v>1855</v>
      </c>
      <c r="B935" t="s">
        <v>1031</v>
      </c>
      <c r="C935">
        <v>1185</v>
      </c>
      <c r="D935">
        <v>1186</v>
      </c>
      <c r="E935">
        <v>1185</v>
      </c>
      <c r="F935">
        <v>1185</v>
      </c>
      <c r="G935">
        <v>1185</v>
      </c>
      <c r="H935">
        <v>1185</v>
      </c>
      <c r="I935">
        <v>696</v>
      </c>
      <c r="J935">
        <v>825148</v>
      </c>
      <c r="K935" s="1">
        <v>44699</v>
      </c>
      <c r="L935">
        <v>8</v>
      </c>
      <c r="M935" t="s">
        <v>1861</v>
      </c>
      <c r="P935" t="str">
        <f t="shared" si="42"/>
        <v>-</v>
      </c>
      <c r="Q935">
        <f t="shared" si="43"/>
        <v>1</v>
      </c>
      <c r="R935">
        <f t="shared" si="44"/>
        <v>0</v>
      </c>
    </row>
    <row r="936" spans="1:18" x14ac:dyDescent="0.3">
      <c r="A936" t="s">
        <v>1855</v>
      </c>
      <c r="B936" t="s">
        <v>1862</v>
      </c>
      <c r="C936">
        <v>1260</v>
      </c>
      <c r="D936">
        <v>1260</v>
      </c>
      <c r="E936">
        <v>1245.3</v>
      </c>
      <c r="F936">
        <v>1245.3</v>
      </c>
      <c r="G936">
        <v>1245.3</v>
      </c>
      <c r="H936">
        <v>1258</v>
      </c>
      <c r="I936">
        <v>100</v>
      </c>
      <c r="J936">
        <v>125559</v>
      </c>
      <c r="K936" s="1">
        <v>44699</v>
      </c>
      <c r="L936">
        <v>4</v>
      </c>
      <c r="M936" t="s">
        <v>1863</v>
      </c>
      <c r="P936" t="str">
        <f t="shared" si="42"/>
        <v>-</v>
      </c>
      <c r="Q936">
        <f t="shared" si="43"/>
        <v>1</v>
      </c>
      <c r="R936">
        <f t="shared" si="44"/>
        <v>0</v>
      </c>
    </row>
    <row r="937" spans="1:18" x14ac:dyDescent="0.3">
      <c r="A937" t="s">
        <v>1855</v>
      </c>
      <c r="B937" t="s">
        <v>1033</v>
      </c>
      <c r="C937">
        <v>1228.9000000000001</v>
      </c>
      <c r="D937">
        <v>1233</v>
      </c>
      <c r="E937">
        <v>1220</v>
      </c>
      <c r="F937">
        <v>1221.3900000000001</v>
      </c>
      <c r="G937">
        <v>1220</v>
      </c>
      <c r="H937">
        <v>1217.5</v>
      </c>
      <c r="I937">
        <v>1671</v>
      </c>
      <c r="J937">
        <v>2050828.51</v>
      </c>
      <c r="K937" s="1">
        <v>44699</v>
      </c>
      <c r="L937">
        <v>64</v>
      </c>
      <c r="M937" t="s">
        <v>1864</v>
      </c>
      <c r="P937" t="str">
        <f t="shared" si="42"/>
        <v>-</v>
      </c>
      <c r="Q937">
        <f t="shared" si="43"/>
        <v>1</v>
      </c>
      <c r="R937">
        <f t="shared" si="44"/>
        <v>0</v>
      </c>
    </row>
    <row r="938" spans="1:18" x14ac:dyDescent="0.3">
      <c r="A938" t="s">
        <v>1865</v>
      </c>
      <c r="B938" t="s">
        <v>14</v>
      </c>
      <c r="C938">
        <v>81.8</v>
      </c>
      <c r="D938">
        <v>96.2</v>
      </c>
      <c r="E938">
        <v>81.8</v>
      </c>
      <c r="F938">
        <v>95.8</v>
      </c>
      <c r="G938">
        <v>96.2</v>
      </c>
      <c r="H938">
        <v>80.2</v>
      </c>
      <c r="I938">
        <v>60632</v>
      </c>
      <c r="J938">
        <v>5721286.5999999996</v>
      </c>
      <c r="K938" s="1">
        <v>44699</v>
      </c>
      <c r="L938">
        <v>888</v>
      </c>
      <c r="M938" t="s">
        <v>1866</v>
      </c>
      <c r="P938">
        <f t="shared" si="42"/>
        <v>95.8</v>
      </c>
      <c r="Q938">
        <f t="shared" si="43"/>
        <v>1</v>
      </c>
      <c r="R938">
        <f t="shared" si="44"/>
        <v>0</v>
      </c>
    </row>
    <row r="939" spans="1:18" x14ac:dyDescent="0.3">
      <c r="A939" t="s">
        <v>1867</v>
      </c>
      <c r="B939" t="s">
        <v>14</v>
      </c>
      <c r="C939">
        <v>233.65</v>
      </c>
      <c r="D939">
        <v>233.65</v>
      </c>
      <c r="E939">
        <v>226</v>
      </c>
      <c r="F939">
        <v>227.6</v>
      </c>
      <c r="G939">
        <v>227</v>
      </c>
      <c r="H939">
        <v>233.65</v>
      </c>
      <c r="I939">
        <v>55574</v>
      </c>
      <c r="J939">
        <v>12711477.65</v>
      </c>
      <c r="K939" s="1">
        <v>44699</v>
      </c>
      <c r="L939">
        <v>551</v>
      </c>
      <c r="M939" t="s">
        <v>1868</v>
      </c>
      <c r="P939">
        <f t="shared" si="42"/>
        <v>227.6</v>
      </c>
      <c r="Q939">
        <f t="shared" si="43"/>
        <v>1</v>
      </c>
      <c r="R939">
        <f t="shared" si="44"/>
        <v>0</v>
      </c>
    </row>
    <row r="940" spans="1:18" x14ac:dyDescent="0.3">
      <c r="A940" t="s">
        <v>1869</v>
      </c>
      <c r="B940" t="s">
        <v>14</v>
      </c>
      <c r="C940">
        <v>503.4</v>
      </c>
      <c r="D940">
        <v>507.5</v>
      </c>
      <c r="E940">
        <v>486.5</v>
      </c>
      <c r="F940">
        <v>489.7</v>
      </c>
      <c r="G940">
        <v>489.85</v>
      </c>
      <c r="H940">
        <v>497.75</v>
      </c>
      <c r="I940">
        <v>174510</v>
      </c>
      <c r="J940">
        <v>86804476.849999994</v>
      </c>
      <c r="K940" s="1">
        <v>44699</v>
      </c>
      <c r="L940">
        <v>7630</v>
      </c>
      <c r="M940" t="s">
        <v>1870</v>
      </c>
      <c r="P940">
        <f t="shared" si="42"/>
        <v>489.7</v>
      </c>
      <c r="Q940">
        <f t="shared" si="43"/>
        <v>1</v>
      </c>
      <c r="R940">
        <f t="shared" si="44"/>
        <v>0</v>
      </c>
    </row>
    <row r="941" spans="1:18" x14ac:dyDescent="0.3">
      <c r="A941" t="s">
        <v>1871</v>
      </c>
      <c r="B941" t="s">
        <v>14</v>
      </c>
      <c r="C941">
        <v>185.9</v>
      </c>
      <c r="D941">
        <v>186.05</v>
      </c>
      <c r="E941">
        <v>178</v>
      </c>
      <c r="F941">
        <v>185.3</v>
      </c>
      <c r="G941">
        <v>186</v>
      </c>
      <c r="H941">
        <v>182.1</v>
      </c>
      <c r="I941">
        <v>33373</v>
      </c>
      <c r="J941">
        <v>6127533.5</v>
      </c>
      <c r="K941" s="1">
        <v>44699</v>
      </c>
      <c r="L941">
        <v>748</v>
      </c>
      <c r="M941" t="s">
        <v>1872</v>
      </c>
      <c r="P941">
        <f t="shared" si="42"/>
        <v>185.3</v>
      </c>
      <c r="Q941">
        <f t="shared" si="43"/>
        <v>1</v>
      </c>
      <c r="R941">
        <f t="shared" si="44"/>
        <v>0</v>
      </c>
    </row>
    <row r="942" spans="1:18" x14ac:dyDescent="0.3">
      <c r="A942" t="s">
        <v>1873</v>
      </c>
      <c r="B942" t="s">
        <v>14</v>
      </c>
      <c r="C942">
        <v>518.6</v>
      </c>
      <c r="D942">
        <v>522</v>
      </c>
      <c r="E942">
        <v>509</v>
      </c>
      <c r="F942">
        <v>515.25</v>
      </c>
      <c r="G942">
        <v>514</v>
      </c>
      <c r="H942">
        <v>515.54999999999995</v>
      </c>
      <c r="I942">
        <v>27652</v>
      </c>
      <c r="J942">
        <v>14247350.5</v>
      </c>
      <c r="K942" s="1">
        <v>44699</v>
      </c>
      <c r="L942">
        <v>2033</v>
      </c>
      <c r="M942" t="s">
        <v>1874</v>
      </c>
      <c r="P942">
        <f t="shared" si="42"/>
        <v>515.25</v>
      </c>
      <c r="Q942">
        <f t="shared" si="43"/>
        <v>1</v>
      </c>
      <c r="R942">
        <f t="shared" si="44"/>
        <v>0</v>
      </c>
    </row>
    <row r="943" spans="1:18" x14ac:dyDescent="0.3">
      <c r="A943" t="s">
        <v>1875</v>
      </c>
      <c r="B943" t="s">
        <v>23</v>
      </c>
      <c r="C943">
        <v>60</v>
      </c>
      <c r="D943">
        <v>60</v>
      </c>
      <c r="E943">
        <v>56.5</v>
      </c>
      <c r="F943">
        <v>56.75</v>
      </c>
      <c r="G943">
        <v>58.3</v>
      </c>
      <c r="H943">
        <v>59.05</v>
      </c>
      <c r="I943">
        <v>46836</v>
      </c>
      <c r="J943">
        <v>2724424.7</v>
      </c>
      <c r="K943" s="1">
        <v>44699</v>
      </c>
      <c r="L943">
        <v>234</v>
      </c>
      <c r="M943" t="s">
        <v>1876</v>
      </c>
      <c r="P943">
        <f t="shared" si="42"/>
        <v>56.75</v>
      </c>
      <c r="Q943">
        <f t="shared" si="43"/>
        <v>1</v>
      </c>
      <c r="R943">
        <f t="shared" si="44"/>
        <v>0</v>
      </c>
    </row>
    <row r="944" spans="1:18" x14ac:dyDescent="0.3">
      <c r="A944" t="s">
        <v>1877</v>
      </c>
      <c r="B944" t="s">
        <v>14</v>
      </c>
      <c r="C944">
        <v>30.97</v>
      </c>
      <c r="D944">
        <v>32.03</v>
      </c>
      <c r="E944">
        <v>30.85</v>
      </c>
      <c r="F944">
        <v>30.91</v>
      </c>
      <c r="G944">
        <v>31</v>
      </c>
      <c r="H944">
        <v>30.97</v>
      </c>
      <c r="I944">
        <v>1134833</v>
      </c>
      <c r="J944">
        <v>35420474.68</v>
      </c>
      <c r="K944" s="1">
        <v>44699</v>
      </c>
      <c r="L944">
        <v>4955</v>
      </c>
      <c r="M944" t="s">
        <v>1878</v>
      </c>
      <c r="P944">
        <f t="shared" si="42"/>
        <v>30.91</v>
      </c>
      <c r="Q944">
        <f t="shared" si="43"/>
        <v>0</v>
      </c>
      <c r="R944">
        <f t="shared" si="44"/>
        <v>0</v>
      </c>
    </row>
    <row r="945" spans="1:18" x14ac:dyDescent="0.3">
      <c r="A945" t="s">
        <v>1879</v>
      </c>
      <c r="B945" t="s">
        <v>14</v>
      </c>
      <c r="C945">
        <v>266</v>
      </c>
      <c r="D945">
        <v>267.8</v>
      </c>
      <c r="E945">
        <v>263.14999999999998</v>
      </c>
      <c r="F945">
        <v>266.8</v>
      </c>
      <c r="G945">
        <v>266.5</v>
      </c>
      <c r="H945">
        <v>264.7</v>
      </c>
      <c r="I945">
        <v>20200332</v>
      </c>
      <c r="J945">
        <v>5363514789.1000004</v>
      </c>
      <c r="K945" s="1">
        <v>44699</v>
      </c>
      <c r="L945">
        <v>150501</v>
      </c>
      <c r="M945" t="s">
        <v>1880</v>
      </c>
      <c r="P945">
        <f t="shared" si="42"/>
        <v>266.8</v>
      </c>
      <c r="Q945">
        <f t="shared" si="43"/>
        <v>1</v>
      </c>
      <c r="R945">
        <f t="shared" si="44"/>
        <v>0</v>
      </c>
    </row>
    <row r="946" spans="1:18" x14ac:dyDescent="0.3">
      <c r="A946" t="s">
        <v>1881</v>
      </c>
      <c r="B946" t="s">
        <v>14</v>
      </c>
      <c r="C946">
        <v>344.5</v>
      </c>
      <c r="D946">
        <v>348.25</v>
      </c>
      <c r="E946">
        <v>339</v>
      </c>
      <c r="F946">
        <v>340.95</v>
      </c>
      <c r="G946">
        <v>340.1</v>
      </c>
      <c r="H946">
        <v>343.1</v>
      </c>
      <c r="I946">
        <v>14250</v>
      </c>
      <c r="J946">
        <v>4904350</v>
      </c>
      <c r="K946" s="1">
        <v>44699</v>
      </c>
      <c r="L946">
        <v>819</v>
      </c>
      <c r="M946" t="s">
        <v>1882</v>
      </c>
      <c r="P946">
        <f t="shared" si="42"/>
        <v>340.95</v>
      </c>
      <c r="Q946">
        <f t="shared" si="43"/>
        <v>1</v>
      </c>
      <c r="R946">
        <f t="shared" si="44"/>
        <v>0</v>
      </c>
    </row>
    <row r="947" spans="1:18" x14ac:dyDescent="0.3">
      <c r="A947" t="s">
        <v>1883</v>
      </c>
      <c r="B947" t="s">
        <v>14</v>
      </c>
      <c r="C947">
        <v>59</v>
      </c>
      <c r="D947">
        <v>60.5</v>
      </c>
      <c r="E947">
        <v>58.9</v>
      </c>
      <c r="F947">
        <v>59.45</v>
      </c>
      <c r="G947">
        <v>59.7</v>
      </c>
      <c r="H947">
        <v>58.95</v>
      </c>
      <c r="I947">
        <v>199753</v>
      </c>
      <c r="J947">
        <v>11918557.300000001</v>
      </c>
      <c r="K947" s="1">
        <v>44699</v>
      </c>
      <c r="L947">
        <v>2400</v>
      </c>
      <c r="M947" t="s">
        <v>1884</v>
      </c>
      <c r="P947">
        <f t="shared" si="42"/>
        <v>59.45</v>
      </c>
      <c r="Q947">
        <f t="shared" si="43"/>
        <v>1</v>
      </c>
      <c r="R947">
        <f t="shared" si="44"/>
        <v>0</v>
      </c>
    </row>
    <row r="948" spans="1:18" x14ac:dyDescent="0.3">
      <c r="A948" t="s">
        <v>1885</v>
      </c>
      <c r="B948" t="s">
        <v>14</v>
      </c>
      <c r="C948">
        <v>88.3</v>
      </c>
      <c r="D948">
        <v>89.9</v>
      </c>
      <c r="E948">
        <v>87.5</v>
      </c>
      <c r="F948">
        <v>87.95</v>
      </c>
      <c r="G948">
        <v>87.75</v>
      </c>
      <c r="H948">
        <v>87.65</v>
      </c>
      <c r="I948">
        <v>129866</v>
      </c>
      <c r="J948">
        <v>11511395</v>
      </c>
      <c r="K948" s="1">
        <v>44699</v>
      </c>
      <c r="L948">
        <v>2963</v>
      </c>
      <c r="M948" t="s">
        <v>1886</v>
      </c>
      <c r="P948">
        <f t="shared" si="42"/>
        <v>87.95</v>
      </c>
      <c r="Q948">
        <f t="shared" si="43"/>
        <v>1</v>
      </c>
      <c r="R948">
        <f t="shared" si="44"/>
        <v>0</v>
      </c>
    </row>
    <row r="949" spans="1:18" x14ac:dyDescent="0.3">
      <c r="A949" t="s">
        <v>1887</v>
      </c>
      <c r="B949" t="s">
        <v>14</v>
      </c>
      <c r="C949">
        <v>6.8</v>
      </c>
      <c r="D949">
        <v>7.15</v>
      </c>
      <c r="E949">
        <v>6.6</v>
      </c>
      <c r="F949">
        <v>6.8</v>
      </c>
      <c r="G949">
        <v>6.85</v>
      </c>
      <c r="H949">
        <v>6.8</v>
      </c>
      <c r="I949">
        <v>199407</v>
      </c>
      <c r="J949">
        <v>1360661.4</v>
      </c>
      <c r="K949" s="1">
        <v>44699</v>
      </c>
      <c r="L949">
        <v>513</v>
      </c>
      <c r="M949" t="s">
        <v>1888</v>
      </c>
      <c r="P949">
        <f t="shared" si="42"/>
        <v>6.8</v>
      </c>
      <c r="Q949">
        <f t="shared" si="43"/>
        <v>0</v>
      </c>
      <c r="R949">
        <f t="shared" si="44"/>
        <v>0</v>
      </c>
    </row>
    <row r="950" spans="1:18" x14ac:dyDescent="0.3">
      <c r="A950" t="s">
        <v>1889</v>
      </c>
      <c r="B950" t="s">
        <v>14</v>
      </c>
      <c r="C950">
        <v>166.25</v>
      </c>
      <c r="D950">
        <v>166.25</v>
      </c>
      <c r="E950">
        <v>166.25</v>
      </c>
      <c r="F950">
        <v>166.25</v>
      </c>
      <c r="G950">
        <v>166.25</v>
      </c>
      <c r="H950">
        <v>151.15</v>
      </c>
      <c r="I950">
        <v>32747</v>
      </c>
      <c r="J950">
        <v>5444188.75</v>
      </c>
      <c r="K950" s="1">
        <v>44699</v>
      </c>
      <c r="L950">
        <v>170</v>
      </c>
      <c r="M950" t="s">
        <v>1890</v>
      </c>
      <c r="P950">
        <f t="shared" si="42"/>
        <v>166.25</v>
      </c>
      <c r="Q950">
        <f t="shared" si="43"/>
        <v>1</v>
      </c>
      <c r="R950">
        <f t="shared" si="44"/>
        <v>0</v>
      </c>
    </row>
    <row r="951" spans="1:18" x14ac:dyDescent="0.3">
      <c r="A951" t="s">
        <v>1891</v>
      </c>
      <c r="B951" t="s">
        <v>14</v>
      </c>
      <c r="C951">
        <v>4530.05</v>
      </c>
      <c r="D951">
        <v>4536.55</v>
      </c>
      <c r="E951">
        <v>4491</v>
      </c>
      <c r="F951">
        <v>4501.3</v>
      </c>
      <c r="G951">
        <v>4509</v>
      </c>
      <c r="H951">
        <v>4586.8999999999996</v>
      </c>
      <c r="I951">
        <v>80</v>
      </c>
      <c r="J951">
        <v>360674.75</v>
      </c>
      <c r="K951" s="1">
        <v>44699</v>
      </c>
      <c r="L951">
        <v>40</v>
      </c>
      <c r="M951" t="s">
        <v>1892</v>
      </c>
      <c r="P951">
        <f t="shared" si="42"/>
        <v>4501.3</v>
      </c>
      <c r="Q951">
        <f t="shared" si="43"/>
        <v>1</v>
      </c>
      <c r="R951">
        <f t="shared" si="44"/>
        <v>0</v>
      </c>
    </row>
    <row r="952" spans="1:18" x14ac:dyDescent="0.3">
      <c r="A952" t="s">
        <v>1893</v>
      </c>
      <c r="B952" t="s">
        <v>14</v>
      </c>
      <c r="C952">
        <v>1800</v>
      </c>
      <c r="D952">
        <v>1820</v>
      </c>
      <c r="E952">
        <v>1770.75</v>
      </c>
      <c r="F952">
        <v>1771.84</v>
      </c>
      <c r="G952">
        <v>1770.75</v>
      </c>
      <c r="H952">
        <v>1776.45</v>
      </c>
      <c r="I952">
        <v>37</v>
      </c>
      <c r="J952">
        <v>66254.350000000006</v>
      </c>
      <c r="K952" s="1">
        <v>44699</v>
      </c>
      <c r="L952">
        <v>9</v>
      </c>
      <c r="M952" t="s">
        <v>1894</v>
      </c>
      <c r="P952">
        <f t="shared" si="42"/>
        <v>1771.84</v>
      </c>
      <c r="Q952">
        <f t="shared" si="43"/>
        <v>1</v>
      </c>
      <c r="R952">
        <f t="shared" si="44"/>
        <v>0</v>
      </c>
    </row>
    <row r="953" spans="1:18" x14ac:dyDescent="0.3">
      <c r="A953" t="s">
        <v>1895</v>
      </c>
      <c r="B953" t="s">
        <v>14</v>
      </c>
      <c r="C953">
        <v>601</v>
      </c>
      <c r="D953">
        <v>620.29999999999995</v>
      </c>
      <c r="E953">
        <v>570</v>
      </c>
      <c r="F953">
        <v>570.5</v>
      </c>
      <c r="G953">
        <v>570.5</v>
      </c>
      <c r="H953">
        <v>597.5</v>
      </c>
      <c r="I953">
        <v>200</v>
      </c>
      <c r="J953">
        <v>118067.15</v>
      </c>
      <c r="K953" s="1">
        <v>44699</v>
      </c>
      <c r="L953">
        <v>70</v>
      </c>
      <c r="M953" t="s">
        <v>1896</v>
      </c>
      <c r="P953">
        <f t="shared" si="42"/>
        <v>570.5</v>
      </c>
      <c r="Q953">
        <f t="shared" si="43"/>
        <v>1</v>
      </c>
      <c r="R953">
        <f t="shared" si="44"/>
        <v>0</v>
      </c>
    </row>
    <row r="954" spans="1:18" x14ac:dyDescent="0.3">
      <c r="A954" t="s">
        <v>1897</v>
      </c>
      <c r="B954" t="s">
        <v>14</v>
      </c>
      <c r="C954">
        <v>73.650000000000006</v>
      </c>
      <c r="D954">
        <v>75.650000000000006</v>
      </c>
      <c r="E954">
        <v>72.55</v>
      </c>
      <c r="F954">
        <v>74.349999999999994</v>
      </c>
      <c r="G954">
        <v>73.5</v>
      </c>
      <c r="H954">
        <v>72.849999999999994</v>
      </c>
      <c r="I954">
        <v>33476</v>
      </c>
      <c r="J954">
        <v>2487604.6</v>
      </c>
      <c r="K954" s="1">
        <v>44699</v>
      </c>
      <c r="L954">
        <v>520</v>
      </c>
      <c r="M954" t="s">
        <v>1898</v>
      </c>
      <c r="P954">
        <f t="shared" si="42"/>
        <v>74.349999999999994</v>
      </c>
      <c r="Q954">
        <f t="shared" si="43"/>
        <v>1</v>
      </c>
      <c r="R954">
        <f t="shared" si="44"/>
        <v>0</v>
      </c>
    </row>
    <row r="955" spans="1:18" x14ac:dyDescent="0.3">
      <c r="A955" t="s">
        <v>1899</v>
      </c>
      <c r="B955" t="s">
        <v>14</v>
      </c>
      <c r="C955">
        <v>29.3</v>
      </c>
      <c r="D955">
        <v>29.8</v>
      </c>
      <c r="E955">
        <v>29.1</v>
      </c>
      <c r="F955">
        <v>29.3</v>
      </c>
      <c r="G955">
        <v>29.2</v>
      </c>
      <c r="H955">
        <v>29.1</v>
      </c>
      <c r="I955">
        <v>1233603</v>
      </c>
      <c r="J955">
        <v>36318473.100000001</v>
      </c>
      <c r="K955" s="1">
        <v>44699</v>
      </c>
      <c r="L955">
        <v>3655</v>
      </c>
      <c r="M955" t="s">
        <v>1900</v>
      </c>
      <c r="P955">
        <f t="shared" si="42"/>
        <v>29.3</v>
      </c>
      <c r="Q955">
        <f t="shared" si="43"/>
        <v>0</v>
      </c>
      <c r="R955">
        <f t="shared" si="44"/>
        <v>0</v>
      </c>
    </row>
    <row r="956" spans="1:18" x14ac:dyDescent="0.3">
      <c r="A956" t="s">
        <v>1901</v>
      </c>
      <c r="B956" t="s">
        <v>14</v>
      </c>
      <c r="C956">
        <v>61.5</v>
      </c>
      <c r="D956">
        <v>61.5</v>
      </c>
      <c r="E956">
        <v>60</v>
      </c>
      <c r="F956">
        <v>60.1</v>
      </c>
      <c r="G956">
        <v>60.2</v>
      </c>
      <c r="H956">
        <v>60.75</v>
      </c>
      <c r="I956">
        <v>124641</v>
      </c>
      <c r="J956">
        <v>7540725.5999999996</v>
      </c>
      <c r="K956" s="1">
        <v>44699</v>
      </c>
      <c r="L956">
        <v>2659</v>
      </c>
      <c r="M956" t="s">
        <v>1902</v>
      </c>
      <c r="P956">
        <f t="shared" si="42"/>
        <v>60.1</v>
      </c>
      <c r="Q956">
        <f t="shared" si="43"/>
        <v>1</v>
      </c>
      <c r="R956">
        <f t="shared" si="44"/>
        <v>0</v>
      </c>
    </row>
    <row r="957" spans="1:18" x14ac:dyDescent="0.3">
      <c r="A957" t="s">
        <v>1903</v>
      </c>
      <c r="B957" t="s">
        <v>14</v>
      </c>
      <c r="C957">
        <v>286.10000000000002</v>
      </c>
      <c r="D957">
        <v>308.89999999999998</v>
      </c>
      <c r="E957">
        <v>286.10000000000002</v>
      </c>
      <c r="F957">
        <v>303.7</v>
      </c>
      <c r="G957">
        <v>307.5</v>
      </c>
      <c r="H957">
        <v>286.10000000000002</v>
      </c>
      <c r="I957">
        <v>52483</v>
      </c>
      <c r="J957">
        <v>15806652</v>
      </c>
      <c r="K957" s="1">
        <v>44699</v>
      </c>
      <c r="L957">
        <v>2305</v>
      </c>
      <c r="M957" t="s">
        <v>1904</v>
      </c>
      <c r="P957">
        <f t="shared" si="42"/>
        <v>303.7</v>
      </c>
      <c r="Q957">
        <f t="shared" si="43"/>
        <v>1</v>
      </c>
      <c r="R957">
        <f t="shared" si="44"/>
        <v>0</v>
      </c>
    </row>
    <row r="958" spans="1:18" x14ac:dyDescent="0.3">
      <c r="A958" t="s">
        <v>1905</v>
      </c>
      <c r="B958" t="s">
        <v>14</v>
      </c>
      <c r="C958">
        <v>52.5</v>
      </c>
      <c r="D958">
        <v>52.5</v>
      </c>
      <c r="E958">
        <v>50.3</v>
      </c>
      <c r="F958">
        <v>50.45</v>
      </c>
      <c r="G958">
        <v>50.5</v>
      </c>
      <c r="H958">
        <v>51.7</v>
      </c>
      <c r="I958">
        <v>15710</v>
      </c>
      <c r="J958">
        <v>803592.3</v>
      </c>
      <c r="K958" s="1">
        <v>44699</v>
      </c>
      <c r="L958">
        <v>294</v>
      </c>
      <c r="M958" t="s">
        <v>1906</v>
      </c>
      <c r="P958">
        <f t="shared" si="42"/>
        <v>50.45</v>
      </c>
      <c r="Q958">
        <f t="shared" si="43"/>
        <v>1</v>
      </c>
      <c r="R958">
        <f t="shared" si="44"/>
        <v>1</v>
      </c>
    </row>
    <row r="959" spans="1:18" x14ac:dyDescent="0.3">
      <c r="A959" t="s">
        <v>1907</v>
      </c>
      <c r="B959" t="s">
        <v>14</v>
      </c>
      <c r="C959">
        <v>124.6</v>
      </c>
      <c r="D959">
        <v>125.45</v>
      </c>
      <c r="E959">
        <v>120.85</v>
      </c>
      <c r="F959">
        <v>122.45</v>
      </c>
      <c r="G959">
        <v>122.5</v>
      </c>
      <c r="H959">
        <v>123.8</v>
      </c>
      <c r="I959">
        <v>2929757</v>
      </c>
      <c r="J959">
        <v>361185421.85000002</v>
      </c>
      <c r="K959" s="1">
        <v>44699</v>
      </c>
      <c r="L959">
        <v>17851</v>
      </c>
      <c r="M959" t="s">
        <v>1908</v>
      </c>
      <c r="P959">
        <f t="shared" si="42"/>
        <v>122.45</v>
      </c>
      <c r="Q959">
        <f t="shared" si="43"/>
        <v>1</v>
      </c>
      <c r="R959">
        <f t="shared" si="44"/>
        <v>0</v>
      </c>
    </row>
    <row r="960" spans="1:18" x14ac:dyDescent="0.3">
      <c r="A960" t="s">
        <v>1909</v>
      </c>
      <c r="B960" t="s">
        <v>85</v>
      </c>
      <c r="C960">
        <v>171.3</v>
      </c>
      <c r="D960">
        <v>171.3</v>
      </c>
      <c r="E960">
        <v>171</v>
      </c>
      <c r="F960">
        <v>171</v>
      </c>
      <c r="G960">
        <v>171</v>
      </c>
      <c r="H960">
        <v>175</v>
      </c>
      <c r="I960">
        <v>4000</v>
      </c>
      <c r="J960">
        <v>684600</v>
      </c>
      <c r="K960" s="1">
        <v>44699</v>
      </c>
      <c r="L960">
        <v>2</v>
      </c>
      <c r="M960" t="s">
        <v>1910</v>
      </c>
      <c r="P960" t="str">
        <f t="shared" si="42"/>
        <v>-</v>
      </c>
      <c r="Q960">
        <f t="shared" si="43"/>
        <v>1</v>
      </c>
      <c r="R960">
        <f t="shared" si="44"/>
        <v>0</v>
      </c>
    </row>
    <row r="961" spans="1:18" x14ac:dyDescent="0.3">
      <c r="A961" t="s">
        <v>1911</v>
      </c>
      <c r="B961" t="s">
        <v>453</v>
      </c>
      <c r="C961">
        <v>2.5499999999999998</v>
      </c>
      <c r="D961">
        <v>2.5499999999999998</v>
      </c>
      <c r="E961">
        <v>2.5499999999999998</v>
      </c>
      <c r="F961">
        <v>2.5499999999999998</v>
      </c>
      <c r="G961">
        <v>2.5499999999999998</v>
      </c>
      <c r="H961">
        <v>2.65</v>
      </c>
      <c r="I961">
        <v>7038</v>
      </c>
      <c r="J961">
        <v>17946.900000000001</v>
      </c>
      <c r="K961" s="1">
        <v>44699</v>
      </c>
      <c r="L961">
        <v>7</v>
      </c>
      <c r="M961" t="s">
        <v>1912</v>
      </c>
      <c r="P961" t="str">
        <f t="shared" si="42"/>
        <v>-</v>
      </c>
      <c r="Q961">
        <f t="shared" si="43"/>
        <v>0</v>
      </c>
      <c r="R961">
        <f t="shared" si="44"/>
        <v>0</v>
      </c>
    </row>
    <row r="962" spans="1:18" x14ac:dyDescent="0.3">
      <c r="A962" t="s">
        <v>1913</v>
      </c>
      <c r="B962" t="s">
        <v>14</v>
      </c>
      <c r="C962">
        <v>61.85</v>
      </c>
      <c r="D962">
        <v>62</v>
      </c>
      <c r="E962">
        <v>60.45</v>
      </c>
      <c r="F962">
        <v>61.55</v>
      </c>
      <c r="G962">
        <v>61.5</v>
      </c>
      <c r="H962">
        <v>59.6</v>
      </c>
      <c r="I962">
        <v>840</v>
      </c>
      <c r="J962">
        <v>51860.1</v>
      </c>
      <c r="K962" s="1">
        <v>44699</v>
      </c>
      <c r="L962">
        <v>27</v>
      </c>
      <c r="M962" t="s">
        <v>1914</v>
      </c>
      <c r="P962">
        <f t="shared" si="42"/>
        <v>61.55</v>
      </c>
      <c r="Q962">
        <f t="shared" si="43"/>
        <v>1</v>
      </c>
      <c r="R962">
        <f t="shared" si="44"/>
        <v>0</v>
      </c>
    </row>
    <row r="963" spans="1:18" x14ac:dyDescent="0.3">
      <c r="A963" t="s">
        <v>1915</v>
      </c>
      <c r="B963" t="s">
        <v>14</v>
      </c>
      <c r="C963">
        <v>112.35</v>
      </c>
      <c r="D963">
        <v>114.9</v>
      </c>
      <c r="E963">
        <v>111.8</v>
      </c>
      <c r="F963">
        <v>112.95</v>
      </c>
      <c r="G963">
        <v>113.2</v>
      </c>
      <c r="H963">
        <v>111.7</v>
      </c>
      <c r="I963">
        <v>939548</v>
      </c>
      <c r="J963">
        <v>106747807.2</v>
      </c>
      <c r="K963" s="1">
        <v>44699</v>
      </c>
      <c r="L963">
        <v>16593</v>
      </c>
      <c r="M963" t="s">
        <v>1916</v>
      </c>
      <c r="P963">
        <f t="shared" ref="P963:P1026" si="45">IF(OR(B963="EQ",B963="BE"),F963,"-")</f>
        <v>112.95</v>
      </c>
      <c r="Q963">
        <f t="shared" ref="Q963:Q1026" si="46">IF(C963&gt;50,1,0)</f>
        <v>1</v>
      </c>
      <c r="R963">
        <f t="shared" ref="R963:R1026" si="47">IF(AND(C963&gt;50,D963&lt;60),1,0)</f>
        <v>0</v>
      </c>
    </row>
    <row r="964" spans="1:18" x14ac:dyDescent="0.3">
      <c r="A964" t="s">
        <v>1917</v>
      </c>
      <c r="B964" t="s">
        <v>14</v>
      </c>
      <c r="C964">
        <v>692.05</v>
      </c>
      <c r="D964">
        <v>765</v>
      </c>
      <c r="E964">
        <v>665</v>
      </c>
      <c r="F964">
        <v>699.5</v>
      </c>
      <c r="G964">
        <v>705</v>
      </c>
      <c r="H964">
        <v>692.05</v>
      </c>
      <c r="I964">
        <v>77509</v>
      </c>
      <c r="J964">
        <v>56012562.200000003</v>
      </c>
      <c r="K964" s="1">
        <v>44699</v>
      </c>
      <c r="L964">
        <v>4529</v>
      </c>
      <c r="M964" t="s">
        <v>1918</v>
      </c>
      <c r="P964">
        <f t="shared" si="45"/>
        <v>699.5</v>
      </c>
      <c r="Q964">
        <f t="shared" si="46"/>
        <v>1</v>
      </c>
      <c r="R964">
        <f t="shared" si="47"/>
        <v>0</v>
      </c>
    </row>
    <row r="965" spans="1:18" x14ac:dyDescent="0.3">
      <c r="A965" t="s">
        <v>1919</v>
      </c>
      <c r="B965" t="s">
        <v>14</v>
      </c>
      <c r="C965">
        <v>241.5</v>
      </c>
      <c r="D965">
        <v>248.85</v>
      </c>
      <c r="E965">
        <v>235</v>
      </c>
      <c r="F965">
        <v>243.95</v>
      </c>
      <c r="G965">
        <v>243.5</v>
      </c>
      <c r="H965">
        <v>239.4</v>
      </c>
      <c r="I965">
        <v>32589</v>
      </c>
      <c r="J965">
        <v>7892413</v>
      </c>
      <c r="K965" s="1">
        <v>44699</v>
      </c>
      <c r="L965">
        <v>1556</v>
      </c>
      <c r="M965" t="s">
        <v>1920</v>
      </c>
      <c r="P965">
        <f t="shared" si="45"/>
        <v>243.95</v>
      </c>
      <c r="Q965">
        <f t="shared" si="46"/>
        <v>1</v>
      </c>
      <c r="R965">
        <f t="shared" si="47"/>
        <v>0</v>
      </c>
    </row>
    <row r="966" spans="1:18" x14ac:dyDescent="0.3">
      <c r="A966" t="s">
        <v>1921</v>
      </c>
      <c r="B966" t="s">
        <v>14</v>
      </c>
      <c r="C966">
        <v>138.4</v>
      </c>
      <c r="D966">
        <v>141.85</v>
      </c>
      <c r="E966">
        <v>137</v>
      </c>
      <c r="F966">
        <v>137.65</v>
      </c>
      <c r="G966">
        <v>138</v>
      </c>
      <c r="H966">
        <v>137.25</v>
      </c>
      <c r="I966">
        <v>14060</v>
      </c>
      <c r="J966">
        <v>1951022.9</v>
      </c>
      <c r="K966" s="1">
        <v>44699</v>
      </c>
      <c r="L966">
        <v>429</v>
      </c>
      <c r="M966" t="s">
        <v>1922</v>
      </c>
      <c r="P966">
        <f t="shared" si="45"/>
        <v>137.65</v>
      </c>
      <c r="Q966">
        <f t="shared" si="46"/>
        <v>1</v>
      </c>
      <c r="R966">
        <f t="shared" si="47"/>
        <v>0</v>
      </c>
    </row>
    <row r="967" spans="1:18" x14ac:dyDescent="0.3">
      <c r="A967" t="s">
        <v>1923</v>
      </c>
      <c r="B967" t="s">
        <v>14</v>
      </c>
      <c r="C967">
        <v>23.15</v>
      </c>
      <c r="D967">
        <v>23.15</v>
      </c>
      <c r="E967">
        <v>23.15</v>
      </c>
      <c r="F967">
        <v>23.15</v>
      </c>
      <c r="G967">
        <v>23.15</v>
      </c>
      <c r="H967">
        <v>22.05</v>
      </c>
      <c r="I967">
        <v>83375</v>
      </c>
      <c r="J967">
        <v>1930131.25</v>
      </c>
      <c r="K967" s="1">
        <v>44699</v>
      </c>
      <c r="L967">
        <v>433</v>
      </c>
      <c r="M967" t="s">
        <v>1924</v>
      </c>
      <c r="P967">
        <f t="shared" si="45"/>
        <v>23.15</v>
      </c>
      <c r="Q967">
        <f t="shared" si="46"/>
        <v>0</v>
      </c>
      <c r="R967">
        <f t="shared" si="47"/>
        <v>0</v>
      </c>
    </row>
    <row r="968" spans="1:18" x14ac:dyDescent="0.3">
      <c r="A968" t="s">
        <v>1925</v>
      </c>
      <c r="B968" t="s">
        <v>14</v>
      </c>
      <c r="C968">
        <v>112.4</v>
      </c>
      <c r="D968">
        <v>113.55</v>
      </c>
      <c r="E968">
        <v>105.65</v>
      </c>
      <c r="F968">
        <v>106.75</v>
      </c>
      <c r="G968">
        <v>106.9</v>
      </c>
      <c r="H968">
        <v>110.3</v>
      </c>
      <c r="I968">
        <v>136551</v>
      </c>
      <c r="J968">
        <v>14742991.15</v>
      </c>
      <c r="K968" s="1">
        <v>44699</v>
      </c>
      <c r="L968">
        <v>4385</v>
      </c>
      <c r="M968" t="s">
        <v>1926</v>
      </c>
      <c r="P968">
        <f t="shared" si="45"/>
        <v>106.75</v>
      </c>
      <c r="Q968">
        <f t="shared" si="46"/>
        <v>1</v>
      </c>
      <c r="R968">
        <f t="shared" si="47"/>
        <v>0</v>
      </c>
    </row>
    <row r="969" spans="1:18" x14ac:dyDescent="0.3">
      <c r="A969" t="s">
        <v>1927</v>
      </c>
      <c r="B969" t="s">
        <v>14</v>
      </c>
      <c r="C969">
        <v>1610</v>
      </c>
      <c r="D969">
        <v>1610</v>
      </c>
      <c r="E969">
        <v>1592</v>
      </c>
      <c r="F969">
        <v>1599.4</v>
      </c>
      <c r="G969">
        <v>1593.4</v>
      </c>
      <c r="H969">
        <v>1616.4</v>
      </c>
      <c r="I969">
        <v>24458</v>
      </c>
      <c r="J969">
        <v>39166753.649999999</v>
      </c>
      <c r="K969" s="1">
        <v>44699</v>
      </c>
      <c r="L969">
        <v>4181</v>
      </c>
      <c r="M969" t="s">
        <v>1928</v>
      </c>
      <c r="P969">
        <f t="shared" si="45"/>
        <v>1599.4</v>
      </c>
      <c r="Q969">
        <f t="shared" si="46"/>
        <v>1</v>
      </c>
      <c r="R969">
        <f t="shared" si="47"/>
        <v>0</v>
      </c>
    </row>
    <row r="970" spans="1:18" x14ac:dyDescent="0.3">
      <c r="A970" t="s">
        <v>1929</v>
      </c>
      <c r="B970" t="s">
        <v>14</v>
      </c>
      <c r="C970">
        <v>13.75</v>
      </c>
      <c r="D970">
        <v>14.1</v>
      </c>
      <c r="E970">
        <v>13.6</v>
      </c>
      <c r="F970">
        <v>14.1</v>
      </c>
      <c r="G970">
        <v>14.1</v>
      </c>
      <c r="H970">
        <v>13.45</v>
      </c>
      <c r="I970">
        <v>79607</v>
      </c>
      <c r="J970">
        <v>1113885.5</v>
      </c>
      <c r="K970" s="1">
        <v>44699</v>
      </c>
      <c r="L970">
        <v>187</v>
      </c>
      <c r="M970" t="s">
        <v>1930</v>
      </c>
      <c r="P970">
        <f t="shared" si="45"/>
        <v>14.1</v>
      </c>
      <c r="Q970">
        <f t="shared" si="46"/>
        <v>0</v>
      </c>
      <c r="R970">
        <f t="shared" si="47"/>
        <v>0</v>
      </c>
    </row>
    <row r="971" spans="1:18" x14ac:dyDescent="0.3">
      <c r="A971" t="s">
        <v>1931</v>
      </c>
      <c r="B971" t="s">
        <v>14</v>
      </c>
      <c r="C971">
        <v>487</v>
      </c>
      <c r="D971">
        <v>495</v>
      </c>
      <c r="E971">
        <v>460</v>
      </c>
      <c r="F971">
        <v>462.4</v>
      </c>
      <c r="G971">
        <v>464</v>
      </c>
      <c r="H971">
        <v>479.25</v>
      </c>
      <c r="I971">
        <v>86481</v>
      </c>
      <c r="J971">
        <v>41229487.100000001</v>
      </c>
      <c r="K971" s="1">
        <v>44699</v>
      </c>
      <c r="L971">
        <v>6857</v>
      </c>
      <c r="M971" t="s">
        <v>1932</v>
      </c>
      <c r="P971">
        <f t="shared" si="45"/>
        <v>462.4</v>
      </c>
      <c r="Q971">
        <f t="shared" si="46"/>
        <v>1</v>
      </c>
      <c r="R971">
        <f t="shared" si="47"/>
        <v>0</v>
      </c>
    </row>
    <row r="972" spans="1:18" x14ac:dyDescent="0.3">
      <c r="A972" t="s">
        <v>1933</v>
      </c>
      <c r="B972" t="s">
        <v>14</v>
      </c>
      <c r="C972">
        <v>1832</v>
      </c>
      <c r="D972">
        <v>1838</v>
      </c>
      <c r="E972">
        <v>1777</v>
      </c>
      <c r="F972">
        <v>1790.1</v>
      </c>
      <c r="G972">
        <v>1788</v>
      </c>
      <c r="H972">
        <v>1829.7</v>
      </c>
      <c r="I972">
        <v>2283</v>
      </c>
      <c r="J972">
        <v>4127089.5</v>
      </c>
      <c r="K972" s="1">
        <v>44699</v>
      </c>
      <c r="L972">
        <v>723</v>
      </c>
      <c r="M972" t="s">
        <v>1934</v>
      </c>
      <c r="P972">
        <f t="shared" si="45"/>
        <v>1790.1</v>
      </c>
      <c r="Q972">
        <f t="shared" si="46"/>
        <v>1</v>
      </c>
      <c r="R972">
        <f t="shared" si="47"/>
        <v>0</v>
      </c>
    </row>
    <row r="973" spans="1:18" x14ac:dyDescent="0.3">
      <c r="A973" t="s">
        <v>1935</v>
      </c>
      <c r="B973" t="s">
        <v>453</v>
      </c>
      <c r="C973">
        <v>109</v>
      </c>
      <c r="D973">
        <v>109.75</v>
      </c>
      <c r="E973">
        <v>105.5</v>
      </c>
      <c r="F973">
        <v>109.75</v>
      </c>
      <c r="G973">
        <v>109.75</v>
      </c>
      <c r="H973">
        <v>104.55</v>
      </c>
      <c r="I973">
        <v>269037</v>
      </c>
      <c r="J973">
        <v>29221680.350000001</v>
      </c>
      <c r="K973" s="1">
        <v>44699</v>
      </c>
      <c r="L973">
        <v>2946</v>
      </c>
      <c r="M973" t="s">
        <v>1936</v>
      </c>
      <c r="P973" t="str">
        <f t="shared" si="45"/>
        <v>-</v>
      </c>
      <c r="Q973">
        <f t="shared" si="46"/>
        <v>1</v>
      </c>
      <c r="R973">
        <f t="shared" si="47"/>
        <v>0</v>
      </c>
    </row>
    <row r="974" spans="1:18" x14ac:dyDescent="0.3">
      <c r="A974" t="s">
        <v>1937</v>
      </c>
      <c r="B974" t="s">
        <v>14</v>
      </c>
      <c r="C974">
        <v>70.400000000000006</v>
      </c>
      <c r="D974">
        <v>71.650000000000006</v>
      </c>
      <c r="E974">
        <v>68</v>
      </c>
      <c r="F974">
        <v>69.099999999999994</v>
      </c>
      <c r="G974">
        <v>68.95</v>
      </c>
      <c r="H974">
        <v>69.05</v>
      </c>
      <c r="I974">
        <v>41553</v>
      </c>
      <c r="J974">
        <v>2878001.4</v>
      </c>
      <c r="K974" s="1">
        <v>44699</v>
      </c>
      <c r="L974">
        <v>762</v>
      </c>
      <c r="M974" t="s">
        <v>1938</v>
      </c>
      <c r="P974">
        <f t="shared" si="45"/>
        <v>69.099999999999994</v>
      </c>
      <c r="Q974">
        <f t="shared" si="46"/>
        <v>1</v>
      </c>
      <c r="R974">
        <f t="shared" si="47"/>
        <v>0</v>
      </c>
    </row>
    <row r="975" spans="1:18" x14ac:dyDescent="0.3">
      <c r="A975" t="s">
        <v>1939</v>
      </c>
      <c r="B975" t="s">
        <v>14</v>
      </c>
      <c r="C975">
        <v>26.75</v>
      </c>
      <c r="D975">
        <v>28.1</v>
      </c>
      <c r="E975">
        <v>26.55</v>
      </c>
      <c r="F975">
        <v>27.35</v>
      </c>
      <c r="G975">
        <v>27.5</v>
      </c>
      <c r="H975">
        <v>26.5</v>
      </c>
      <c r="I975">
        <v>214973</v>
      </c>
      <c r="J975">
        <v>5897866</v>
      </c>
      <c r="K975" s="1">
        <v>44699</v>
      </c>
      <c r="L975">
        <v>1417</v>
      </c>
      <c r="M975" t="s">
        <v>1940</v>
      </c>
      <c r="P975">
        <f t="shared" si="45"/>
        <v>27.35</v>
      </c>
      <c r="Q975">
        <f t="shared" si="46"/>
        <v>0</v>
      </c>
      <c r="R975">
        <f t="shared" si="47"/>
        <v>0</v>
      </c>
    </row>
    <row r="976" spans="1:18" x14ac:dyDescent="0.3">
      <c r="A976" t="s">
        <v>1941</v>
      </c>
      <c r="B976" t="s">
        <v>14</v>
      </c>
      <c r="C976">
        <v>221</v>
      </c>
      <c r="D976">
        <v>227.25</v>
      </c>
      <c r="E976">
        <v>210.3</v>
      </c>
      <c r="F976">
        <v>213.55</v>
      </c>
      <c r="G976">
        <v>212</v>
      </c>
      <c r="H976">
        <v>213.4</v>
      </c>
      <c r="I976">
        <v>42258</v>
      </c>
      <c r="J976">
        <v>9315468.4000000004</v>
      </c>
      <c r="K976" s="1">
        <v>44699</v>
      </c>
      <c r="L976">
        <v>1503</v>
      </c>
      <c r="M976" t="s">
        <v>1942</v>
      </c>
      <c r="P976">
        <f t="shared" si="45"/>
        <v>213.55</v>
      </c>
      <c r="Q976">
        <f t="shared" si="46"/>
        <v>1</v>
      </c>
      <c r="R976">
        <f t="shared" si="47"/>
        <v>0</v>
      </c>
    </row>
    <row r="977" spans="1:18" x14ac:dyDescent="0.3">
      <c r="A977" t="s">
        <v>1943</v>
      </c>
      <c r="B977" t="s">
        <v>14</v>
      </c>
      <c r="C977">
        <v>944.8</v>
      </c>
      <c r="D977">
        <v>964.65</v>
      </c>
      <c r="E977">
        <v>941.3</v>
      </c>
      <c r="F977">
        <v>945.35</v>
      </c>
      <c r="G977">
        <v>947</v>
      </c>
      <c r="H977">
        <v>937.3</v>
      </c>
      <c r="I977">
        <v>31697</v>
      </c>
      <c r="J977">
        <v>30166087.800000001</v>
      </c>
      <c r="K977" s="1">
        <v>44699</v>
      </c>
      <c r="L977">
        <v>3334</v>
      </c>
      <c r="M977" t="s">
        <v>1944</v>
      </c>
      <c r="P977">
        <f t="shared" si="45"/>
        <v>945.35</v>
      </c>
      <c r="Q977">
        <f t="shared" si="46"/>
        <v>1</v>
      </c>
      <c r="R977">
        <f t="shared" si="47"/>
        <v>0</v>
      </c>
    </row>
    <row r="978" spans="1:18" x14ac:dyDescent="0.3">
      <c r="A978" t="s">
        <v>1945</v>
      </c>
      <c r="B978" t="s">
        <v>14</v>
      </c>
      <c r="C978">
        <v>87.15</v>
      </c>
      <c r="D978">
        <v>87.5</v>
      </c>
      <c r="E978">
        <v>85.5</v>
      </c>
      <c r="F978">
        <v>86.15</v>
      </c>
      <c r="G978">
        <v>85.7</v>
      </c>
      <c r="H978">
        <v>87.15</v>
      </c>
      <c r="I978">
        <v>497352</v>
      </c>
      <c r="J978">
        <v>43018824.350000001</v>
      </c>
      <c r="K978" s="1">
        <v>44699</v>
      </c>
      <c r="L978">
        <v>4894</v>
      </c>
      <c r="M978" t="s">
        <v>1946</v>
      </c>
      <c r="P978">
        <f t="shared" si="45"/>
        <v>86.15</v>
      </c>
      <c r="Q978">
        <f t="shared" si="46"/>
        <v>1</v>
      </c>
      <c r="R978">
        <f t="shared" si="47"/>
        <v>0</v>
      </c>
    </row>
    <row r="979" spans="1:18" x14ac:dyDescent="0.3">
      <c r="A979" t="s">
        <v>1947</v>
      </c>
      <c r="B979" t="s">
        <v>14</v>
      </c>
      <c r="C979">
        <v>487.5</v>
      </c>
      <c r="D979">
        <v>487.5</v>
      </c>
      <c r="E979">
        <v>471.6</v>
      </c>
      <c r="F979">
        <v>482.3</v>
      </c>
      <c r="G979">
        <v>482</v>
      </c>
      <c r="H979">
        <v>483.8</v>
      </c>
      <c r="I979">
        <v>6788982</v>
      </c>
      <c r="J979">
        <v>3253380456.5500002</v>
      </c>
      <c r="K979" s="1">
        <v>44699</v>
      </c>
      <c r="L979">
        <v>104612</v>
      </c>
      <c r="M979" t="s">
        <v>1948</v>
      </c>
      <c r="P979">
        <f t="shared" si="45"/>
        <v>482.3</v>
      </c>
      <c r="Q979">
        <f t="shared" si="46"/>
        <v>1</v>
      </c>
      <c r="R979">
        <f t="shared" si="47"/>
        <v>0</v>
      </c>
    </row>
    <row r="980" spans="1:18" x14ac:dyDescent="0.3">
      <c r="A980" t="s">
        <v>1949</v>
      </c>
      <c r="B980" t="s">
        <v>14</v>
      </c>
      <c r="C980">
        <v>196</v>
      </c>
      <c r="D980">
        <v>201</v>
      </c>
      <c r="E980">
        <v>194.1</v>
      </c>
      <c r="F980">
        <v>201</v>
      </c>
      <c r="G980">
        <v>201</v>
      </c>
      <c r="H980">
        <v>191.45</v>
      </c>
      <c r="I980">
        <v>29345</v>
      </c>
      <c r="J980">
        <v>5863640.2000000002</v>
      </c>
      <c r="K980" s="1">
        <v>44699</v>
      </c>
      <c r="L980">
        <v>545</v>
      </c>
      <c r="M980" t="s">
        <v>1950</v>
      </c>
      <c r="P980">
        <f t="shared" si="45"/>
        <v>201</v>
      </c>
      <c r="Q980">
        <f t="shared" si="46"/>
        <v>1</v>
      </c>
      <c r="R980">
        <f t="shared" si="47"/>
        <v>0</v>
      </c>
    </row>
    <row r="981" spans="1:18" x14ac:dyDescent="0.3">
      <c r="A981" t="s">
        <v>1951</v>
      </c>
      <c r="B981" t="s">
        <v>23</v>
      </c>
      <c r="C981">
        <v>299.10000000000002</v>
      </c>
      <c r="D981">
        <v>299.10000000000002</v>
      </c>
      <c r="E981">
        <v>290</v>
      </c>
      <c r="F981">
        <v>295.05</v>
      </c>
      <c r="G981">
        <v>295</v>
      </c>
      <c r="H981">
        <v>289.10000000000002</v>
      </c>
      <c r="I981">
        <v>23708</v>
      </c>
      <c r="J981">
        <v>6949074.9500000002</v>
      </c>
      <c r="K981" s="1">
        <v>44699</v>
      </c>
      <c r="L981">
        <v>253</v>
      </c>
      <c r="M981" t="s">
        <v>1952</v>
      </c>
      <c r="P981">
        <f t="shared" si="45"/>
        <v>295.05</v>
      </c>
      <c r="Q981">
        <f t="shared" si="46"/>
        <v>1</v>
      </c>
      <c r="R981">
        <f t="shared" si="47"/>
        <v>0</v>
      </c>
    </row>
    <row r="982" spans="1:18" x14ac:dyDescent="0.3">
      <c r="A982" t="s">
        <v>1953</v>
      </c>
      <c r="B982" t="s">
        <v>14</v>
      </c>
      <c r="C982">
        <v>21.05</v>
      </c>
      <c r="D982">
        <v>22.45</v>
      </c>
      <c r="E982">
        <v>20.6</v>
      </c>
      <c r="F982">
        <v>21.35</v>
      </c>
      <c r="G982">
        <v>21.4</v>
      </c>
      <c r="H982">
        <v>21.05</v>
      </c>
      <c r="I982">
        <v>53166</v>
      </c>
      <c r="J982">
        <v>1151247.05</v>
      </c>
      <c r="K982" s="1">
        <v>44699</v>
      </c>
      <c r="L982">
        <v>234</v>
      </c>
      <c r="M982" t="s">
        <v>1954</v>
      </c>
      <c r="P982">
        <f t="shared" si="45"/>
        <v>21.35</v>
      </c>
      <c r="Q982">
        <f t="shared" si="46"/>
        <v>0</v>
      </c>
      <c r="R982">
        <f t="shared" si="47"/>
        <v>0</v>
      </c>
    </row>
    <row r="983" spans="1:18" x14ac:dyDescent="0.3">
      <c r="A983" t="s">
        <v>1955</v>
      </c>
      <c r="B983" t="s">
        <v>14</v>
      </c>
      <c r="C983">
        <v>35.65</v>
      </c>
      <c r="D983">
        <v>39.6</v>
      </c>
      <c r="E983">
        <v>35.4</v>
      </c>
      <c r="F983">
        <v>38.15</v>
      </c>
      <c r="G983">
        <v>38.4</v>
      </c>
      <c r="H983">
        <v>35.049999999999997</v>
      </c>
      <c r="I983">
        <v>3994712</v>
      </c>
      <c r="J983">
        <v>150032953.05000001</v>
      </c>
      <c r="K983" s="1">
        <v>44699</v>
      </c>
      <c r="L983">
        <v>9792</v>
      </c>
      <c r="M983" t="s">
        <v>1956</v>
      </c>
      <c r="P983">
        <f t="shared" si="45"/>
        <v>38.15</v>
      </c>
      <c r="Q983">
        <f t="shared" si="46"/>
        <v>0</v>
      </c>
      <c r="R983">
        <f t="shared" si="47"/>
        <v>0</v>
      </c>
    </row>
    <row r="984" spans="1:18" x14ac:dyDescent="0.3">
      <c r="A984" t="s">
        <v>1957</v>
      </c>
      <c r="B984" t="s">
        <v>23</v>
      </c>
      <c r="C984">
        <v>133.9</v>
      </c>
      <c r="D984">
        <v>137.69999999999999</v>
      </c>
      <c r="E984">
        <v>131</v>
      </c>
      <c r="F984">
        <v>137.69999999999999</v>
      </c>
      <c r="G984">
        <v>137.69999999999999</v>
      </c>
      <c r="H984">
        <v>131.15</v>
      </c>
      <c r="I984">
        <v>15331</v>
      </c>
      <c r="J984">
        <v>2100033.25</v>
      </c>
      <c r="K984" s="1">
        <v>44699</v>
      </c>
      <c r="L984">
        <v>125</v>
      </c>
      <c r="M984" t="s">
        <v>1958</v>
      </c>
      <c r="P984">
        <f t="shared" si="45"/>
        <v>137.69999999999999</v>
      </c>
      <c r="Q984">
        <f t="shared" si="46"/>
        <v>1</v>
      </c>
      <c r="R984">
        <f t="shared" si="47"/>
        <v>0</v>
      </c>
    </row>
    <row r="985" spans="1:18" x14ac:dyDescent="0.3">
      <c r="A985" t="s">
        <v>1959</v>
      </c>
      <c r="B985" t="s">
        <v>14</v>
      </c>
      <c r="C985">
        <v>2409</v>
      </c>
      <c r="D985">
        <v>2450</v>
      </c>
      <c r="E985">
        <v>2374.5500000000002</v>
      </c>
      <c r="F985">
        <v>2380.85</v>
      </c>
      <c r="G985">
        <v>2384.6999999999998</v>
      </c>
      <c r="H985">
        <v>2394.15</v>
      </c>
      <c r="I985">
        <v>68315</v>
      </c>
      <c r="J985">
        <v>164601603.59999999</v>
      </c>
      <c r="K985" s="1">
        <v>44699</v>
      </c>
      <c r="L985">
        <v>5896</v>
      </c>
      <c r="M985" t="s">
        <v>1960</v>
      </c>
      <c r="P985">
        <f t="shared" si="45"/>
        <v>2380.85</v>
      </c>
      <c r="Q985">
        <f t="shared" si="46"/>
        <v>1</v>
      </c>
      <c r="R985">
        <f t="shared" si="47"/>
        <v>0</v>
      </c>
    </row>
    <row r="986" spans="1:18" x14ac:dyDescent="0.3">
      <c r="A986" t="s">
        <v>1961</v>
      </c>
      <c r="B986" t="s">
        <v>14</v>
      </c>
      <c r="C986">
        <v>233.25</v>
      </c>
      <c r="D986">
        <v>237</v>
      </c>
      <c r="E986">
        <v>226</v>
      </c>
      <c r="F986">
        <v>231.65</v>
      </c>
      <c r="G986">
        <v>230.9</v>
      </c>
      <c r="H986">
        <v>231.4</v>
      </c>
      <c r="I986">
        <v>363850</v>
      </c>
      <c r="J986">
        <v>84331936.549999997</v>
      </c>
      <c r="K986" s="1">
        <v>44699</v>
      </c>
      <c r="L986">
        <v>6436</v>
      </c>
      <c r="M986" t="s">
        <v>1962</v>
      </c>
      <c r="P986">
        <f t="shared" si="45"/>
        <v>231.65</v>
      </c>
      <c r="Q986">
        <f t="shared" si="46"/>
        <v>1</v>
      </c>
      <c r="R986">
        <f t="shared" si="47"/>
        <v>0</v>
      </c>
    </row>
    <row r="987" spans="1:18" x14ac:dyDescent="0.3">
      <c r="A987" t="s">
        <v>1963</v>
      </c>
      <c r="B987" t="s">
        <v>14</v>
      </c>
      <c r="C987">
        <v>406</v>
      </c>
      <c r="D987">
        <v>413.95</v>
      </c>
      <c r="E987">
        <v>389</v>
      </c>
      <c r="F987">
        <v>393.05</v>
      </c>
      <c r="G987">
        <v>394</v>
      </c>
      <c r="H987">
        <v>394.75</v>
      </c>
      <c r="I987">
        <v>263223</v>
      </c>
      <c r="J987">
        <v>105807899.7</v>
      </c>
      <c r="K987" s="1">
        <v>44699</v>
      </c>
      <c r="L987">
        <v>14399</v>
      </c>
      <c r="M987" t="s">
        <v>1964</v>
      </c>
      <c r="P987">
        <f t="shared" si="45"/>
        <v>393.05</v>
      </c>
      <c r="Q987">
        <f t="shared" si="46"/>
        <v>1</v>
      </c>
      <c r="R987">
        <f t="shared" si="47"/>
        <v>0</v>
      </c>
    </row>
    <row r="988" spans="1:18" x14ac:dyDescent="0.3">
      <c r="A988" t="s">
        <v>1965</v>
      </c>
      <c r="B988" t="s">
        <v>14</v>
      </c>
      <c r="C988">
        <v>330.05</v>
      </c>
      <c r="D988">
        <v>367.5</v>
      </c>
      <c r="E988">
        <v>329.15</v>
      </c>
      <c r="F988">
        <v>363.2</v>
      </c>
      <c r="G988">
        <v>363</v>
      </c>
      <c r="H988">
        <v>330.05</v>
      </c>
      <c r="I988">
        <v>7531556</v>
      </c>
      <c r="J988">
        <v>2665183227.1999998</v>
      </c>
      <c r="K988" s="1">
        <v>44699</v>
      </c>
      <c r="L988">
        <v>105736</v>
      </c>
      <c r="M988" t="s">
        <v>1966</v>
      </c>
      <c r="P988">
        <f t="shared" si="45"/>
        <v>363.2</v>
      </c>
      <c r="Q988">
        <f t="shared" si="46"/>
        <v>1</v>
      </c>
      <c r="R988">
        <f t="shared" si="47"/>
        <v>0</v>
      </c>
    </row>
    <row r="989" spans="1:18" x14ac:dyDescent="0.3">
      <c r="A989" t="s">
        <v>1967</v>
      </c>
      <c r="B989" t="s">
        <v>14</v>
      </c>
      <c r="C989">
        <v>122.6</v>
      </c>
      <c r="D989">
        <v>125.8</v>
      </c>
      <c r="E989">
        <v>121.5</v>
      </c>
      <c r="F989">
        <v>124.35</v>
      </c>
      <c r="G989">
        <v>124.5</v>
      </c>
      <c r="H989">
        <v>121.35</v>
      </c>
      <c r="I989">
        <v>810627</v>
      </c>
      <c r="J989">
        <v>100892085.25</v>
      </c>
      <c r="K989" s="1">
        <v>44699</v>
      </c>
      <c r="L989">
        <v>9758</v>
      </c>
      <c r="M989" t="s">
        <v>1968</v>
      </c>
      <c r="P989">
        <f t="shared" si="45"/>
        <v>124.35</v>
      </c>
      <c r="Q989">
        <f t="shared" si="46"/>
        <v>1</v>
      </c>
      <c r="R989">
        <f t="shared" si="47"/>
        <v>0</v>
      </c>
    </row>
    <row r="990" spans="1:18" x14ac:dyDescent="0.3">
      <c r="A990" t="s">
        <v>1969</v>
      </c>
      <c r="B990" t="s">
        <v>14</v>
      </c>
      <c r="C990">
        <v>70.75</v>
      </c>
      <c r="D990">
        <v>74.5</v>
      </c>
      <c r="E990">
        <v>69.349999999999994</v>
      </c>
      <c r="F990">
        <v>70.95</v>
      </c>
      <c r="G990">
        <v>71.95</v>
      </c>
      <c r="H990">
        <v>69.900000000000006</v>
      </c>
      <c r="I990">
        <v>24802</v>
      </c>
      <c r="J990">
        <v>1779848.6</v>
      </c>
      <c r="K990" s="1">
        <v>44699</v>
      </c>
      <c r="L990">
        <v>492</v>
      </c>
      <c r="M990" t="s">
        <v>1970</v>
      </c>
      <c r="P990">
        <f t="shared" si="45"/>
        <v>70.95</v>
      </c>
      <c r="Q990">
        <f t="shared" si="46"/>
        <v>1</v>
      </c>
      <c r="R990">
        <f t="shared" si="47"/>
        <v>0</v>
      </c>
    </row>
    <row r="991" spans="1:18" x14ac:dyDescent="0.3">
      <c r="A991" t="s">
        <v>1971</v>
      </c>
      <c r="B991" t="s">
        <v>14</v>
      </c>
      <c r="C991">
        <v>82</v>
      </c>
      <c r="D991">
        <v>89.6</v>
      </c>
      <c r="E991">
        <v>81</v>
      </c>
      <c r="F991">
        <v>84.9</v>
      </c>
      <c r="G991">
        <v>84.9</v>
      </c>
      <c r="H991">
        <v>79.400000000000006</v>
      </c>
      <c r="I991">
        <v>443753</v>
      </c>
      <c r="J991">
        <v>38407618.649999999</v>
      </c>
      <c r="K991" s="1">
        <v>44699</v>
      </c>
      <c r="L991">
        <v>7748</v>
      </c>
      <c r="M991" t="s">
        <v>1972</v>
      </c>
      <c r="P991">
        <f t="shared" si="45"/>
        <v>84.9</v>
      </c>
      <c r="Q991">
        <f t="shared" si="46"/>
        <v>1</v>
      </c>
      <c r="R991">
        <f t="shared" si="47"/>
        <v>0</v>
      </c>
    </row>
    <row r="992" spans="1:18" x14ac:dyDescent="0.3">
      <c r="A992" t="s">
        <v>1973</v>
      </c>
      <c r="B992" t="s">
        <v>14</v>
      </c>
      <c r="C992">
        <v>67.2</v>
      </c>
      <c r="D992">
        <v>67.5</v>
      </c>
      <c r="E992">
        <v>65.7</v>
      </c>
      <c r="F992">
        <v>66.400000000000006</v>
      </c>
      <c r="G992">
        <v>66.7</v>
      </c>
      <c r="H992">
        <v>66.45</v>
      </c>
      <c r="I992">
        <v>457310</v>
      </c>
      <c r="J992">
        <v>30502009.050000001</v>
      </c>
      <c r="K992" s="1">
        <v>44699</v>
      </c>
      <c r="L992">
        <v>4703</v>
      </c>
      <c r="M992" t="s">
        <v>1974</v>
      </c>
      <c r="P992">
        <f t="shared" si="45"/>
        <v>66.400000000000006</v>
      </c>
      <c r="Q992">
        <f t="shared" si="46"/>
        <v>1</v>
      </c>
      <c r="R992">
        <f t="shared" si="47"/>
        <v>0</v>
      </c>
    </row>
    <row r="993" spans="1:18" x14ac:dyDescent="0.3">
      <c r="A993" t="s">
        <v>1975</v>
      </c>
      <c r="B993" t="s">
        <v>14</v>
      </c>
      <c r="C993">
        <v>197.3</v>
      </c>
      <c r="D993">
        <v>197.3</v>
      </c>
      <c r="E993">
        <v>190</v>
      </c>
      <c r="F993">
        <v>193.6</v>
      </c>
      <c r="G993">
        <v>195.4</v>
      </c>
      <c r="H993">
        <v>193.6</v>
      </c>
      <c r="I993">
        <v>12186</v>
      </c>
      <c r="J993">
        <v>2354938.5</v>
      </c>
      <c r="K993" s="1">
        <v>44699</v>
      </c>
      <c r="L993">
        <v>468</v>
      </c>
      <c r="M993" t="s">
        <v>1976</v>
      </c>
      <c r="P993">
        <f t="shared" si="45"/>
        <v>193.6</v>
      </c>
      <c r="Q993">
        <f t="shared" si="46"/>
        <v>1</v>
      </c>
      <c r="R993">
        <f t="shared" si="47"/>
        <v>0</v>
      </c>
    </row>
    <row r="994" spans="1:18" x14ac:dyDescent="0.3">
      <c r="A994" t="s">
        <v>1977</v>
      </c>
      <c r="B994" t="s">
        <v>14</v>
      </c>
      <c r="C994">
        <v>8.8000000000000007</v>
      </c>
      <c r="D994">
        <v>8.85</v>
      </c>
      <c r="E994">
        <v>8.5500000000000007</v>
      </c>
      <c r="F994">
        <v>8.6</v>
      </c>
      <c r="G994">
        <v>8.6</v>
      </c>
      <c r="H994">
        <v>8.75</v>
      </c>
      <c r="I994">
        <v>5629088</v>
      </c>
      <c r="J994">
        <v>48779130.649999999</v>
      </c>
      <c r="K994" s="1">
        <v>44699</v>
      </c>
      <c r="L994">
        <v>4374</v>
      </c>
      <c r="M994" t="s">
        <v>1978</v>
      </c>
      <c r="P994">
        <f t="shared" si="45"/>
        <v>8.6</v>
      </c>
      <c r="Q994">
        <f t="shared" si="46"/>
        <v>0</v>
      </c>
      <c r="R994">
        <f t="shared" si="47"/>
        <v>0</v>
      </c>
    </row>
    <row r="995" spans="1:18" x14ac:dyDescent="0.3">
      <c r="A995" t="s">
        <v>1979</v>
      </c>
      <c r="B995" t="s">
        <v>14</v>
      </c>
      <c r="C995">
        <v>2.75</v>
      </c>
      <c r="D995">
        <v>2.75</v>
      </c>
      <c r="E995">
        <v>2.7</v>
      </c>
      <c r="F995">
        <v>2.75</v>
      </c>
      <c r="G995">
        <v>2.75</v>
      </c>
      <c r="H995">
        <v>2.65</v>
      </c>
      <c r="I995">
        <v>413602</v>
      </c>
      <c r="J995">
        <v>1137115.5</v>
      </c>
      <c r="K995" s="1">
        <v>44699</v>
      </c>
      <c r="L995">
        <v>382</v>
      </c>
      <c r="M995" t="s">
        <v>1980</v>
      </c>
      <c r="P995">
        <f t="shared" si="45"/>
        <v>2.75</v>
      </c>
      <c r="Q995">
        <f t="shared" si="46"/>
        <v>0</v>
      </c>
      <c r="R995">
        <f t="shared" si="47"/>
        <v>0</v>
      </c>
    </row>
    <row r="996" spans="1:18" x14ac:dyDescent="0.3">
      <c r="A996" t="s">
        <v>1981</v>
      </c>
      <c r="B996" t="s">
        <v>14</v>
      </c>
      <c r="C996">
        <v>243</v>
      </c>
      <c r="D996">
        <v>243.35</v>
      </c>
      <c r="E996">
        <v>229.8</v>
      </c>
      <c r="F996">
        <v>231.8</v>
      </c>
      <c r="G996">
        <v>233.6</v>
      </c>
      <c r="H996">
        <v>231.8</v>
      </c>
      <c r="I996">
        <v>13307</v>
      </c>
      <c r="J996">
        <v>3168842.8</v>
      </c>
      <c r="K996" s="1">
        <v>44699</v>
      </c>
      <c r="L996">
        <v>628</v>
      </c>
      <c r="M996" t="s">
        <v>1982</v>
      </c>
      <c r="P996">
        <f t="shared" si="45"/>
        <v>231.8</v>
      </c>
      <c r="Q996">
        <f t="shared" si="46"/>
        <v>1</v>
      </c>
      <c r="R996">
        <f t="shared" si="47"/>
        <v>0</v>
      </c>
    </row>
    <row r="997" spans="1:18" x14ac:dyDescent="0.3">
      <c r="A997" t="s">
        <v>1983</v>
      </c>
      <c r="B997" t="s">
        <v>14</v>
      </c>
      <c r="C997">
        <v>7.25</v>
      </c>
      <c r="D997">
        <v>7.25</v>
      </c>
      <c r="E997">
        <v>7.15</v>
      </c>
      <c r="F997">
        <v>7.25</v>
      </c>
      <c r="G997">
        <v>7.25</v>
      </c>
      <c r="H997">
        <v>6.95</v>
      </c>
      <c r="I997">
        <v>19723957</v>
      </c>
      <c r="J997">
        <v>142985853.25</v>
      </c>
      <c r="K997" s="1">
        <v>44699</v>
      </c>
      <c r="L997">
        <v>9211</v>
      </c>
      <c r="M997" t="s">
        <v>1984</v>
      </c>
      <c r="P997">
        <f t="shared" si="45"/>
        <v>7.25</v>
      </c>
      <c r="Q997">
        <f t="shared" si="46"/>
        <v>0</v>
      </c>
      <c r="R997">
        <f t="shared" si="47"/>
        <v>0</v>
      </c>
    </row>
    <row r="998" spans="1:18" x14ac:dyDescent="0.3">
      <c r="A998" t="s">
        <v>1985</v>
      </c>
      <c r="B998" t="s">
        <v>14</v>
      </c>
      <c r="C998">
        <v>154.85</v>
      </c>
      <c r="D998">
        <v>156</v>
      </c>
      <c r="E998">
        <v>147.25</v>
      </c>
      <c r="F998">
        <v>147.85</v>
      </c>
      <c r="G998">
        <v>148</v>
      </c>
      <c r="H998">
        <v>153.65</v>
      </c>
      <c r="I998">
        <v>1114936</v>
      </c>
      <c r="J998">
        <v>168095402.80000001</v>
      </c>
      <c r="K998" s="1">
        <v>44699</v>
      </c>
      <c r="L998">
        <v>12922</v>
      </c>
      <c r="M998" t="s">
        <v>1986</v>
      </c>
      <c r="P998">
        <f t="shared" si="45"/>
        <v>147.85</v>
      </c>
      <c r="Q998">
        <f t="shared" si="46"/>
        <v>1</v>
      </c>
      <c r="R998">
        <f t="shared" si="47"/>
        <v>0</v>
      </c>
    </row>
    <row r="999" spans="1:18" x14ac:dyDescent="0.3">
      <c r="A999" t="s">
        <v>1987</v>
      </c>
      <c r="B999" t="s">
        <v>14</v>
      </c>
      <c r="C999">
        <v>292.14999999999998</v>
      </c>
      <c r="D999">
        <v>294.89999999999998</v>
      </c>
      <c r="E999">
        <v>283.25</v>
      </c>
      <c r="F999">
        <v>288.10000000000002</v>
      </c>
      <c r="G999">
        <v>287.10000000000002</v>
      </c>
      <c r="H999">
        <v>290.5</v>
      </c>
      <c r="I999">
        <v>217985</v>
      </c>
      <c r="J999">
        <v>63145665.950000003</v>
      </c>
      <c r="K999" s="1">
        <v>44699</v>
      </c>
      <c r="L999">
        <v>7255</v>
      </c>
      <c r="M999" t="s">
        <v>1988</v>
      </c>
      <c r="P999">
        <f t="shared" si="45"/>
        <v>288.10000000000002</v>
      </c>
      <c r="Q999">
        <f t="shared" si="46"/>
        <v>1</v>
      </c>
      <c r="R999">
        <f t="shared" si="47"/>
        <v>0</v>
      </c>
    </row>
    <row r="1000" spans="1:18" x14ac:dyDescent="0.3">
      <c r="A1000" t="s">
        <v>1989</v>
      </c>
      <c r="B1000" t="s">
        <v>85</v>
      </c>
      <c r="C1000">
        <v>150</v>
      </c>
      <c r="D1000">
        <v>152.94999999999999</v>
      </c>
      <c r="E1000">
        <v>148.30000000000001</v>
      </c>
      <c r="F1000">
        <v>151.35</v>
      </c>
      <c r="G1000">
        <v>152.94999999999999</v>
      </c>
      <c r="H1000">
        <v>149.25</v>
      </c>
      <c r="I1000">
        <v>142000</v>
      </c>
      <c r="J1000">
        <v>21198900</v>
      </c>
      <c r="K1000" s="1">
        <v>44699</v>
      </c>
      <c r="L1000">
        <v>18</v>
      </c>
      <c r="M1000" t="s">
        <v>1990</v>
      </c>
      <c r="P1000" t="str">
        <f t="shared" si="45"/>
        <v>-</v>
      </c>
      <c r="Q1000">
        <f t="shared" si="46"/>
        <v>1</v>
      </c>
      <c r="R1000">
        <f t="shared" si="47"/>
        <v>0</v>
      </c>
    </row>
    <row r="1001" spans="1:18" x14ac:dyDescent="0.3">
      <c r="A1001" t="s">
        <v>1991</v>
      </c>
      <c r="B1001" t="s">
        <v>14</v>
      </c>
      <c r="C1001">
        <v>276.39999999999998</v>
      </c>
      <c r="D1001">
        <v>295.95</v>
      </c>
      <c r="E1001">
        <v>275.95</v>
      </c>
      <c r="F1001">
        <v>278.60000000000002</v>
      </c>
      <c r="G1001">
        <v>278</v>
      </c>
      <c r="H1001">
        <v>273.2</v>
      </c>
      <c r="I1001">
        <v>1365433</v>
      </c>
      <c r="J1001">
        <v>388418289.30000001</v>
      </c>
      <c r="K1001" s="1">
        <v>44699</v>
      </c>
      <c r="L1001">
        <v>18541</v>
      </c>
      <c r="M1001" t="s">
        <v>1992</v>
      </c>
      <c r="P1001">
        <f t="shared" si="45"/>
        <v>278.60000000000002</v>
      </c>
      <c r="Q1001">
        <f t="shared" si="46"/>
        <v>1</v>
      </c>
      <c r="R1001">
        <f t="shared" si="47"/>
        <v>0</v>
      </c>
    </row>
    <row r="1002" spans="1:18" x14ac:dyDescent="0.3">
      <c r="A1002" t="s">
        <v>1993</v>
      </c>
      <c r="B1002" t="s">
        <v>14</v>
      </c>
      <c r="C1002">
        <v>3738.15</v>
      </c>
      <c r="D1002">
        <v>3750</v>
      </c>
      <c r="E1002">
        <v>3551.1</v>
      </c>
      <c r="F1002">
        <v>3581.65</v>
      </c>
      <c r="G1002">
        <v>3575</v>
      </c>
      <c r="H1002">
        <v>3720.25</v>
      </c>
      <c r="I1002">
        <v>694</v>
      </c>
      <c r="J1002">
        <v>2511099.25</v>
      </c>
      <c r="K1002" s="1">
        <v>44699</v>
      </c>
      <c r="L1002">
        <v>233</v>
      </c>
      <c r="M1002" t="s">
        <v>1994</v>
      </c>
      <c r="P1002">
        <f t="shared" si="45"/>
        <v>3581.65</v>
      </c>
      <c r="Q1002">
        <f t="shared" si="46"/>
        <v>1</v>
      </c>
      <c r="R1002">
        <f t="shared" si="47"/>
        <v>0</v>
      </c>
    </row>
    <row r="1003" spans="1:18" x14ac:dyDescent="0.3">
      <c r="A1003" t="s">
        <v>1995</v>
      </c>
      <c r="B1003" t="s">
        <v>14</v>
      </c>
      <c r="C1003">
        <v>30.65</v>
      </c>
      <c r="D1003">
        <v>30.9</v>
      </c>
      <c r="E1003">
        <v>30.05</v>
      </c>
      <c r="F1003">
        <v>30.2</v>
      </c>
      <c r="G1003">
        <v>30.25</v>
      </c>
      <c r="H1003">
        <v>30.4</v>
      </c>
      <c r="I1003">
        <v>1127384</v>
      </c>
      <c r="J1003">
        <v>34304783.450000003</v>
      </c>
      <c r="K1003" s="1">
        <v>44699</v>
      </c>
      <c r="L1003">
        <v>3723</v>
      </c>
      <c r="M1003" t="s">
        <v>1996</v>
      </c>
      <c r="P1003">
        <f t="shared" si="45"/>
        <v>30.2</v>
      </c>
      <c r="Q1003">
        <f t="shared" si="46"/>
        <v>0</v>
      </c>
      <c r="R1003">
        <f t="shared" si="47"/>
        <v>0</v>
      </c>
    </row>
    <row r="1004" spans="1:18" x14ac:dyDescent="0.3">
      <c r="A1004" t="s">
        <v>1997</v>
      </c>
      <c r="B1004" t="s">
        <v>14</v>
      </c>
      <c r="C1004">
        <v>642.95000000000005</v>
      </c>
      <c r="D1004">
        <v>644.9</v>
      </c>
      <c r="E1004">
        <v>628</v>
      </c>
      <c r="F1004">
        <v>631.04999999999995</v>
      </c>
      <c r="G1004">
        <v>631.1</v>
      </c>
      <c r="H1004">
        <v>641.85</v>
      </c>
      <c r="I1004">
        <v>4941565</v>
      </c>
      <c r="J1004">
        <v>3143182657.6999998</v>
      </c>
      <c r="K1004" s="1">
        <v>44699</v>
      </c>
      <c r="L1004">
        <v>71926</v>
      </c>
      <c r="M1004" t="s">
        <v>1998</v>
      </c>
      <c r="P1004">
        <f t="shared" si="45"/>
        <v>631.04999999999995</v>
      </c>
      <c r="Q1004">
        <f t="shared" si="46"/>
        <v>1</v>
      </c>
      <c r="R1004">
        <f t="shared" si="47"/>
        <v>0</v>
      </c>
    </row>
    <row r="1005" spans="1:18" x14ac:dyDescent="0.3">
      <c r="A1005" t="s">
        <v>1999</v>
      </c>
      <c r="B1005" t="s">
        <v>14</v>
      </c>
      <c r="C1005">
        <v>77</v>
      </c>
      <c r="D1005">
        <v>80</v>
      </c>
      <c r="E1005">
        <v>74.75</v>
      </c>
      <c r="F1005">
        <v>78.55</v>
      </c>
      <c r="G1005">
        <v>78.650000000000006</v>
      </c>
      <c r="H1005">
        <v>76.3</v>
      </c>
      <c r="I1005">
        <v>165865</v>
      </c>
      <c r="J1005">
        <v>12902353.6</v>
      </c>
      <c r="K1005" s="1">
        <v>44699</v>
      </c>
      <c r="L1005">
        <v>2652</v>
      </c>
      <c r="M1005" t="s">
        <v>2000</v>
      </c>
      <c r="P1005">
        <f t="shared" si="45"/>
        <v>78.55</v>
      </c>
      <c r="Q1005">
        <f t="shared" si="46"/>
        <v>1</v>
      </c>
      <c r="R1005">
        <f t="shared" si="47"/>
        <v>0</v>
      </c>
    </row>
    <row r="1006" spans="1:18" x14ac:dyDescent="0.3">
      <c r="A1006" t="s">
        <v>2001</v>
      </c>
      <c r="B1006" t="s">
        <v>14</v>
      </c>
      <c r="C1006">
        <v>226</v>
      </c>
      <c r="D1006">
        <v>229.25</v>
      </c>
      <c r="E1006">
        <v>222.1</v>
      </c>
      <c r="F1006">
        <v>224.85</v>
      </c>
      <c r="G1006">
        <v>225</v>
      </c>
      <c r="H1006">
        <v>226.2</v>
      </c>
      <c r="I1006">
        <v>59929</v>
      </c>
      <c r="J1006">
        <v>13495412.4</v>
      </c>
      <c r="K1006" s="1">
        <v>44699</v>
      </c>
      <c r="L1006">
        <v>1021</v>
      </c>
      <c r="M1006" t="s">
        <v>2002</v>
      </c>
      <c r="P1006">
        <f t="shared" si="45"/>
        <v>224.85</v>
      </c>
      <c r="Q1006">
        <f t="shared" si="46"/>
        <v>1</v>
      </c>
      <c r="R1006">
        <f t="shared" si="47"/>
        <v>0</v>
      </c>
    </row>
    <row r="1007" spans="1:18" x14ac:dyDescent="0.3">
      <c r="A1007" t="s">
        <v>2003</v>
      </c>
      <c r="B1007" t="s">
        <v>14</v>
      </c>
      <c r="C1007">
        <v>501</v>
      </c>
      <c r="D1007">
        <v>504.45</v>
      </c>
      <c r="E1007">
        <v>485</v>
      </c>
      <c r="F1007">
        <v>489.95</v>
      </c>
      <c r="G1007">
        <v>488.7</v>
      </c>
      <c r="H1007">
        <v>495.5</v>
      </c>
      <c r="I1007">
        <v>2702106</v>
      </c>
      <c r="J1007">
        <v>1333288181.7</v>
      </c>
      <c r="K1007" s="1">
        <v>44699</v>
      </c>
      <c r="L1007">
        <v>57990</v>
      </c>
      <c r="M1007" t="s">
        <v>2004</v>
      </c>
      <c r="P1007">
        <f t="shared" si="45"/>
        <v>489.95</v>
      </c>
      <c r="Q1007">
        <f t="shared" si="46"/>
        <v>1</v>
      </c>
      <c r="R1007">
        <f t="shared" si="47"/>
        <v>0</v>
      </c>
    </row>
    <row r="1008" spans="1:18" x14ac:dyDescent="0.3">
      <c r="A1008" t="s">
        <v>2005</v>
      </c>
      <c r="B1008" t="s">
        <v>14</v>
      </c>
      <c r="C1008">
        <v>424</v>
      </c>
      <c r="D1008">
        <v>429.3</v>
      </c>
      <c r="E1008">
        <v>415</v>
      </c>
      <c r="F1008">
        <v>417.55</v>
      </c>
      <c r="G1008">
        <v>418.2</v>
      </c>
      <c r="H1008">
        <v>418.9</v>
      </c>
      <c r="I1008">
        <v>9479</v>
      </c>
      <c r="J1008">
        <v>4018262</v>
      </c>
      <c r="K1008" s="1">
        <v>44699</v>
      </c>
      <c r="L1008">
        <v>780</v>
      </c>
      <c r="M1008" t="s">
        <v>2006</v>
      </c>
      <c r="P1008">
        <f t="shared" si="45"/>
        <v>417.55</v>
      </c>
      <c r="Q1008">
        <f t="shared" si="46"/>
        <v>1</v>
      </c>
      <c r="R1008">
        <f t="shared" si="47"/>
        <v>0</v>
      </c>
    </row>
    <row r="1009" spans="1:18" x14ac:dyDescent="0.3">
      <c r="A1009" t="s">
        <v>2007</v>
      </c>
      <c r="B1009" t="s">
        <v>14</v>
      </c>
      <c r="C1009">
        <v>445</v>
      </c>
      <c r="D1009">
        <v>473</v>
      </c>
      <c r="E1009">
        <v>440.75</v>
      </c>
      <c r="F1009">
        <v>457.65</v>
      </c>
      <c r="G1009">
        <v>458.9</v>
      </c>
      <c r="H1009">
        <v>477.3</v>
      </c>
      <c r="I1009">
        <v>1220781</v>
      </c>
      <c r="J1009">
        <v>558570651.95000005</v>
      </c>
      <c r="K1009" s="1">
        <v>44699</v>
      </c>
      <c r="L1009">
        <v>32686</v>
      </c>
      <c r="M1009" t="s">
        <v>2008</v>
      </c>
      <c r="P1009">
        <f t="shared" si="45"/>
        <v>457.65</v>
      </c>
      <c r="Q1009">
        <f t="shared" si="46"/>
        <v>1</v>
      </c>
      <c r="R1009">
        <f t="shared" si="47"/>
        <v>0</v>
      </c>
    </row>
    <row r="1010" spans="1:18" x14ac:dyDescent="0.3">
      <c r="A1010" t="s">
        <v>2009</v>
      </c>
      <c r="B1010" t="s">
        <v>14</v>
      </c>
      <c r="C1010">
        <v>411.5</v>
      </c>
      <c r="D1010">
        <v>424.85</v>
      </c>
      <c r="E1010">
        <v>409.05</v>
      </c>
      <c r="F1010">
        <v>411.1</v>
      </c>
      <c r="G1010">
        <v>412.75</v>
      </c>
      <c r="H1010">
        <v>411.7</v>
      </c>
      <c r="I1010">
        <v>59444</v>
      </c>
      <c r="J1010">
        <v>24748616.600000001</v>
      </c>
      <c r="K1010" s="1">
        <v>44699</v>
      </c>
      <c r="L1010">
        <v>5151</v>
      </c>
      <c r="M1010" t="s">
        <v>2010</v>
      </c>
      <c r="P1010">
        <f t="shared" si="45"/>
        <v>411.1</v>
      </c>
      <c r="Q1010">
        <f t="shared" si="46"/>
        <v>1</v>
      </c>
      <c r="R1010">
        <f t="shared" si="47"/>
        <v>0</v>
      </c>
    </row>
    <row r="1011" spans="1:18" x14ac:dyDescent="0.3">
      <c r="A1011" t="s">
        <v>2011</v>
      </c>
      <c r="B1011" t="s">
        <v>14</v>
      </c>
      <c r="C1011">
        <v>468</v>
      </c>
      <c r="D1011">
        <v>468</v>
      </c>
      <c r="E1011">
        <v>392.25</v>
      </c>
      <c r="F1011">
        <v>412.54</v>
      </c>
      <c r="G1011">
        <v>414</v>
      </c>
      <c r="H1011">
        <v>410.42</v>
      </c>
      <c r="I1011">
        <v>80697</v>
      </c>
      <c r="J1011">
        <v>33401338.440000001</v>
      </c>
      <c r="K1011" s="1">
        <v>44699</v>
      </c>
      <c r="L1011">
        <v>4877</v>
      </c>
      <c r="M1011" t="s">
        <v>2012</v>
      </c>
      <c r="P1011">
        <f t="shared" si="45"/>
        <v>412.54</v>
      </c>
      <c r="Q1011">
        <f t="shared" si="46"/>
        <v>1</v>
      </c>
      <c r="R1011">
        <f t="shared" si="47"/>
        <v>0</v>
      </c>
    </row>
    <row r="1012" spans="1:18" x14ac:dyDescent="0.3">
      <c r="A1012" t="s">
        <v>2013</v>
      </c>
      <c r="B1012" t="s">
        <v>14</v>
      </c>
      <c r="C1012">
        <v>705.3</v>
      </c>
      <c r="D1012">
        <v>726.5</v>
      </c>
      <c r="E1012">
        <v>699.35</v>
      </c>
      <c r="F1012">
        <v>705.85</v>
      </c>
      <c r="G1012">
        <v>705</v>
      </c>
      <c r="H1012">
        <v>699.7</v>
      </c>
      <c r="I1012">
        <v>550242</v>
      </c>
      <c r="J1012">
        <v>391813416.94999999</v>
      </c>
      <c r="K1012" s="1">
        <v>44699</v>
      </c>
      <c r="L1012">
        <v>17751</v>
      </c>
      <c r="M1012" t="s">
        <v>2014</v>
      </c>
      <c r="P1012">
        <f t="shared" si="45"/>
        <v>705.85</v>
      </c>
      <c r="Q1012">
        <f t="shared" si="46"/>
        <v>1</v>
      </c>
      <c r="R1012">
        <f t="shared" si="47"/>
        <v>0</v>
      </c>
    </row>
    <row r="1013" spans="1:18" x14ac:dyDescent="0.3">
      <c r="A1013" t="s">
        <v>2015</v>
      </c>
      <c r="B1013" t="s">
        <v>14</v>
      </c>
      <c r="C1013">
        <v>146.4</v>
      </c>
      <c r="D1013">
        <v>148.4</v>
      </c>
      <c r="E1013">
        <v>145.30000000000001</v>
      </c>
      <c r="F1013">
        <v>147.05000000000001</v>
      </c>
      <c r="G1013">
        <v>147</v>
      </c>
      <c r="H1013">
        <v>146.4</v>
      </c>
      <c r="I1013">
        <v>124301</v>
      </c>
      <c r="J1013">
        <v>18240180.800000001</v>
      </c>
      <c r="K1013" s="1">
        <v>44699</v>
      </c>
      <c r="L1013">
        <v>4652</v>
      </c>
      <c r="M1013" t="s">
        <v>2016</v>
      </c>
      <c r="P1013">
        <f t="shared" si="45"/>
        <v>147.05000000000001</v>
      </c>
      <c r="Q1013">
        <f t="shared" si="46"/>
        <v>1</v>
      </c>
      <c r="R1013">
        <f t="shared" si="47"/>
        <v>0</v>
      </c>
    </row>
    <row r="1014" spans="1:18" x14ac:dyDescent="0.3">
      <c r="A1014" t="s">
        <v>2017</v>
      </c>
      <c r="B1014" t="s">
        <v>453</v>
      </c>
      <c r="C1014">
        <v>16.899999999999999</v>
      </c>
      <c r="D1014">
        <v>17.05</v>
      </c>
      <c r="E1014">
        <v>16.8</v>
      </c>
      <c r="F1014">
        <v>17.05</v>
      </c>
      <c r="G1014">
        <v>17.05</v>
      </c>
      <c r="H1014">
        <v>16.25</v>
      </c>
      <c r="I1014">
        <v>20926</v>
      </c>
      <c r="J1014">
        <v>355299.3</v>
      </c>
      <c r="K1014" s="1">
        <v>44699</v>
      </c>
      <c r="L1014">
        <v>74</v>
      </c>
      <c r="M1014" t="s">
        <v>2018</v>
      </c>
      <c r="P1014" t="str">
        <f t="shared" si="45"/>
        <v>-</v>
      </c>
      <c r="Q1014">
        <f t="shared" si="46"/>
        <v>0</v>
      </c>
      <c r="R1014">
        <f t="shared" si="47"/>
        <v>0</v>
      </c>
    </row>
    <row r="1015" spans="1:18" x14ac:dyDescent="0.3">
      <c r="A1015" t="s">
        <v>2019</v>
      </c>
      <c r="B1015" t="s">
        <v>14</v>
      </c>
      <c r="C1015">
        <v>357.95</v>
      </c>
      <c r="D1015">
        <v>364.9</v>
      </c>
      <c r="E1015">
        <v>340.15</v>
      </c>
      <c r="F1015">
        <v>342.5</v>
      </c>
      <c r="G1015">
        <v>343</v>
      </c>
      <c r="H1015">
        <v>352.05</v>
      </c>
      <c r="I1015">
        <v>86007</v>
      </c>
      <c r="J1015">
        <v>30272321.550000001</v>
      </c>
      <c r="K1015" s="1">
        <v>44699</v>
      </c>
      <c r="L1015">
        <v>4395</v>
      </c>
      <c r="M1015" t="s">
        <v>2020</v>
      </c>
      <c r="P1015">
        <f t="shared" si="45"/>
        <v>342.5</v>
      </c>
      <c r="Q1015">
        <f t="shared" si="46"/>
        <v>1</v>
      </c>
      <c r="R1015">
        <f t="shared" si="47"/>
        <v>0</v>
      </c>
    </row>
    <row r="1016" spans="1:18" x14ac:dyDescent="0.3">
      <c r="A1016" t="s">
        <v>2021</v>
      </c>
      <c r="B1016" t="s">
        <v>14</v>
      </c>
      <c r="C1016">
        <v>942.95</v>
      </c>
      <c r="D1016">
        <v>973.75</v>
      </c>
      <c r="E1016">
        <v>932.75</v>
      </c>
      <c r="F1016">
        <v>955.25</v>
      </c>
      <c r="G1016">
        <v>955</v>
      </c>
      <c r="H1016">
        <v>942.9</v>
      </c>
      <c r="I1016">
        <v>214151</v>
      </c>
      <c r="J1016">
        <v>203941590.05000001</v>
      </c>
      <c r="K1016" s="1">
        <v>44699</v>
      </c>
      <c r="L1016">
        <v>15878</v>
      </c>
      <c r="M1016" t="s">
        <v>2022</v>
      </c>
      <c r="P1016">
        <f t="shared" si="45"/>
        <v>955.25</v>
      </c>
      <c r="Q1016">
        <f t="shared" si="46"/>
        <v>1</v>
      </c>
      <c r="R1016">
        <f t="shared" si="47"/>
        <v>0</v>
      </c>
    </row>
    <row r="1017" spans="1:18" x14ac:dyDescent="0.3">
      <c r="A1017" t="s">
        <v>2023</v>
      </c>
      <c r="B1017" t="s">
        <v>14</v>
      </c>
      <c r="C1017">
        <v>226.05</v>
      </c>
      <c r="D1017">
        <v>233</v>
      </c>
      <c r="E1017">
        <v>226.05</v>
      </c>
      <c r="F1017">
        <v>230.45</v>
      </c>
      <c r="G1017">
        <v>230.85</v>
      </c>
      <c r="H1017">
        <v>229.35</v>
      </c>
      <c r="I1017">
        <v>9301</v>
      </c>
      <c r="J1017">
        <v>2140292.25</v>
      </c>
      <c r="K1017" s="1">
        <v>44699</v>
      </c>
      <c r="L1017">
        <v>504</v>
      </c>
      <c r="M1017" t="s">
        <v>2024</v>
      </c>
      <c r="P1017">
        <f t="shared" si="45"/>
        <v>230.45</v>
      </c>
      <c r="Q1017">
        <f t="shared" si="46"/>
        <v>1</v>
      </c>
      <c r="R1017">
        <f t="shared" si="47"/>
        <v>0</v>
      </c>
    </row>
    <row r="1018" spans="1:18" x14ac:dyDescent="0.3">
      <c r="A1018" t="s">
        <v>2025</v>
      </c>
      <c r="B1018" t="s">
        <v>14</v>
      </c>
      <c r="C1018">
        <v>348</v>
      </c>
      <c r="D1018">
        <v>369.85</v>
      </c>
      <c r="E1018">
        <v>348</v>
      </c>
      <c r="F1018">
        <v>366.95</v>
      </c>
      <c r="G1018">
        <v>366.9</v>
      </c>
      <c r="H1018">
        <v>347.15</v>
      </c>
      <c r="I1018">
        <v>399875</v>
      </c>
      <c r="J1018">
        <v>145086137.19999999</v>
      </c>
      <c r="K1018" s="1">
        <v>44699</v>
      </c>
      <c r="L1018">
        <v>11756</v>
      </c>
      <c r="M1018" t="s">
        <v>2026</v>
      </c>
      <c r="P1018">
        <f t="shared" si="45"/>
        <v>366.95</v>
      </c>
      <c r="Q1018">
        <f t="shared" si="46"/>
        <v>1</v>
      </c>
      <c r="R1018">
        <f t="shared" si="47"/>
        <v>0</v>
      </c>
    </row>
    <row r="1019" spans="1:18" x14ac:dyDescent="0.3">
      <c r="A1019" t="s">
        <v>2027</v>
      </c>
      <c r="B1019" t="s">
        <v>23</v>
      </c>
      <c r="C1019">
        <v>174.25</v>
      </c>
      <c r="D1019">
        <v>174.25</v>
      </c>
      <c r="E1019">
        <v>165.55</v>
      </c>
      <c r="F1019">
        <v>166.25</v>
      </c>
      <c r="G1019">
        <v>165.55</v>
      </c>
      <c r="H1019">
        <v>174.25</v>
      </c>
      <c r="I1019">
        <v>2055</v>
      </c>
      <c r="J1019">
        <v>342439.5</v>
      </c>
      <c r="K1019" s="1">
        <v>44699</v>
      </c>
      <c r="L1019">
        <v>47</v>
      </c>
      <c r="M1019" t="s">
        <v>2028</v>
      </c>
      <c r="P1019">
        <f t="shared" si="45"/>
        <v>166.25</v>
      </c>
      <c r="Q1019">
        <f t="shared" si="46"/>
        <v>1</v>
      </c>
      <c r="R1019">
        <f t="shared" si="47"/>
        <v>0</v>
      </c>
    </row>
    <row r="1020" spans="1:18" x14ac:dyDescent="0.3">
      <c r="A1020" t="s">
        <v>2029</v>
      </c>
      <c r="B1020" t="s">
        <v>14</v>
      </c>
      <c r="C1020">
        <v>63.25</v>
      </c>
      <c r="D1020">
        <v>63.75</v>
      </c>
      <c r="E1020">
        <v>62.05</v>
      </c>
      <c r="F1020">
        <v>62.35</v>
      </c>
      <c r="G1020">
        <v>62.1</v>
      </c>
      <c r="H1020">
        <v>63.55</v>
      </c>
      <c r="I1020">
        <v>739796</v>
      </c>
      <c r="J1020">
        <v>46558745.200000003</v>
      </c>
      <c r="K1020" s="1">
        <v>44699</v>
      </c>
      <c r="L1020">
        <v>4264</v>
      </c>
      <c r="M1020" t="s">
        <v>2030</v>
      </c>
      <c r="P1020">
        <f t="shared" si="45"/>
        <v>62.35</v>
      </c>
      <c r="Q1020">
        <f t="shared" si="46"/>
        <v>1</v>
      </c>
      <c r="R1020">
        <f t="shared" si="47"/>
        <v>0</v>
      </c>
    </row>
    <row r="1021" spans="1:18" x14ac:dyDescent="0.3">
      <c r="A1021" t="s">
        <v>2031</v>
      </c>
      <c r="B1021" t="s">
        <v>14</v>
      </c>
      <c r="C1021">
        <v>76.95</v>
      </c>
      <c r="D1021">
        <v>78</v>
      </c>
      <c r="E1021">
        <v>75.45</v>
      </c>
      <c r="F1021">
        <v>76.2</v>
      </c>
      <c r="G1021">
        <v>75.55</v>
      </c>
      <c r="H1021">
        <v>74.900000000000006</v>
      </c>
      <c r="I1021">
        <v>95886</v>
      </c>
      <c r="J1021">
        <v>7383394.4000000004</v>
      </c>
      <c r="K1021" s="1">
        <v>44699</v>
      </c>
      <c r="L1021">
        <v>1817</v>
      </c>
      <c r="M1021" t="s">
        <v>2032</v>
      </c>
      <c r="P1021">
        <f t="shared" si="45"/>
        <v>76.2</v>
      </c>
      <c r="Q1021">
        <f t="shared" si="46"/>
        <v>1</v>
      </c>
      <c r="R1021">
        <f t="shared" si="47"/>
        <v>0</v>
      </c>
    </row>
    <row r="1022" spans="1:18" x14ac:dyDescent="0.3">
      <c r="A1022" t="s">
        <v>2033</v>
      </c>
      <c r="B1022" t="s">
        <v>14</v>
      </c>
      <c r="C1022">
        <v>187.8</v>
      </c>
      <c r="D1022">
        <v>204.95</v>
      </c>
      <c r="E1022">
        <v>185.2</v>
      </c>
      <c r="F1022">
        <v>200.8</v>
      </c>
      <c r="G1022">
        <v>202</v>
      </c>
      <c r="H1022">
        <v>185.8</v>
      </c>
      <c r="I1022">
        <v>112200</v>
      </c>
      <c r="J1022">
        <v>22022312.449999999</v>
      </c>
      <c r="K1022" s="1">
        <v>44699</v>
      </c>
      <c r="L1022">
        <v>3918</v>
      </c>
      <c r="M1022" t="s">
        <v>2034</v>
      </c>
      <c r="P1022">
        <f t="shared" si="45"/>
        <v>200.8</v>
      </c>
      <c r="Q1022">
        <f t="shared" si="46"/>
        <v>1</v>
      </c>
      <c r="R1022">
        <f t="shared" si="47"/>
        <v>0</v>
      </c>
    </row>
    <row r="1023" spans="1:18" x14ac:dyDescent="0.3">
      <c r="A1023" t="s">
        <v>2035</v>
      </c>
      <c r="B1023" t="s">
        <v>23</v>
      </c>
      <c r="C1023">
        <v>38</v>
      </c>
      <c r="D1023">
        <v>38.9</v>
      </c>
      <c r="E1023">
        <v>35.200000000000003</v>
      </c>
      <c r="F1023">
        <v>38.85</v>
      </c>
      <c r="G1023">
        <v>38.9</v>
      </c>
      <c r="H1023">
        <v>37.049999999999997</v>
      </c>
      <c r="I1023">
        <v>891267</v>
      </c>
      <c r="J1023">
        <v>33960183.25</v>
      </c>
      <c r="K1023" s="1">
        <v>44699</v>
      </c>
      <c r="L1023">
        <v>4679</v>
      </c>
      <c r="M1023" t="s">
        <v>2036</v>
      </c>
      <c r="P1023">
        <f t="shared" si="45"/>
        <v>38.85</v>
      </c>
      <c r="Q1023">
        <f t="shared" si="46"/>
        <v>0</v>
      </c>
      <c r="R1023">
        <f t="shared" si="47"/>
        <v>0</v>
      </c>
    </row>
    <row r="1024" spans="1:18" x14ac:dyDescent="0.3">
      <c r="A1024" t="s">
        <v>2037</v>
      </c>
      <c r="B1024" t="s">
        <v>14</v>
      </c>
      <c r="C1024">
        <v>107.5</v>
      </c>
      <c r="D1024">
        <v>115.8</v>
      </c>
      <c r="E1024">
        <v>107.5</v>
      </c>
      <c r="F1024">
        <v>115.8</v>
      </c>
      <c r="G1024">
        <v>115.8</v>
      </c>
      <c r="H1024">
        <v>105.3</v>
      </c>
      <c r="I1024">
        <v>23756</v>
      </c>
      <c r="J1024">
        <v>2724169.1</v>
      </c>
      <c r="K1024" s="1">
        <v>44699</v>
      </c>
      <c r="L1024">
        <v>300</v>
      </c>
      <c r="M1024" t="s">
        <v>2038</v>
      </c>
      <c r="P1024">
        <f t="shared" si="45"/>
        <v>115.8</v>
      </c>
      <c r="Q1024">
        <f t="shared" si="46"/>
        <v>1</v>
      </c>
      <c r="R1024">
        <f t="shared" si="47"/>
        <v>0</v>
      </c>
    </row>
    <row r="1025" spans="1:18" x14ac:dyDescent="0.3">
      <c r="A1025" t="s">
        <v>2039</v>
      </c>
      <c r="B1025" t="s">
        <v>14</v>
      </c>
      <c r="C1025">
        <v>124.75</v>
      </c>
      <c r="D1025">
        <v>129.9</v>
      </c>
      <c r="E1025">
        <v>124.55</v>
      </c>
      <c r="F1025">
        <v>127.55</v>
      </c>
      <c r="G1025">
        <v>128.5</v>
      </c>
      <c r="H1025">
        <v>124.65</v>
      </c>
      <c r="I1025">
        <v>32134</v>
      </c>
      <c r="J1025">
        <v>4089755</v>
      </c>
      <c r="K1025" s="1">
        <v>44699</v>
      </c>
      <c r="L1025">
        <v>615</v>
      </c>
      <c r="M1025" t="s">
        <v>2040</v>
      </c>
      <c r="P1025">
        <f t="shared" si="45"/>
        <v>127.55</v>
      </c>
      <c r="Q1025">
        <f t="shared" si="46"/>
        <v>1</v>
      </c>
      <c r="R1025">
        <f t="shared" si="47"/>
        <v>0</v>
      </c>
    </row>
    <row r="1026" spans="1:18" x14ac:dyDescent="0.3">
      <c r="A1026" t="s">
        <v>2041</v>
      </c>
      <c r="B1026" t="s">
        <v>14</v>
      </c>
      <c r="C1026">
        <v>405.5</v>
      </c>
      <c r="D1026">
        <v>407</v>
      </c>
      <c r="E1026">
        <v>398</v>
      </c>
      <c r="F1026">
        <v>399.15</v>
      </c>
      <c r="G1026">
        <v>400</v>
      </c>
      <c r="H1026">
        <v>403.9</v>
      </c>
      <c r="I1026">
        <v>57660</v>
      </c>
      <c r="J1026">
        <v>23167339.149999999</v>
      </c>
      <c r="K1026" s="1">
        <v>44699</v>
      </c>
      <c r="L1026">
        <v>3368</v>
      </c>
      <c r="M1026" t="s">
        <v>2042</v>
      </c>
      <c r="P1026">
        <f t="shared" si="45"/>
        <v>399.15</v>
      </c>
      <c r="Q1026">
        <f t="shared" si="46"/>
        <v>1</v>
      </c>
      <c r="R1026">
        <f t="shared" si="47"/>
        <v>0</v>
      </c>
    </row>
    <row r="1027" spans="1:18" x14ac:dyDescent="0.3">
      <c r="A1027" t="s">
        <v>2043</v>
      </c>
      <c r="B1027" t="s">
        <v>23</v>
      </c>
      <c r="C1027">
        <v>158.55000000000001</v>
      </c>
      <c r="D1027">
        <v>164.95</v>
      </c>
      <c r="E1027">
        <v>151.65</v>
      </c>
      <c r="F1027">
        <v>161.80000000000001</v>
      </c>
      <c r="G1027">
        <v>162.69999999999999</v>
      </c>
      <c r="H1027">
        <v>158.55000000000001</v>
      </c>
      <c r="I1027">
        <v>2040</v>
      </c>
      <c r="J1027">
        <v>324343.55</v>
      </c>
      <c r="K1027" s="1">
        <v>44699</v>
      </c>
      <c r="L1027">
        <v>83</v>
      </c>
      <c r="M1027" t="s">
        <v>2044</v>
      </c>
      <c r="P1027">
        <f t="shared" ref="P1027:P1090" si="48">IF(OR(B1027="EQ",B1027="BE"),F1027,"-")</f>
        <v>161.80000000000001</v>
      </c>
      <c r="Q1027">
        <f t="shared" ref="Q1027:Q1090" si="49">IF(C1027&gt;50,1,0)</f>
        <v>1</v>
      </c>
      <c r="R1027">
        <f t="shared" ref="R1027:R1090" si="50">IF(AND(C1027&gt;50,D1027&lt;60),1,0)</f>
        <v>0</v>
      </c>
    </row>
    <row r="1028" spans="1:18" x14ac:dyDescent="0.3">
      <c r="A1028" t="s">
        <v>2045</v>
      </c>
      <c r="B1028" t="s">
        <v>23</v>
      </c>
      <c r="C1028">
        <v>33.9</v>
      </c>
      <c r="D1028">
        <v>34</v>
      </c>
      <c r="E1028">
        <v>31.65</v>
      </c>
      <c r="F1028">
        <v>32.549999999999997</v>
      </c>
      <c r="G1028">
        <v>32.4</v>
      </c>
      <c r="H1028">
        <v>32.4</v>
      </c>
      <c r="I1028">
        <v>4786</v>
      </c>
      <c r="J1028">
        <v>157073.25</v>
      </c>
      <c r="K1028" s="1">
        <v>44699</v>
      </c>
      <c r="L1028">
        <v>47</v>
      </c>
      <c r="M1028" t="s">
        <v>2046</v>
      </c>
      <c r="P1028">
        <f t="shared" si="48"/>
        <v>32.549999999999997</v>
      </c>
      <c r="Q1028">
        <f t="shared" si="49"/>
        <v>0</v>
      </c>
      <c r="R1028">
        <f t="shared" si="50"/>
        <v>0</v>
      </c>
    </row>
    <row r="1029" spans="1:18" x14ac:dyDescent="0.3">
      <c r="A1029" t="s">
        <v>2047</v>
      </c>
      <c r="B1029" t="s">
        <v>14</v>
      </c>
      <c r="C1029">
        <v>43.7</v>
      </c>
      <c r="D1029">
        <v>44.1</v>
      </c>
      <c r="E1029">
        <v>42.65</v>
      </c>
      <c r="F1029">
        <v>43.05</v>
      </c>
      <c r="G1029">
        <v>43.05</v>
      </c>
      <c r="H1029">
        <v>43.3</v>
      </c>
      <c r="I1029">
        <v>2861463</v>
      </c>
      <c r="J1029">
        <v>123814179.09999999</v>
      </c>
      <c r="K1029" s="1">
        <v>44699</v>
      </c>
      <c r="L1029">
        <v>12053</v>
      </c>
      <c r="M1029" t="s">
        <v>2048</v>
      </c>
      <c r="P1029">
        <f t="shared" si="48"/>
        <v>43.05</v>
      </c>
      <c r="Q1029">
        <f t="shared" si="49"/>
        <v>0</v>
      </c>
      <c r="R1029">
        <f t="shared" si="50"/>
        <v>0</v>
      </c>
    </row>
    <row r="1030" spans="1:18" x14ac:dyDescent="0.3">
      <c r="A1030" t="s">
        <v>2049</v>
      </c>
      <c r="B1030" t="s">
        <v>14</v>
      </c>
      <c r="C1030">
        <v>4.05</v>
      </c>
      <c r="D1030">
        <v>4.05</v>
      </c>
      <c r="E1030">
        <v>4</v>
      </c>
      <c r="F1030">
        <v>4.05</v>
      </c>
      <c r="G1030">
        <v>4.05</v>
      </c>
      <c r="H1030">
        <v>3.9</v>
      </c>
      <c r="I1030">
        <v>13678</v>
      </c>
      <c r="J1030">
        <v>55269.4</v>
      </c>
      <c r="K1030" s="1">
        <v>44699</v>
      </c>
      <c r="L1030">
        <v>61</v>
      </c>
      <c r="M1030" t="s">
        <v>2050</v>
      </c>
      <c r="P1030">
        <f t="shared" si="48"/>
        <v>4.05</v>
      </c>
      <c r="Q1030">
        <f t="shared" si="49"/>
        <v>0</v>
      </c>
      <c r="R1030">
        <f t="shared" si="50"/>
        <v>0</v>
      </c>
    </row>
    <row r="1031" spans="1:18" x14ac:dyDescent="0.3">
      <c r="A1031" t="s">
        <v>2051</v>
      </c>
      <c r="B1031" t="s">
        <v>14</v>
      </c>
      <c r="C1031">
        <v>10.95</v>
      </c>
      <c r="D1031">
        <v>10.95</v>
      </c>
      <c r="E1031">
        <v>10.25</v>
      </c>
      <c r="F1031">
        <v>10.6</v>
      </c>
      <c r="G1031">
        <v>10.6</v>
      </c>
      <c r="H1031">
        <v>10.7</v>
      </c>
      <c r="I1031">
        <v>13784</v>
      </c>
      <c r="J1031">
        <v>145131.5</v>
      </c>
      <c r="K1031" s="1">
        <v>44699</v>
      </c>
      <c r="L1031">
        <v>62</v>
      </c>
      <c r="M1031" t="s">
        <v>2052</v>
      </c>
      <c r="P1031">
        <f t="shared" si="48"/>
        <v>10.6</v>
      </c>
      <c r="Q1031">
        <f t="shared" si="49"/>
        <v>0</v>
      </c>
      <c r="R1031">
        <f t="shared" si="50"/>
        <v>0</v>
      </c>
    </row>
    <row r="1032" spans="1:18" x14ac:dyDescent="0.3">
      <c r="A1032" t="s">
        <v>2053</v>
      </c>
      <c r="B1032" t="s">
        <v>14</v>
      </c>
      <c r="C1032">
        <v>344.85</v>
      </c>
      <c r="D1032">
        <v>348.5</v>
      </c>
      <c r="E1032">
        <v>335.4</v>
      </c>
      <c r="F1032">
        <v>336.5</v>
      </c>
      <c r="G1032">
        <v>337.1</v>
      </c>
      <c r="H1032">
        <v>345.7</v>
      </c>
      <c r="I1032">
        <v>5381</v>
      </c>
      <c r="J1032">
        <v>1829795.1</v>
      </c>
      <c r="K1032" s="1">
        <v>44699</v>
      </c>
      <c r="L1032">
        <v>491</v>
      </c>
      <c r="M1032" t="s">
        <v>2054</v>
      </c>
      <c r="P1032">
        <f t="shared" si="48"/>
        <v>336.5</v>
      </c>
      <c r="Q1032">
        <f t="shared" si="49"/>
        <v>1</v>
      </c>
      <c r="R1032">
        <f t="shared" si="50"/>
        <v>0</v>
      </c>
    </row>
    <row r="1033" spans="1:18" x14ac:dyDescent="0.3">
      <c r="A1033" t="s">
        <v>2055</v>
      </c>
      <c r="B1033" t="s">
        <v>14</v>
      </c>
      <c r="C1033">
        <v>5.05</v>
      </c>
      <c r="D1033">
        <v>5.15</v>
      </c>
      <c r="E1033">
        <v>5</v>
      </c>
      <c r="F1033">
        <v>5.15</v>
      </c>
      <c r="G1033">
        <v>5.15</v>
      </c>
      <c r="H1033">
        <v>4.95</v>
      </c>
      <c r="I1033">
        <v>8836470</v>
      </c>
      <c r="J1033">
        <v>45315933</v>
      </c>
      <c r="K1033" s="1">
        <v>44699</v>
      </c>
      <c r="L1033">
        <v>5104</v>
      </c>
      <c r="M1033" t="s">
        <v>2056</v>
      </c>
      <c r="P1033">
        <f t="shared" si="48"/>
        <v>5.15</v>
      </c>
      <c r="Q1033">
        <f t="shared" si="49"/>
        <v>0</v>
      </c>
      <c r="R1033">
        <f t="shared" si="50"/>
        <v>0</v>
      </c>
    </row>
    <row r="1034" spans="1:18" x14ac:dyDescent="0.3">
      <c r="A1034" t="s">
        <v>2057</v>
      </c>
      <c r="B1034" t="s">
        <v>14</v>
      </c>
      <c r="C1034">
        <v>107.2</v>
      </c>
      <c r="D1034">
        <v>108.55</v>
      </c>
      <c r="E1034">
        <v>100.7</v>
      </c>
      <c r="F1034">
        <v>104</v>
      </c>
      <c r="G1034">
        <v>104.5</v>
      </c>
      <c r="H1034">
        <v>106.35</v>
      </c>
      <c r="I1034">
        <v>570291</v>
      </c>
      <c r="J1034">
        <v>59231309.850000001</v>
      </c>
      <c r="K1034" s="1">
        <v>44699</v>
      </c>
      <c r="L1034">
        <v>8775</v>
      </c>
      <c r="M1034" t="s">
        <v>2058</v>
      </c>
      <c r="P1034">
        <f t="shared" si="48"/>
        <v>104</v>
      </c>
      <c r="Q1034">
        <f t="shared" si="49"/>
        <v>1</v>
      </c>
      <c r="R1034">
        <f t="shared" si="50"/>
        <v>0</v>
      </c>
    </row>
    <row r="1035" spans="1:18" x14ac:dyDescent="0.3">
      <c r="A1035" t="s">
        <v>2059</v>
      </c>
      <c r="B1035" t="s">
        <v>14</v>
      </c>
      <c r="C1035">
        <v>27</v>
      </c>
      <c r="D1035">
        <v>27.75</v>
      </c>
      <c r="E1035">
        <v>26.35</v>
      </c>
      <c r="F1035">
        <v>27.2</v>
      </c>
      <c r="G1035">
        <v>27.25</v>
      </c>
      <c r="H1035">
        <v>26.7</v>
      </c>
      <c r="I1035">
        <v>855712</v>
      </c>
      <c r="J1035">
        <v>23238395.300000001</v>
      </c>
      <c r="K1035" s="1">
        <v>44699</v>
      </c>
      <c r="L1035">
        <v>3400</v>
      </c>
      <c r="M1035" t="s">
        <v>2060</v>
      </c>
      <c r="P1035">
        <f t="shared" si="48"/>
        <v>27.2</v>
      </c>
      <c r="Q1035">
        <f t="shared" si="49"/>
        <v>0</v>
      </c>
      <c r="R1035">
        <f t="shared" si="50"/>
        <v>0</v>
      </c>
    </row>
    <row r="1036" spans="1:18" x14ac:dyDescent="0.3">
      <c r="A1036" t="s">
        <v>2061</v>
      </c>
      <c r="B1036" t="s">
        <v>14</v>
      </c>
      <c r="C1036">
        <v>905</v>
      </c>
      <c r="D1036">
        <v>924</v>
      </c>
      <c r="E1036">
        <v>886.05</v>
      </c>
      <c r="F1036">
        <v>892.1</v>
      </c>
      <c r="G1036">
        <v>893.8</v>
      </c>
      <c r="H1036">
        <v>887.95</v>
      </c>
      <c r="I1036">
        <v>7072</v>
      </c>
      <c r="J1036">
        <v>6365043.4500000002</v>
      </c>
      <c r="K1036" s="1">
        <v>44699</v>
      </c>
      <c r="L1036">
        <v>815</v>
      </c>
      <c r="M1036" t="s">
        <v>2062</v>
      </c>
      <c r="P1036">
        <f t="shared" si="48"/>
        <v>892.1</v>
      </c>
      <c r="Q1036">
        <f t="shared" si="49"/>
        <v>1</v>
      </c>
      <c r="R1036">
        <f t="shared" si="50"/>
        <v>0</v>
      </c>
    </row>
    <row r="1037" spans="1:18" x14ac:dyDescent="0.3">
      <c r="A1037" t="s">
        <v>2063</v>
      </c>
      <c r="B1037" t="s">
        <v>14</v>
      </c>
      <c r="C1037">
        <v>375.5</v>
      </c>
      <c r="D1037">
        <v>380.9</v>
      </c>
      <c r="E1037">
        <v>369.15</v>
      </c>
      <c r="F1037">
        <v>372.15</v>
      </c>
      <c r="G1037">
        <v>373</v>
      </c>
      <c r="H1037">
        <v>373.7</v>
      </c>
      <c r="I1037">
        <v>487719</v>
      </c>
      <c r="J1037">
        <v>184214675.25</v>
      </c>
      <c r="K1037" s="1">
        <v>44699</v>
      </c>
      <c r="L1037">
        <v>13582</v>
      </c>
      <c r="M1037" t="s">
        <v>2064</v>
      </c>
      <c r="P1037">
        <f t="shared" si="48"/>
        <v>372.15</v>
      </c>
      <c r="Q1037">
        <f t="shared" si="49"/>
        <v>1</v>
      </c>
      <c r="R1037">
        <f t="shared" si="50"/>
        <v>0</v>
      </c>
    </row>
    <row r="1038" spans="1:18" x14ac:dyDescent="0.3">
      <c r="A1038" t="s">
        <v>2065</v>
      </c>
      <c r="B1038" t="s">
        <v>14</v>
      </c>
      <c r="C1038">
        <v>24.15</v>
      </c>
      <c r="D1038">
        <v>24.4</v>
      </c>
      <c r="E1038">
        <v>23.2</v>
      </c>
      <c r="F1038">
        <v>23.5</v>
      </c>
      <c r="G1038">
        <v>23.75</v>
      </c>
      <c r="H1038">
        <v>23.4</v>
      </c>
      <c r="I1038">
        <v>55365</v>
      </c>
      <c r="J1038">
        <v>1310144.3999999999</v>
      </c>
      <c r="K1038" s="1">
        <v>44699</v>
      </c>
      <c r="L1038">
        <v>358</v>
      </c>
      <c r="M1038" t="s">
        <v>2066</v>
      </c>
      <c r="P1038">
        <f t="shared" si="48"/>
        <v>23.5</v>
      </c>
      <c r="Q1038">
        <f t="shared" si="49"/>
        <v>0</v>
      </c>
      <c r="R1038">
        <f t="shared" si="50"/>
        <v>0</v>
      </c>
    </row>
    <row r="1039" spans="1:18" x14ac:dyDescent="0.3">
      <c r="A1039" t="s">
        <v>2067</v>
      </c>
      <c r="B1039" t="s">
        <v>14</v>
      </c>
      <c r="C1039">
        <v>18.600000000000001</v>
      </c>
      <c r="D1039">
        <v>18.600000000000001</v>
      </c>
      <c r="E1039">
        <v>18.2</v>
      </c>
      <c r="F1039">
        <v>18.45</v>
      </c>
      <c r="G1039">
        <v>18.45</v>
      </c>
      <c r="H1039">
        <v>18.05</v>
      </c>
      <c r="I1039">
        <v>1266</v>
      </c>
      <c r="J1039">
        <v>23325</v>
      </c>
      <c r="K1039" s="1">
        <v>44699</v>
      </c>
      <c r="L1039">
        <v>29</v>
      </c>
      <c r="M1039" t="s">
        <v>2068</v>
      </c>
      <c r="P1039">
        <f t="shared" si="48"/>
        <v>18.45</v>
      </c>
      <c r="Q1039">
        <f t="shared" si="49"/>
        <v>0</v>
      </c>
      <c r="R1039">
        <f t="shared" si="50"/>
        <v>0</v>
      </c>
    </row>
    <row r="1040" spans="1:18" x14ac:dyDescent="0.3">
      <c r="A1040" t="s">
        <v>2069</v>
      </c>
      <c r="B1040" t="s">
        <v>14</v>
      </c>
      <c r="C1040">
        <v>1233</v>
      </c>
      <c r="D1040">
        <v>1235.8499999999999</v>
      </c>
      <c r="E1040">
        <v>1198</v>
      </c>
      <c r="F1040">
        <v>1222.05</v>
      </c>
      <c r="G1040">
        <v>1217.0999999999999</v>
      </c>
      <c r="H1040">
        <v>1229.3499999999999</v>
      </c>
      <c r="I1040">
        <v>166254</v>
      </c>
      <c r="J1040">
        <v>202910490.15000001</v>
      </c>
      <c r="K1040" s="1">
        <v>44699</v>
      </c>
      <c r="L1040">
        <v>12156</v>
      </c>
      <c r="M1040" t="s">
        <v>2070</v>
      </c>
      <c r="P1040">
        <f t="shared" si="48"/>
        <v>1222.05</v>
      </c>
      <c r="Q1040">
        <f t="shared" si="49"/>
        <v>1</v>
      </c>
      <c r="R1040">
        <f t="shared" si="50"/>
        <v>0</v>
      </c>
    </row>
    <row r="1041" spans="1:18" x14ac:dyDescent="0.3">
      <c r="A1041" t="s">
        <v>2071</v>
      </c>
      <c r="B1041" t="s">
        <v>14</v>
      </c>
      <c r="C1041">
        <v>75.900000000000006</v>
      </c>
      <c r="D1041">
        <v>78.25</v>
      </c>
      <c r="E1041">
        <v>75.599999999999994</v>
      </c>
      <c r="F1041">
        <v>77.5</v>
      </c>
      <c r="G1041">
        <v>78.05</v>
      </c>
      <c r="H1041">
        <v>74.55</v>
      </c>
      <c r="I1041">
        <v>380069</v>
      </c>
      <c r="J1041">
        <v>29558086.899999999</v>
      </c>
      <c r="K1041" s="1">
        <v>44699</v>
      </c>
      <c r="L1041">
        <v>3264</v>
      </c>
      <c r="M1041" t="s">
        <v>2072</v>
      </c>
      <c r="P1041">
        <f t="shared" si="48"/>
        <v>77.5</v>
      </c>
      <c r="Q1041">
        <f t="shared" si="49"/>
        <v>1</v>
      </c>
      <c r="R1041">
        <f t="shared" si="50"/>
        <v>0</v>
      </c>
    </row>
    <row r="1042" spans="1:18" x14ac:dyDescent="0.3">
      <c r="A1042" t="s">
        <v>2073</v>
      </c>
      <c r="B1042" t="s">
        <v>14</v>
      </c>
      <c r="C1042">
        <v>1794</v>
      </c>
      <c r="D1042">
        <v>1802.5</v>
      </c>
      <c r="E1042">
        <v>1745.8</v>
      </c>
      <c r="F1042">
        <v>1775</v>
      </c>
      <c r="G1042">
        <v>1773</v>
      </c>
      <c r="H1042">
        <v>1772.8</v>
      </c>
      <c r="I1042">
        <v>7177</v>
      </c>
      <c r="J1042">
        <v>12794156.199999999</v>
      </c>
      <c r="K1042" s="1">
        <v>44699</v>
      </c>
      <c r="L1042">
        <v>1317</v>
      </c>
      <c r="M1042" t="s">
        <v>2074</v>
      </c>
      <c r="P1042">
        <f t="shared" si="48"/>
        <v>1775</v>
      </c>
      <c r="Q1042">
        <f t="shared" si="49"/>
        <v>1</v>
      </c>
      <c r="R1042">
        <f t="shared" si="50"/>
        <v>0</v>
      </c>
    </row>
    <row r="1043" spans="1:18" x14ac:dyDescent="0.3">
      <c r="A1043" t="s">
        <v>2075</v>
      </c>
      <c r="B1043" t="s">
        <v>23</v>
      </c>
      <c r="C1043">
        <v>161.19999999999999</v>
      </c>
      <c r="D1043">
        <v>161.5</v>
      </c>
      <c r="E1043">
        <v>156.30000000000001</v>
      </c>
      <c r="F1043">
        <v>156.5</v>
      </c>
      <c r="G1043">
        <v>156.30000000000001</v>
      </c>
      <c r="H1043">
        <v>164.5</v>
      </c>
      <c r="I1043">
        <v>14695</v>
      </c>
      <c r="J1043">
        <v>2333834.4</v>
      </c>
      <c r="K1043" s="1">
        <v>44699</v>
      </c>
      <c r="L1043">
        <v>94</v>
      </c>
      <c r="M1043" t="s">
        <v>2076</v>
      </c>
      <c r="P1043">
        <f t="shared" si="48"/>
        <v>156.5</v>
      </c>
      <c r="Q1043">
        <f t="shared" si="49"/>
        <v>1</v>
      </c>
      <c r="R1043">
        <f t="shared" si="50"/>
        <v>0</v>
      </c>
    </row>
    <row r="1044" spans="1:18" x14ac:dyDescent="0.3">
      <c r="A1044" t="s">
        <v>2077</v>
      </c>
      <c r="B1044" t="s">
        <v>14</v>
      </c>
      <c r="C1044">
        <v>54.6</v>
      </c>
      <c r="D1044">
        <v>55.15</v>
      </c>
      <c r="E1044">
        <v>53</v>
      </c>
      <c r="F1044">
        <v>53.75</v>
      </c>
      <c r="G1044">
        <v>54</v>
      </c>
      <c r="H1044">
        <v>54.3</v>
      </c>
      <c r="I1044">
        <v>323880</v>
      </c>
      <c r="J1044">
        <v>17505114.149999999</v>
      </c>
      <c r="K1044" s="1">
        <v>44699</v>
      </c>
      <c r="L1044">
        <v>2185</v>
      </c>
      <c r="M1044" t="s">
        <v>2078</v>
      </c>
      <c r="P1044">
        <f t="shared" si="48"/>
        <v>53.75</v>
      </c>
      <c r="Q1044">
        <f t="shared" si="49"/>
        <v>1</v>
      </c>
      <c r="R1044">
        <f t="shared" si="50"/>
        <v>1</v>
      </c>
    </row>
    <row r="1045" spans="1:18" x14ac:dyDescent="0.3">
      <c r="A1045" t="s">
        <v>2079</v>
      </c>
      <c r="B1045" t="s">
        <v>14</v>
      </c>
      <c r="C1045">
        <v>103</v>
      </c>
      <c r="D1045">
        <v>103.5</v>
      </c>
      <c r="E1045">
        <v>95</v>
      </c>
      <c r="F1045">
        <v>95.6</v>
      </c>
      <c r="G1045">
        <v>96.2</v>
      </c>
      <c r="H1045">
        <v>100.7</v>
      </c>
      <c r="I1045">
        <v>2836</v>
      </c>
      <c r="J1045">
        <v>276254.3</v>
      </c>
      <c r="K1045" s="1">
        <v>44699</v>
      </c>
      <c r="L1045">
        <v>271</v>
      </c>
      <c r="M1045" t="s">
        <v>2080</v>
      </c>
      <c r="P1045">
        <f t="shared" si="48"/>
        <v>95.6</v>
      </c>
      <c r="Q1045">
        <f t="shared" si="49"/>
        <v>1</v>
      </c>
      <c r="R1045">
        <f t="shared" si="50"/>
        <v>0</v>
      </c>
    </row>
    <row r="1046" spans="1:18" x14ac:dyDescent="0.3">
      <c r="A1046" t="s">
        <v>2081</v>
      </c>
      <c r="B1046" t="s">
        <v>14</v>
      </c>
      <c r="C1046">
        <v>213.9</v>
      </c>
      <c r="D1046">
        <v>218.2</v>
      </c>
      <c r="E1046">
        <v>211</v>
      </c>
      <c r="F1046">
        <v>216.1</v>
      </c>
      <c r="G1046">
        <v>216</v>
      </c>
      <c r="H1046">
        <v>210.4</v>
      </c>
      <c r="I1046">
        <v>19786</v>
      </c>
      <c r="J1046">
        <v>4251894</v>
      </c>
      <c r="K1046" s="1">
        <v>44699</v>
      </c>
      <c r="L1046">
        <v>1323</v>
      </c>
      <c r="M1046" t="s">
        <v>2082</v>
      </c>
      <c r="P1046">
        <f t="shared" si="48"/>
        <v>216.1</v>
      </c>
      <c r="Q1046">
        <f t="shared" si="49"/>
        <v>1</v>
      </c>
      <c r="R1046">
        <f t="shared" si="50"/>
        <v>0</v>
      </c>
    </row>
    <row r="1047" spans="1:18" x14ac:dyDescent="0.3">
      <c r="A1047" t="s">
        <v>2083</v>
      </c>
      <c r="B1047" t="s">
        <v>14</v>
      </c>
      <c r="C1047">
        <v>113</v>
      </c>
      <c r="D1047">
        <v>115.85</v>
      </c>
      <c r="E1047">
        <v>110.65</v>
      </c>
      <c r="F1047">
        <v>113.7</v>
      </c>
      <c r="G1047">
        <v>114.75</v>
      </c>
      <c r="H1047">
        <v>110.35</v>
      </c>
      <c r="I1047">
        <v>314977</v>
      </c>
      <c r="J1047">
        <v>36063255.25</v>
      </c>
      <c r="K1047" s="1">
        <v>44699</v>
      </c>
      <c r="L1047">
        <v>4856</v>
      </c>
      <c r="M1047" t="s">
        <v>2084</v>
      </c>
      <c r="P1047">
        <f t="shared" si="48"/>
        <v>113.7</v>
      </c>
      <c r="Q1047">
        <f t="shared" si="49"/>
        <v>1</v>
      </c>
      <c r="R1047">
        <f t="shared" si="50"/>
        <v>0</v>
      </c>
    </row>
    <row r="1048" spans="1:18" x14ac:dyDescent="0.3">
      <c r="A1048" t="s">
        <v>2085</v>
      </c>
      <c r="B1048" t="s">
        <v>23</v>
      </c>
      <c r="C1048">
        <v>45.6</v>
      </c>
      <c r="D1048">
        <v>47.85</v>
      </c>
      <c r="E1048">
        <v>43.35</v>
      </c>
      <c r="F1048">
        <v>47.75</v>
      </c>
      <c r="G1048">
        <v>47.75</v>
      </c>
      <c r="H1048">
        <v>45.6</v>
      </c>
      <c r="I1048">
        <v>1540</v>
      </c>
      <c r="J1048">
        <v>73082.850000000006</v>
      </c>
      <c r="K1048" s="1">
        <v>44699</v>
      </c>
      <c r="L1048">
        <v>25</v>
      </c>
      <c r="M1048" t="s">
        <v>2086</v>
      </c>
      <c r="P1048">
        <f t="shared" si="48"/>
        <v>47.75</v>
      </c>
      <c r="Q1048">
        <f t="shared" si="49"/>
        <v>0</v>
      </c>
      <c r="R1048">
        <f t="shared" si="50"/>
        <v>0</v>
      </c>
    </row>
    <row r="1049" spans="1:18" x14ac:dyDescent="0.3">
      <c r="A1049" t="s">
        <v>2087</v>
      </c>
      <c r="B1049" t="s">
        <v>23</v>
      </c>
      <c r="C1049">
        <v>23.85</v>
      </c>
      <c r="D1049">
        <v>26.35</v>
      </c>
      <c r="E1049">
        <v>23.85</v>
      </c>
      <c r="F1049">
        <v>24</v>
      </c>
      <c r="G1049">
        <v>24</v>
      </c>
      <c r="H1049">
        <v>25.1</v>
      </c>
      <c r="I1049">
        <v>1031</v>
      </c>
      <c r="J1049">
        <v>25604.75</v>
      </c>
      <c r="K1049" s="1">
        <v>44699</v>
      </c>
      <c r="L1049">
        <v>14</v>
      </c>
      <c r="M1049" t="s">
        <v>2088</v>
      </c>
      <c r="P1049">
        <f t="shared" si="48"/>
        <v>24</v>
      </c>
      <c r="Q1049">
        <f t="shared" si="49"/>
        <v>0</v>
      </c>
      <c r="R1049">
        <f t="shared" si="50"/>
        <v>0</v>
      </c>
    </row>
    <row r="1050" spans="1:18" x14ac:dyDescent="0.3">
      <c r="A1050" t="s">
        <v>2089</v>
      </c>
      <c r="B1050" t="s">
        <v>14</v>
      </c>
      <c r="C1050">
        <v>1561</v>
      </c>
      <c r="D1050">
        <v>1611</v>
      </c>
      <c r="E1050">
        <v>1561</v>
      </c>
      <c r="F1050">
        <v>1594.75</v>
      </c>
      <c r="G1050">
        <v>1609</v>
      </c>
      <c r="H1050">
        <v>1575.3</v>
      </c>
      <c r="I1050">
        <v>405</v>
      </c>
      <c r="J1050">
        <v>648562.05000000005</v>
      </c>
      <c r="K1050" s="1">
        <v>44699</v>
      </c>
      <c r="L1050">
        <v>129</v>
      </c>
      <c r="M1050" t="s">
        <v>2090</v>
      </c>
      <c r="P1050">
        <f t="shared" si="48"/>
        <v>1594.75</v>
      </c>
      <c r="Q1050">
        <f t="shared" si="49"/>
        <v>1</v>
      </c>
      <c r="R1050">
        <f t="shared" si="50"/>
        <v>0</v>
      </c>
    </row>
    <row r="1051" spans="1:18" x14ac:dyDescent="0.3">
      <c r="A1051" t="s">
        <v>2091</v>
      </c>
      <c r="B1051" t="s">
        <v>14</v>
      </c>
      <c r="C1051">
        <v>165.3</v>
      </c>
      <c r="D1051">
        <v>167.95</v>
      </c>
      <c r="E1051">
        <v>157.25</v>
      </c>
      <c r="F1051">
        <v>160.05000000000001</v>
      </c>
      <c r="G1051">
        <v>159</v>
      </c>
      <c r="H1051">
        <v>165.7</v>
      </c>
      <c r="I1051">
        <v>8370</v>
      </c>
      <c r="J1051">
        <v>1355408.85</v>
      </c>
      <c r="K1051" s="1">
        <v>44699</v>
      </c>
      <c r="L1051">
        <v>818</v>
      </c>
      <c r="M1051" t="s">
        <v>2092</v>
      </c>
      <c r="P1051">
        <f t="shared" si="48"/>
        <v>160.05000000000001</v>
      </c>
      <c r="Q1051">
        <f t="shared" si="49"/>
        <v>1</v>
      </c>
      <c r="R1051">
        <f t="shared" si="50"/>
        <v>0</v>
      </c>
    </row>
    <row r="1052" spans="1:18" x14ac:dyDescent="0.3">
      <c r="A1052" t="s">
        <v>2093</v>
      </c>
      <c r="B1052" t="s">
        <v>14</v>
      </c>
      <c r="C1052">
        <v>1270</v>
      </c>
      <c r="D1052">
        <v>1309.4000000000001</v>
      </c>
      <c r="E1052">
        <v>1267.0999999999999</v>
      </c>
      <c r="F1052">
        <v>1302.45</v>
      </c>
      <c r="G1052">
        <v>1294</v>
      </c>
      <c r="H1052">
        <v>1276.75</v>
      </c>
      <c r="I1052">
        <v>20477</v>
      </c>
      <c r="J1052">
        <v>26469981.350000001</v>
      </c>
      <c r="K1052" s="1">
        <v>44699</v>
      </c>
      <c r="L1052">
        <v>2493</v>
      </c>
      <c r="M1052" t="s">
        <v>2094</v>
      </c>
      <c r="P1052">
        <f t="shared" si="48"/>
        <v>1302.45</v>
      </c>
      <c r="Q1052">
        <f t="shared" si="49"/>
        <v>1</v>
      </c>
      <c r="R1052">
        <f t="shared" si="50"/>
        <v>0</v>
      </c>
    </row>
    <row r="1053" spans="1:18" x14ac:dyDescent="0.3">
      <c r="A1053" t="s">
        <v>2095</v>
      </c>
      <c r="B1053" t="s">
        <v>14</v>
      </c>
      <c r="C1053">
        <v>970</v>
      </c>
      <c r="D1053">
        <v>989.5</v>
      </c>
      <c r="E1053">
        <v>960</v>
      </c>
      <c r="F1053">
        <v>967</v>
      </c>
      <c r="G1053">
        <v>962.6</v>
      </c>
      <c r="H1053">
        <v>964.1</v>
      </c>
      <c r="I1053">
        <v>2545</v>
      </c>
      <c r="J1053">
        <v>2476008.1</v>
      </c>
      <c r="K1053" s="1">
        <v>44699</v>
      </c>
      <c r="L1053">
        <v>363</v>
      </c>
      <c r="M1053" t="s">
        <v>2096</v>
      </c>
      <c r="P1053">
        <f t="shared" si="48"/>
        <v>967</v>
      </c>
      <c r="Q1053">
        <f t="shared" si="49"/>
        <v>1</v>
      </c>
      <c r="R1053">
        <f t="shared" si="50"/>
        <v>0</v>
      </c>
    </row>
    <row r="1054" spans="1:18" x14ac:dyDescent="0.3">
      <c r="A1054" t="s">
        <v>2097</v>
      </c>
      <c r="B1054" t="s">
        <v>14</v>
      </c>
      <c r="C1054">
        <v>215</v>
      </c>
      <c r="D1054">
        <v>216.5</v>
      </c>
      <c r="E1054">
        <v>205.85</v>
      </c>
      <c r="F1054">
        <v>207.2</v>
      </c>
      <c r="G1054">
        <v>207.3</v>
      </c>
      <c r="H1054">
        <v>209.3</v>
      </c>
      <c r="I1054">
        <v>41566</v>
      </c>
      <c r="J1054">
        <v>8757678.3499999996</v>
      </c>
      <c r="K1054" s="1">
        <v>44699</v>
      </c>
      <c r="L1054">
        <v>1869</v>
      </c>
      <c r="M1054" t="s">
        <v>2098</v>
      </c>
      <c r="P1054">
        <f t="shared" si="48"/>
        <v>207.2</v>
      </c>
      <c r="Q1054">
        <f t="shared" si="49"/>
        <v>1</v>
      </c>
      <c r="R1054">
        <f t="shared" si="50"/>
        <v>0</v>
      </c>
    </row>
    <row r="1055" spans="1:18" x14ac:dyDescent="0.3">
      <c r="A1055" t="s">
        <v>2099</v>
      </c>
      <c r="B1055" t="s">
        <v>14</v>
      </c>
      <c r="C1055">
        <v>475</v>
      </c>
      <c r="D1055">
        <v>486.7</v>
      </c>
      <c r="E1055">
        <v>466</v>
      </c>
      <c r="F1055">
        <v>467.45</v>
      </c>
      <c r="G1055">
        <v>469</v>
      </c>
      <c r="H1055">
        <v>472.7</v>
      </c>
      <c r="I1055">
        <v>72533</v>
      </c>
      <c r="J1055">
        <v>34477313.5</v>
      </c>
      <c r="K1055" s="1">
        <v>44699</v>
      </c>
      <c r="L1055">
        <v>4229</v>
      </c>
      <c r="M1055" t="s">
        <v>2100</v>
      </c>
      <c r="P1055">
        <f t="shared" si="48"/>
        <v>467.45</v>
      </c>
      <c r="Q1055">
        <f t="shared" si="49"/>
        <v>1</v>
      </c>
      <c r="R1055">
        <f t="shared" si="50"/>
        <v>0</v>
      </c>
    </row>
    <row r="1056" spans="1:18" x14ac:dyDescent="0.3">
      <c r="A1056" t="s">
        <v>2101</v>
      </c>
      <c r="B1056" t="s">
        <v>14</v>
      </c>
      <c r="C1056">
        <v>209.05</v>
      </c>
      <c r="D1056">
        <v>215.3</v>
      </c>
      <c r="E1056">
        <v>206.8</v>
      </c>
      <c r="F1056">
        <v>209.35</v>
      </c>
      <c r="G1056">
        <v>209.2</v>
      </c>
      <c r="H1056">
        <v>217.5</v>
      </c>
      <c r="I1056">
        <v>368130</v>
      </c>
      <c r="J1056">
        <v>77570554</v>
      </c>
      <c r="K1056" s="1">
        <v>44699</v>
      </c>
      <c r="L1056">
        <v>10644</v>
      </c>
      <c r="M1056" t="s">
        <v>2102</v>
      </c>
      <c r="P1056">
        <f t="shared" si="48"/>
        <v>209.35</v>
      </c>
      <c r="Q1056">
        <f t="shared" si="49"/>
        <v>1</v>
      </c>
      <c r="R1056">
        <f t="shared" si="50"/>
        <v>0</v>
      </c>
    </row>
    <row r="1057" spans="1:18" x14ac:dyDescent="0.3">
      <c r="A1057" t="s">
        <v>2103</v>
      </c>
      <c r="B1057" t="s">
        <v>14</v>
      </c>
      <c r="C1057">
        <v>271.05</v>
      </c>
      <c r="D1057">
        <v>278.14999999999998</v>
      </c>
      <c r="E1057">
        <v>266.2</v>
      </c>
      <c r="F1057">
        <v>267.89999999999998</v>
      </c>
      <c r="G1057">
        <v>266.25</v>
      </c>
      <c r="H1057">
        <v>270.7</v>
      </c>
      <c r="I1057">
        <v>13691</v>
      </c>
      <c r="J1057">
        <v>3723005.8</v>
      </c>
      <c r="K1057" s="1">
        <v>44699</v>
      </c>
      <c r="L1057">
        <v>976</v>
      </c>
      <c r="M1057" t="s">
        <v>2104</v>
      </c>
      <c r="P1057">
        <f t="shared" si="48"/>
        <v>267.89999999999998</v>
      </c>
      <c r="Q1057">
        <f t="shared" si="49"/>
        <v>1</v>
      </c>
      <c r="R1057">
        <f t="shared" si="50"/>
        <v>0</v>
      </c>
    </row>
    <row r="1058" spans="1:18" x14ac:dyDescent="0.3">
      <c r="A1058" t="s">
        <v>2105</v>
      </c>
      <c r="B1058" t="s">
        <v>14</v>
      </c>
      <c r="C1058">
        <v>146.55000000000001</v>
      </c>
      <c r="D1058">
        <v>149.15</v>
      </c>
      <c r="E1058">
        <v>145.75</v>
      </c>
      <c r="F1058">
        <v>146.25</v>
      </c>
      <c r="G1058">
        <v>146</v>
      </c>
      <c r="H1058">
        <v>146.55000000000001</v>
      </c>
      <c r="I1058">
        <v>88300</v>
      </c>
      <c r="J1058">
        <v>13007745.75</v>
      </c>
      <c r="K1058" s="1">
        <v>44699</v>
      </c>
      <c r="L1058">
        <v>3111</v>
      </c>
      <c r="M1058" t="s">
        <v>2106</v>
      </c>
      <c r="P1058">
        <f t="shared" si="48"/>
        <v>146.25</v>
      </c>
      <c r="Q1058">
        <f t="shared" si="49"/>
        <v>1</v>
      </c>
      <c r="R1058">
        <f t="shared" si="50"/>
        <v>0</v>
      </c>
    </row>
    <row r="1059" spans="1:18" x14ac:dyDescent="0.3">
      <c r="A1059" t="s">
        <v>2107</v>
      </c>
      <c r="B1059" t="s">
        <v>14</v>
      </c>
      <c r="C1059">
        <v>1428.3</v>
      </c>
      <c r="D1059">
        <v>1432.15</v>
      </c>
      <c r="E1059">
        <v>1398</v>
      </c>
      <c r="F1059">
        <v>1403.25</v>
      </c>
      <c r="G1059">
        <v>1411.25</v>
      </c>
      <c r="H1059">
        <v>1400.1</v>
      </c>
      <c r="I1059">
        <v>833</v>
      </c>
      <c r="J1059">
        <v>1176570</v>
      </c>
      <c r="K1059" s="1">
        <v>44699</v>
      </c>
      <c r="L1059">
        <v>222</v>
      </c>
      <c r="M1059" t="s">
        <v>2108</v>
      </c>
      <c r="P1059">
        <f t="shared" si="48"/>
        <v>1403.25</v>
      </c>
      <c r="Q1059">
        <f t="shared" si="49"/>
        <v>1</v>
      </c>
      <c r="R1059">
        <f t="shared" si="50"/>
        <v>0</v>
      </c>
    </row>
    <row r="1060" spans="1:18" x14ac:dyDescent="0.3">
      <c r="A1060" t="s">
        <v>2109</v>
      </c>
      <c r="B1060" t="s">
        <v>14</v>
      </c>
      <c r="C1060">
        <v>250</v>
      </c>
      <c r="D1060">
        <v>258.3</v>
      </c>
      <c r="E1060">
        <v>246.15</v>
      </c>
      <c r="F1060">
        <v>247.9</v>
      </c>
      <c r="G1060">
        <v>248</v>
      </c>
      <c r="H1060">
        <v>248.65</v>
      </c>
      <c r="I1060">
        <v>586522</v>
      </c>
      <c r="J1060">
        <v>147605180.55000001</v>
      </c>
      <c r="K1060" s="1">
        <v>44699</v>
      </c>
      <c r="L1060">
        <v>12142</v>
      </c>
      <c r="M1060" t="s">
        <v>2110</v>
      </c>
      <c r="P1060">
        <f t="shared" si="48"/>
        <v>247.9</v>
      </c>
      <c r="Q1060">
        <f t="shared" si="49"/>
        <v>1</v>
      </c>
      <c r="R1060">
        <f t="shared" si="50"/>
        <v>0</v>
      </c>
    </row>
    <row r="1061" spans="1:18" x14ac:dyDescent="0.3">
      <c r="A1061" t="s">
        <v>2111</v>
      </c>
      <c r="B1061" t="s">
        <v>14</v>
      </c>
      <c r="C1061">
        <v>234.5</v>
      </c>
      <c r="D1061">
        <v>251</v>
      </c>
      <c r="E1061">
        <v>228.8</v>
      </c>
      <c r="F1061">
        <v>243.4</v>
      </c>
      <c r="G1061">
        <v>245.1</v>
      </c>
      <c r="H1061">
        <v>230.95</v>
      </c>
      <c r="I1061">
        <v>725843</v>
      </c>
      <c r="J1061">
        <v>175107987.55000001</v>
      </c>
      <c r="K1061" s="1">
        <v>44699</v>
      </c>
      <c r="L1061">
        <v>19147</v>
      </c>
      <c r="M1061" t="s">
        <v>2112</v>
      </c>
      <c r="P1061">
        <f t="shared" si="48"/>
        <v>243.4</v>
      </c>
      <c r="Q1061">
        <f t="shared" si="49"/>
        <v>1</v>
      </c>
      <c r="R1061">
        <f t="shared" si="50"/>
        <v>0</v>
      </c>
    </row>
    <row r="1062" spans="1:18" x14ac:dyDescent="0.3">
      <c r="A1062" t="s">
        <v>2113</v>
      </c>
      <c r="B1062" t="s">
        <v>14</v>
      </c>
      <c r="C1062">
        <v>35</v>
      </c>
      <c r="D1062">
        <v>36.4</v>
      </c>
      <c r="E1062">
        <v>34</v>
      </c>
      <c r="F1062">
        <v>35</v>
      </c>
      <c r="G1062">
        <v>34.85</v>
      </c>
      <c r="H1062">
        <v>34.4</v>
      </c>
      <c r="I1062">
        <v>766700</v>
      </c>
      <c r="J1062">
        <v>26813247.399999999</v>
      </c>
      <c r="K1062" s="1">
        <v>44699</v>
      </c>
      <c r="L1062">
        <v>3353</v>
      </c>
      <c r="M1062" t="s">
        <v>2114</v>
      </c>
      <c r="P1062">
        <f t="shared" si="48"/>
        <v>35</v>
      </c>
      <c r="Q1062">
        <f t="shared" si="49"/>
        <v>0</v>
      </c>
      <c r="R1062">
        <f t="shared" si="50"/>
        <v>0</v>
      </c>
    </row>
    <row r="1063" spans="1:18" x14ac:dyDescent="0.3">
      <c r="A1063" t="s">
        <v>2115</v>
      </c>
      <c r="B1063" t="s">
        <v>85</v>
      </c>
      <c r="C1063">
        <v>185</v>
      </c>
      <c r="D1063">
        <v>194.1</v>
      </c>
      <c r="E1063">
        <v>185</v>
      </c>
      <c r="F1063">
        <v>186.65</v>
      </c>
      <c r="G1063">
        <v>186.1</v>
      </c>
      <c r="H1063">
        <v>182.35</v>
      </c>
      <c r="I1063">
        <v>99200</v>
      </c>
      <c r="J1063">
        <v>18894720</v>
      </c>
      <c r="K1063" s="1">
        <v>44699</v>
      </c>
      <c r="L1063">
        <v>61</v>
      </c>
      <c r="M1063" t="s">
        <v>2116</v>
      </c>
      <c r="P1063" t="str">
        <f t="shared" si="48"/>
        <v>-</v>
      </c>
      <c r="Q1063">
        <f t="shared" si="49"/>
        <v>1</v>
      </c>
      <c r="R1063">
        <f t="shared" si="50"/>
        <v>0</v>
      </c>
    </row>
    <row r="1064" spans="1:18" x14ac:dyDescent="0.3">
      <c r="A1064" t="s">
        <v>2117</v>
      </c>
      <c r="B1064" t="s">
        <v>14</v>
      </c>
      <c r="C1064">
        <v>239.7</v>
      </c>
      <c r="D1064">
        <v>240.55</v>
      </c>
      <c r="E1064">
        <v>235.7</v>
      </c>
      <c r="F1064">
        <v>236.95</v>
      </c>
      <c r="G1064">
        <v>237</v>
      </c>
      <c r="H1064">
        <v>238.2</v>
      </c>
      <c r="I1064">
        <v>164719</v>
      </c>
      <c r="J1064">
        <v>39233984.649999999</v>
      </c>
      <c r="K1064" s="1">
        <v>44699</v>
      </c>
      <c r="L1064">
        <v>8215</v>
      </c>
      <c r="M1064" t="s">
        <v>2118</v>
      </c>
      <c r="P1064">
        <f t="shared" si="48"/>
        <v>236.95</v>
      </c>
      <c r="Q1064">
        <f t="shared" si="49"/>
        <v>1</v>
      </c>
      <c r="R1064">
        <f t="shared" si="50"/>
        <v>0</v>
      </c>
    </row>
    <row r="1065" spans="1:18" x14ac:dyDescent="0.3">
      <c r="A1065" t="s">
        <v>2119</v>
      </c>
      <c r="B1065" t="s">
        <v>23</v>
      </c>
      <c r="C1065">
        <v>27.45</v>
      </c>
      <c r="D1065">
        <v>27.45</v>
      </c>
      <c r="E1065">
        <v>27.45</v>
      </c>
      <c r="F1065">
        <v>27.45</v>
      </c>
      <c r="G1065">
        <v>27.45</v>
      </c>
      <c r="H1065">
        <v>26.15</v>
      </c>
      <c r="I1065">
        <v>3559</v>
      </c>
      <c r="J1065">
        <v>97694.55</v>
      </c>
      <c r="K1065" s="1">
        <v>44699</v>
      </c>
      <c r="L1065">
        <v>25</v>
      </c>
      <c r="M1065" t="s">
        <v>2120</v>
      </c>
      <c r="P1065">
        <f t="shared" si="48"/>
        <v>27.45</v>
      </c>
      <c r="Q1065">
        <f t="shared" si="49"/>
        <v>0</v>
      </c>
      <c r="R1065">
        <f t="shared" si="50"/>
        <v>0</v>
      </c>
    </row>
    <row r="1066" spans="1:18" x14ac:dyDescent="0.3">
      <c r="A1066" t="s">
        <v>2121</v>
      </c>
      <c r="B1066" t="s">
        <v>14</v>
      </c>
      <c r="C1066">
        <v>61.4</v>
      </c>
      <c r="D1066">
        <v>61.6</v>
      </c>
      <c r="E1066">
        <v>59.4</v>
      </c>
      <c r="F1066">
        <v>59.85</v>
      </c>
      <c r="G1066">
        <v>59.8</v>
      </c>
      <c r="H1066">
        <v>60.8</v>
      </c>
      <c r="I1066">
        <v>63941</v>
      </c>
      <c r="J1066">
        <v>3870968.2</v>
      </c>
      <c r="K1066" s="1">
        <v>44699</v>
      </c>
      <c r="L1066">
        <v>847</v>
      </c>
      <c r="M1066" t="s">
        <v>2122</v>
      </c>
      <c r="P1066">
        <f t="shared" si="48"/>
        <v>59.85</v>
      </c>
      <c r="Q1066">
        <f t="shared" si="49"/>
        <v>1</v>
      </c>
      <c r="R1066">
        <f t="shared" si="50"/>
        <v>0</v>
      </c>
    </row>
    <row r="1067" spans="1:18" x14ac:dyDescent="0.3">
      <c r="A1067" t="s">
        <v>2123</v>
      </c>
      <c r="B1067" t="s">
        <v>14</v>
      </c>
      <c r="C1067">
        <v>245.1</v>
      </c>
      <c r="D1067">
        <v>250.05</v>
      </c>
      <c r="E1067">
        <v>244.05</v>
      </c>
      <c r="F1067">
        <v>246.6</v>
      </c>
      <c r="G1067">
        <v>244.8</v>
      </c>
      <c r="H1067">
        <v>247.25</v>
      </c>
      <c r="I1067">
        <v>90460</v>
      </c>
      <c r="J1067">
        <v>22368702.300000001</v>
      </c>
      <c r="K1067" s="1">
        <v>44699</v>
      </c>
      <c r="L1067">
        <v>3990</v>
      </c>
      <c r="M1067" t="s">
        <v>2124</v>
      </c>
      <c r="P1067">
        <f t="shared" si="48"/>
        <v>246.6</v>
      </c>
      <c r="Q1067">
        <f t="shared" si="49"/>
        <v>1</v>
      </c>
      <c r="R1067">
        <f t="shared" si="50"/>
        <v>0</v>
      </c>
    </row>
    <row r="1068" spans="1:18" x14ac:dyDescent="0.3">
      <c r="A1068" t="s">
        <v>2125</v>
      </c>
      <c r="B1068" t="s">
        <v>14</v>
      </c>
      <c r="C1068">
        <v>231.35</v>
      </c>
      <c r="D1068">
        <v>233</v>
      </c>
      <c r="E1068">
        <v>226.85</v>
      </c>
      <c r="F1068">
        <v>229.25</v>
      </c>
      <c r="G1068">
        <v>229.5</v>
      </c>
      <c r="H1068">
        <v>227.45</v>
      </c>
      <c r="I1068">
        <v>61970</v>
      </c>
      <c r="J1068">
        <v>14268790.65</v>
      </c>
      <c r="K1068" s="1">
        <v>44699</v>
      </c>
      <c r="L1068">
        <v>1622</v>
      </c>
      <c r="M1068" t="s">
        <v>2126</v>
      </c>
      <c r="P1068">
        <f t="shared" si="48"/>
        <v>229.25</v>
      </c>
      <c r="Q1068">
        <f t="shared" si="49"/>
        <v>1</v>
      </c>
      <c r="R1068">
        <f t="shared" si="50"/>
        <v>0</v>
      </c>
    </row>
    <row r="1069" spans="1:18" x14ac:dyDescent="0.3">
      <c r="A1069" t="s">
        <v>2127</v>
      </c>
      <c r="B1069" t="s">
        <v>14</v>
      </c>
      <c r="C1069">
        <v>30.02</v>
      </c>
      <c r="D1069">
        <v>30.56</v>
      </c>
      <c r="E1069">
        <v>29.83</v>
      </c>
      <c r="F1069">
        <v>30.08</v>
      </c>
      <c r="G1069">
        <v>30.49</v>
      </c>
      <c r="H1069">
        <v>29.88</v>
      </c>
      <c r="I1069">
        <v>312407</v>
      </c>
      <c r="J1069">
        <v>9442216.1300000008</v>
      </c>
      <c r="K1069" s="1">
        <v>44699</v>
      </c>
      <c r="L1069">
        <v>638</v>
      </c>
      <c r="M1069" t="s">
        <v>2128</v>
      </c>
      <c r="P1069">
        <f t="shared" si="48"/>
        <v>30.08</v>
      </c>
      <c r="Q1069">
        <f t="shared" si="49"/>
        <v>0</v>
      </c>
      <c r="R1069">
        <f t="shared" si="50"/>
        <v>0</v>
      </c>
    </row>
    <row r="1070" spans="1:18" x14ac:dyDescent="0.3">
      <c r="A1070" t="s">
        <v>2129</v>
      </c>
      <c r="B1070" t="s">
        <v>14</v>
      </c>
      <c r="C1070">
        <v>1846.95</v>
      </c>
      <c r="D1070">
        <v>1864</v>
      </c>
      <c r="E1070">
        <v>1840.85</v>
      </c>
      <c r="F1070">
        <v>1846.8</v>
      </c>
      <c r="G1070">
        <v>1847.35</v>
      </c>
      <c r="H1070">
        <v>1840.3</v>
      </c>
      <c r="I1070">
        <v>5321784</v>
      </c>
      <c r="J1070">
        <v>9865092297.5499992</v>
      </c>
      <c r="K1070" s="1">
        <v>44699</v>
      </c>
      <c r="L1070">
        <v>125579</v>
      </c>
      <c r="M1070" t="s">
        <v>2130</v>
      </c>
      <c r="P1070">
        <f t="shared" si="48"/>
        <v>1846.8</v>
      </c>
      <c r="Q1070">
        <f t="shared" si="49"/>
        <v>1</v>
      </c>
      <c r="R1070">
        <f t="shared" si="50"/>
        <v>0</v>
      </c>
    </row>
    <row r="1071" spans="1:18" x14ac:dyDescent="0.3">
      <c r="A1071" t="s">
        <v>2131</v>
      </c>
      <c r="B1071" t="s">
        <v>14</v>
      </c>
      <c r="C1071">
        <v>348</v>
      </c>
      <c r="D1071">
        <v>348.71</v>
      </c>
      <c r="E1071">
        <v>343.77</v>
      </c>
      <c r="F1071">
        <v>344.02</v>
      </c>
      <c r="G1071">
        <v>344</v>
      </c>
      <c r="H1071">
        <v>345.39</v>
      </c>
      <c r="I1071">
        <v>81402</v>
      </c>
      <c r="J1071">
        <v>28112659.460000001</v>
      </c>
      <c r="K1071" s="1">
        <v>44699</v>
      </c>
      <c r="L1071">
        <v>426</v>
      </c>
      <c r="M1071" t="s">
        <v>2132</v>
      </c>
      <c r="P1071">
        <f t="shared" si="48"/>
        <v>344.02</v>
      </c>
      <c r="Q1071">
        <f t="shared" si="49"/>
        <v>1</v>
      </c>
      <c r="R1071">
        <f t="shared" si="50"/>
        <v>0</v>
      </c>
    </row>
    <row r="1072" spans="1:18" x14ac:dyDescent="0.3">
      <c r="A1072" t="s">
        <v>2133</v>
      </c>
      <c r="B1072" t="s">
        <v>14</v>
      </c>
      <c r="C1072">
        <v>43.48</v>
      </c>
      <c r="D1072">
        <v>43.66</v>
      </c>
      <c r="E1072">
        <v>43.21</v>
      </c>
      <c r="F1072">
        <v>43.56</v>
      </c>
      <c r="G1072">
        <v>43.66</v>
      </c>
      <c r="H1072">
        <v>43.63</v>
      </c>
      <c r="I1072">
        <v>503438</v>
      </c>
      <c r="J1072">
        <v>21899529.219999999</v>
      </c>
      <c r="K1072" s="1">
        <v>44699</v>
      </c>
      <c r="L1072">
        <v>677</v>
      </c>
      <c r="M1072" t="s">
        <v>2134</v>
      </c>
      <c r="P1072">
        <f t="shared" si="48"/>
        <v>43.56</v>
      </c>
      <c r="Q1072">
        <f t="shared" si="49"/>
        <v>0</v>
      </c>
      <c r="R1072">
        <f t="shared" si="50"/>
        <v>0</v>
      </c>
    </row>
    <row r="1073" spans="1:18" x14ac:dyDescent="0.3">
      <c r="A1073" t="s">
        <v>2135</v>
      </c>
      <c r="B1073" t="s">
        <v>14</v>
      </c>
      <c r="C1073">
        <v>31.38</v>
      </c>
      <c r="D1073">
        <v>31.38</v>
      </c>
      <c r="E1073">
        <v>30.55</v>
      </c>
      <c r="F1073">
        <v>30.7</v>
      </c>
      <c r="G1073">
        <v>30.78</v>
      </c>
      <c r="H1073">
        <v>30.84</v>
      </c>
      <c r="I1073">
        <v>34183</v>
      </c>
      <c r="J1073">
        <v>1055394.8899999999</v>
      </c>
      <c r="K1073" s="1">
        <v>44699</v>
      </c>
      <c r="L1073">
        <v>468</v>
      </c>
      <c r="M1073" t="s">
        <v>2136</v>
      </c>
      <c r="P1073">
        <f t="shared" si="48"/>
        <v>30.7</v>
      </c>
      <c r="Q1073">
        <f t="shared" si="49"/>
        <v>0</v>
      </c>
      <c r="R1073">
        <f t="shared" si="50"/>
        <v>0</v>
      </c>
    </row>
    <row r="1074" spans="1:18" x14ac:dyDescent="0.3">
      <c r="A1074" t="s">
        <v>2137</v>
      </c>
      <c r="B1074" t="s">
        <v>14</v>
      </c>
      <c r="C1074">
        <v>12.52</v>
      </c>
      <c r="D1074">
        <v>12.99</v>
      </c>
      <c r="E1074">
        <v>11.74</v>
      </c>
      <c r="F1074">
        <v>12.37</v>
      </c>
      <c r="G1074">
        <v>12.35</v>
      </c>
      <c r="H1074">
        <v>12.16</v>
      </c>
      <c r="I1074">
        <v>4659</v>
      </c>
      <c r="J1074">
        <v>56436.33</v>
      </c>
      <c r="K1074" s="1">
        <v>44699</v>
      </c>
      <c r="L1074">
        <v>184</v>
      </c>
      <c r="M1074" t="s">
        <v>2138</v>
      </c>
      <c r="P1074">
        <f t="shared" si="48"/>
        <v>12.37</v>
      </c>
      <c r="Q1074">
        <f t="shared" si="49"/>
        <v>0</v>
      </c>
      <c r="R1074">
        <f t="shared" si="50"/>
        <v>0</v>
      </c>
    </row>
    <row r="1075" spans="1:18" x14ac:dyDescent="0.3">
      <c r="A1075" t="s">
        <v>2139</v>
      </c>
      <c r="B1075" t="s">
        <v>14</v>
      </c>
      <c r="C1075">
        <v>75.5</v>
      </c>
      <c r="D1075">
        <v>77.75</v>
      </c>
      <c r="E1075">
        <v>75.5</v>
      </c>
      <c r="F1075">
        <v>76.040000000000006</v>
      </c>
      <c r="G1075">
        <v>76</v>
      </c>
      <c r="H1075">
        <v>75.25</v>
      </c>
      <c r="I1075">
        <v>2846</v>
      </c>
      <c r="J1075">
        <v>217277.05</v>
      </c>
      <c r="K1075" s="1">
        <v>44699</v>
      </c>
      <c r="L1075">
        <v>32</v>
      </c>
      <c r="M1075" t="s">
        <v>2140</v>
      </c>
      <c r="P1075">
        <f t="shared" si="48"/>
        <v>76.040000000000006</v>
      </c>
      <c r="Q1075">
        <f t="shared" si="49"/>
        <v>1</v>
      </c>
      <c r="R1075">
        <f t="shared" si="50"/>
        <v>0</v>
      </c>
    </row>
    <row r="1076" spans="1:18" x14ac:dyDescent="0.3">
      <c r="A1076" t="s">
        <v>2141</v>
      </c>
      <c r="B1076" t="s">
        <v>14</v>
      </c>
      <c r="C1076">
        <v>172.75</v>
      </c>
      <c r="D1076">
        <v>172.99</v>
      </c>
      <c r="E1076">
        <v>171.01</v>
      </c>
      <c r="F1076">
        <v>171.52</v>
      </c>
      <c r="G1076">
        <v>172.23</v>
      </c>
      <c r="H1076">
        <v>172.23</v>
      </c>
      <c r="I1076">
        <v>58972</v>
      </c>
      <c r="J1076">
        <v>10152975.57</v>
      </c>
      <c r="K1076" s="1">
        <v>44699</v>
      </c>
      <c r="L1076">
        <v>395</v>
      </c>
      <c r="M1076" t="s">
        <v>2142</v>
      </c>
      <c r="P1076">
        <f t="shared" si="48"/>
        <v>171.52</v>
      </c>
      <c r="Q1076">
        <f t="shared" si="49"/>
        <v>1</v>
      </c>
      <c r="R1076">
        <f t="shared" si="50"/>
        <v>0</v>
      </c>
    </row>
    <row r="1077" spans="1:18" x14ac:dyDescent="0.3">
      <c r="A1077" t="s">
        <v>2143</v>
      </c>
      <c r="B1077" t="s">
        <v>14</v>
      </c>
      <c r="C1077">
        <v>94</v>
      </c>
      <c r="D1077">
        <v>95.5</v>
      </c>
      <c r="E1077">
        <v>93.01</v>
      </c>
      <c r="F1077">
        <v>94.45</v>
      </c>
      <c r="G1077">
        <v>95.5</v>
      </c>
      <c r="H1077">
        <v>93.3</v>
      </c>
      <c r="I1077">
        <v>31173</v>
      </c>
      <c r="J1077">
        <v>2920713.5</v>
      </c>
      <c r="K1077" s="1">
        <v>44699</v>
      </c>
      <c r="L1077">
        <v>180</v>
      </c>
      <c r="M1077" t="s">
        <v>2144</v>
      </c>
      <c r="P1077">
        <f t="shared" si="48"/>
        <v>94.45</v>
      </c>
      <c r="Q1077">
        <f t="shared" si="49"/>
        <v>1</v>
      </c>
      <c r="R1077">
        <f t="shared" si="50"/>
        <v>0</v>
      </c>
    </row>
    <row r="1078" spans="1:18" x14ac:dyDescent="0.3">
      <c r="A1078" t="s">
        <v>2145</v>
      </c>
      <c r="B1078" t="s">
        <v>14</v>
      </c>
      <c r="C1078">
        <v>246.4</v>
      </c>
      <c r="D1078">
        <v>248.9</v>
      </c>
      <c r="E1078">
        <v>244.05</v>
      </c>
      <c r="F1078">
        <v>246.15</v>
      </c>
      <c r="G1078">
        <v>245.9</v>
      </c>
      <c r="H1078">
        <v>246.41</v>
      </c>
      <c r="I1078">
        <v>2184</v>
      </c>
      <c r="J1078">
        <v>537691.38</v>
      </c>
      <c r="K1078" s="1">
        <v>44699</v>
      </c>
      <c r="L1078">
        <v>140</v>
      </c>
      <c r="M1078" t="s">
        <v>2146</v>
      </c>
      <c r="P1078">
        <f t="shared" si="48"/>
        <v>246.15</v>
      </c>
      <c r="Q1078">
        <f t="shared" si="49"/>
        <v>1</v>
      </c>
      <c r="R1078">
        <f t="shared" si="50"/>
        <v>0</v>
      </c>
    </row>
    <row r="1079" spans="1:18" x14ac:dyDescent="0.3">
      <c r="A1079" t="s">
        <v>2147</v>
      </c>
      <c r="B1079" t="s">
        <v>14</v>
      </c>
      <c r="C1079">
        <v>39.799999999999997</v>
      </c>
      <c r="D1079">
        <v>40.950000000000003</v>
      </c>
      <c r="E1079">
        <v>39.5</v>
      </c>
      <c r="F1079">
        <v>40.1</v>
      </c>
      <c r="G1079">
        <v>40.15</v>
      </c>
      <c r="H1079">
        <v>39.6</v>
      </c>
      <c r="I1079">
        <v>422277</v>
      </c>
      <c r="J1079">
        <v>16981625.449999999</v>
      </c>
      <c r="K1079" s="1">
        <v>44699</v>
      </c>
      <c r="L1079">
        <v>3936</v>
      </c>
      <c r="M1079" t="s">
        <v>2148</v>
      </c>
      <c r="P1079">
        <f t="shared" si="48"/>
        <v>40.1</v>
      </c>
      <c r="Q1079">
        <f t="shared" si="49"/>
        <v>0</v>
      </c>
      <c r="R1079">
        <f t="shared" si="50"/>
        <v>0</v>
      </c>
    </row>
    <row r="1080" spans="1:18" x14ac:dyDescent="0.3">
      <c r="A1080" t="s">
        <v>2149</v>
      </c>
      <c r="B1080" t="s">
        <v>14</v>
      </c>
      <c r="C1080">
        <v>95.9</v>
      </c>
      <c r="D1080">
        <v>96.4</v>
      </c>
      <c r="E1080">
        <v>92</v>
      </c>
      <c r="F1080">
        <v>93.7</v>
      </c>
      <c r="G1080">
        <v>93.45</v>
      </c>
      <c r="H1080">
        <v>93.2</v>
      </c>
      <c r="I1080">
        <v>139560</v>
      </c>
      <c r="J1080">
        <v>13166606.15</v>
      </c>
      <c r="K1080" s="1">
        <v>44699</v>
      </c>
      <c r="L1080">
        <v>3272</v>
      </c>
      <c r="M1080" t="s">
        <v>2150</v>
      </c>
      <c r="P1080">
        <f t="shared" si="48"/>
        <v>93.7</v>
      </c>
      <c r="Q1080">
        <f t="shared" si="49"/>
        <v>1</v>
      </c>
      <c r="R1080">
        <f t="shared" si="50"/>
        <v>0</v>
      </c>
    </row>
    <row r="1081" spans="1:18" x14ac:dyDescent="0.3">
      <c r="A1081" t="s">
        <v>2151</v>
      </c>
      <c r="B1081" t="s">
        <v>23</v>
      </c>
      <c r="C1081">
        <v>96.15</v>
      </c>
      <c r="D1081">
        <v>101.55</v>
      </c>
      <c r="E1081">
        <v>96.15</v>
      </c>
      <c r="F1081">
        <v>100.6</v>
      </c>
      <c r="G1081">
        <v>101.35</v>
      </c>
      <c r="H1081">
        <v>97.4</v>
      </c>
      <c r="I1081">
        <v>3323</v>
      </c>
      <c r="J1081">
        <v>332233.7</v>
      </c>
      <c r="K1081" s="1">
        <v>44699</v>
      </c>
      <c r="L1081">
        <v>46</v>
      </c>
      <c r="M1081" t="s">
        <v>2152</v>
      </c>
      <c r="P1081">
        <f t="shared" si="48"/>
        <v>100.6</v>
      </c>
      <c r="Q1081">
        <f t="shared" si="49"/>
        <v>1</v>
      </c>
      <c r="R1081">
        <f t="shared" si="50"/>
        <v>0</v>
      </c>
    </row>
    <row r="1082" spans="1:18" x14ac:dyDescent="0.3">
      <c r="A1082" t="s">
        <v>2153</v>
      </c>
      <c r="B1082" t="s">
        <v>85</v>
      </c>
      <c r="C1082">
        <v>338.15</v>
      </c>
      <c r="D1082">
        <v>338.15</v>
      </c>
      <c r="E1082">
        <v>338.15</v>
      </c>
      <c r="F1082">
        <v>338.15</v>
      </c>
      <c r="G1082">
        <v>338.15</v>
      </c>
      <c r="H1082">
        <v>322.05</v>
      </c>
      <c r="I1082">
        <v>8800</v>
      </c>
      <c r="J1082">
        <v>2975720</v>
      </c>
      <c r="K1082" s="1">
        <v>44699</v>
      </c>
      <c r="L1082">
        <v>13</v>
      </c>
      <c r="M1082" t="s">
        <v>2154</v>
      </c>
      <c r="P1082" t="str">
        <f t="shared" si="48"/>
        <v>-</v>
      </c>
      <c r="Q1082">
        <f t="shared" si="49"/>
        <v>1</v>
      </c>
      <c r="R1082">
        <f t="shared" si="50"/>
        <v>0</v>
      </c>
    </row>
    <row r="1083" spans="1:18" x14ac:dyDescent="0.3">
      <c r="A1083" t="s">
        <v>2155</v>
      </c>
      <c r="B1083" t="s">
        <v>14</v>
      </c>
      <c r="C1083">
        <v>1588.25</v>
      </c>
      <c r="D1083">
        <v>1597.8</v>
      </c>
      <c r="E1083">
        <v>1560</v>
      </c>
      <c r="F1083">
        <v>1561.15</v>
      </c>
      <c r="G1083">
        <v>1560.4</v>
      </c>
      <c r="H1083">
        <v>1577.8</v>
      </c>
      <c r="I1083">
        <v>355</v>
      </c>
      <c r="J1083">
        <v>560138.1</v>
      </c>
      <c r="K1083" s="1">
        <v>44699</v>
      </c>
      <c r="L1083">
        <v>120</v>
      </c>
      <c r="M1083" t="s">
        <v>2156</v>
      </c>
      <c r="P1083">
        <f t="shared" si="48"/>
        <v>1561.15</v>
      </c>
      <c r="Q1083">
        <f t="shared" si="49"/>
        <v>1</v>
      </c>
      <c r="R1083">
        <f t="shared" si="50"/>
        <v>0</v>
      </c>
    </row>
    <row r="1084" spans="1:18" x14ac:dyDescent="0.3">
      <c r="A1084" t="s">
        <v>2157</v>
      </c>
      <c r="B1084" t="s">
        <v>14</v>
      </c>
      <c r="C1084">
        <v>480.05</v>
      </c>
      <c r="D1084">
        <v>489.55</v>
      </c>
      <c r="E1084">
        <v>460.05</v>
      </c>
      <c r="F1084">
        <v>466.7</v>
      </c>
      <c r="G1084">
        <v>468</v>
      </c>
      <c r="H1084">
        <v>482.75</v>
      </c>
      <c r="I1084">
        <v>97600</v>
      </c>
      <c r="J1084">
        <v>46081870.399999999</v>
      </c>
      <c r="K1084" s="1">
        <v>44699</v>
      </c>
      <c r="L1084">
        <v>7280</v>
      </c>
      <c r="M1084" t="s">
        <v>2158</v>
      </c>
      <c r="P1084">
        <f t="shared" si="48"/>
        <v>466.7</v>
      </c>
      <c r="Q1084">
        <f t="shared" si="49"/>
        <v>1</v>
      </c>
      <c r="R1084">
        <f t="shared" si="50"/>
        <v>0</v>
      </c>
    </row>
    <row r="1085" spans="1:18" x14ac:dyDescent="0.3">
      <c r="A1085" t="s">
        <v>2159</v>
      </c>
      <c r="B1085" t="s">
        <v>14</v>
      </c>
      <c r="C1085">
        <v>507</v>
      </c>
      <c r="D1085">
        <v>532.95000000000005</v>
      </c>
      <c r="E1085">
        <v>506.75</v>
      </c>
      <c r="F1085">
        <v>516.15</v>
      </c>
      <c r="G1085">
        <v>517</v>
      </c>
      <c r="H1085">
        <v>504.3</v>
      </c>
      <c r="I1085">
        <v>1369032</v>
      </c>
      <c r="J1085">
        <v>711355454.64999998</v>
      </c>
      <c r="K1085" s="1">
        <v>44699</v>
      </c>
      <c r="L1085">
        <v>40581</v>
      </c>
      <c r="M1085" t="s">
        <v>2160</v>
      </c>
      <c r="P1085">
        <f t="shared" si="48"/>
        <v>516.15</v>
      </c>
      <c r="Q1085">
        <f t="shared" si="49"/>
        <v>1</v>
      </c>
      <c r="R1085">
        <f t="shared" si="50"/>
        <v>0</v>
      </c>
    </row>
    <row r="1086" spans="1:18" x14ac:dyDescent="0.3">
      <c r="A1086" t="s">
        <v>2161</v>
      </c>
      <c r="B1086" t="s">
        <v>14</v>
      </c>
      <c r="C1086">
        <v>584.29999999999995</v>
      </c>
      <c r="D1086">
        <v>593.79999999999995</v>
      </c>
      <c r="E1086">
        <v>572</v>
      </c>
      <c r="F1086">
        <v>579.75</v>
      </c>
      <c r="G1086">
        <v>580.79999999999995</v>
      </c>
      <c r="H1086">
        <v>577.25</v>
      </c>
      <c r="I1086">
        <v>520847</v>
      </c>
      <c r="J1086">
        <v>304106500.55000001</v>
      </c>
      <c r="K1086" s="1">
        <v>44699</v>
      </c>
      <c r="L1086">
        <v>18508</v>
      </c>
      <c r="M1086" t="s">
        <v>2162</v>
      </c>
      <c r="P1086">
        <f t="shared" si="48"/>
        <v>579.75</v>
      </c>
      <c r="Q1086">
        <f t="shared" si="49"/>
        <v>1</v>
      </c>
      <c r="R1086">
        <f t="shared" si="50"/>
        <v>0</v>
      </c>
    </row>
    <row r="1087" spans="1:18" x14ac:dyDescent="0.3">
      <c r="A1087" t="s">
        <v>2163</v>
      </c>
      <c r="B1087" t="s">
        <v>14</v>
      </c>
      <c r="C1087">
        <v>234.9</v>
      </c>
      <c r="D1087">
        <v>240</v>
      </c>
      <c r="E1087">
        <v>227.2</v>
      </c>
      <c r="F1087">
        <v>228.5</v>
      </c>
      <c r="G1087">
        <v>229</v>
      </c>
      <c r="H1087">
        <v>233.1</v>
      </c>
      <c r="I1087">
        <v>560905</v>
      </c>
      <c r="J1087">
        <v>131440798.55</v>
      </c>
      <c r="K1087" s="1">
        <v>44699</v>
      </c>
      <c r="L1087">
        <v>9139</v>
      </c>
      <c r="M1087" t="s">
        <v>2164</v>
      </c>
      <c r="P1087">
        <f t="shared" si="48"/>
        <v>228.5</v>
      </c>
      <c r="Q1087">
        <f t="shared" si="49"/>
        <v>1</v>
      </c>
      <c r="R1087">
        <f t="shared" si="50"/>
        <v>0</v>
      </c>
    </row>
    <row r="1088" spans="1:18" x14ac:dyDescent="0.3">
      <c r="A1088" t="s">
        <v>2165</v>
      </c>
      <c r="B1088" t="s">
        <v>14</v>
      </c>
      <c r="C1088">
        <v>126.75</v>
      </c>
      <c r="D1088">
        <v>136</v>
      </c>
      <c r="E1088">
        <v>126.4</v>
      </c>
      <c r="F1088">
        <v>128.69999999999999</v>
      </c>
      <c r="G1088">
        <v>130</v>
      </c>
      <c r="H1088">
        <v>125</v>
      </c>
      <c r="I1088">
        <v>22309</v>
      </c>
      <c r="J1088">
        <v>2907479.6</v>
      </c>
      <c r="K1088" s="1">
        <v>44699</v>
      </c>
      <c r="L1088">
        <v>689</v>
      </c>
      <c r="M1088" t="s">
        <v>2166</v>
      </c>
      <c r="P1088">
        <f t="shared" si="48"/>
        <v>128.69999999999999</v>
      </c>
      <c r="Q1088">
        <f t="shared" si="49"/>
        <v>1</v>
      </c>
      <c r="R1088">
        <f t="shared" si="50"/>
        <v>0</v>
      </c>
    </row>
    <row r="1089" spans="1:18" x14ac:dyDescent="0.3">
      <c r="A1089" t="s">
        <v>2167</v>
      </c>
      <c r="B1089" t="s">
        <v>14</v>
      </c>
      <c r="C1089">
        <v>5.3</v>
      </c>
      <c r="D1089">
        <v>5.5</v>
      </c>
      <c r="E1089">
        <v>5</v>
      </c>
      <c r="F1089">
        <v>5.4</v>
      </c>
      <c r="G1089">
        <v>5.5</v>
      </c>
      <c r="H1089">
        <v>5.05</v>
      </c>
      <c r="I1089">
        <v>97982</v>
      </c>
      <c r="J1089">
        <v>517626.25</v>
      </c>
      <c r="K1089" s="1">
        <v>44699</v>
      </c>
      <c r="L1089">
        <v>252</v>
      </c>
      <c r="M1089" t="s">
        <v>2168</v>
      </c>
      <c r="P1089">
        <f t="shared" si="48"/>
        <v>5.4</v>
      </c>
      <c r="Q1089">
        <f t="shared" si="49"/>
        <v>0</v>
      </c>
      <c r="R1089">
        <f t="shared" si="50"/>
        <v>0</v>
      </c>
    </row>
    <row r="1090" spans="1:18" x14ac:dyDescent="0.3">
      <c r="A1090" t="s">
        <v>2169</v>
      </c>
      <c r="B1090" t="s">
        <v>14</v>
      </c>
      <c r="C1090">
        <v>358.5</v>
      </c>
      <c r="D1090">
        <v>379.9</v>
      </c>
      <c r="E1090">
        <v>345</v>
      </c>
      <c r="F1090">
        <v>354.85</v>
      </c>
      <c r="G1090">
        <v>356</v>
      </c>
      <c r="H1090">
        <v>349.9</v>
      </c>
      <c r="I1090">
        <v>175957</v>
      </c>
      <c r="J1090">
        <v>63496904.549999997</v>
      </c>
      <c r="K1090" s="1">
        <v>44699</v>
      </c>
      <c r="L1090">
        <v>3445</v>
      </c>
      <c r="M1090" t="s">
        <v>2170</v>
      </c>
      <c r="P1090">
        <f t="shared" si="48"/>
        <v>354.85</v>
      </c>
      <c r="Q1090">
        <f t="shared" si="49"/>
        <v>1</v>
      </c>
      <c r="R1090">
        <f t="shared" si="50"/>
        <v>0</v>
      </c>
    </row>
    <row r="1091" spans="1:18" x14ac:dyDescent="0.3">
      <c r="A1091" t="s">
        <v>2171</v>
      </c>
      <c r="B1091" t="s">
        <v>85</v>
      </c>
      <c r="C1091">
        <v>147.35</v>
      </c>
      <c r="D1091">
        <v>162.85</v>
      </c>
      <c r="E1091">
        <v>147.35</v>
      </c>
      <c r="F1091">
        <v>162.85</v>
      </c>
      <c r="G1091">
        <v>162.85</v>
      </c>
      <c r="H1091">
        <v>155.1</v>
      </c>
      <c r="I1091">
        <v>264000</v>
      </c>
      <c r="J1091">
        <v>39686100</v>
      </c>
      <c r="K1091" s="1">
        <v>44699</v>
      </c>
      <c r="L1091">
        <v>74</v>
      </c>
      <c r="M1091" t="s">
        <v>2172</v>
      </c>
      <c r="P1091" t="str">
        <f t="shared" ref="P1091:P1154" si="51">IF(OR(B1091="EQ",B1091="BE"),F1091,"-")</f>
        <v>-</v>
      </c>
      <c r="Q1091">
        <f t="shared" ref="Q1091:Q1154" si="52">IF(C1091&gt;50,1,0)</f>
        <v>1</v>
      </c>
      <c r="R1091">
        <f t="shared" ref="R1091:R1154" si="53">IF(AND(C1091&gt;50,D1091&lt;60),1,0)</f>
        <v>0</v>
      </c>
    </row>
    <row r="1092" spans="1:18" x14ac:dyDescent="0.3">
      <c r="A1092" t="s">
        <v>2173</v>
      </c>
      <c r="B1092" t="s">
        <v>85</v>
      </c>
      <c r="C1092">
        <v>78</v>
      </c>
      <c r="D1092">
        <v>81.5</v>
      </c>
      <c r="E1092">
        <v>78</v>
      </c>
      <c r="F1092">
        <v>81.099999999999994</v>
      </c>
      <c r="G1092">
        <v>81.5</v>
      </c>
      <c r="H1092">
        <v>78</v>
      </c>
      <c r="I1092">
        <v>42000</v>
      </c>
      <c r="J1092">
        <v>3370050</v>
      </c>
      <c r="K1092" s="1">
        <v>44699</v>
      </c>
      <c r="L1092">
        <v>13</v>
      </c>
      <c r="M1092" t="s">
        <v>2174</v>
      </c>
      <c r="P1092" t="str">
        <f t="shared" si="51"/>
        <v>-</v>
      </c>
      <c r="Q1092">
        <f t="shared" si="52"/>
        <v>1</v>
      </c>
      <c r="R1092">
        <f t="shared" si="53"/>
        <v>0</v>
      </c>
    </row>
    <row r="1093" spans="1:18" x14ac:dyDescent="0.3">
      <c r="A1093" t="s">
        <v>2175</v>
      </c>
      <c r="B1093" t="s">
        <v>14</v>
      </c>
      <c r="C1093">
        <v>103.65</v>
      </c>
      <c r="D1093">
        <v>105.05</v>
      </c>
      <c r="E1093">
        <v>100</v>
      </c>
      <c r="F1093">
        <v>100.65</v>
      </c>
      <c r="G1093">
        <v>100.6</v>
      </c>
      <c r="H1093">
        <v>102.2</v>
      </c>
      <c r="I1093">
        <v>21910</v>
      </c>
      <c r="J1093">
        <v>2245151.2999999998</v>
      </c>
      <c r="K1093" s="1">
        <v>44699</v>
      </c>
      <c r="L1093">
        <v>2716</v>
      </c>
      <c r="M1093" t="s">
        <v>2176</v>
      </c>
      <c r="P1093">
        <f t="shared" si="51"/>
        <v>100.65</v>
      </c>
      <c r="Q1093">
        <f t="shared" si="52"/>
        <v>1</v>
      </c>
      <c r="R1093">
        <f t="shared" si="53"/>
        <v>0</v>
      </c>
    </row>
    <row r="1094" spans="1:18" x14ac:dyDescent="0.3">
      <c r="A1094" t="s">
        <v>2177</v>
      </c>
      <c r="B1094" t="s">
        <v>14</v>
      </c>
      <c r="C1094">
        <v>59.65</v>
      </c>
      <c r="D1094">
        <v>65.849999999999994</v>
      </c>
      <c r="E1094">
        <v>59.65</v>
      </c>
      <c r="F1094">
        <v>65.8</v>
      </c>
      <c r="G1094">
        <v>65.650000000000006</v>
      </c>
      <c r="H1094">
        <v>62.75</v>
      </c>
      <c r="I1094">
        <v>212558</v>
      </c>
      <c r="J1094">
        <v>13263541</v>
      </c>
      <c r="K1094" s="1">
        <v>44699</v>
      </c>
      <c r="L1094">
        <v>952</v>
      </c>
      <c r="M1094" t="s">
        <v>2178</v>
      </c>
      <c r="P1094">
        <f t="shared" si="51"/>
        <v>65.8</v>
      </c>
      <c r="Q1094">
        <f t="shared" si="52"/>
        <v>1</v>
      </c>
      <c r="R1094">
        <f t="shared" si="53"/>
        <v>0</v>
      </c>
    </row>
    <row r="1095" spans="1:18" x14ac:dyDescent="0.3">
      <c r="A1095" t="s">
        <v>2179</v>
      </c>
      <c r="B1095" t="s">
        <v>14</v>
      </c>
      <c r="C1095">
        <v>536</v>
      </c>
      <c r="D1095">
        <v>543.35</v>
      </c>
      <c r="E1095">
        <v>532</v>
      </c>
      <c r="F1095">
        <v>535.45000000000005</v>
      </c>
      <c r="G1095">
        <v>535.5</v>
      </c>
      <c r="H1095">
        <v>534.75</v>
      </c>
      <c r="I1095">
        <v>28594</v>
      </c>
      <c r="J1095">
        <v>15357913.75</v>
      </c>
      <c r="K1095" s="1">
        <v>44699</v>
      </c>
      <c r="L1095">
        <v>1520</v>
      </c>
      <c r="M1095" t="s">
        <v>2180</v>
      </c>
      <c r="P1095">
        <f t="shared" si="51"/>
        <v>535.45000000000005</v>
      </c>
      <c r="Q1095">
        <f t="shared" si="52"/>
        <v>1</v>
      </c>
      <c r="R1095">
        <f t="shared" si="53"/>
        <v>0</v>
      </c>
    </row>
    <row r="1096" spans="1:18" x14ac:dyDescent="0.3">
      <c r="A1096" t="s">
        <v>2181</v>
      </c>
      <c r="B1096" t="s">
        <v>14</v>
      </c>
      <c r="C1096">
        <v>1334.75</v>
      </c>
      <c r="D1096">
        <v>1369.5</v>
      </c>
      <c r="E1096">
        <v>1327.3</v>
      </c>
      <c r="F1096">
        <v>1354.15</v>
      </c>
      <c r="G1096">
        <v>1355</v>
      </c>
      <c r="H1096">
        <v>1322.45</v>
      </c>
      <c r="I1096">
        <v>38583</v>
      </c>
      <c r="J1096">
        <v>52186217.299999997</v>
      </c>
      <c r="K1096" s="1">
        <v>44699</v>
      </c>
      <c r="L1096">
        <v>6013</v>
      </c>
      <c r="M1096" t="s">
        <v>2182</v>
      </c>
      <c r="P1096">
        <f t="shared" si="51"/>
        <v>1354.15</v>
      </c>
      <c r="Q1096">
        <f t="shared" si="52"/>
        <v>1</v>
      </c>
      <c r="R1096">
        <f t="shared" si="53"/>
        <v>0</v>
      </c>
    </row>
    <row r="1097" spans="1:18" x14ac:dyDescent="0.3">
      <c r="A1097" t="s">
        <v>2183</v>
      </c>
      <c r="B1097" t="s">
        <v>14</v>
      </c>
      <c r="C1097">
        <v>568</v>
      </c>
      <c r="D1097">
        <v>584.9</v>
      </c>
      <c r="E1097">
        <v>552.6</v>
      </c>
      <c r="F1097">
        <v>557.25</v>
      </c>
      <c r="G1097">
        <v>559.5</v>
      </c>
      <c r="H1097">
        <v>569.15</v>
      </c>
      <c r="I1097">
        <v>188606</v>
      </c>
      <c r="J1097">
        <v>108358346</v>
      </c>
      <c r="K1097" s="1">
        <v>44699</v>
      </c>
      <c r="L1097">
        <v>8646</v>
      </c>
      <c r="M1097" t="s">
        <v>2184</v>
      </c>
      <c r="P1097">
        <f t="shared" si="51"/>
        <v>557.25</v>
      </c>
      <c r="Q1097">
        <f t="shared" si="52"/>
        <v>1</v>
      </c>
      <c r="R1097">
        <f t="shared" si="53"/>
        <v>0</v>
      </c>
    </row>
    <row r="1098" spans="1:18" x14ac:dyDescent="0.3">
      <c r="A1098" t="s">
        <v>2185</v>
      </c>
      <c r="B1098" t="s">
        <v>85</v>
      </c>
      <c r="C1098">
        <v>28</v>
      </c>
      <c r="D1098">
        <v>29.4</v>
      </c>
      <c r="E1098">
        <v>27</v>
      </c>
      <c r="F1098">
        <v>29.15</v>
      </c>
      <c r="G1098">
        <v>29</v>
      </c>
      <c r="H1098">
        <v>28</v>
      </c>
      <c r="I1098">
        <v>107318</v>
      </c>
      <c r="J1098">
        <v>3023101.4</v>
      </c>
      <c r="K1098" s="1">
        <v>44699</v>
      </c>
      <c r="L1098">
        <v>23</v>
      </c>
      <c r="M1098" t="s">
        <v>2186</v>
      </c>
      <c r="P1098" t="str">
        <f t="shared" si="51"/>
        <v>-</v>
      </c>
      <c r="Q1098">
        <f t="shared" si="52"/>
        <v>0</v>
      </c>
      <c r="R1098">
        <f t="shared" si="53"/>
        <v>0</v>
      </c>
    </row>
    <row r="1099" spans="1:18" x14ac:dyDescent="0.3">
      <c r="A1099" t="s">
        <v>2187</v>
      </c>
      <c r="B1099" t="s">
        <v>14</v>
      </c>
      <c r="C1099">
        <v>305.35000000000002</v>
      </c>
      <c r="D1099">
        <v>311</v>
      </c>
      <c r="E1099">
        <v>303.05</v>
      </c>
      <c r="F1099">
        <v>305</v>
      </c>
      <c r="G1099">
        <v>304</v>
      </c>
      <c r="H1099">
        <v>305.35000000000002</v>
      </c>
      <c r="I1099">
        <v>30393</v>
      </c>
      <c r="J1099">
        <v>9320628.5500000007</v>
      </c>
      <c r="K1099" s="1">
        <v>44699</v>
      </c>
      <c r="L1099">
        <v>1831</v>
      </c>
      <c r="M1099" t="s">
        <v>2188</v>
      </c>
      <c r="P1099">
        <f t="shared" si="51"/>
        <v>305</v>
      </c>
      <c r="Q1099">
        <f t="shared" si="52"/>
        <v>1</v>
      </c>
      <c r="R1099">
        <f t="shared" si="53"/>
        <v>0</v>
      </c>
    </row>
    <row r="1100" spans="1:18" x14ac:dyDescent="0.3">
      <c r="A1100" t="s">
        <v>2189</v>
      </c>
      <c r="B1100" t="s">
        <v>85</v>
      </c>
      <c r="C1100">
        <v>357</v>
      </c>
      <c r="D1100">
        <v>357</v>
      </c>
      <c r="E1100">
        <v>349.1</v>
      </c>
      <c r="F1100">
        <v>352.7</v>
      </c>
      <c r="G1100">
        <v>352</v>
      </c>
      <c r="H1100">
        <v>357.5</v>
      </c>
      <c r="I1100">
        <v>8800</v>
      </c>
      <c r="J1100">
        <v>3111180</v>
      </c>
      <c r="K1100" s="1">
        <v>44699</v>
      </c>
      <c r="L1100">
        <v>21</v>
      </c>
      <c r="M1100" t="s">
        <v>2190</v>
      </c>
      <c r="P1100" t="str">
        <f t="shared" si="51"/>
        <v>-</v>
      </c>
      <c r="Q1100">
        <f t="shared" si="52"/>
        <v>1</v>
      </c>
      <c r="R1100">
        <f t="shared" si="53"/>
        <v>0</v>
      </c>
    </row>
    <row r="1101" spans="1:18" x14ac:dyDescent="0.3">
      <c r="A1101" t="s">
        <v>2191</v>
      </c>
      <c r="B1101" t="s">
        <v>14</v>
      </c>
      <c r="C1101">
        <v>62.2</v>
      </c>
      <c r="D1101">
        <v>62.95</v>
      </c>
      <c r="E1101">
        <v>61.7</v>
      </c>
      <c r="F1101">
        <v>62.15</v>
      </c>
      <c r="G1101">
        <v>62.1</v>
      </c>
      <c r="H1101">
        <v>62.1</v>
      </c>
      <c r="I1101">
        <v>760354</v>
      </c>
      <c r="J1101">
        <v>47383000.799999997</v>
      </c>
      <c r="K1101" s="1">
        <v>44699</v>
      </c>
      <c r="L1101">
        <v>2498</v>
      </c>
      <c r="M1101" t="s">
        <v>2192</v>
      </c>
      <c r="P1101">
        <f t="shared" si="51"/>
        <v>62.15</v>
      </c>
      <c r="Q1101">
        <f t="shared" si="52"/>
        <v>1</v>
      </c>
      <c r="R1101">
        <f t="shared" si="53"/>
        <v>0</v>
      </c>
    </row>
    <row r="1102" spans="1:18" x14ac:dyDescent="0.3">
      <c r="A1102" t="s">
        <v>2193</v>
      </c>
      <c r="B1102" t="s">
        <v>14</v>
      </c>
      <c r="C1102">
        <v>76.8</v>
      </c>
      <c r="D1102">
        <v>79.75</v>
      </c>
      <c r="E1102">
        <v>76.599999999999994</v>
      </c>
      <c r="F1102">
        <v>77.95</v>
      </c>
      <c r="G1102">
        <v>77.650000000000006</v>
      </c>
      <c r="H1102">
        <v>76.150000000000006</v>
      </c>
      <c r="I1102">
        <v>47848</v>
      </c>
      <c r="J1102">
        <v>3733206</v>
      </c>
      <c r="K1102" s="1">
        <v>44699</v>
      </c>
      <c r="L1102">
        <v>647</v>
      </c>
      <c r="M1102" t="s">
        <v>2194</v>
      </c>
      <c r="P1102">
        <f t="shared" si="51"/>
        <v>77.95</v>
      </c>
      <c r="Q1102">
        <f t="shared" si="52"/>
        <v>1</v>
      </c>
      <c r="R1102">
        <f t="shared" si="53"/>
        <v>0</v>
      </c>
    </row>
    <row r="1103" spans="1:18" x14ac:dyDescent="0.3">
      <c r="A1103" t="s">
        <v>2195</v>
      </c>
      <c r="B1103" t="s">
        <v>14</v>
      </c>
      <c r="C1103">
        <v>80.3</v>
      </c>
      <c r="D1103">
        <v>80.599999999999994</v>
      </c>
      <c r="E1103">
        <v>78.25</v>
      </c>
      <c r="F1103">
        <v>78.7</v>
      </c>
      <c r="G1103">
        <v>78.7</v>
      </c>
      <c r="H1103">
        <v>79.95</v>
      </c>
      <c r="I1103">
        <v>6315257</v>
      </c>
      <c r="J1103">
        <v>500221285.80000001</v>
      </c>
      <c r="K1103" s="1">
        <v>44699</v>
      </c>
      <c r="L1103">
        <v>19296</v>
      </c>
      <c r="M1103" t="s">
        <v>2196</v>
      </c>
      <c r="P1103">
        <f t="shared" si="51"/>
        <v>78.7</v>
      </c>
      <c r="Q1103">
        <f t="shared" si="52"/>
        <v>1</v>
      </c>
      <c r="R1103">
        <f t="shared" si="53"/>
        <v>0</v>
      </c>
    </row>
    <row r="1104" spans="1:18" x14ac:dyDescent="0.3">
      <c r="A1104" t="s">
        <v>2197</v>
      </c>
      <c r="B1104" t="s">
        <v>917</v>
      </c>
      <c r="C1104">
        <v>1052</v>
      </c>
      <c r="D1104">
        <v>1052</v>
      </c>
      <c r="E1104">
        <v>1046</v>
      </c>
      <c r="F1104">
        <v>1047</v>
      </c>
      <c r="G1104">
        <v>1047</v>
      </c>
      <c r="H1104">
        <v>1052</v>
      </c>
      <c r="I1104">
        <v>31</v>
      </c>
      <c r="J1104">
        <v>32478</v>
      </c>
      <c r="K1104" s="1">
        <v>44699</v>
      </c>
      <c r="L1104">
        <v>5</v>
      </c>
      <c r="M1104" t="s">
        <v>2198</v>
      </c>
      <c r="P1104" t="str">
        <f t="shared" si="51"/>
        <v>-</v>
      </c>
      <c r="Q1104">
        <f t="shared" si="52"/>
        <v>1</v>
      </c>
      <c r="R1104">
        <f t="shared" si="53"/>
        <v>0</v>
      </c>
    </row>
    <row r="1105" spans="1:18" x14ac:dyDescent="0.3">
      <c r="A1105" t="s">
        <v>2197</v>
      </c>
      <c r="B1105" t="s">
        <v>1578</v>
      </c>
      <c r="C1105">
        <v>1047</v>
      </c>
      <c r="D1105">
        <v>1047</v>
      </c>
      <c r="E1105">
        <v>1045.55</v>
      </c>
      <c r="F1105">
        <v>1045.55</v>
      </c>
      <c r="G1105">
        <v>1045.55</v>
      </c>
      <c r="H1105">
        <v>1047</v>
      </c>
      <c r="I1105">
        <v>4</v>
      </c>
      <c r="J1105">
        <v>4185.1000000000004</v>
      </c>
      <c r="K1105" s="1">
        <v>44699</v>
      </c>
      <c r="L1105">
        <v>3</v>
      </c>
      <c r="M1105" t="s">
        <v>2199</v>
      </c>
      <c r="P1105" t="str">
        <f t="shared" si="51"/>
        <v>-</v>
      </c>
      <c r="Q1105">
        <f t="shared" si="52"/>
        <v>1</v>
      </c>
      <c r="R1105">
        <f t="shared" si="53"/>
        <v>0</v>
      </c>
    </row>
    <row r="1106" spans="1:18" x14ac:dyDescent="0.3">
      <c r="A1106" t="s">
        <v>2197</v>
      </c>
      <c r="B1106" t="s">
        <v>1029</v>
      </c>
      <c r="C1106">
        <v>1091.5</v>
      </c>
      <c r="D1106">
        <v>1100</v>
      </c>
      <c r="E1106">
        <v>1079.9000000000001</v>
      </c>
      <c r="F1106">
        <v>1099.6600000000001</v>
      </c>
      <c r="G1106">
        <v>1099</v>
      </c>
      <c r="H1106">
        <v>1085</v>
      </c>
      <c r="I1106">
        <v>4874</v>
      </c>
      <c r="J1106">
        <v>5290298.8499999996</v>
      </c>
      <c r="K1106" s="1">
        <v>44699</v>
      </c>
      <c r="L1106">
        <v>83</v>
      </c>
      <c r="M1106" t="s">
        <v>2200</v>
      </c>
      <c r="P1106" t="str">
        <f t="shared" si="51"/>
        <v>-</v>
      </c>
      <c r="Q1106">
        <f t="shared" si="52"/>
        <v>1</v>
      </c>
      <c r="R1106">
        <f t="shared" si="53"/>
        <v>0</v>
      </c>
    </row>
    <row r="1107" spans="1:18" x14ac:dyDescent="0.3">
      <c r="A1107" t="s">
        <v>2197</v>
      </c>
      <c r="B1107" t="s">
        <v>1033</v>
      </c>
      <c r="C1107">
        <v>1034</v>
      </c>
      <c r="D1107">
        <v>1035</v>
      </c>
      <c r="E1107">
        <v>1034</v>
      </c>
      <c r="F1107">
        <v>1035</v>
      </c>
      <c r="G1107">
        <v>1035</v>
      </c>
      <c r="H1107">
        <v>1035</v>
      </c>
      <c r="I1107">
        <v>105</v>
      </c>
      <c r="J1107">
        <v>108625</v>
      </c>
      <c r="K1107" s="1">
        <v>44699</v>
      </c>
      <c r="L1107">
        <v>3</v>
      </c>
      <c r="M1107" t="s">
        <v>2201</v>
      </c>
      <c r="P1107" t="str">
        <f t="shared" si="51"/>
        <v>-</v>
      </c>
      <c r="Q1107">
        <f t="shared" si="52"/>
        <v>1</v>
      </c>
      <c r="R1107">
        <f t="shared" si="53"/>
        <v>0</v>
      </c>
    </row>
    <row r="1108" spans="1:18" x14ac:dyDescent="0.3">
      <c r="A1108" t="s">
        <v>2197</v>
      </c>
      <c r="B1108" t="s">
        <v>1041</v>
      </c>
      <c r="C1108">
        <v>1342</v>
      </c>
      <c r="D1108">
        <v>1342</v>
      </c>
      <c r="E1108">
        <v>1342</v>
      </c>
      <c r="F1108">
        <v>1342</v>
      </c>
      <c r="G1108">
        <v>1342</v>
      </c>
      <c r="H1108">
        <v>1345</v>
      </c>
      <c r="I1108">
        <v>100</v>
      </c>
      <c r="J1108">
        <v>134200</v>
      </c>
      <c r="K1108" s="1">
        <v>44699</v>
      </c>
      <c r="L1108">
        <v>2</v>
      </c>
      <c r="M1108" t="s">
        <v>2202</v>
      </c>
      <c r="P1108" t="str">
        <f t="shared" si="51"/>
        <v>-</v>
      </c>
      <c r="Q1108">
        <f t="shared" si="52"/>
        <v>1</v>
      </c>
      <c r="R1108">
        <f t="shared" si="53"/>
        <v>0</v>
      </c>
    </row>
    <row r="1109" spans="1:18" x14ac:dyDescent="0.3">
      <c r="A1109" t="s">
        <v>2197</v>
      </c>
      <c r="B1109" t="s">
        <v>2203</v>
      </c>
      <c r="C1109">
        <v>1071</v>
      </c>
      <c r="D1109">
        <v>1081.8499999999999</v>
      </c>
      <c r="E1109">
        <v>1070</v>
      </c>
      <c r="F1109">
        <v>1080.53</v>
      </c>
      <c r="G1109">
        <v>1080</v>
      </c>
      <c r="H1109">
        <v>1080</v>
      </c>
      <c r="I1109">
        <v>415</v>
      </c>
      <c r="J1109">
        <v>447430.6</v>
      </c>
      <c r="K1109" s="1">
        <v>44699</v>
      </c>
      <c r="L1109">
        <v>17</v>
      </c>
      <c r="M1109" t="s">
        <v>2204</v>
      </c>
      <c r="P1109" t="str">
        <f t="shared" si="51"/>
        <v>-</v>
      </c>
      <c r="Q1109">
        <f t="shared" si="52"/>
        <v>1</v>
      </c>
      <c r="R1109">
        <f t="shared" si="53"/>
        <v>0</v>
      </c>
    </row>
    <row r="1110" spans="1:18" x14ac:dyDescent="0.3">
      <c r="A1110" t="s">
        <v>2197</v>
      </c>
      <c r="B1110" t="s">
        <v>2205</v>
      </c>
      <c r="C1110">
        <v>1049.8900000000001</v>
      </c>
      <c r="D1110">
        <v>1049.8900000000001</v>
      </c>
      <c r="E1110">
        <v>1042.7</v>
      </c>
      <c r="F1110">
        <v>1044</v>
      </c>
      <c r="G1110">
        <v>1044</v>
      </c>
      <c r="H1110">
        <v>1045</v>
      </c>
      <c r="I1110">
        <v>184</v>
      </c>
      <c r="J1110">
        <v>192248.7</v>
      </c>
      <c r="K1110" s="1">
        <v>44699</v>
      </c>
      <c r="L1110">
        <v>6</v>
      </c>
      <c r="M1110" t="s">
        <v>2206</v>
      </c>
      <c r="P1110" t="str">
        <f t="shared" si="51"/>
        <v>-</v>
      </c>
      <c r="Q1110">
        <f t="shared" si="52"/>
        <v>1</v>
      </c>
      <c r="R1110">
        <f t="shared" si="53"/>
        <v>0</v>
      </c>
    </row>
    <row r="1111" spans="1:18" x14ac:dyDescent="0.3">
      <c r="A1111" t="s">
        <v>2197</v>
      </c>
      <c r="B1111" t="s">
        <v>2207</v>
      </c>
      <c r="C1111">
        <v>1223.1500000000001</v>
      </c>
      <c r="D1111">
        <v>1223.25</v>
      </c>
      <c r="E1111">
        <v>1223.1500000000001</v>
      </c>
      <c r="F1111">
        <v>1223.25</v>
      </c>
      <c r="G1111">
        <v>1223.25</v>
      </c>
      <c r="H1111">
        <v>1226</v>
      </c>
      <c r="I1111">
        <v>154</v>
      </c>
      <c r="J1111">
        <v>188378</v>
      </c>
      <c r="K1111" s="1">
        <v>44699</v>
      </c>
      <c r="L1111">
        <v>2</v>
      </c>
      <c r="M1111" t="s">
        <v>2208</v>
      </c>
      <c r="P1111" t="str">
        <f t="shared" si="51"/>
        <v>-</v>
      </c>
      <c r="Q1111">
        <f t="shared" si="52"/>
        <v>1</v>
      </c>
      <c r="R1111">
        <f t="shared" si="53"/>
        <v>0</v>
      </c>
    </row>
    <row r="1112" spans="1:18" x14ac:dyDescent="0.3">
      <c r="A1112" t="s">
        <v>2197</v>
      </c>
      <c r="B1112" t="s">
        <v>2209</v>
      </c>
      <c r="C1112">
        <v>1065</v>
      </c>
      <c r="D1112">
        <v>1065</v>
      </c>
      <c r="E1112">
        <v>1062</v>
      </c>
      <c r="F1112">
        <v>1065</v>
      </c>
      <c r="G1112">
        <v>1065</v>
      </c>
      <c r="H1112">
        <v>1064.7</v>
      </c>
      <c r="I1112">
        <v>239</v>
      </c>
      <c r="J1112">
        <v>254501.01</v>
      </c>
      <c r="K1112" s="1">
        <v>44699</v>
      </c>
      <c r="L1112">
        <v>9</v>
      </c>
      <c r="M1112" t="s">
        <v>2210</v>
      </c>
      <c r="P1112" t="str">
        <f t="shared" si="51"/>
        <v>-</v>
      </c>
      <c r="Q1112">
        <f t="shared" si="52"/>
        <v>1</v>
      </c>
      <c r="R1112">
        <f t="shared" si="53"/>
        <v>0</v>
      </c>
    </row>
    <row r="1113" spans="1:18" x14ac:dyDescent="0.3">
      <c r="A1113" t="s">
        <v>2197</v>
      </c>
      <c r="B1113" t="s">
        <v>2211</v>
      </c>
      <c r="C1113">
        <v>1080</v>
      </c>
      <c r="D1113">
        <v>1080</v>
      </c>
      <c r="E1113">
        <v>1080</v>
      </c>
      <c r="F1113">
        <v>1080</v>
      </c>
      <c r="G1113">
        <v>1080</v>
      </c>
      <c r="H1113">
        <v>1080</v>
      </c>
      <c r="I1113">
        <v>20</v>
      </c>
      <c r="J1113">
        <v>21600</v>
      </c>
      <c r="K1113" s="1">
        <v>44699</v>
      </c>
      <c r="L1113">
        <v>1</v>
      </c>
      <c r="M1113" t="s">
        <v>2212</v>
      </c>
      <c r="P1113" t="str">
        <f t="shared" si="51"/>
        <v>-</v>
      </c>
      <c r="Q1113">
        <f t="shared" si="52"/>
        <v>1</v>
      </c>
      <c r="R1113">
        <f t="shared" si="53"/>
        <v>0</v>
      </c>
    </row>
    <row r="1114" spans="1:18" x14ac:dyDescent="0.3">
      <c r="A1114" t="s">
        <v>2213</v>
      </c>
      <c r="B1114" t="s">
        <v>14</v>
      </c>
      <c r="C1114">
        <v>68.5</v>
      </c>
      <c r="D1114">
        <v>69.2</v>
      </c>
      <c r="E1114">
        <v>65.45</v>
      </c>
      <c r="F1114">
        <v>69.05</v>
      </c>
      <c r="G1114">
        <v>69.2</v>
      </c>
      <c r="H1114">
        <v>65.95</v>
      </c>
      <c r="I1114">
        <v>21102</v>
      </c>
      <c r="J1114">
        <v>1417312.9</v>
      </c>
      <c r="K1114" s="1">
        <v>44699</v>
      </c>
      <c r="L1114">
        <v>271</v>
      </c>
      <c r="M1114" t="s">
        <v>2214</v>
      </c>
      <c r="P1114">
        <f t="shared" si="51"/>
        <v>69.05</v>
      </c>
      <c r="Q1114">
        <f t="shared" si="52"/>
        <v>1</v>
      </c>
      <c r="R1114">
        <f t="shared" si="53"/>
        <v>0</v>
      </c>
    </row>
    <row r="1115" spans="1:18" x14ac:dyDescent="0.3">
      <c r="A1115" t="s">
        <v>2215</v>
      </c>
      <c r="B1115" t="s">
        <v>453</v>
      </c>
      <c r="C1115">
        <v>5.5</v>
      </c>
      <c r="D1115">
        <v>5.95</v>
      </c>
      <c r="E1115">
        <v>5.5</v>
      </c>
      <c r="F1115">
        <v>5.95</v>
      </c>
      <c r="G1115">
        <v>5.95</v>
      </c>
      <c r="H1115">
        <v>5.7</v>
      </c>
      <c r="I1115">
        <v>2792</v>
      </c>
      <c r="J1115">
        <v>16561.849999999999</v>
      </c>
      <c r="K1115" s="1">
        <v>44699</v>
      </c>
      <c r="L1115">
        <v>12</v>
      </c>
      <c r="M1115" t="s">
        <v>2216</v>
      </c>
      <c r="P1115" t="str">
        <f t="shared" si="51"/>
        <v>-</v>
      </c>
      <c r="Q1115">
        <f t="shared" si="52"/>
        <v>0</v>
      </c>
      <c r="R1115">
        <f t="shared" si="53"/>
        <v>0</v>
      </c>
    </row>
    <row r="1116" spans="1:18" x14ac:dyDescent="0.3">
      <c r="A1116" t="s">
        <v>2217</v>
      </c>
      <c r="B1116" t="s">
        <v>14</v>
      </c>
      <c r="C1116">
        <v>2095</v>
      </c>
      <c r="D1116">
        <v>2143</v>
      </c>
      <c r="E1116">
        <v>2017.6</v>
      </c>
      <c r="F1116">
        <v>2051.9499999999998</v>
      </c>
      <c r="G1116">
        <v>2055</v>
      </c>
      <c r="H1116">
        <v>2184.6</v>
      </c>
      <c r="I1116">
        <v>1613435</v>
      </c>
      <c r="J1116">
        <v>3307075541.8000002</v>
      </c>
      <c r="K1116" s="1">
        <v>44699</v>
      </c>
      <c r="L1116">
        <v>96114</v>
      </c>
      <c r="M1116" t="s">
        <v>2218</v>
      </c>
      <c r="P1116">
        <f t="shared" si="51"/>
        <v>2051.9499999999998</v>
      </c>
      <c r="Q1116">
        <f t="shared" si="52"/>
        <v>1</v>
      </c>
      <c r="R1116">
        <f t="shared" si="53"/>
        <v>0</v>
      </c>
    </row>
    <row r="1117" spans="1:18" x14ac:dyDescent="0.3">
      <c r="A1117" t="s">
        <v>2219</v>
      </c>
      <c r="B1117" t="s">
        <v>14</v>
      </c>
      <c r="C1117">
        <v>91.95</v>
      </c>
      <c r="D1117">
        <v>94.35</v>
      </c>
      <c r="E1117">
        <v>89</v>
      </c>
      <c r="F1117">
        <v>89.55</v>
      </c>
      <c r="G1117">
        <v>90.85</v>
      </c>
      <c r="H1117">
        <v>91.65</v>
      </c>
      <c r="I1117">
        <v>50616</v>
      </c>
      <c r="J1117">
        <v>4633298.25</v>
      </c>
      <c r="K1117" s="1">
        <v>44699</v>
      </c>
      <c r="L1117">
        <v>749</v>
      </c>
      <c r="M1117" t="s">
        <v>2220</v>
      </c>
      <c r="P1117">
        <f t="shared" si="51"/>
        <v>89.55</v>
      </c>
      <c r="Q1117">
        <f t="shared" si="52"/>
        <v>1</v>
      </c>
      <c r="R1117">
        <f t="shared" si="53"/>
        <v>0</v>
      </c>
    </row>
    <row r="1118" spans="1:18" x14ac:dyDescent="0.3">
      <c r="A1118" t="s">
        <v>2221</v>
      </c>
      <c r="B1118" t="s">
        <v>14</v>
      </c>
      <c r="C1118">
        <v>196.25</v>
      </c>
      <c r="D1118">
        <v>220.15</v>
      </c>
      <c r="E1118">
        <v>196.25</v>
      </c>
      <c r="F1118">
        <v>219.75</v>
      </c>
      <c r="G1118">
        <v>220.15</v>
      </c>
      <c r="H1118">
        <v>200.15</v>
      </c>
      <c r="I1118">
        <v>97012</v>
      </c>
      <c r="J1118">
        <v>20525722.300000001</v>
      </c>
      <c r="K1118" s="1">
        <v>44699</v>
      </c>
      <c r="L1118">
        <v>1696</v>
      </c>
      <c r="M1118" t="s">
        <v>2222</v>
      </c>
      <c r="P1118">
        <f t="shared" si="51"/>
        <v>219.75</v>
      </c>
      <c r="Q1118">
        <f t="shared" si="52"/>
        <v>1</v>
      </c>
      <c r="R1118">
        <f t="shared" si="53"/>
        <v>0</v>
      </c>
    </row>
    <row r="1119" spans="1:18" x14ac:dyDescent="0.3">
      <c r="A1119" t="s">
        <v>2223</v>
      </c>
      <c r="B1119" t="s">
        <v>14</v>
      </c>
      <c r="C1119">
        <v>286.75</v>
      </c>
      <c r="D1119">
        <v>292.5</v>
      </c>
      <c r="E1119">
        <v>281.89999999999998</v>
      </c>
      <c r="F1119">
        <v>283.14999999999998</v>
      </c>
      <c r="G1119">
        <v>283.25</v>
      </c>
      <c r="H1119">
        <v>285.3</v>
      </c>
      <c r="I1119">
        <v>133055</v>
      </c>
      <c r="J1119">
        <v>38207775.200000003</v>
      </c>
      <c r="K1119" s="1">
        <v>44699</v>
      </c>
      <c r="L1119">
        <v>7388</v>
      </c>
      <c r="M1119" t="s">
        <v>2224</v>
      </c>
      <c r="P1119">
        <f t="shared" si="51"/>
        <v>283.14999999999998</v>
      </c>
      <c r="Q1119">
        <f t="shared" si="52"/>
        <v>1</v>
      </c>
      <c r="R1119">
        <f t="shared" si="53"/>
        <v>0</v>
      </c>
    </row>
    <row r="1120" spans="1:18" x14ac:dyDescent="0.3">
      <c r="A1120" t="s">
        <v>2225</v>
      </c>
      <c r="B1120" t="s">
        <v>14</v>
      </c>
      <c r="C1120">
        <v>49.1</v>
      </c>
      <c r="D1120">
        <v>51.4</v>
      </c>
      <c r="E1120">
        <v>49.1</v>
      </c>
      <c r="F1120">
        <v>49.55</v>
      </c>
      <c r="G1120">
        <v>49.8</v>
      </c>
      <c r="H1120">
        <v>50.4</v>
      </c>
      <c r="I1120">
        <v>78443</v>
      </c>
      <c r="J1120">
        <v>3960624.8</v>
      </c>
      <c r="K1120" s="1">
        <v>44699</v>
      </c>
      <c r="L1120">
        <v>766</v>
      </c>
      <c r="M1120" t="s">
        <v>2226</v>
      </c>
      <c r="P1120">
        <f t="shared" si="51"/>
        <v>49.55</v>
      </c>
      <c r="Q1120">
        <f t="shared" si="52"/>
        <v>0</v>
      </c>
      <c r="R1120">
        <f t="shared" si="53"/>
        <v>0</v>
      </c>
    </row>
    <row r="1121" spans="1:18" x14ac:dyDescent="0.3">
      <c r="A1121" t="s">
        <v>2227</v>
      </c>
      <c r="B1121" t="s">
        <v>14</v>
      </c>
      <c r="C1121">
        <v>418.05</v>
      </c>
      <c r="D1121">
        <v>430</v>
      </c>
      <c r="E1121">
        <v>414.7</v>
      </c>
      <c r="F1121">
        <v>420.85</v>
      </c>
      <c r="G1121">
        <v>417.95</v>
      </c>
      <c r="H1121">
        <v>412.85</v>
      </c>
      <c r="I1121">
        <v>683695</v>
      </c>
      <c r="J1121">
        <v>288786952.5</v>
      </c>
      <c r="K1121" s="1">
        <v>44699</v>
      </c>
      <c r="L1121">
        <v>20254</v>
      </c>
      <c r="M1121" t="s">
        <v>2228</v>
      </c>
      <c r="P1121">
        <f t="shared" si="51"/>
        <v>420.85</v>
      </c>
      <c r="Q1121">
        <f t="shared" si="52"/>
        <v>1</v>
      </c>
      <c r="R1121">
        <f t="shared" si="53"/>
        <v>0</v>
      </c>
    </row>
    <row r="1122" spans="1:18" x14ac:dyDescent="0.3">
      <c r="A1122" t="s">
        <v>2229</v>
      </c>
      <c r="B1122" t="s">
        <v>14</v>
      </c>
      <c r="C1122">
        <v>561</v>
      </c>
      <c r="D1122">
        <v>570.29999999999995</v>
      </c>
      <c r="E1122">
        <v>560.9</v>
      </c>
      <c r="F1122">
        <v>566.9</v>
      </c>
      <c r="G1122">
        <v>569</v>
      </c>
      <c r="H1122">
        <v>559.20000000000005</v>
      </c>
      <c r="I1122">
        <v>901555</v>
      </c>
      <c r="J1122">
        <v>510209877.10000002</v>
      </c>
      <c r="K1122" s="1">
        <v>44699</v>
      </c>
      <c r="L1122">
        <v>21876</v>
      </c>
      <c r="M1122" t="s">
        <v>2230</v>
      </c>
      <c r="P1122">
        <f t="shared" si="51"/>
        <v>566.9</v>
      </c>
      <c r="Q1122">
        <f t="shared" si="52"/>
        <v>1</v>
      </c>
      <c r="R1122">
        <f t="shared" si="53"/>
        <v>0</v>
      </c>
    </row>
    <row r="1123" spans="1:18" x14ac:dyDescent="0.3">
      <c r="A1123" t="s">
        <v>2231</v>
      </c>
      <c r="B1123" t="s">
        <v>14</v>
      </c>
      <c r="C1123">
        <v>24.65</v>
      </c>
      <c r="D1123">
        <v>25</v>
      </c>
      <c r="E1123">
        <v>23.65</v>
      </c>
      <c r="F1123">
        <v>24.5</v>
      </c>
      <c r="G1123">
        <v>24.4</v>
      </c>
      <c r="H1123">
        <v>23.75</v>
      </c>
      <c r="I1123">
        <v>22842</v>
      </c>
      <c r="J1123">
        <v>561848.85</v>
      </c>
      <c r="K1123" s="1">
        <v>44699</v>
      </c>
      <c r="L1123">
        <v>294</v>
      </c>
      <c r="M1123" t="s">
        <v>2232</v>
      </c>
      <c r="P1123">
        <f t="shared" si="51"/>
        <v>24.5</v>
      </c>
      <c r="Q1123">
        <f t="shared" si="52"/>
        <v>0</v>
      </c>
      <c r="R1123">
        <f t="shared" si="53"/>
        <v>0</v>
      </c>
    </row>
    <row r="1124" spans="1:18" x14ac:dyDescent="0.3">
      <c r="A1124" t="s">
        <v>2233</v>
      </c>
      <c r="B1124" t="s">
        <v>14</v>
      </c>
      <c r="C1124">
        <v>8600</v>
      </c>
      <c r="D1124">
        <v>8765.0499999999993</v>
      </c>
      <c r="E1124">
        <v>8515.2000000000007</v>
      </c>
      <c r="F1124">
        <v>8561.7999999999993</v>
      </c>
      <c r="G1124">
        <v>8600</v>
      </c>
      <c r="H1124">
        <v>8586.5</v>
      </c>
      <c r="I1124">
        <v>3573</v>
      </c>
      <c r="J1124">
        <v>30850399.899999999</v>
      </c>
      <c r="K1124" s="1">
        <v>44699</v>
      </c>
      <c r="L1124">
        <v>1294</v>
      </c>
      <c r="M1124" t="s">
        <v>2234</v>
      </c>
      <c r="P1124">
        <f t="shared" si="51"/>
        <v>8561.7999999999993</v>
      </c>
      <c r="Q1124">
        <f t="shared" si="52"/>
        <v>1</v>
      </c>
      <c r="R1124">
        <f t="shared" si="53"/>
        <v>0</v>
      </c>
    </row>
    <row r="1125" spans="1:18" x14ac:dyDescent="0.3">
      <c r="A1125" t="s">
        <v>2235</v>
      </c>
      <c r="B1125" t="s">
        <v>14</v>
      </c>
      <c r="C1125">
        <v>3.35</v>
      </c>
      <c r="D1125">
        <v>3.35</v>
      </c>
      <c r="E1125">
        <v>3.35</v>
      </c>
      <c r="F1125">
        <v>3.35</v>
      </c>
      <c r="G1125">
        <v>3.35</v>
      </c>
      <c r="H1125">
        <v>3.2</v>
      </c>
      <c r="I1125">
        <v>35630</v>
      </c>
      <c r="J1125">
        <v>119360.5</v>
      </c>
      <c r="K1125" s="1">
        <v>44699</v>
      </c>
      <c r="L1125">
        <v>34</v>
      </c>
      <c r="M1125" t="s">
        <v>2236</v>
      </c>
      <c r="P1125">
        <f t="shared" si="51"/>
        <v>3.35</v>
      </c>
      <c r="Q1125">
        <f t="shared" si="52"/>
        <v>0</v>
      </c>
      <c r="R1125">
        <f t="shared" si="53"/>
        <v>0</v>
      </c>
    </row>
    <row r="1126" spans="1:18" x14ac:dyDescent="0.3">
      <c r="A1126" t="s">
        <v>2237</v>
      </c>
      <c r="B1126" t="s">
        <v>2238</v>
      </c>
      <c r="C1126">
        <v>73.099999999999994</v>
      </c>
      <c r="D1126">
        <v>75</v>
      </c>
      <c r="E1126">
        <v>71.55</v>
      </c>
      <c r="F1126">
        <v>74.75</v>
      </c>
      <c r="G1126">
        <v>75</v>
      </c>
      <c r="H1126">
        <v>74.599999999999994</v>
      </c>
      <c r="I1126">
        <v>78400</v>
      </c>
      <c r="J1126">
        <v>5741360</v>
      </c>
      <c r="K1126" s="1">
        <v>44699</v>
      </c>
      <c r="L1126">
        <v>47</v>
      </c>
      <c r="M1126" t="s">
        <v>2239</v>
      </c>
      <c r="P1126" t="str">
        <f t="shared" si="51"/>
        <v>-</v>
      </c>
      <c r="Q1126">
        <f t="shared" si="52"/>
        <v>1</v>
      </c>
      <c r="R1126">
        <f t="shared" si="53"/>
        <v>0</v>
      </c>
    </row>
    <row r="1127" spans="1:18" x14ac:dyDescent="0.3">
      <c r="A1127" t="s">
        <v>2240</v>
      </c>
      <c r="B1127" t="s">
        <v>14</v>
      </c>
      <c r="C1127">
        <v>62.8</v>
      </c>
      <c r="D1127">
        <v>63</v>
      </c>
      <c r="E1127">
        <v>60.95</v>
      </c>
      <c r="F1127">
        <v>61.3</v>
      </c>
      <c r="G1127">
        <v>61.4</v>
      </c>
      <c r="H1127">
        <v>62.15</v>
      </c>
      <c r="I1127">
        <v>3416321</v>
      </c>
      <c r="J1127">
        <v>211400732</v>
      </c>
      <c r="K1127" s="1">
        <v>44699</v>
      </c>
      <c r="L1127">
        <v>22518</v>
      </c>
      <c r="M1127" t="s">
        <v>2241</v>
      </c>
      <c r="P1127">
        <f t="shared" si="51"/>
        <v>61.3</v>
      </c>
      <c r="Q1127">
        <f t="shared" si="52"/>
        <v>1</v>
      </c>
      <c r="R1127">
        <f t="shared" si="53"/>
        <v>0</v>
      </c>
    </row>
    <row r="1128" spans="1:18" x14ac:dyDescent="0.3">
      <c r="A1128" t="s">
        <v>2242</v>
      </c>
      <c r="B1128" t="s">
        <v>85</v>
      </c>
      <c r="C1128">
        <v>71.95</v>
      </c>
      <c r="D1128">
        <v>72</v>
      </c>
      <c r="E1128">
        <v>70.150000000000006</v>
      </c>
      <c r="F1128">
        <v>70.599999999999994</v>
      </c>
      <c r="G1128">
        <v>70.5</v>
      </c>
      <c r="H1128">
        <v>70.400000000000006</v>
      </c>
      <c r="I1128">
        <v>27000</v>
      </c>
      <c r="J1128">
        <v>1910450</v>
      </c>
      <c r="K1128" s="1">
        <v>44699</v>
      </c>
      <c r="L1128">
        <v>23</v>
      </c>
      <c r="M1128" t="s">
        <v>2243</v>
      </c>
      <c r="P1128" t="str">
        <f t="shared" si="51"/>
        <v>-</v>
      </c>
      <c r="Q1128">
        <f t="shared" si="52"/>
        <v>1</v>
      </c>
      <c r="R1128">
        <f t="shared" si="53"/>
        <v>0</v>
      </c>
    </row>
    <row r="1129" spans="1:18" x14ac:dyDescent="0.3">
      <c r="A1129" t="s">
        <v>2244</v>
      </c>
      <c r="B1129" t="s">
        <v>14</v>
      </c>
      <c r="C1129">
        <v>98.9</v>
      </c>
      <c r="D1129">
        <v>99.2</v>
      </c>
      <c r="E1129">
        <v>95.5</v>
      </c>
      <c r="F1129">
        <v>99.05</v>
      </c>
      <c r="G1129">
        <v>99.2</v>
      </c>
      <c r="H1129">
        <v>96</v>
      </c>
      <c r="I1129">
        <v>988</v>
      </c>
      <c r="J1129">
        <v>97121.9</v>
      </c>
      <c r="K1129" s="1">
        <v>44699</v>
      </c>
      <c r="L1129">
        <v>110</v>
      </c>
      <c r="M1129" t="s">
        <v>2245</v>
      </c>
      <c r="P1129">
        <f t="shared" si="51"/>
        <v>99.05</v>
      </c>
      <c r="Q1129">
        <f t="shared" si="52"/>
        <v>1</v>
      </c>
      <c r="R1129">
        <f t="shared" si="53"/>
        <v>0</v>
      </c>
    </row>
    <row r="1130" spans="1:18" x14ac:dyDescent="0.3">
      <c r="A1130" t="s">
        <v>2246</v>
      </c>
      <c r="B1130" t="s">
        <v>14</v>
      </c>
      <c r="C1130">
        <v>585</v>
      </c>
      <c r="D1130">
        <v>585.70000000000005</v>
      </c>
      <c r="E1130">
        <v>560.95000000000005</v>
      </c>
      <c r="F1130">
        <v>567.25</v>
      </c>
      <c r="G1130">
        <v>565</v>
      </c>
      <c r="H1130">
        <v>582.65</v>
      </c>
      <c r="I1130">
        <v>69639</v>
      </c>
      <c r="J1130">
        <v>39697112</v>
      </c>
      <c r="K1130" s="1">
        <v>44699</v>
      </c>
      <c r="L1130">
        <v>6627</v>
      </c>
      <c r="M1130" t="s">
        <v>2247</v>
      </c>
      <c r="P1130">
        <f t="shared" si="51"/>
        <v>567.25</v>
      </c>
      <c r="Q1130">
        <f t="shared" si="52"/>
        <v>1</v>
      </c>
      <c r="R1130">
        <f t="shared" si="53"/>
        <v>0</v>
      </c>
    </row>
    <row r="1131" spans="1:18" x14ac:dyDescent="0.3">
      <c r="A1131" t="s">
        <v>2248</v>
      </c>
      <c r="B1131" t="s">
        <v>14</v>
      </c>
      <c r="C1131">
        <v>10.4</v>
      </c>
      <c r="D1131">
        <v>10.8</v>
      </c>
      <c r="E1131">
        <v>10</v>
      </c>
      <c r="F1131">
        <v>10.1</v>
      </c>
      <c r="G1131">
        <v>10.1</v>
      </c>
      <c r="H1131">
        <v>10</v>
      </c>
      <c r="I1131">
        <v>257963</v>
      </c>
      <c r="J1131">
        <v>2714906.2</v>
      </c>
      <c r="K1131" s="1">
        <v>44699</v>
      </c>
      <c r="L1131">
        <v>706</v>
      </c>
      <c r="M1131" t="s">
        <v>2249</v>
      </c>
      <c r="P1131">
        <f t="shared" si="51"/>
        <v>10.1</v>
      </c>
      <c r="Q1131">
        <f t="shared" si="52"/>
        <v>0</v>
      </c>
      <c r="R1131">
        <f t="shared" si="53"/>
        <v>0</v>
      </c>
    </row>
    <row r="1132" spans="1:18" x14ac:dyDescent="0.3">
      <c r="A1132" t="s">
        <v>2250</v>
      </c>
      <c r="B1132" t="s">
        <v>14</v>
      </c>
      <c r="C1132">
        <v>25.45</v>
      </c>
      <c r="D1132">
        <v>25.45</v>
      </c>
      <c r="E1132">
        <v>24.7</v>
      </c>
      <c r="F1132">
        <v>24.8</v>
      </c>
      <c r="G1132">
        <v>24.9</v>
      </c>
      <c r="H1132">
        <v>25.15</v>
      </c>
      <c r="I1132">
        <v>116363</v>
      </c>
      <c r="J1132">
        <v>2897990.45</v>
      </c>
      <c r="K1132" s="1">
        <v>44699</v>
      </c>
      <c r="L1132">
        <v>347</v>
      </c>
      <c r="M1132" t="s">
        <v>2251</v>
      </c>
      <c r="P1132">
        <f t="shared" si="51"/>
        <v>24.8</v>
      </c>
      <c r="Q1132">
        <f t="shared" si="52"/>
        <v>0</v>
      </c>
      <c r="R1132">
        <f t="shared" si="53"/>
        <v>0</v>
      </c>
    </row>
    <row r="1133" spans="1:18" x14ac:dyDescent="0.3">
      <c r="A1133" t="s">
        <v>2252</v>
      </c>
      <c r="B1133" t="s">
        <v>14</v>
      </c>
      <c r="C1133">
        <v>157.5</v>
      </c>
      <c r="D1133">
        <v>165.9</v>
      </c>
      <c r="E1133">
        <v>156.35</v>
      </c>
      <c r="F1133">
        <v>160.35</v>
      </c>
      <c r="G1133">
        <v>160.5</v>
      </c>
      <c r="H1133">
        <v>158.9</v>
      </c>
      <c r="I1133">
        <v>319791</v>
      </c>
      <c r="J1133">
        <v>51856512.899999999</v>
      </c>
      <c r="K1133" s="1">
        <v>44699</v>
      </c>
      <c r="L1133">
        <v>5995</v>
      </c>
      <c r="M1133" t="s">
        <v>2253</v>
      </c>
      <c r="P1133">
        <f t="shared" si="51"/>
        <v>160.35</v>
      </c>
      <c r="Q1133">
        <f t="shared" si="52"/>
        <v>1</v>
      </c>
      <c r="R1133">
        <f t="shared" si="53"/>
        <v>0</v>
      </c>
    </row>
    <row r="1134" spans="1:18" x14ac:dyDescent="0.3">
      <c r="A1134" t="s">
        <v>2254</v>
      </c>
      <c r="B1134" t="s">
        <v>14</v>
      </c>
      <c r="C1134">
        <v>356.15</v>
      </c>
      <c r="D1134">
        <v>362.5</v>
      </c>
      <c r="E1134">
        <v>354.6</v>
      </c>
      <c r="F1134">
        <v>358.9</v>
      </c>
      <c r="G1134">
        <v>361.15</v>
      </c>
      <c r="H1134">
        <v>355.45</v>
      </c>
      <c r="I1134">
        <v>2498812</v>
      </c>
      <c r="J1134">
        <v>896317200.70000005</v>
      </c>
      <c r="K1134" s="1">
        <v>44699</v>
      </c>
      <c r="L1134">
        <v>33834</v>
      </c>
      <c r="M1134" t="s">
        <v>2255</v>
      </c>
      <c r="P1134">
        <f t="shared" si="51"/>
        <v>358.9</v>
      </c>
      <c r="Q1134">
        <f t="shared" si="52"/>
        <v>1</v>
      </c>
      <c r="R1134">
        <f t="shared" si="53"/>
        <v>0</v>
      </c>
    </row>
    <row r="1135" spans="1:18" x14ac:dyDescent="0.3">
      <c r="A1135" t="s">
        <v>2256</v>
      </c>
      <c r="B1135" t="s">
        <v>14</v>
      </c>
      <c r="C1135">
        <v>885.55</v>
      </c>
      <c r="D1135">
        <v>891</v>
      </c>
      <c r="E1135">
        <v>874.1</v>
      </c>
      <c r="F1135">
        <v>876.35</v>
      </c>
      <c r="G1135">
        <v>874.75</v>
      </c>
      <c r="H1135">
        <v>875.25</v>
      </c>
      <c r="I1135">
        <v>8919761</v>
      </c>
      <c r="J1135">
        <v>7866711563.6499996</v>
      </c>
      <c r="K1135" s="1">
        <v>44699</v>
      </c>
      <c r="L1135">
        <v>267592</v>
      </c>
      <c r="M1135" t="s">
        <v>2257</v>
      </c>
      <c r="P1135">
        <f t="shared" si="51"/>
        <v>876.35</v>
      </c>
      <c r="Q1135">
        <f t="shared" si="52"/>
        <v>1</v>
      </c>
      <c r="R1135">
        <f t="shared" si="53"/>
        <v>0</v>
      </c>
    </row>
    <row r="1136" spans="1:18" x14ac:dyDescent="0.3">
      <c r="A1136" t="s">
        <v>2258</v>
      </c>
      <c r="B1136" t="s">
        <v>14</v>
      </c>
      <c r="C1136">
        <v>22</v>
      </c>
      <c r="D1136">
        <v>22.2</v>
      </c>
      <c r="E1136">
        <v>21.67</v>
      </c>
      <c r="F1136">
        <v>21.95</v>
      </c>
      <c r="G1136">
        <v>22.19</v>
      </c>
      <c r="H1136">
        <v>21.82</v>
      </c>
      <c r="I1136">
        <v>8485</v>
      </c>
      <c r="J1136">
        <v>186695.49</v>
      </c>
      <c r="K1136" s="1">
        <v>44699</v>
      </c>
      <c r="L1136">
        <v>320</v>
      </c>
      <c r="M1136" t="s">
        <v>2259</v>
      </c>
      <c r="P1136">
        <f t="shared" si="51"/>
        <v>21.95</v>
      </c>
      <c r="Q1136">
        <f t="shared" si="52"/>
        <v>0</v>
      </c>
      <c r="R1136">
        <f t="shared" si="53"/>
        <v>0</v>
      </c>
    </row>
    <row r="1137" spans="1:18" x14ac:dyDescent="0.3">
      <c r="A1137" t="s">
        <v>2260</v>
      </c>
      <c r="B1137" t="s">
        <v>14</v>
      </c>
      <c r="C1137">
        <v>177.9</v>
      </c>
      <c r="D1137">
        <v>178.05</v>
      </c>
      <c r="E1137">
        <v>174.3</v>
      </c>
      <c r="F1137">
        <v>175.02</v>
      </c>
      <c r="G1137">
        <v>174.5</v>
      </c>
      <c r="H1137">
        <v>174.97</v>
      </c>
      <c r="I1137">
        <v>978</v>
      </c>
      <c r="J1137">
        <v>171764.48000000001</v>
      </c>
      <c r="K1137" s="1">
        <v>44699</v>
      </c>
      <c r="L1137">
        <v>105</v>
      </c>
      <c r="M1137" t="s">
        <v>2261</v>
      </c>
      <c r="P1137">
        <f t="shared" si="51"/>
        <v>175.02</v>
      </c>
      <c r="Q1137">
        <f t="shared" si="52"/>
        <v>1</v>
      </c>
      <c r="R1137">
        <f t="shared" si="53"/>
        <v>0</v>
      </c>
    </row>
    <row r="1138" spans="1:18" x14ac:dyDescent="0.3">
      <c r="A1138" t="s">
        <v>2262</v>
      </c>
      <c r="B1138" t="s">
        <v>14</v>
      </c>
      <c r="C1138">
        <v>586</v>
      </c>
      <c r="D1138">
        <v>588</v>
      </c>
      <c r="E1138">
        <v>583</v>
      </c>
      <c r="F1138">
        <v>583</v>
      </c>
      <c r="G1138">
        <v>583</v>
      </c>
      <c r="H1138">
        <v>581.17999999999995</v>
      </c>
      <c r="I1138">
        <v>166</v>
      </c>
      <c r="J1138">
        <v>97099.6</v>
      </c>
      <c r="K1138" s="1">
        <v>44699</v>
      </c>
      <c r="L1138">
        <v>35</v>
      </c>
      <c r="M1138" t="s">
        <v>2263</v>
      </c>
      <c r="P1138">
        <f t="shared" si="51"/>
        <v>583</v>
      </c>
      <c r="Q1138">
        <f t="shared" si="52"/>
        <v>1</v>
      </c>
      <c r="R1138">
        <f t="shared" si="53"/>
        <v>0</v>
      </c>
    </row>
    <row r="1139" spans="1:18" x14ac:dyDescent="0.3">
      <c r="A1139" t="s">
        <v>2264</v>
      </c>
      <c r="B1139" t="s">
        <v>14</v>
      </c>
      <c r="C1139">
        <v>178.55</v>
      </c>
      <c r="D1139">
        <v>178.55</v>
      </c>
      <c r="E1139">
        <v>174.25</v>
      </c>
      <c r="F1139">
        <v>174.48</v>
      </c>
      <c r="G1139">
        <v>174.25</v>
      </c>
      <c r="H1139">
        <v>174.65</v>
      </c>
      <c r="I1139">
        <v>837</v>
      </c>
      <c r="J1139">
        <v>146493.29</v>
      </c>
      <c r="K1139" s="1">
        <v>44699</v>
      </c>
      <c r="L1139">
        <v>38</v>
      </c>
      <c r="M1139" t="s">
        <v>2265</v>
      </c>
      <c r="P1139">
        <f t="shared" si="51"/>
        <v>174.48</v>
      </c>
      <c r="Q1139">
        <f t="shared" si="52"/>
        <v>1</v>
      </c>
      <c r="R1139">
        <f t="shared" si="53"/>
        <v>0</v>
      </c>
    </row>
    <row r="1140" spans="1:18" x14ac:dyDescent="0.3">
      <c r="A1140" t="s">
        <v>2266</v>
      </c>
      <c r="B1140" t="s">
        <v>14</v>
      </c>
      <c r="C1140">
        <v>286.89999999999998</v>
      </c>
      <c r="D1140">
        <v>290.35000000000002</v>
      </c>
      <c r="E1140">
        <v>275.5</v>
      </c>
      <c r="F1140">
        <v>278.85000000000002</v>
      </c>
      <c r="G1140">
        <v>276</v>
      </c>
      <c r="H1140">
        <v>285.39999999999998</v>
      </c>
      <c r="I1140">
        <v>53086</v>
      </c>
      <c r="J1140">
        <v>15051107.050000001</v>
      </c>
      <c r="K1140" s="1">
        <v>44699</v>
      </c>
      <c r="L1140">
        <v>1242</v>
      </c>
      <c r="M1140" t="s">
        <v>2267</v>
      </c>
      <c r="P1140">
        <f t="shared" si="51"/>
        <v>278.85000000000002</v>
      </c>
      <c r="Q1140">
        <f t="shared" si="52"/>
        <v>1</v>
      </c>
      <c r="R1140">
        <f t="shared" si="53"/>
        <v>0</v>
      </c>
    </row>
    <row r="1141" spans="1:18" x14ac:dyDescent="0.3">
      <c r="A1141" t="s">
        <v>2268</v>
      </c>
      <c r="B1141" t="s">
        <v>14</v>
      </c>
      <c r="C1141">
        <v>280.05</v>
      </c>
      <c r="D1141">
        <v>280.05</v>
      </c>
      <c r="E1141">
        <v>272</v>
      </c>
      <c r="F1141">
        <v>272.7</v>
      </c>
      <c r="G1141">
        <v>272.5</v>
      </c>
      <c r="H1141">
        <v>274.7</v>
      </c>
      <c r="I1141">
        <v>1438</v>
      </c>
      <c r="J1141">
        <v>397980.5</v>
      </c>
      <c r="K1141" s="1">
        <v>44699</v>
      </c>
      <c r="L1141">
        <v>115</v>
      </c>
      <c r="M1141" t="s">
        <v>2269</v>
      </c>
      <c r="P1141">
        <f t="shared" si="51"/>
        <v>272.7</v>
      </c>
      <c r="Q1141">
        <f t="shared" si="52"/>
        <v>1</v>
      </c>
      <c r="R1141">
        <f t="shared" si="53"/>
        <v>0</v>
      </c>
    </row>
    <row r="1142" spans="1:18" x14ac:dyDescent="0.3">
      <c r="A1142" t="s">
        <v>2270</v>
      </c>
      <c r="B1142" t="s">
        <v>14</v>
      </c>
      <c r="C1142">
        <v>311.60000000000002</v>
      </c>
      <c r="D1142">
        <v>315</v>
      </c>
      <c r="E1142">
        <v>304.05</v>
      </c>
      <c r="F1142">
        <v>307.85000000000002</v>
      </c>
      <c r="G1142">
        <v>308.39999999999998</v>
      </c>
      <c r="H1142">
        <v>310.2</v>
      </c>
      <c r="I1142">
        <v>13869</v>
      </c>
      <c r="J1142">
        <v>4288241.9000000004</v>
      </c>
      <c r="K1142" s="1">
        <v>44699</v>
      </c>
      <c r="L1142">
        <v>893</v>
      </c>
      <c r="M1142" t="s">
        <v>2271</v>
      </c>
      <c r="P1142">
        <f t="shared" si="51"/>
        <v>307.85000000000002</v>
      </c>
      <c r="Q1142">
        <f t="shared" si="52"/>
        <v>1</v>
      </c>
      <c r="R1142">
        <f t="shared" si="53"/>
        <v>0</v>
      </c>
    </row>
    <row r="1143" spans="1:18" x14ac:dyDescent="0.3">
      <c r="A1143" t="s">
        <v>2272</v>
      </c>
      <c r="B1143" t="s">
        <v>14</v>
      </c>
      <c r="C1143">
        <v>3198</v>
      </c>
      <c r="D1143">
        <v>3249</v>
      </c>
      <c r="E1143">
        <v>3135</v>
      </c>
      <c r="F1143">
        <v>3154.15</v>
      </c>
      <c r="G1143">
        <v>3155.65</v>
      </c>
      <c r="H1143">
        <v>3177.5</v>
      </c>
      <c r="I1143">
        <v>49757</v>
      </c>
      <c r="J1143">
        <v>159440556.30000001</v>
      </c>
      <c r="K1143" s="1">
        <v>44699</v>
      </c>
      <c r="L1143">
        <v>7821</v>
      </c>
      <c r="M1143" t="s">
        <v>2273</v>
      </c>
      <c r="P1143">
        <f t="shared" si="51"/>
        <v>3154.15</v>
      </c>
      <c r="Q1143">
        <f t="shared" si="52"/>
        <v>1</v>
      </c>
      <c r="R1143">
        <f t="shared" si="53"/>
        <v>0</v>
      </c>
    </row>
    <row r="1144" spans="1:18" x14ac:dyDescent="0.3">
      <c r="A1144" t="s">
        <v>2274</v>
      </c>
      <c r="B1144" t="s">
        <v>14</v>
      </c>
      <c r="C1144">
        <v>1002</v>
      </c>
      <c r="D1144">
        <v>1002.6</v>
      </c>
      <c r="E1144">
        <v>999.44</v>
      </c>
      <c r="F1144">
        <v>1000</v>
      </c>
      <c r="G1144">
        <v>999.99</v>
      </c>
      <c r="H1144">
        <v>999.99</v>
      </c>
      <c r="I1144">
        <v>2061633</v>
      </c>
      <c r="J1144">
        <v>2061644061.1800001</v>
      </c>
      <c r="K1144" s="1">
        <v>44699</v>
      </c>
      <c r="L1144">
        <v>6712</v>
      </c>
      <c r="M1144" t="s">
        <v>2275</v>
      </c>
      <c r="P1144">
        <f t="shared" si="51"/>
        <v>1000</v>
      </c>
      <c r="Q1144">
        <f t="shared" si="52"/>
        <v>1</v>
      </c>
      <c r="R1144">
        <f t="shared" si="53"/>
        <v>0</v>
      </c>
    </row>
    <row r="1145" spans="1:18" x14ac:dyDescent="0.3">
      <c r="A1145" t="s">
        <v>2276</v>
      </c>
      <c r="B1145" t="s">
        <v>14</v>
      </c>
      <c r="C1145">
        <v>1000</v>
      </c>
      <c r="D1145">
        <v>1000.01</v>
      </c>
      <c r="E1145">
        <v>999.99</v>
      </c>
      <c r="F1145">
        <v>999.99</v>
      </c>
      <c r="G1145">
        <v>999.99</v>
      </c>
      <c r="H1145">
        <v>1000</v>
      </c>
      <c r="I1145">
        <v>51816</v>
      </c>
      <c r="J1145">
        <v>51816316.479999997</v>
      </c>
      <c r="K1145" s="1">
        <v>44699</v>
      </c>
      <c r="L1145">
        <v>118</v>
      </c>
      <c r="M1145" t="s">
        <v>2277</v>
      </c>
      <c r="P1145">
        <f t="shared" si="51"/>
        <v>999.99</v>
      </c>
      <c r="Q1145">
        <f t="shared" si="52"/>
        <v>1</v>
      </c>
      <c r="R1145">
        <f t="shared" si="53"/>
        <v>0</v>
      </c>
    </row>
    <row r="1146" spans="1:18" x14ac:dyDescent="0.3">
      <c r="A1146" t="s">
        <v>2278</v>
      </c>
      <c r="B1146" t="s">
        <v>14</v>
      </c>
      <c r="C1146">
        <v>934.4</v>
      </c>
      <c r="D1146">
        <v>934.4</v>
      </c>
      <c r="E1146">
        <v>877.8</v>
      </c>
      <c r="F1146">
        <v>910</v>
      </c>
      <c r="G1146">
        <v>905</v>
      </c>
      <c r="H1146">
        <v>922.55</v>
      </c>
      <c r="I1146">
        <v>171549</v>
      </c>
      <c r="J1146">
        <v>156102219.15000001</v>
      </c>
      <c r="K1146" s="1">
        <v>44699</v>
      </c>
      <c r="L1146">
        <v>5698</v>
      </c>
      <c r="M1146" t="s">
        <v>2279</v>
      </c>
      <c r="P1146">
        <f t="shared" si="51"/>
        <v>910</v>
      </c>
      <c r="Q1146">
        <f t="shared" si="52"/>
        <v>1</v>
      </c>
      <c r="R1146">
        <f t="shared" si="53"/>
        <v>0</v>
      </c>
    </row>
    <row r="1147" spans="1:18" x14ac:dyDescent="0.3">
      <c r="A1147" t="s">
        <v>2280</v>
      </c>
      <c r="B1147" t="s">
        <v>14</v>
      </c>
      <c r="C1147">
        <v>80.2</v>
      </c>
      <c r="D1147">
        <v>82</v>
      </c>
      <c r="E1147">
        <v>79</v>
      </c>
      <c r="F1147">
        <v>79.95</v>
      </c>
      <c r="G1147">
        <v>80.55</v>
      </c>
      <c r="H1147">
        <v>79.2</v>
      </c>
      <c r="I1147">
        <v>52059</v>
      </c>
      <c r="J1147">
        <v>4194425.4000000004</v>
      </c>
      <c r="K1147" s="1">
        <v>44699</v>
      </c>
      <c r="L1147">
        <v>995</v>
      </c>
      <c r="M1147" t="s">
        <v>2281</v>
      </c>
      <c r="P1147">
        <f t="shared" si="51"/>
        <v>79.95</v>
      </c>
      <c r="Q1147">
        <f t="shared" si="52"/>
        <v>1</v>
      </c>
      <c r="R1147">
        <f t="shared" si="53"/>
        <v>0</v>
      </c>
    </row>
    <row r="1148" spans="1:18" x14ac:dyDescent="0.3">
      <c r="A1148" t="s">
        <v>2282</v>
      </c>
      <c r="B1148" t="s">
        <v>14</v>
      </c>
      <c r="C1148">
        <v>54</v>
      </c>
      <c r="D1148">
        <v>54</v>
      </c>
      <c r="E1148">
        <v>51.85</v>
      </c>
      <c r="F1148">
        <v>52.15</v>
      </c>
      <c r="G1148">
        <v>52.2</v>
      </c>
      <c r="H1148">
        <v>53.1</v>
      </c>
      <c r="I1148">
        <v>3297</v>
      </c>
      <c r="J1148">
        <v>172612.8</v>
      </c>
      <c r="K1148" s="1">
        <v>44699</v>
      </c>
      <c r="L1148">
        <v>84</v>
      </c>
      <c r="M1148" t="s">
        <v>2283</v>
      </c>
      <c r="P1148">
        <f t="shared" si="51"/>
        <v>52.15</v>
      </c>
      <c r="Q1148">
        <f t="shared" si="52"/>
        <v>1</v>
      </c>
      <c r="R1148">
        <f t="shared" si="53"/>
        <v>1</v>
      </c>
    </row>
    <row r="1149" spans="1:18" x14ac:dyDescent="0.3">
      <c r="A1149" t="s">
        <v>2284</v>
      </c>
      <c r="B1149" t="s">
        <v>14</v>
      </c>
      <c r="C1149">
        <v>143</v>
      </c>
      <c r="D1149">
        <v>143.94999999999999</v>
      </c>
      <c r="E1149">
        <v>135</v>
      </c>
      <c r="F1149">
        <v>135.9</v>
      </c>
      <c r="G1149">
        <v>135.1</v>
      </c>
      <c r="H1149">
        <v>141.05000000000001</v>
      </c>
      <c r="I1149">
        <v>49082</v>
      </c>
      <c r="J1149">
        <v>6862607.5999999996</v>
      </c>
      <c r="K1149" s="1">
        <v>44699</v>
      </c>
      <c r="L1149">
        <v>1799</v>
      </c>
      <c r="M1149" t="s">
        <v>2285</v>
      </c>
      <c r="P1149">
        <f t="shared" si="51"/>
        <v>135.9</v>
      </c>
      <c r="Q1149">
        <f t="shared" si="52"/>
        <v>1</v>
      </c>
      <c r="R1149">
        <f t="shared" si="53"/>
        <v>0</v>
      </c>
    </row>
    <row r="1150" spans="1:18" x14ac:dyDescent="0.3">
      <c r="A1150" t="s">
        <v>2286</v>
      </c>
      <c r="B1150" t="s">
        <v>14</v>
      </c>
      <c r="C1150">
        <v>7.5</v>
      </c>
      <c r="D1150">
        <v>7.65</v>
      </c>
      <c r="E1150">
        <v>7.05</v>
      </c>
      <c r="F1150">
        <v>7.5</v>
      </c>
      <c r="G1150">
        <v>7.55</v>
      </c>
      <c r="H1150">
        <v>7.3</v>
      </c>
      <c r="I1150">
        <v>43007</v>
      </c>
      <c r="J1150">
        <v>322976.8</v>
      </c>
      <c r="K1150" s="1">
        <v>44699</v>
      </c>
      <c r="L1150">
        <v>238</v>
      </c>
      <c r="M1150" t="s">
        <v>2287</v>
      </c>
      <c r="P1150">
        <f t="shared" si="51"/>
        <v>7.5</v>
      </c>
      <c r="Q1150">
        <f t="shared" si="52"/>
        <v>0</v>
      </c>
      <c r="R1150">
        <f t="shared" si="53"/>
        <v>0</v>
      </c>
    </row>
    <row r="1151" spans="1:18" x14ac:dyDescent="0.3">
      <c r="A1151" t="s">
        <v>2288</v>
      </c>
      <c r="B1151" t="s">
        <v>14</v>
      </c>
      <c r="C1151">
        <v>13.8</v>
      </c>
      <c r="D1151">
        <v>14</v>
      </c>
      <c r="E1151">
        <v>13.6</v>
      </c>
      <c r="F1151">
        <v>13.95</v>
      </c>
      <c r="G1151">
        <v>14</v>
      </c>
      <c r="H1151">
        <v>13.35</v>
      </c>
      <c r="I1151">
        <v>2729785</v>
      </c>
      <c r="J1151">
        <v>38032544.950000003</v>
      </c>
      <c r="K1151" s="1">
        <v>44699</v>
      </c>
      <c r="L1151">
        <v>3983</v>
      </c>
      <c r="M1151" t="s">
        <v>2289</v>
      </c>
      <c r="P1151">
        <f t="shared" si="51"/>
        <v>13.95</v>
      </c>
      <c r="Q1151">
        <f t="shared" si="52"/>
        <v>0</v>
      </c>
      <c r="R1151">
        <f t="shared" si="53"/>
        <v>0</v>
      </c>
    </row>
    <row r="1152" spans="1:18" x14ac:dyDescent="0.3">
      <c r="A1152" t="s">
        <v>2290</v>
      </c>
      <c r="B1152" t="s">
        <v>14</v>
      </c>
      <c r="C1152">
        <v>1623</v>
      </c>
      <c r="D1152">
        <v>1623</v>
      </c>
      <c r="E1152">
        <v>1565</v>
      </c>
      <c r="F1152">
        <v>1572.5</v>
      </c>
      <c r="G1152">
        <v>1576.15</v>
      </c>
      <c r="H1152">
        <v>1604.1</v>
      </c>
      <c r="I1152">
        <v>2984009</v>
      </c>
      <c r="J1152">
        <v>4758548312.3000002</v>
      </c>
      <c r="K1152" s="1">
        <v>44699</v>
      </c>
      <c r="L1152">
        <v>111306</v>
      </c>
      <c r="M1152" t="s">
        <v>2291</v>
      </c>
      <c r="P1152">
        <f t="shared" si="51"/>
        <v>1572.5</v>
      </c>
      <c r="Q1152">
        <f t="shared" si="52"/>
        <v>1</v>
      </c>
      <c r="R1152">
        <f t="shared" si="53"/>
        <v>0</v>
      </c>
    </row>
    <row r="1153" spans="1:18" x14ac:dyDescent="0.3">
      <c r="A1153" t="s">
        <v>2292</v>
      </c>
      <c r="B1153" t="s">
        <v>14</v>
      </c>
      <c r="C1153">
        <v>22.22</v>
      </c>
      <c r="D1153">
        <v>22.38</v>
      </c>
      <c r="E1153">
        <v>21.94</v>
      </c>
      <c r="F1153">
        <v>22.18</v>
      </c>
      <c r="G1153">
        <v>22.18</v>
      </c>
      <c r="H1153">
        <v>22.22</v>
      </c>
      <c r="I1153">
        <v>66085</v>
      </c>
      <c r="J1153">
        <v>1470963.57</v>
      </c>
      <c r="K1153" s="1">
        <v>44699</v>
      </c>
      <c r="L1153">
        <v>109</v>
      </c>
      <c r="M1153" t="s">
        <v>2293</v>
      </c>
      <c r="P1153">
        <f t="shared" si="51"/>
        <v>22.18</v>
      </c>
      <c r="Q1153">
        <f t="shared" si="52"/>
        <v>0</v>
      </c>
      <c r="R1153">
        <f t="shared" si="53"/>
        <v>0</v>
      </c>
    </row>
    <row r="1154" spans="1:18" x14ac:dyDescent="0.3">
      <c r="A1154" t="s">
        <v>2294</v>
      </c>
      <c r="B1154" t="s">
        <v>14</v>
      </c>
      <c r="C1154">
        <v>4325</v>
      </c>
      <c r="D1154">
        <v>4419.7</v>
      </c>
      <c r="E1154">
        <v>4174.55</v>
      </c>
      <c r="F1154">
        <v>4214</v>
      </c>
      <c r="G1154">
        <v>4217</v>
      </c>
      <c r="H1154">
        <v>4281.8500000000004</v>
      </c>
      <c r="I1154">
        <v>935441</v>
      </c>
      <c r="J1154">
        <v>4012146141.6500001</v>
      </c>
      <c r="K1154" s="1">
        <v>44699</v>
      </c>
      <c r="L1154">
        <v>87962</v>
      </c>
      <c r="M1154" t="s">
        <v>2295</v>
      </c>
      <c r="P1154">
        <f t="shared" si="51"/>
        <v>4214</v>
      </c>
      <c r="Q1154">
        <f t="shared" si="52"/>
        <v>1</v>
      </c>
      <c r="R1154">
        <f t="shared" si="53"/>
        <v>0</v>
      </c>
    </row>
    <row r="1155" spans="1:18" x14ac:dyDescent="0.3">
      <c r="A1155" t="s">
        <v>2296</v>
      </c>
      <c r="B1155" t="s">
        <v>14</v>
      </c>
      <c r="C1155">
        <v>3700</v>
      </c>
      <c r="D1155">
        <v>3840</v>
      </c>
      <c r="E1155">
        <v>3680</v>
      </c>
      <c r="F1155">
        <v>3775.25</v>
      </c>
      <c r="G1155">
        <v>3768.7</v>
      </c>
      <c r="H1155">
        <v>3679</v>
      </c>
      <c r="I1155">
        <v>523192</v>
      </c>
      <c r="J1155">
        <v>1966098245</v>
      </c>
      <c r="K1155" s="1">
        <v>44699</v>
      </c>
      <c r="L1155">
        <v>42307</v>
      </c>
      <c r="M1155" t="s">
        <v>2297</v>
      </c>
      <c r="P1155">
        <f t="shared" ref="P1155:P1218" si="54">IF(OR(B1155="EQ",B1155="BE"),F1155,"-")</f>
        <v>3775.25</v>
      </c>
      <c r="Q1155">
        <f t="shared" ref="Q1155:Q1218" si="55">IF(C1155&gt;50,1,0)</f>
        <v>1</v>
      </c>
      <c r="R1155">
        <f t="shared" ref="R1155:R1218" si="56">IF(AND(C1155&gt;50,D1155&lt;60),1,0)</f>
        <v>0</v>
      </c>
    </row>
    <row r="1156" spans="1:18" x14ac:dyDescent="0.3">
      <c r="A1156" t="s">
        <v>2298</v>
      </c>
      <c r="B1156" t="s">
        <v>14</v>
      </c>
      <c r="C1156">
        <v>893.65</v>
      </c>
      <c r="D1156">
        <v>910</v>
      </c>
      <c r="E1156">
        <v>888.5</v>
      </c>
      <c r="F1156">
        <v>897.6</v>
      </c>
      <c r="G1156">
        <v>893.5</v>
      </c>
      <c r="H1156">
        <v>893.35</v>
      </c>
      <c r="I1156">
        <v>2862</v>
      </c>
      <c r="J1156">
        <v>2574627.5</v>
      </c>
      <c r="K1156" s="1">
        <v>44699</v>
      </c>
      <c r="L1156">
        <v>551</v>
      </c>
      <c r="M1156" t="s">
        <v>2299</v>
      </c>
      <c r="P1156">
        <f t="shared" si="54"/>
        <v>897.6</v>
      </c>
      <c r="Q1156">
        <f t="shared" si="55"/>
        <v>1</v>
      </c>
      <c r="R1156">
        <f t="shared" si="56"/>
        <v>0</v>
      </c>
    </row>
    <row r="1157" spans="1:18" x14ac:dyDescent="0.3">
      <c r="A1157" t="s">
        <v>2300</v>
      </c>
      <c r="B1157" t="s">
        <v>14</v>
      </c>
      <c r="C1157">
        <v>155.5</v>
      </c>
      <c r="D1157">
        <v>162.94999999999999</v>
      </c>
      <c r="E1157">
        <v>154.19999999999999</v>
      </c>
      <c r="F1157">
        <v>161.15</v>
      </c>
      <c r="G1157">
        <v>160.5</v>
      </c>
      <c r="H1157">
        <v>154.44999999999999</v>
      </c>
      <c r="I1157">
        <v>106384</v>
      </c>
      <c r="J1157">
        <v>17049576.350000001</v>
      </c>
      <c r="K1157" s="1">
        <v>44699</v>
      </c>
      <c r="L1157">
        <v>6562</v>
      </c>
      <c r="M1157" t="s">
        <v>2301</v>
      </c>
      <c r="P1157">
        <f t="shared" si="54"/>
        <v>161.15</v>
      </c>
      <c r="Q1157">
        <f t="shared" si="55"/>
        <v>1</v>
      </c>
      <c r="R1157">
        <f t="shared" si="56"/>
        <v>0</v>
      </c>
    </row>
    <row r="1158" spans="1:18" x14ac:dyDescent="0.3">
      <c r="A1158" t="s">
        <v>2302</v>
      </c>
      <c r="B1158" t="s">
        <v>14</v>
      </c>
      <c r="C1158">
        <v>691</v>
      </c>
      <c r="D1158">
        <v>702.65</v>
      </c>
      <c r="E1158">
        <v>680.7</v>
      </c>
      <c r="F1158">
        <v>683.3</v>
      </c>
      <c r="G1158">
        <v>681.5</v>
      </c>
      <c r="H1158">
        <v>690.9</v>
      </c>
      <c r="I1158">
        <v>1432014</v>
      </c>
      <c r="J1158">
        <v>987430177.29999995</v>
      </c>
      <c r="K1158" s="1">
        <v>44699</v>
      </c>
      <c r="L1158">
        <v>50987</v>
      </c>
      <c r="M1158" t="s">
        <v>2303</v>
      </c>
      <c r="P1158">
        <f t="shared" si="54"/>
        <v>683.3</v>
      </c>
      <c r="Q1158">
        <f t="shared" si="55"/>
        <v>1</v>
      </c>
      <c r="R1158">
        <f t="shared" si="56"/>
        <v>0</v>
      </c>
    </row>
    <row r="1159" spans="1:18" x14ac:dyDescent="0.3">
      <c r="A1159" t="s">
        <v>2304</v>
      </c>
      <c r="B1159" t="s">
        <v>14</v>
      </c>
      <c r="C1159">
        <v>2150</v>
      </c>
      <c r="D1159">
        <v>2160</v>
      </c>
      <c r="E1159">
        <v>2120</v>
      </c>
      <c r="F1159">
        <v>2145.6999999999998</v>
      </c>
      <c r="G1159">
        <v>2139.9</v>
      </c>
      <c r="H1159">
        <v>2121.6</v>
      </c>
      <c r="I1159">
        <v>28735</v>
      </c>
      <c r="J1159">
        <v>61533719.149999999</v>
      </c>
      <c r="K1159" s="1">
        <v>44699</v>
      </c>
      <c r="L1159">
        <v>5172</v>
      </c>
      <c r="M1159" t="s">
        <v>2305</v>
      </c>
      <c r="P1159">
        <f t="shared" si="54"/>
        <v>2145.6999999999998</v>
      </c>
      <c r="Q1159">
        <f t="shared" si="55"/>
        <v>1</v>
      </c>
      <c r="R1159">
        <f t="shared" si="56"/>
        <v>0</v>
      </c>
    </row>
    <row r="1160" spans="1:18" x14ac:dyDescent="0.3">
      <c r="A1160" t="s">
        <v>2306</v>
      </c>
      <c r="B1160" t="s">
        <v>14</v>
      </c>
      <c r="C1160">
        <v>368.6</v>
      </c>
      <c r="D1160">
        <v>374.9</v>
      </c>
      <c r="E1160">
        <v>291.39999999999998</v>
      </c>
      <c r="F1160">
        <v>352.25</v>
      </c>
      <c r="G1160">
        <v>352.2</v>
      </c>
      <c r="H1160">
        <v>364.2</v>
      </c>
      <c r="I1160">
        <v>978231</v>
      </c>
      <c r="J1160">
        <v>349602954.10000002</v>
      </c>
      <c r="K1160" s="1">
        <v>44699</v>
      </c>
      <c r="L1160">
        <v>26825</v>
      </c>
      <c r="M1160" t="s">
        <v>2307</v>
      </c>
      <c r="P1160">
        <f t="shared" si="54"/>
        <v>352.25</v>
      </c>
      <c r="Q1160">
        <f t="shared" si="55"/>
        <v>1</v>
      </c>
      <c r="R1160">
        <f t="shared" si="56"/>
        <v>0</v>
      </c>
    </row>
    <row r="1161" spans="1:18" x14ac:dyDescent="0.3">
      <c r="A1161" t="s">
        <v>2308</v>
      </c>
      <c r="B1161" t="s">
        <v>14</v>
      </c>
      <c r="C1161">
        <v>148.30000000000001</v>
      </c>
      <c r="D1161">
        <v>148.30000000000001</v>
      </c>
      <c r="E1161">
        <v>148.30000000000001</v>
      </c>
      <c r="F1161">
        <v>148.30000000000001</v>
      </c>
      <c r="G1161">
        <v>148.30000000000001</v>
      </c>
      <c r="H1161">
        <v>141.25</v>
      </c>
      <c r="I1161">
        <v>38810</v>
      </c>
      <c r="J1161">
        <v>5755523</v>
      </c>
      <c r="K1161" s="1">
        <v>44699</v>
      </c>
      <c r="L1161">
        <v>71</v>
      </c>
      <c r="M1161" t="s">
        <v>2309</v>
      </c>
      <c r="P1161">
        <f t="shared" si="54"/>
        <v>148.30000000000001</v>
      </c>
      <c r="Q1161">
        <f t="shared" si="55"/>
        <v>1</v>
      </c>
      <c r="R1161">
        <f t="shared" si="56"/>
        <v>0</v>
      </c>
    </row>
    <row r="1162" spans="1:18" x14ac:dyDescent="0.3">
      <c r="A1162" t="s">
        <v>2310</v>
      </c>
      <c r="B1162" t="s">
        <v>14</v>
      </c>
      <c r="C1162">
        <v>5.95</v>
      </c>
      <c r="D1162">
        <v>6.1</v>
      </c>
      <c r="E1162">
        <v>5.5</v>
      </c>
      <c r="F1162">
        <v>5.9</v>
      </c>
      <c r="G1162">
        <v>6</v>
      </c>
      <c r="H1162">
        <v>5.6</v>
      </c>
      <c r="I1162">
        <v>38685</v>
      </c>
      <c r="J1162">
        <v>229243.5</v>
      </c>
      <c r="K1162" s="1">
        <v>44699</v>
      </c>
      <c r="L1162">
        <v>146</v>
      </c>
      <c r="M1162" t="s">
        <v>2311</v>
      </c>
      <c r="P1162">
        <f t="shared" si="54"/>
        <v>5.9</v>
      </c>
      <c r="Q1162">
        <f t="shared" si="55"/>
        <v>0</v>
      </c>
      <c r="R1162">
        <f t="shared" si="56"/>
        <v>0</v>
      </c>
    </row>
    <row r="1163" spans="1:18" x14ac:dyDescent="0.3">
      <c r="A1163" t="s">
        <v>2312</v>
      </c>
      <c r="B1163" t="s">
        <v>14</v>
      </c>
      <c r="C1163">
        <v>910</v>
      </c>
      <c r="D1163">
        <v>922.75</v>
      </c>
      <c r="E1163">
        <v>905.2</v>
      </c>
      <c r="F1163">
        <v>913.3</v>
      </c>
      <c r="G1163">
        <v>913.1</v>
      </c>
      <c r="H1163">
        <v>910.8</v>
      </c>
      <c r="I1163">
        <v>3203522</v>
      </c>
      <c r="J1163">
        <v>2929130589.4000001</v>
      </c>
      <c r="K1163" s="1">
        <v>44699</v>
      </c>
      <c r="L1163">
        <v>112435</v>
      </c>
      <c r="M1163" t="s">
        <v>2313</v>
      </c>
      <c r="P1163">
        <f t="shared" si="54"/>
        <v>913.3</v>
      </c>
      <c r="Q1163">
        <f t="shared" si="55"/>
        <v>1</v>
      </c>
      <c r="R1163">
        <f t="shared" si="56"/>
        <v>0</v>
      </c>
    </row>
    <row r="1164" spans="1:18" x14ac:dyDescent="0.3">
      <c r="A1164" t="s">
        <v>2314</v>
      </c>
      <c r="B1164" t="s">
        <v>14</v>
      </c>
      <c r="C1164">
        <v>176.8</v>
      </c>
      <c r="D1164">
        <v>176.85</v>
      </c>
      <c r="E1164">
        <v>172.8</v>
      </c>
      <c r="F1164">
        <v>173.75</v>
      </c>
      <c r="G1164">
        <v>174.15</v>
      </c>
      <c r="H1164">
        <v>175.15</v>
      </c>
      <c r="I1164">
        <v>2092087</v>
      </c>
      <c r="J1164">
        <v>366182847.55000001</v>
      </c>
      <c r="K1164" s="1">
        <v>44699</v>
      </c>
      <c r="L1164">
        <v>12770</v>
      </c>
      <c r="M1164" t="s">
        <v>2315</v>
      </c>
      <c r="P1164">
        <f t="shared" si="54"/>
        <v>173.75</v>
      </c>
      <c r="Q1164">
        <f t="shared" si="55"/>
        <v>1</v>
      </c>
      <c r="R1164">
        <f t="shared" si="56"/>
        <v>0</v>
      </c>
    </row>
    <row r="1165" spans="1:18" x14ac:dyDescent="0.3">
      <c r="A1165" t="s">
        <v>2314</v>
      </c>
      <c r="B1165" t="s">
        <v>620</v>
      </c>
      <c r="C1165">
        <v>1125</v>
      </c>
      <c r="D1165">
        <v>1129</v>
      </c>
      <c r="E1165">
        <v>1125</v>
      </c>
      <c r="F1165">
        <v>1129</v>
      </c>
      <c r="G1165">
        <v>1129</v>
      </c>
      <c r="H1165">
        <v>1125</v>
      </c>
      <c r="I1165">
        <v>100</v>
      </c>
      <c r="J1165">
        <v>112700</v>
      </c>
      <c r="K1165" s="1">
        <v>44699</v>
      </c>
      <c r="L1165">
        <v>2</v>
      </c>
      <c r="M1165" t="s">
        <v>2316</v>
      </c>
      <c r="P1165" t="str">
        <f t="shared" si="54"/>
        <v>-</v>
      </c>
      <c r="Q1165">
        <f t="shared" si="55"/>
        <v>1</v>
      </c>
      <c r="R1165">
        <f t="shared" si="56"/>
        <v>0</v>
      </c>
    </row>
    <row r="1166" spans="1:18" x14ac:dyDescent="0.3">
      <c r="A1166" t="s">
        <v>2314</v>
      </c>
      <c r="B1166" t="s">
        <v>622</v>
      </c>
      <c r="C1166">
        <v>1760</v>
      </c>
      <c r="D1166">
        <v>1760</v>
      </c>
      <c r="E1166">
        <v>1760</v>
      </c>
      <c r="F1166">
        <v>1760</v>
      </c>
      <c r="G1166">
        <v>1760</v>
      </c>
      <c r="H1166">
        <v>1763</v>
      </c>
      <c r="I1166">
        <v>1</v>
      </c>
      <c r="J1166">
        <v>1760</v>
      </c>
      <c r="K1166" s="1">
        <v>44699</v>
      </c>
      <c r="L1166">
        <v>1</v>
      </c>
      <c r="M1166" t="s">
        <v>2317</v>
      </c>
      <c r="P1166" t="str">
        <f t="shared" si="54"/>
        <v>-</v>
      </c>
      <c r="Q1166">
        <f t="shared" si="55"/>
        <v>1</v>
      </c>
      <c r="R1166">
        <f t="shared" si="56"/>
        <v>0</v>
      </c>
    </row>
    <row r="1167" spans="1:18" x14ac:dyDescent="0.3">
      <c r="A1167" t="s">
        <v>2318</v>
      </c>
      <c r="B1167" t="s">
        <v>14</v>
      </c>
      <c r="C1167">
        <v>127.05</v>
      </c>
      <c r="D1167">
        <v>129.6</v>
      </c>
      <c r="E1167">
        <v>123</v>
      </c>
      <c r="F1167">
        <v>125.65</v>
      </c>
      <c r="G1167">
        <v>127</v>
      </c>
      <c r="H1167">
        <v>124.95</v>
      </c>
      <c r="I1167">
        <v>12079</v>
      </c>
      <c r="J1167">
        <v>1528641.7</v>
      </c>
      <c r="K1167" s="1">
        <v>44699</v>
      </c>
      <c r="L1167">
        <v>527</v>
      </c>
      <c r="M1167" t="s">
        <v>2319</v>
      </c>
      <c r="P1167">
        <f t="shared" si="54"/>
        <v>125.65</v>
      </c>
      <c r="Q1167">
        <f t="shared" si="55"/>
        <v>1</v>
      </c>
      <c r="R1167">
        <f t="shared" si="56"/>
        <v>0</v>
      </c>
    </row>
    <row r="1168" spans="1:18" x14ac:dyDescent="0.3">
      <c r="A1168" t="s">
        <v>2320</v>
      </c>
      <c r="B1168" t="s">
        <v>14</v>
      </c>
      <c r="C1168">
        <v>214</v>
      </c>
      <c r="D1168">
        <v>214</v>
      </c>
      <c r="E1168">
        <v>208</v>
      </c>
      <c r="F1168">
        <v>209.85</v>
      </c>
      <c r="G1168">
        <v>210.6</v>
      </c>
      <c r="H1168">
        <v>207.85</v>
      </c>
      <c r="I1168">
        <v>4026</v>
      </c>
      <c r="J1168">
        <v>846441.3</v>
      </c>
      <c r="K1168" s="1">
        <v>44699</v>
      </c>
      <c r="L1168">
        <v>165</v>
      </c>
      <c r="M1168" t="s">
        <v>2321</v>
      </c>
      <c r="P1168">
        <f t="shared" si="54"/>
        <v>209.85</v>
      </c>
      <c r="Q1168">
        <f t="shared" si="55"/>
        <v>1</v>
      </c>
      <c r="R1168">
        <f t="shared" si="56"/>
        <v>0</v>
      </c>
    </row>
    <row r="1169" spans="1:18" x14ac:dyDescent="0.3">
      <c r="A1169" t="s">
        <v>2322</v>
      </c>
      <c r="B1169" t="s">
        <v>14</v>
      </c>
      <c r="C1169">
        <v>52.35</v>
      </c>
      <c r="D1169">
        <v>53.45</v>
      </c>
      <c r="E1169">
        <v>51.85</v>
      </c>
      <c r="F1169">
        <v>52.45</v>
      </c>
      <c r="G1169">
        <v>52.8</v>
      </c>
      <c r="H1169">
        <v>52.45</v>
      </c>
      <c r="I1169">
        <v>5317</v>
      </c>
      <c r="J1169">
        <v>280051.8</v>
      </c>
      <c r="K1169" s="1">
        <v>44699</v>
      </c>
      <c r="L1169">
        <v>115</v>
      </c>
      <c r="M1169" t="s">
        <v>2323</v>
      </c>
      <c r="P1169">
        <f t="shared" si="54"/>
        <v>52.45</v>
      </c>
      <c r="Q1169">
        <f t="shared" si="55"/>
        <v>1</v>
      </c>
      <c r="R1169">
        <f t="shared" si="56"/>
        <v>1</v>
      </c>
    </row>
    <row r="1170" spans="1:18" x14ac:dyDescent="0.3">
      <c r="A1170" t="s">
        <v>2324</v>
      </c>
      <c r="B1170" t="s">
        <v>85</v>
      </c>
      <c r="C1170">
        <v>144.35</v>
      </c>
      <c r="D1170">
        <v>144.35</v>
      </c>
      <c r="E1170">
        <v>137.5</v>
      </c>
      <c r="F1170">
        <v>144.35</v>
      </c>
      <c r="G1170">
        <v>144.35</v>
      </c>
      <c r="H1170">
        <v>137.5</v>
      </c>
      <c r="I1170">
        <v>9600</v>
      </c>
      <c r="J1170">
        <v>1374800</v>
      </c>
      <c r="K1170" s="1">
        <v>44699</v>
      </c>
      <c r="L1170">
        <v>6</v>
      </c>
      <c r="M1170" t="s">
        <v>2325</v>
      </c>
      <c r="P1170" t="str">
        <f t="shared" si="54"/>
        <v>-</v>
      </c>
      <c r="Q1170">
        <f t="shared" si="55"/>
        <v>1</v>
      </c>
      <c r="R1170">
        <f t="shared" si="56"/>
        <v>0</v>
      </c>
    </row>
    <row r="1171" spans="1:18" x14ac:dyDescent="0.3">
      <c r="A1171" t="s">
        <v>2326</v>
      </c>
      <c r="B1171" t="s">
        <v>23</v>
      </c>
      <c r="C1171">
        <v>5.8</v>
      </c>
      <c r="D1171">
        <v>6.3</v>
      </c>
      <c r="E1171">
        <v>5.8</v>
      </c>
      <c r="F1171">
        <v>6.3</v>
      </c>
      <c r="G1171">
        <v>6.15</v>
      </c>
      <c r="H1171">
        <v>6</v>
      </c>
      <c r="I1171">
        <v>22926</v>
      </c>
      <c r="J1171">
        <v>143123.25</v>
      </c>
      <c r="K1171" s="1">
        <v>44699</v>
      </c>
      <c r="L1171">
        <v>63</v>
      </c>
      <c r="M1171" t="s">
        <v>2327</v>
      </c>
      <c r="P1171">
        <f t="shared" si="54"/>
        <v>6.3</v>
      </c>
      <c r="Q1171">
        <f t="shared" si="55"/>
        <v>0</v>
      </c>
      <c r="R1171">
        <f t="shared" si="56"/>
        <v>0</v>
      </c>
    </row>
    <row r="1172" spans="1:18" x14ac:dyDescent="0.3">
      <c r="A1172" t="s">
        <v>2328</v>
      </c>
      <c r="B1172" t="s">
        <v>14</v>
      </c>
      <c r="C1172">
        <v>47.8</v>
      </c>
      <c r="D1172">
        <v>51.6</v>
      </c>
      <c r="E1172">
        <v>46.25</v>
      </c>
      <c r="F1172">
        <v>49.9</v>
      </c>
      <c r="G1172">
        <v>50.4</v>
      </c>
      <c r="H1172">
        <v>47.4</v>
      </c>
      <c r="I1172">
        <v>872716</v>
      </c>
      <c r="J1172">
        <v>42643173.399999999</v>
      </c>
      <c r="K1172" s="1">
        <v>44699</v>
      </c>
      <c r="L1172">
        <v>4617</v>
      </c>
      <c r="M1172" t="s">
        <v>2329</v>
      </c>
      <c r="P1172">
        <f t="shared" si="54"/>
        <v>49.9</v>
      </c>
      <c r="Q1172">
        <f t="shared" si="55"/>
        <v>0</v>
      </c>
      <c r="R1172">
        <f t="shared" si="56"/>
        <v>0</v>
      </c>
    </row>
    <row r="1173" spans="1:18" x14ac:dyDescent="0.3">
      <c r="A1173" t="s">
        <v>2330</v>
      </c>
      <c r="B1173" t="s">
        <v>14</v>
      </c>
      <c r="C1173">
        <v>27.61</v>
      </c>
      <c r="D1173">
        <v>27.79</v>
      </c>
      <c r="E1173">
        <v>27.43</v>
      </c>
      <c r="F1173">
        <v>27.46</v>
      </c>
      <c r="G1173">
        <v>27.5</v>
      </c>
      <c r="H1173">
        <v>27.5</v>
      </c>
      <c r="I1173">
        <v>7352</v>
      </c>
      <c r="J1173">
        <v>202979.65</v>
      </c>
      <c r="K1173" s="1">
        <v>44699</v>
      </c>
      <c r="L1173">
        <v>76</v>
      </c>
      <c r="M1173" t="s">
        <v>2331</v>
      </c>
      <c r="P1173">
        <f t="shared" si="54"/>
        <v>27.46</v>
      </c>
      <c r="Q1173">
        <f t="shared" si="55"/>
        <v>0</v>
      </c>
      <c r="R1173">
        <f t="shared" si="56"/>
        <v>0</v>
      </c>
    </row>
    <row r="1174" spans="1:18" x14ac:dyDescent="0.3">
      <c r="A1174" t="s">
        <v>2332</v>
      </c>
      <c r="B1174" t="s">
        <v>14</v>
      </c>
      <c r="C1174">
        <v>42.12</v>
      </c>
      <c r="D1174">
        <v>42.12</v>
      </c>
      <c r="E1174">
        <v>39.75</v>
      </c>
      <c r="F1174">
        <v>40.06</v>
      </c>
      <c r="G1174">
        <v>40.049999999999997</v>
      </c>
      <c r="H1174">
        <v>40.35</v>
      </c>
      <c r="I1174">
        <v>398463</v>
      </c>
      <c r="J1174">
        <v>16134756.279999999</v>
      </c>
      <c r="K1174" s="1">
        <v>44699</v>
      </c>
      <c r="L1174">
        <v>2693</v>
      </c>
      <c r="M1174" t="s">
        <v>2333</v>
      </c>
      <c r="P1174">
        <f t="shared" si="54"/>
        <v>40.06</v>
      </c>
      <c r="Q1174">
        <f t="shared" si="55"/>
        <v>0</v>
      </c>
      <c r="R1174">
        <f t="shared" si="56"/>
        <v>0</v>
      </c>
    </row>
    <row r="1175" spans="1:18" x14ac:dyDescent="0.3">
      <c r="A1175" t="s">
        <v>2334</v>
      </c>
      <c r="B1175" t="s">
        <v>14</v>
      </c>
      <c r="C1175">
        <v>16.100000000000001</v>
      </c>
      <c r="D1175">
        <v>16.100000000000001</v>
      </c>
      <c r="E1175">
        <v>15.77</v>
      </c>
      <c r="F1175">
        <v>15.77</v>
      </c>
      <c r="G1175">
        <v>15.77</v>
      </c>
      <c r="H1175">
        <v>15.84</v>
      </c>
      <c r="I1175">
        <v>38884</v>
      </c>
      <c r="J1175">
        <v>617555.25</v>
      </c>
      <c r="K1175" s="1">
        <v>44699</v>
      </c>
      <c r="L1175">
        <v>202</v>
      </c>
      <c r="M1175" t="s">
        <v>2335</v>
      </c>
      <c r="P1175">
        <f t="shared" si="54"/>
        <v>15.77</v>
      </c>
      <c r="Q1175">
        <f t="shared" si="55"/>
        <v>0</v>
      </c>
      <c r="R1175">
        <f t="shared" si="56"/>
        <v>0</v>
      </c>
    </row>
    <row r="1176" spans="1:18" x14ac:dyDescent="0.3">
      <c r="A1176" t="s">
        <v>2336</v>
      </c>
      <c r="B1176" t="s">
        <v>14</v>
      </c>
      <c r="C1176">
        <v>351.1</v>
      </c>
      <c r="D1176">
        <v>374.95</v>
      </c>
      <c r="E1176">
        <v>350.1</v>
      </c>
      <c r="F1176">
        <v>363.65</v>
      </c>
      <c r="G1176">
        <v>366.4</v>
      </c>
      <c r="H1176">
        <v>348.45</v>
      </c>
      <c r="I1176">
        <v>180615</v>
      </c>
      <c r="J1176">
        <v>65581289.399999999</v>
      </c>
      <c r="K1176" s="1">
        <v>44699</v>
      </c>
      <c r="L1176">
        <v>7664</v>
      </c>
      <c r="M1176" t="s">
        <v>2337</v>
      </c>
      <c r="P1176">
        <f t="shared" si="54"/>
        <v>363.65</v>
      </c>
      <c r="Q1176">
        <f t="shared" si="55"/>
        <v>1</v>
      </c>
      <c r="R1176">
        <f t="shared" si="56"/>
        <v>0</v>
      </c>
    </row>
    <row r="1177" spans="1:18" x14ac:dyDescent="0.3">
      <c r="A1177" t="s">
        <v>2338</v>
      </c>
      <c r="B1177" t="s">
        <v>14</v>
      </c>
      <c r="C1177">
        <v>12.9</v>
      </c>
      <c r="D1177">
        <v>13.25</v>
      </c>
      <c r="E1177">
        <v>12.65</v>
      </c>
      <c r="F1177">
        <v>12.8</v>
      </c>
      <c r="G1177">
        <v>12.75</v>
      </c>
      <c r="H1177">
        <v>12.65</v>
      </c>
      <c r="I1177">
        <v>50204</v>
      </c>
      <c r="J1177">
        <v>654598.25</v>
      </c>
      <c r="K1177" s="1">
        <v>44699</v>
      </c>
      <c r="L1177">
        <v>191</v>
      </c>
      <c r="M1177" t="s">
        <v>2339</v>
      </c>
      <c r="P1177">
        <f t="shared" si="54"/>
        <v>12.8</v>
      </c>
      <c r="Q1177">
        <f t="shared" si="55"/>
        <v>0</v>
      </c>
      <c r="R1177">
        <f t="shared" si="56"/>
        <v>0</v>
      </c>
    </row>
    <row r="1178" spans="1:18" x14ac:dyDescent="0.3">
      <c r="A1178" t="s">
        <v>2340</v>
      </c>
      <c r="B1178" t="s">
        <v>14</v>
      </c>
      <c r="C1178">
        <v>16.25</v>
      </c>
      <c r="D1178">
        <v>16.45</v>
      </c>
      <c r="E1178">
        <v>16.149999999999999</v>
      </c>
      <c r="F1178">
        <v>16.2</v>
      </c>
      <c r="G1178">
        <v>16.3</v>
      </c>
      <c r="H1178">
        <v>16.2</v>
      </c>
      <c r="I1178">
        <v>2356833</v>
      </c>
      <c r="J1178">
        <v>38384952.950000003</v>
      </c>
      <c r="K1178" s="1">
        <v>44699</v>
      </c>
      <c r="L1178">
        <v>3815</v>
      </c>
      <c r="M1178" t="s">
        <v>2341</v>
      </c>
      <c r="P1178">
        <f t="shared" si="54"/>
        <v>16.2</v>
      </c>
      <c r="Q1178">
        <f t="shared" si="55"/>
        <v>0</v>
      </c>
      <c r="R1178">
        <f t="shared" si="56"/>
        <v>0</v>
      </c>
    </row>
    <row r="1179" spans="1:18" x14ac:dyDescent="0.3">
      <c r="A1179" t="s">
        <v>2342</v>
      </c>
      <c r="B1179" t="s">
        <v>14</v>
      </c>
      <c r="C1179">
        <v>77.95</v>
      </c>
      <c r="D1179">
        <v>78.849999999999994</v>
      </c>
      <c r="E1179">
        <v>70.55</v>
      </c>
      <c r="F1179">
        <v>74.900000000000006</v>
      </c>
      <c r="G1179">
        <v>76.5</v>
      </c>
      <c r="H1179">
        <v>74.849999999999994</v>
      </c>
      <c r="I1179">
        <v>6564</v>
      </c>
      <c r="J1179">
        <v>488068.35</v>
      </c>
      <c r="K1179" s="1">
        <v>44699</v>
      </c>
      <c r="L1179">
        <v>135</v>
      </c>
      <c r="M1179" t="s">
        <v>2343</v>
      </c>
      <c r="P1179">
        <f t="shared" si="54"/>
        <v>74.900000000000006</v>
      </c>
      <c r="Q1179">
        <f t="shared" si="55"/>
        <v>1</v>
      </c>
      <c r="R1179">
        <f t="shared" si="56"/>
        <v>0</v>
      </c>
    </row>
    <row r="1180" spans="1:18" x14ac:dyDescent="0.3">
      <c r="A1180" t="s">
        <v>2344</v>
      </c>
      <c r="B1180" t="s">
        <v>14</v>
      </c>
      <c r="C1180">
        <v>70</v>
      </c>
      <c r="D1180">
        <v>74.2</v>
      </c>
      <c r="E1180">
        <v>69.05</v>
      </c>
      <c r="F1180">
        <v>70.05</v>
      </c>
      <c r="G1180">
        <v>70</v>
      </c>
      <c r="H1180">
        <v>68.5</v>
      </c>
      <c r="I1180">
        <v>45088</v>
      </c>
      <c r="J1180">
        <v>3221353.8</v>
      </c>
      <c r="K1180" s="1">
        <v>44699</v>
      </c>
      <c r="L1180">
        <v>772</v>
      </c>
      <c r="M1180" t="s">
        <v>2345</v>
      </c>
      <c r="P1180">
        <f t="shared" si="54"/>
        <v>70.05</v>
      </c>
      <c r="Q1180">
        <f t="shared" si="55"/>
        <v>1</v>
      </c>
      <c r="R1180">
        <f t="shared" si="56"/>
        <v>0</v>
      </c>
    </row>
    <row r="1181" spans="1:18" x14ac:dyDescent="0.3">
      <c r="A1181" t="s">
        <v>2346</v>
      </c>
      <c r="B1181" t="s">
        <v>14</v>
      </c>
      <c r="C1181">
        <v>101</v>
      </c>
      <c r="D1181">
        <v>103.25</v>
      </c>
      <c r="E1181">
        <v>100.55</v>
      </c>
      <c r="F1181">
        <v>100.95</v>
      </c>
      <c r="G1181">
        <v>100.75</v>
      </c>
      <c r="H1181">
        <v>101.65</v>
      </c>
      <c r="I1181">
        <v>22082</v>
      </c>
      <c r="J1181">
        <v>2254855.5499999998</v>
      </c>
      <c r="K1181" s="1">
        <v>44699</v>
      </c>
      <c r="L1181">
        <v>589</v>
      </c>
      <c r="M1181" t="s">
        <v>2347</v>
      </c>
      <c r="P1181">
        <f t="shared" si="54"/>
        <v>100.95</v>
      </c>
      <c r="Q1181">
        <f t="shared" si="55"/>
        <v>1</v>
      </c>
      <c r="R1181">
        <f t="shared" si="56"/>
        <v>0</v>
      </c>
    </row>
    <row r="1182" spans="1:18" x14ac:dyDescent="0.3">
      <c r="A1182" t="s">
        <v>2348</v>
      </c>
      <c r="B1182" t="s">
        <v>14</v>
      </c>
      <c r="C1182">
        <v>89</v>
      </c>
      <c r="D1182">
        <v>91.8</v>
      </c>
      <c r="E1182">
        <v>85.65</v>
      </c>
      <c r="F1182">
        <v>88</v>
      </c>
      <c r="G1182">
        <v>85.65</v>
      </c>
      <c r="H1182">
        <v>88.9</v>
      </c>
      <c r="I1182">
        <v>60524</v>
      </c>
      <c r="J1182">
        <v>5428118.2999999998</v>
      </c>
      <c r="K1182" s="1">
        <v>44699</v>
      </c>
      <c r="L1182">
        <v>1175</v>
      </c>
      <c r="M1182" t="s">
        <v>2349</v>
      </c>
      <c r="P1182">
        <f t="shared" si="54"/>
        <v>88</v>
      </c>
      <c r="Q1182">
        <f t="shared" si="55"/>
        <v>1</v>
      </c>
      <c r="R1182">
        <f t="shared" si="56"/>
        <v>0</v>
      </c>
    </row>
    <row r="1183" spans="1:18" x14ac:dyDescent="0.3">
      <c r="A1183" t="s">
        <v>2350</v>
      </c>
      <c r="B1183" t="s">
        <v>85</v>
      </c>
      <c r="C1183">
        <v>72.5</v>
      </c>
      <c r="D1183">
        <v>73.8</v>
      </c>
      <c r="E1183">
        <v>72.5</v>
      </c>
      <c r="F1183">
        <v>73.8</v>
      </c>
      <c r="G1183">
        <v>73.8</v>
      </c>
      <c r="H1183">
        <v>73.5</v>
      </c>
      <c r="I1183">
        <v>4500</v>
      </c>
      <c r="J1183">
        <v>329700</v>
      </c>
      <c r="K1183" s="1">
        <v>44699</v>
      </c>
      <c r="L1183">
        <v>3</v>
      </c>
      <c r="M1183" t="s">
        <v>2351</v>
      </c>
      <c r="P1183" t="str">
        <f t="shared" si="54"/>
        <v>-</v>
      </c>
      <c r="Q1183">
        <f t="shared" si="55"/>
        <v>1</v>
      </c>
      <c r="R1183">
        <f t="shared" si="56"/>
        <v>0</v>
      </c>
    </row>
    <row r="1184" spans="1:18" x14ac:dyDescent="0.3">
      <c r="A1184" t="s">
        <v>2352</v>
      </c>
      <c r="B1184" t="s">
        <v>14</v>
      </c>
      <c r="C1184">
        <v>193.4</v>
      </c>
      <c r="D1184">
        <v>197</v>
      </c>
      <c r="E1184">
        <v>189.2</v>
      </c>
      <c r="F1184">
        <v>191.6</v>
      </c>
      <c r="G1184">
        <v>191.65</v>
      </c>
      <c r="H1184">
        <v>192</v>
      </c>
      <c r="I1184">
        <v>844793</v>
      </c>
      <c r="J1184">
        <v>164022461.69999999</v>
      </c>
      <c r="K1184" s="1">
        <v>44699</v>
      </c>
      <c r="L1184">
        <v>8957</v>
      </c>
      <c r="M1184" t="s">
        <v>2353</v>
      </c>
      <c r="P1184">
        <f t="shared" si="54"/>
        <v>191.6</v>
      </c>
      <c r="Q1184">
        <f t="shared" si="55"/>
        <v>1</v>
      </c>
      <c r="R1184">
        <f t="shared" si="56"/>
        <v>0</v>
      </c>
    </row>
    <row r="1185" spans="1:18" x14ac:dyDescent="0.3">
      <c r="A1185" t="s">
        <v>2354</v>
      </c>
      <c r="B1185" t="s">
        <v>14</v>
      </c>
      <c r="C1185">
        <v>14.2</v>
      </c>
      <c r="D1185">
        <v>14.45</v>
      </c>
      <c r="E1185">
        <v>13.75</v>
      </c>
      <c r="F1185">
        <v>14.07</v>
      </c>
      <c r="G1185">
        <v>14.09</v>
      </c>
      <c r="H1185">
        <v>14.01</v>
      </c>
      <c r="I1185">
        <v>162047</v>
      </c>
      <c r="J1185">
        <v>2282039.79</v>
      </c>
      <c r="K1185" s="1">
        <v>44699</v>
      </c>
      <c r="L1185">
        <v>453</v>
      </c>
      <c r="M1185" t="s">
        <v>2355</v>
      </c>
      <c r="P1185">
        <f t="shared" si="54"/>
        <v>14.07</v>
      </c>
      <c r="Q1185">
        <f t="shared" si="55"/>
        <v>0</v>
      </c>
      <c r="R1185">
        <f t="shared" si="56"/>
        <v>0</v>
      </c>
    </row>
    <row r="1186" spans="1:18" x14ac:dyDescent="0.3">
      <c r="A1186" t="s">
        <v>2356</v>
      </c>
      <c r="B1186" t="s">
        <v>14</v>
      </c>
      <c r="C1186">
        <v>364.15</v>
      </c>
      <c r="D1186">
        <v>375</v>
      </c>
      <c r="E1186">
        <v>362.15</v>
      </c>
      <c r="F1186">
        <v>364.75</v>
      </c>
      <c r="G1186">
        <v>364.45</v>
      </c>
      <c r="H1186">
        <v>360.55</v>
      </c>
      <c r="I1186">
        <v>181966</v>
      </c>
      <c r="J1186">
        <v>67122652.200000003</v>
      </c>
      <c r="K1186" s="1">
        <v>44699</v>
      </c>
      <c r="L1186">
        <v>7235</v>
      </c>
      <c r="M1186" t="s">
        <v>2357</v>
      </c>
      <c r="P1186">
        <f t="shared" si="54"/>
        <v>364.75</v>
      </c>
      <c r="Q1186">
        <f t="shared" si="55"/>
        <v>1</v>
      </c>
      <c r="R1186">
        <f t="shared" si="56"/>
        <v>0</v>
      </c>
    </row>
    <row r="1187" spans="1:18" x14ac:dyDescent="0.3">
      <c r="A1187" t="s">
        <v>2358</v>
      </c>
      <c r="B1187" t="s">
        <v>14</v>
      </c>
      <c r="C1187">
        <v>467.1</v>
      </c>
      <c r="D1187">
        <v>477.9</v>
      </c>
      <c r="E1187">
        <v>463.35</v>
      </c>
      <c r="F1187">
        <v>468.1</v>
      </c>
      <c r="G1187">
        <v>468</v>
      </c>
      <c r="H1187">
        <v>465.95</v>
      </c>
      <c r="I1187">
        <v>19228</v>
      </c>
      <c r="J1187">
        <v>9075062.25</v>
      </c>
      <c r="K1187" s="1">
        <v>44699</v>
      </c>
      <c r="L1187">
        <v>1832</v>
      </c>
      <c r="M1187" t="s">
        <v>2359</v>
      </c>
      <c r="P1187">
        <f t="shared" si="54"/>
        <v>468.1</v>
      </c>
      <c r="Q1187">
        <f t="shared" si="55"/>
        <v>1</v>
      </c>
      <c r="R1187">
        <f t="shared" si="56"/>
        <v>0</v>
      </c>
    </row>
    <row r="1188" spans="1:18" x14ac:dyDescent="0.3">
      <c r="A1188" t="s">
        <v>2360</v>
      </c>
      <c r="B1188" t="s">
        <v>14</v>
      </c>
      <c r="C1188">
        <v>3565.6</v>
      </c>
      <c r="D1188">
        <v>3700</v>
      </c>
      <c r="E1188">
        <v>3524.75</v>
      </c>
      <c r="F1188">
        <v>3600.5</v>
      </c>
      <c r="G1188">
        <v>3600</v>
      </c>
      <c r="H1188">
        <v>3547.85</v>
      </c>
      <c r="I1188">
        <v>4546</v>
      </c>
      <c r="J1188">
        <v>16249216.699999999</v>
      </c>
      <c r="K1188" s="1">
        <v>44699</v>
      </c>
      <c r="L1188">
        <v>1505</v>
      </c>
      <c r="M1188" t="s">
        <v>2361</v>
      </c>
      <c r="P1188">
        <f t="shared" si="54"/>
        <v>3600.5</v>
      </c>
      <c r="Q1188">
        <f t="shared" si="55"/>
        <v>1</v>
      </c>
      <c r="R1188">
        <f t="shared" si="56"/>
        <v>0</v>
      </c>
    </row>
    <row r="1189" spans="1:18" x14ac:dyDescent="0.3">
      <c r="A1189" t="s">
        <v>2362</v>
      </c>
      <c r="B1189" t="s">
        <v>14</v>
      </c>
      <c r="C1189">
        <v>567.04999999999995</v>
      </c>
      <c r="D1189">
        <v>578.54999999999995</v>
      </c>
      <c r="E1189">
        <v>563.9</v>
      </c>
      <c r="F1189">
        <v>566.6</v>
      </c>
      <c r="G1189">
        <v>565</v>
      </c>
      <c r="H1189">
        <v>565.75</v>
      </c>
      <c r="I1189">
        <v>54408</v>
      </c>
      <c r="J1189">
        <v>30954043.600000001</v>
      </c>
      <c r="K1189" s="1">
        <v>44699</v>
      </c>
      <c r="L1189">
        <v>3224</v>
      </c>
      <c r="M1189" t="s">
        <v>2363</v>
      </c>
      <c r="P1189">
        <f t="shared" si="54"/>
        <v>566.6</v>
      </c>
      <c r="Q1189">
        <f t="shared" si="55"/>
        <v>1</v>
      </c>
      <c r="R1189">
        <f t="shared" si="56"/>
        <v>0</v>
      </c>
    </row>
    <row r="1190" spans="1:18" x14ac:dyDescent="0.3">
      <c r="A1190" t="s">
        <v>2364</v>
      </c>
      <c r="B1190" t="s">
        <v>14</v>
      </c>
      <c r="C1190">
        <v>1129.9000000000001</v>
      </c>
      <c r="D1190">
        <v>1135.05</v>
      </c>
      <c r="E1190">
        <v>1087.05</v>
      </c>
      <c r="F1190">
        <v>1117.1500000000001</v>
      </c>
      <c r="G1190">
        <v>1123</v>
      </c>
      <c r="H1190">
        <v>1114.95</v>
      </c>
      <c r="I1190">
        <v>74370</v>
      </c>
      <c r="J1190">
        <v>82443842.849999994</v>
      </c>
      <c r="K1190" s="1">
        <v>44699</v>
      </c>
      <c r="L1190">
        <v>5506</v>
      </c>
      <c r="M1190" t="s">
        <v>2365</v>
      </c>
      <c r="P1190">
        <f t="shared" si="54"/>
        <v>1117.1500000000001</v>
      </c>
      <c r="Q1190">
        <f t="shared" si="55"/>
        <v>1</v>
      </c>
      <c r="R1190">
        <f t="shared" si="56"/>
        <v>0</v>
      </c>
    </row>
    <row r="1191" spans="1:18" x14ac:dyDescent="0.3">
      <c r="A1191" t="s">
        <v>2366</v>
      </c>
      <c r="B1191" t="s">
        <v>14</v>
      </c>
      <c r="C1191">
        <v>673.4</v>
      </c>
      <c r="D1191">
        <v>700</v>
      </c>
      <c r="E1191">
        <v>641</v>
      </c>
      <c r="F1191">
        <v>655.45</v>
      </c>
      <c r="G1191">
        <v>641</v>
      </c>
      <c r="H1191">
        <v>662.3</v>
      </c>
      <c r="I1191">
        <v>2449</v>
      </c>
      <c r="J1191">
        <v>1649370.35</v>
      </c>
      <c r="K1191" s="1">
        <v>44699</v>
      </c>
      <c r="L1191">
        <v>350</v>
      </c>
      <c r="M1191" t="s">
        <v>2367</v>
      </c>
      <c r="P1191">
        <f t="shared" si="54"/>
        <v>655.45</v>
      </c>
      <c r="Q1191">
        <f t="shared" si="55"/>
        <v>1</v>
      </c>
      <c r="R1191">
        <f t="shared" si="56"/>
        <v>0</v>
      </c>
    </row>
    <row r="1192" spans="1:18" x14ac:dyDescent="0.3">
      <c r="A1192" t="s">
        <v>2368</v>
      </c>
      <c r="B1192" t="s">
        <v>14</v>
      </c>
      <c r="C1192">
        <v>32</v>
      </c>
      <c r="D1192">
        <v>33.450000000000003</v>
      </c>
      <c r="E1192">
        <v>32</v>
      </c>
      <c r="F1192">
        <v>33.1</v>
      </c>
      <c r="G1192">
        <v>32.799999999999997</v>
      </c>
      <c r="H1192">
        <v>32.25</v>
      </c>
      <c r="I1192">
        <v>28918</v>
      </c>
      <c r="J1192">
        <v>951626.15</v>
      </c>
      <c r="K1192" s="1">
        <v>44699</v>
      </c>
      <c r="L1192">
        <v>417</v>
      </c>
      <c r="M1192" t="s">
        <v>2369</v>
      </c>
      <c r="P1192">
        <f t="shared" si="54"/>
        <v>33.1</v>
      </c>
      <c r="Q1192">
        <f t="shared" si="55"/>
        <v>0</v>
      </c>
      <c r="R1192">
        <f t="shared" si="56"/>
        <v>0</v>
      </c>
    </row>
    <row r="1193" spans="1:18" x14ac:dyDescent="0.3">
      <c r="A1193" t="s">
        <v>2370</v>
      </c>
      <c r="B1193" t="s">
        <v>14</v>
      </c>
      <c r="C1193">
        <v>10.75</v>
      </c>
      <c r="D1193">
        <v>10.75</v>
      </c>
      <c r="E1193">
        <v>10.51</v>
      </c>
      <c r="F1193">
        <v>10.53</v>
      </c>
      <c r="G1193">
        <v>10.53</v>
      </c>
      <c r="H1193">
        <v>10.5</v>
      </c>
      <c r="I1193">
        <v>16245</v>
      </c>
      <c r="J1193">
        <v>171711.41</v>
      </c>
      <c r="K1193" s="1">
        <v>44699</v>
      </c>
      <c r="L1193">
        <v>215</v>
      </c>
      <c r="M1193" t="s">
        <v>2371</v>
      </c>
      <c r="P1193">
        <f t="shared" si="54"/>
        <v>10.53</v>
      </c>
      <c r="Q1193">
        <f t="shared" si="55"/>
        <v>0</v>
      </c>
      <c r="R1193">
        <f t="shared" si="56"/>
        <v>0</v>
      </c>
    </row>
    <row r="1194" spans="1:18" x14ac:dyDescent="0.3">
      <c r="A1194" t="s">
        <v>2372</v>
      </c>
      <c r="B1194" t="s">
        <v>14</v>
      </c>
      <c r="C1194">
        <v>76.58</v>
      </c>
      <c r="D1194">
        <v>76.89</v>
      </c>
      <c r="E1194">
        <v>76.099999999999994</v>
      </c>
      <c r="F1194">
        <v>76.41</v>
      </c>
      <c r="G1194">
        <v>76.42</v>
      </c>
      <c r="H1194">
        <v>76.34</v>
      </c>
      <c r="I1194">
        <v>2780</v>
      </c>
      <c r="J1194">
        <v>212581.39</v>
      </c>
      <c r="K1194" s="1">
        <v>44699</v>
      </c>
      <c r="L1194">
        <v>55</v>
      </c>
      <c r="M1194" t="s">
        <v>2373</v>
      </c>
      <c r="P1194">
        <f t="shared" si="54"/>
        <v>76.41</v>
      </c>
      <c r="Q1194">
        <f t="shared" si="55"/>
        <v>1</v>
      </c>
      <c r="R1194">
        <f t="shared" si="56"/>
        <v>0</v>
      </c>
    </row>
    <row r="1195" spans="1:18" x14ac:dyDescent="0.3">
      <c r="A1195" t="s">
        <v>2374</v>
      </c>
      <c r="B1195" t="s">
        <v>14</v>
      </c>
      <c r="C1195">
        <v>168.47</v>
      </c>
      <c r="D1195">
        <v>169.86</v>
      </c>
      <c r="E1195">
        <v>167.76</v>
      </c>
      <c r="F1195">
        <v>168.36</v>
      </c>
      <c r="G1195">
        <v>168.35</v>
      </c>
      <c r="H1195">
        <v>168.35</v>
      </c>
      <c r="I1195">
        <v>70578</v>
      </c>
      <c r="J1195">
        <v>11898928.050000001</v>
      </c>
      <c r="K1195" s="1">
        <v>44699</v>
      </c>
      <c r="L1195">
        <v>98</v>
      </c>
      <c r="M1195" t="s">
        <v>2375</v>
      </c>
      <c r="P1195">
        <f t="shared" si="54"/>
        <v>168.36</v>
      </c>
      <c r="Q1195">
        <f t="shared" si="55"/>
        <v>1</v>
      </c>
      <c r="R1195">
        <f t="shared" si="56"/>
        <v>0</v>
      </c>
    </row>
    <row r="1196" spans="1:18" x14ac:dyDescent="0.3">
      <c r="A1196" t="s">
        <v>2376</v>
      </c>
      <c r="B1196" t="s">
        <v>14</v>
      </c>
      <c r="C1196">
        <v>23.5</v>
      </c>
      <c r="D1196">
        <v>24.4</v>
      </c>
      <c r="E1196">
        <v>21.1</v>
      </c>
      <c r="F1196">
        <v>21.5</v>
      </c>
      <c r="G1196">
        <v>21.4</v>
      </c>
      <c r="H1196">
        <v>22.85</v>
      </c>
      <c r="I1196">
        <v>224949</v>
      </c>
      <c r="J1196">
        <v>4863100.5</v>
      </c>
      <c r="K1196" s="1">
        <v>44699</v>
      </c>
      <c r="L1196">
        <v>2274</v>
      </c>
      <c r="M1196" t="s">
        <v>2377</v>
      </c>
      <c r="P1196">
        <f t="shared" si="54"/>
        <v>21.5</v>
      </c>
      <c r="Q1196">
        <f t="shared" si="55"/>
        <v>0</v>
      </c>
      <c r="R1196">
        <f t="shared" si="56"/>
        <v>0</v>
      </c>
    </row>
    <row r="1197" spans="1:18" x14ac:dyDescent="0.3">
      <c r="A1197" t="s">
        <v>2378</v>
      </c>
      <c r="B1197" t="s">
        <v>14</v>
      </c>
      <c r="C1197">
        <v>23.45</v>
      </c>
      <c r="D1197">
        <v>23.85</v>
      </c>
      <c r="E1197">
        <v>22.3</v>
      </c>
      <c r="F1197">
        <v>22.35</v>
      </c>
      <c r="G1197">
        <v>22.3</v>
      </c>
      <c r="H1197">
        <v>23.45</v>
      </c>
      <c r="I1197">
        <v>70936</v>
      </c>
      <c r="J1197">
        <v>1622421.5</v>
      </c>
      <c r="K1197" s="1">
        <v>44699</v>
      </c>
      <c r="L1197">
        <v>507</v>
      </c>
      <c r="M1197" t="s">
        <v>2379</v>
      </c>
      <c r="P1197">
        <f t="shared" si="54"/>
        <v>22.35</v>
      </c>
      <c r="Q1197">
        <f t="shared" si="55"/>
        <v>0</v>
      </c>
      <c r="R1197">
        <f t="shared" si="56"/>
        <v>0</v>
      </c>
    </row>
    <row r="1198" spans="1:18" x14ac:dyDescent="0.3">
      <c r="A1198" t="s">
        <v>2380</v>
      </c>
      <c r="B1198" t="s">
        <v>14</v>
      </c>
      <c r="C1198">
        <v>78.150000000000006</v>
      </c>
      <c r="D1198">
        <v>81.45</v>
      </c>
      <c r="E1198">
        <v>76.150000000000006</v>
      </c>
      <c r="F1198">
        <v>76.900000000000006</v>
      </c>
      <c r="G1198">
        <v>76.8</v>
      </c>
      <c r="H1198">
        <v>78.150000000000006</v>
      </c>
      <c r="I1198">
        <v>157421</v>
      </c>
      <c r="J1198">
        <v>12425877.949999999</v>
      </c>
      <c r="K1198" s="1">
        <v>44699</v>
      </c>
      <c r="L1198">
        <v>2403</v>
      </c>
      <c r="M1198" t="s">
        <v>2381</v>
      </c>
      <c r="P1198">
        <f t="shared" si="54"/>
        <v>76.900000000000006</v>
      </c>
      <c r="Q1198">
        <f t="shared" si="55"/>
        <v>1</v>
      </c>
      <c r="R1198">
        <f t="shared" si="56"/>
        <v>0</v>
      </c>
    </row>
    <row r="1199" spans="1:18" x14ac:dyDescent="0.3">
      <c r="A1199" t="s">
        <v>2382</v>
      </c>
      <c r="B1199" t="s">
        <v>14</v>
      </c>
      <c r="C1199">
        <v>42.55</v>
      </c>
      <c r="D1199">
        <v>44.35</v>
      </c>
      <c r="E1199">
        <v>42.55</v>
      </c>
      <c r="F1199">
        <v>43.15</v>
      </c>
      <c r="G1199">
        <v>43.05</v>
      </c>
      <c r="H1199">
        <v>42.4</v>
      </c>
      <c r="I1199">
        <v>256484</v>
      </c>
      <c r="J1199">
        <v>11116023.199999999</v>
      </c>
      <c r="K1199" s="1">
        <v>44699</v>
      </c>
      <c r="L1199">
        <v>2019</v>
      </c>
      <c r="M1199" t="s">
        <v>2383</v>
      </c>
      <c r="P1199">
        <f t="shared" si="54"/>
        <v>43.15</v>
      </c>
      <c r="Q1199">
        <f t="shared" si="55"/>
        <v>0</v>
      </c>
      <c r="R1199">
        <f t="shared" si="56"/>
        <v>0</v>
      </c>
    </row>
    <row r="1200" spans="1:18" x14ac:dyDescent="0.3">
      <c r="A1200" t="s">
        <v>2384</v>
      </c>
      <c r="B1200" t="s">
        <v>14</v>
      </c>
      <c r="C1200">
        <v>114.35</v>
      </c>
      <c r="D1200">
        <v>117.45</v>
      </c>
      <c r="E1200">
        <v>112.2</v>
      </c>
      <c r="F1200">
        <v>115.2</v>
      </c>
      <c r="G1200">
        <v>115.25</v>
      </c>
      <c r="H1200">
        <v>113.35</v>
      </c>
      <c r="I1200">
        <v>1296808</v>
      </c>
      <c r="J1200">
        <v>149224075.30000001</v>
      </c>
      <c r="K1200" s="1">
        <v>44699</v>
      </c>
      <c r="L1200">
        <v>11980</v>
      </c>
      <c r="M1200" t="s">
        <v>2385</v>
      </c>
      <c r="P1200">
        <f t="shared" si="54"/>
        <v>115.2</v>
      </c>
      <c r="Q1200">
        <f t="shared" si="55"/>
        <v>1</v>
      </c>
      <c r="R1200">
        <f t="shared" si="56"/>
        <v>0</v>
      </c>
    </row>
    <row r="1201" spans="1:18" x14ac:dyDescent="0.3">
      <c r="A1201" t="s">
        <v>2386</v>
      </c>
      <c r="B1201" t="s">
        <v>14</v>
      </c>
      <c r="C1201">
        <v>106.9</v>
      </c>
      <c r="D1201">
        <v>106.9</v>
      </c>
      <c r="E1201">
        <v>103.6</v>
      </c>
      <c r="F1201">
        <v>104.55</v>
      </c>
      <c r="G1201">
        <v>105</v>
      </c>
      <c r="H1201">
        <v>105.6</v>
      </c>
      <c r="I1201">
        <v>5855829</v>
      </c>
      <c r="J1201">
        <v>615089432.04999995</v>
      </c>
      <c r="K1201" s="1">
        <v>44699</v>
      </c>
      <c r="L1201">
        <v>25159</v>
      </c>
      <c r="M1201" t="s">
        <v>2387</v>
      </c>
      <c r="P1201">
        <f t="shared" si="54"/>
        <v>104.55</v>
      </c>
      <c r="Q1201">
        <f t="shared" si="55"/>
        <v>1</v>
      </c>
      <c r="R1201">
        <f t="shared" si="56"/>
        <v>0</v>
      </c>
    </row>
    <row r="1202" spans="1:18" x14ac:dyDescent="0.3">
      <c r="A1202" t="s">
        <v>2388</v>
      </c>
      <c r="B1202" t="s">
        <v>14</v>
      </c>
      <c r="C1202">
        <v>110.7</v>
      </c>
      <c r="D1202">
        <v>117.4</v>
      </c>
      <c r="E1202">
        <v>110.7</v>
      </c>
      <c r="F1202">
        <v>113.25</v>
      </c>
      <c r="G1202">
        <v>113.05</v>
      </c>
      <c r="H1202">
        <v>112.45</v>
      </c>
      <c r="I1202">
        <v>15484</v>
      </c>
      <c r="J1202">
        <v>1762300.1</v>
      </c>
      <c r="K1202" s="1">
        <v>44699</v>
      </c>
      <c r="L1202">
        <v>416</v>
      </c>
      <c r="M1202" t="s">
        <v>2389</v>
      </c>
      <c r="P1202">
        <f t="shared" si="54"/>
        <v>113.25</v>
      </c>
      <c r="Q1202">
        <f t="shared" si="55"/>
        <v>1</v>
      </c>
      <c r="R1202">
        <f t="shared" si="56"/>
        <v>0</v>
      </c>
    </row>
    <row r="1203" spans="1:18" x14ac:dyDescent="0.3">
      <c r="A1203" t="s">
        <v>2390</v>
      </c>
      <c r="B1203" t="s">
        <v>14</v>
      </c>
      <c r="C1203">
        <v>95.2</v>
      </c>
      <c r="D1203">
        <v>96.9</v>
      </c>
      <c r="E1203">
        <v>91</v>
      </c>
      <c r="F1203">
        <v>95.6</v>
      </c>
      <c r="G1203">
        <v>95</v>
      </c>
      <c r="H1203">
        <v>101.8</v>
      </c>
      <c r="I1203">
        <v>2188092</v>
      </c>
      <c r="J1203">
        <v>205255874.25</v>
      </c>
      <c r="K1203" s="1">
        <v>44699</v>
      </c>
      <c r="L1203">
        <v>17364</v>
      </c>
      <c r="M1203" t="s">
        <v>2391</v>
      </c>
      <c r="P1203">
        <f t="shared" si="54"/>
        <v>95.6</v>
      </c>
      <c r="Q1203">
        <f t="shared" si="55"/>
        <v>1</v>
      </c>
      <c r="R1203">
        <f t="shared" si="56"/>
        <v>0</v>
      </c>
    </row>
    <row r="1204" spans="1:18" x14ac:dyDescent="0.3">
      <c r="A1204" t="s">
        <v>2392</v>
      </c>
      <c r="B1204" t="s">
        <v>14</v>
      </c>
      <c r="C1204">
        <v>319.95</v>
      </c>
      <c r="D1204">
        <v>319.95</v>
      </c>
      <c r="E1204">
        <v>304.64999999999998</v>
      </c>
      <c r="F1204">
        <v>306.75</v>
      </c>
      <c r="G1204">
        <v>305.39999999999998</v>
      </c>
      <c r="H1204">
        <v>313.3</v>
      </c>
      <c r="I1204">
        <v>16129</v>
      </c>
      <c r="J1204">
        <v>4989348.8</v>
      </c>
      <c r="K1204" s="1">
        <v>44699</v>
      </c>
      <c r="L1204">
        <v>1712</v>
      </c>
      <c r="M1204" t="s">
        <v>2393</v>
      </c>
      <c r="P1204">
        <f t="shared" si="54"/>
        <v>306.75</v>
      </c>
      <c r="Q1204">
        <f t="shared" si="55"/>
        <v>1</v>
      </c>
      <c r="R1204">
        <f t="shared" si="56"/>
        <v>0</v>
      </c>
    </row>
    <row r="1205" spans="1:18" x14ac:dyDescent="0.3">
      <c r="A1205" t="s">
        <v>2394</v>
      </c>
      <c r="B1205" t="s">
        <v>14</v>
      </c>
      <c r="C1205">
        <v>81.5</v>
      </c>
      <c r="D1205">
        <v>82.5</v>
      </c>
      <c r="E1205">
        <v>79.55</v>
      </c>
      <c r="F1205">
        <v>81</v>
      </c>
      <c r="G1205">
        <v>80.7</v>
      </c>
      <c r="H1205">
        <v>80.05</v>
      </c>
      <c r="I1205">
        <v>138553</v>
      </c>
      <c r="J1205">
        <v>11212268.85</v>
      </c>
      <c r="K1205" s="1">
        <v>44699</v>
      </c>
      <c r="L1205">
        <v>2602</v>
      </c>
      <c r="M1205" t="s">
        <v>2395</v>
      </c>
      <c r="P1205">
        <f t="shared" si="54"/>
        <v>81</v>
      </c>
      <c r="Q1205">
        <f t="shared" si="55"/>
        <v>1</v>
      </c>
      <c r="R1205">
        <f t="shared" si="56"/>
        <v>0</v>
      </c>
    </row>
    <row r="1206" spans="1:18" x14ac:dyDescent="0.3">
      <c r="A1206" t="s">
        <v>2396</v>
      </c>
      <c r="B1206" t="s">
        <v>14</v>
      </c>
      <c r="C1206">
        <v>96.65</v>
      </c>
      <c r="D1206">
        <v>96.65</v>
      </c>
      <c r="E1206">
        <v>92</v>
      </c>
      <c r="F1206">
        <v>92.6</v>
      </c>
      <c r="G1206">
        <v>92.8</v>
      </c>
      <c r="H1206">
        <v>94.8</v>
      </c>
      <c r="I1206">
        <v>253204</v>
      </c>
      <c r="J1206">
        <v>23797258.600000001</v>
      </c>
      <c r="K1206" s="1">
        <v>44699</v>
      </c>
      <c r="L1206">
        <v>5116</v>
      </c>
      <c r="M1206" t="s">
        <v>2397</v>
      </c>
      <c r="P1206">
        <f t="shared" si="54"/>
        <v>92.6</v>
      </c>
      <c r="Q1206">
        <f t="shared" si="55"/>
        <v>1</v>
      </c>
      <c r="R1206">
        <f t="shared" si="56"/>
        <v>0</v>
      </c>
    </row>
    <row r="1207" spans="1:18" x14ac:dyDescent="0.3">
      <c r="A1207" t="s">
        <v>2398</v>
      </c>
      <c r="B1207" t="s">
        <v>14</v>
      </c>
      <c r="C1207">
        <v>724</v>
      </c>
      <c r="D1207">
        <v>751.45</v>
      </c>
      <c r="E1207">
        <v>702.2</v>
      </c>
      <c r="F1207">
        <v>710.8</v>
      </c>
      <c r="G1207">
        <v>709</v>
      </c>
      <c r="H1207">
        <v>722.05</v>
      </c>
      <c r="I1207">
        <v>29129</v>
      </c>
      <c r="J1207">
        <v>21158808.25</v>
      </c>
      <c r="K1207" s="1">
        <v>44699</v>
      </c>
      <c r="L1207">
        <v>3252</v>
      </c>
      <c r="M1207" t="s">
        <v>2399</v>
      </c>
      <c r="P1207">
        <f t="shared" si="54"/>
        <v>710.8</v>
      </c>
      <c r="Q1207">
        <f t="shared" si="55"/>
        <v>1</v>
      </c>
      <c r="R1207">
        <f t="shared" si="56"/>
        <v>0</v>
      </c>
    </row>
    <row r="1208" spans="1:18" x14ac:dyDescent="0.3">
      <c r="A1208" t="s">
        <v>2400</v>
      </c>
      <c r="B1208" t="s">
        <v>14</v>
      </c>
      <c r="C1208">
        <v>15.35</v>
      </c>
      <c r="D1208">
        <v>15.45</v>
      </c>
      <c r="E1208">
        <v>14.45</v>
      </c>
      <c r="F1208">
        <v>14.85</v>
      </c>
      <c r="G1208">
        <v>15.15</v>
      </c>
      <c r="H1208">
        <v>14.75</v>
      </c>
      <c r="I1208">
        <v>11771</v>
      </c>
      <c r="J1208">
        <v>178447.95</v>
      </c>
      <c r="K1208" s="1">
        <v>44699</v>
      </c>
      <c r="L1208">
        <v>95</v>
      </c>
      <c r="M1208" t="s">
        <v>2401</v>
      </c>
      <c r="P1208">
        <f t="shared" si="54"/>
        <v>14.85</v>
      </c>
      <c r="Q1208">
        <f t="shared" si="55"/>
        <v>0</v>
      </c>
      <c r="R1208">
        <f t="shared" si="56"/>
        <v>0</v>
      </c>
    </row>
    <row r="1209" spans="1:18" x14ac:dyDescent="0.3">
      <c r="A1209" t="s">
        <v>2402</v>
      </c>
      <c r="B1209" t="s">
        <v>14</v>
      </c>
      <c r="C1209">
        <v>394.11</v>
      </c>
      <c r="D1209">
        <v>397.69</v>
      </c>
      <c r="E1209">
        <v>392.17</v>
      </c>
      <c r="F1209">
        <v>393.77</v>
      </c>
      <c r="G1209">
        <v>393.61</v>
      </c>
      <c r="H1209">
        <v>392.59</v>
      </c>
      <c r="I1209">
        <v>4852</v>
      </c>
      <c r="J1209">
        <v>1910676.87</v>
      </c>
      <c r="K1209" s="1">
        <v>44699</v>
      </c>
      <c r="L1209">
        <v>80</v>
      </c>
      <c r="M1209" t="s">
        <v>2403</v>
      </c>
      <c r="P1209">
        <f t="shared" si="54"/>
        <v>393.77</v>
      </c>
      <c r="Q1209">
        <f t="shared" si="55"/>
        <v>1</v>
      </c>
      <c r="R1209">
        <f t="shared" si="56"/>
        <v>0</v>
      </c>
    </row>
    <row r="1210" spans="1:18" x14ac:dyDescent="0.3">
      <c r="A1210" t="s">
        <v>2404</v>
      </c>
      <c r="B1210" t="s">
        <v>14</v>
      </c>
      <c r="C1210">
        <v>997.5</v>
      </c>
      <c r="D1210">
        <v>1008</v>
      </c>
      <c r="E1210">
        <v>953.1</v>
      </c>
      <c r="F1210">
        <v>964.7</v>
      </c>
      <c r="G1210">
        <v>959.95</v>
      </c>
      <c r="H1210">
        <v>983.9</v>
      </c>
      <c r="I1210">
        <v>99108</v>
      </c>
      <c r="J1210">
        <v>97574289.849999994</v>
      </c>
      <c r="K1210" s="1">
        <v>44699</v>
      </c>
      <c r="L1210">
        <v>9783</v>
      </c>
      <c r="M1210" t="s">
        <v>2405</v>
      </c>
      <c r="P1210">
        <f t="shared" si="54"/>
        <v>964.7</v>
      </c>
      <c r="Q1210">
        <f t="shared" si="55"/>
        <v>1</v>
      </c>
      <c r="R1210">
        <f t="shared" si="56"/>
        <v>0</v>
      </c>
    </row>
    <row r="1211" spans="1:18" x14ac:dyDescent="0.3">
      <c r="A1211" t="s">
        <v>2406</v>
      </c>
      <c r="B1211" t="s">
        <v>14</v>
      </c>
      <c r="C1211">
        <v>1335</v>
      </c>
      <c r="D1211">
        <v>1341</v>
      </c>
      <c r="E1211">
        <v>1273</v>
      </c>
      <c r="F1211">
        <v>1290.2</v>
      </c>
      <c r="G1211">
        <v>1290</v>
      </c>
      <c r="H1211">
        <v>1315.7</v>
      </c>
      <c r="I1211">
        <v>103621</v>
      </c>
      <c r="J1211">
        <v>136165390.05000001</v>
      </c>
      <c r="K1211" s="1">
        <v>44699</v>
      </c>
      <c r="L1211">
        <v>10554</v>
      </c>
      <c r="M1211" t="s">
        <v>2407</v>
      </c>
      <c r="P1211">
        <f t="shared" si="54"/>
        <v>1290.2</v>
      </c>
      <c r="Q1211">
        <f t="shared" si="55"/>
        <v>1</v>
      </c>
      <c r="R1211">
        <f t="shared" si="56"/>
        <v>0</v>
      </c>
    </row>
    <row r="1212" spans="1:18" x14ac:dyDescent="0.3">
      <c r="A1212" t="s">
        <v>2408</v>
      </c>
      <c r="B1212" t="s">
        <v>14</v>
      </c>
      <c r="C1212">
        <v>78.45</v>
      </c>
      <c r="D1212">
        <v>78.45</v>
      </c>
      <c r="E1212">
        <v>78.400000000000006</v>
      </c>
      <c r="F1212">
        <v>78.45</v>
      </c>
      <c r="G1212">
        <v>78.45</v>
      </c>
      <c r="H1212">
        <v>74.75</v>
      </c>
      <c r="I1212">
        <v>28338</v>
      </c>
      <c r="J1212">
        <v>2223113</v>
      </c>
      <c r="K1212" s="1">
        <v>44699</v>
      </c>
      <c r="L1212">
        <v>66</v>
      </c>
      <c r="M1212" t="s">
        <v>2409</v>
      </c>
      <c r="P1212">
        <f t="shared" si="54"/>
        <v>78.45</v>
      </c>
      <c r="Q1212">
        <f t="shared" si="55"/>
        <v>1</v>
      </c>
      <c r="R1212">
        <f t="shared" si="56"/>
        <v>0</v>
      </c>
    </row>
    <row r="1213" spans="1:18" x14ac:dyDescent="0.3">
      <c r="A1213" t="s">
        <v>2410</v>
      </c>
      <c r="B1213" t="s">
        <v>14</v>
      </c>
      <c r="C1213">
        <v>143.5</v>
      </c>
      <c r="D1213">
        <v>146.15</v>
      </c>
      <c r="E1213">
        <v>140.15</v>
      </c>
      <c r="F1213">
        <v>141.69999999999999</v>
      </c>
      <c r="G1213">
        <v>141</v>
      </c>
      <c r="H1213">
        <v>140.55000000000001</v>
      </c>
      <c r="I1213">
        <v>40093</v>
      </c>
      <c r="J1213">
        <v>5722946.4000000004</v>
      </c>
      <c r="K1213" s="1">
        <v>44699</v>
      </c>
      <c r="L1213">
        <v>807</v>
      </c>
      <c r="M1213" t="s">
        <v>2411</v>
      </c>
      <c r="P1213">
        <f t="shared" si="54"/>
        <v>141.69999999999999</v>
      </c>
      <c r="Q1213">
        <f t="shared" si="55"/>
        <v>1</v>
      </c>
      <c r="R1213">
        <f t="shared" si="56"/>
        <v>0</v>
      </c>
    </row>
    <row r="1214" spans="1:18" x14ac:dyDescent="0.3">
      <c r="A1214" t="s">
        <v>2412</v>
      </c>
      <c r="B1214" t="s">
        <v>14</v>
      </c>
      <c r="C1214">
        <v>505.95</v>
      </c>
      <c r="D1214">
        <v>526.04999999999995</v>
      </c>
      <c r="E1214">
        <v>503</v>
      </c>
      <c r="F1214">
        <v>523.75</v>
      </c>
      <c r="G1214">
        <v>523.95000000000005</v>
      </c>
      <c r="H1214">
        <v>503.05</v>
      </c>
      <c r="I1214">
        <v>2333368</v>
      </c>
      <c r="J1214">
        <v>1210636872</v>
      </c>
      <c r="K1214" s="1">
        <v>44699</v>
      </c>
      <c r="L1214">
        <v>39441</v>
      </c>
      <c r="M1214" t="s">
        <v>2413</v>
      </c>
      <c r="P1214">
        <f t="shared" si="54"/>
        <v>523.75</v>
      </c>
      <c r="Q1214">
        <f t="shared" si="55"/>
        <v>1</v>
      </c>
      <c r="R1214">
        <f t="shared" si="56"/>
        <v>0</v>
      </c>
    </row>
    <row r="1215" spans="1:18" x14ac:dyDescent="0.3">
      <c r="A1215" t="s">
        <v>2414</v>
      </c>
      <c r="B1215" t="s">
        <v>14</v>
      </c>
      <c r="C1215">
        <v>29.95</v>
      </c>
      <c r="D1215">
        <v>30.5</v>
      </c>
      <c r="E1215">
        <v>28.85</v>
      </c>
      <c r="F1215">
        <v>29.55</v>
      </c>
      <c r="G1215">
        <v>29.35</v>
      </c>
      <c r="H1215">
        <v>29.4</v>
      </c>
      <c r="I1215">
        <v>234077</v>
      </c>
      <c r="J1215">
        <v>6950638</v>
      </c>
      <c r="K1215" s="1">
        <v>44699</v>
      </c>
      <c r="L1215">
        <v>1470</v>
      </c>
      <c r="M1215" t="s">
        <v>2415</v>
      </c>
      <c r="P1215">
        <f t="shared" si="54"/>
        <v>29.55</v>
      </c>
      <c r="Q1215">
        <f t="shared" si="55"/>
        <v>0</v>
      </c>
      <c r="R1215">
        <f t="shared" si="56"/>
        <v>0</v>
      </c>
    </row>
    <row r="1216" spans="1:18" x14ac:dyDescent="0.3">
      <c r="A1216" t="s">
        <v>2416</v>
      </c>
      <c r="B1216" t="s">
        <v>14</v>
      </c>
      <c r="C1216">
        <v>49.5</v>
      </c>
      <c r="D1216">
        <v>50.1</v>
      </c>
      <c r="E1216">
        <v>48.9</v>
      </c>
      <c r="F1216">
        <v>49.45</v>
      </c>
      <c r="G1216">
        <v>49.7</v>
      </c>
      <c r="H1216">
        <v>49.1</v>
      </c>
      <c r="I1216">
        <v>611465</v>
      </c>
      <c r="J1216">
        <v>30355332.75</v>
      </c>
      <c r="K1216" s="1">
        <v>44699</v>
      </c>
      <c r="L1216">
        <v>5472</v>
      </c>
      <c r="M1216" t="s">
        <v>2417</v>
      </c>
      <c r="P1216">
        <f t="shared" si="54"/>
        <v>49.45</v>
      </c>
      <c r="Q1216">
        <f t="shared" si="55"/>
        <v>0</v>
      </c>
      <c r="R1216">
        <f t="shared" si="56"/>
        <v>0</v>
      </c>
    </row>
    <row r="1217" spans="1:18" x14ac:dyDescent="0.3">
      <c r="A1217" t="s">
        <v>2418</v>
      </c>
      <c r="B1217" t="s">
        <v>14</v>
      </c>
      <c r="C1217">
        <v>36.85</v>
      </c>
      <c r="D1217">
        <v>36.9</v>
      </c>
      <c r="E1217">
        <v>34.700000000000003</v>
      </c>
      <c r="F1217">
        <v>35.9</v>
      </c>
      <c r="G1217">
        <v>36.799999999999997</v>
      </c>
      <c r="H1217">
        <v>36.1</v>
      </c>
      <c r="I1217">
        <v>7919</v>
      </c>
      <c r="J1217">
        <v>288574.95</v>
      </c>
      <c r="K1217" s="1">
        <v>44699</v>
      </c>
      <c r="L1217">
        <v>117</v>
      </c>
      <c r="M1217" t="s">
        <v>2419</v>
      </c>
      <c r="P1217">
        <f t="shared" si="54"/>
        <v>35.9</v>
      </c>
      <c r="Q1217">
        <f t="shared" si="55"/>
        <v>0</v>
      </c>
      <c r="R1217">
        <f t="shared" si="56"/>
        <v>0</v>
      </c>
    </row>
    <row r="1218" spans="1:18" x14ac:dyDescent="0.3">
      <c r="A1218" t="s">
        <v>2420</v>
      </c>
      <c r="B1218" t="s">
        <v>14</v>
      </c>
      <c r="C1218">
        <v>7566</v>
      </c>
      <c r="D1218">
        <v>7640.15</v>
      </c>
      <c r="E1218">
        <v>7509.6</v>
      </c>
      <c r="F1218">
        <v>7566.55</v>
      </c>
      <c r="G1218">
        <v>7565</v>
      </c>
      <c r="H1218">
        <v>7532.8</v>
      </c>
      <c r="I1218">
        <v>576970</v>
      </c>
      <c r="J1218">
        <v>4373848642.3000002</v>
      </c>
      <c r="K1218" s="1">
        <v>44699</v>
      </c>
      <c r="L1218">
        <v>70181</v>
      </c>
      <c r="M1218" t="s">
        <v>2421</v>
      </c>
      <c r="P1218">
        <f t="shared" si="54"/>
        <v>7566.55</v>
      </c>
      <c r="Q1218">
        <f t="shared" si="55"/>
        <v>1</v>
      </c>
      <c r="R1218">
        <f t="shared" si="56"/>
        <v>0</v>
      </c>
    </row>
    <row r="1219" spans="1:18" x14ac:dyDescent="0.3">
      <c r="A1219" t="s">
        <v>2422</v>
      </c>
      <c r="B1219" t="s">
        <v>14</v>
      </c>
      <c r="C1219">
        <v>602</v>
      </c>
      <c r="D1219">
        <v>609.79999999999995</v>
      </c>
      <c r="E1219">
        <v>578</v>
      </c>
      <c r="F1219">
        <v>583.54999999999995</v>
      </c>
      <c r="G1219">
        <v>580</v>
      </c>
      <c r="H1219">
        <v>601.45000000000005</v>
      </c>
      <c r="I1219">
        <v>33476</v>
      </c>
      <c r="J1219">
        <v>19933953.199999999</v>
      </c>
      <c r="K1219" s="1">
        <v>44699</v>
      </c>
      <c r="L1219">
        <v>2963</v>
      </c>
      <c r="M1219" t="s">
        <v>2423</v>
      </c>
      <c r="P1219">
        <f t="shared" ref="P1219:P1282" si="57">IF(OR(B1219="EQ",B1219="BE"),F1219,"-")</f>
        <v>583.54999999999995</v>
      </c>
      <c r="Q1219">
        <f t="shared" ref="Q1219:Q1282" si="58">IF(C1219&gt;50,1,0)</f>
        <v>1</v>
      </c>
      <c r="R1219">
        <f t="shared" ref="R1219:R1282" si="59">IF(AND(C1219&gt;50,D1219&lt;60),1,0)</f>
        <v>0</v>
      </c>
    </row>
    <row r="1220" spans="1:18" x14ac:dyDescent="0.3">
      <c r="A1220" t="s">
        <v>2424</v>
      </c>
      <c r="B1220" t="s">
        <v>23</v>
      </c>
      <c r="C1220">
        <v>35</v>
      </c>
      <c r="D1220">
        <v>35</v>
      </c>
      <c r="E1220">
        <v>35</v>
      </c>
      <c r="F1220">
        <v>35</v>
      </c>
      <c r="G1220">
        <v>35</v>
      </c>
      <c r="H1220">
        <v>35.700000000000003</v>
      </c>
      <c r="I1220">
        <v>10</v>
      </c>
      <c r="J1220">
        <v>350</v>
      </c>
      <c r="K1220" s="1">
        <v>44699</v>
      </c>
      <c r="L1220">
        <v>3</v>
      </c>
      <c r="M1220" t="s">
        <v>2425</v>
      </c>
      <c r="P1220">
        <f t="shared" si="57"/>
        <v>35</v>
      </c>
      <c r="Q1220">
        <f t="shared" si="58"/>
        <v>0</v>
      </c>
      <c r="R1220">
        <f t="shared" si="59"/>
        <v>0</v>
      </c>
    </row>
    <row r="1221" spans="1:18" x14ac:dyDescent="0.3">
      <c r="A1221" t="s">
        <v>2426</v>
      </c>
      <c r="B1221" t="s">
        <v>14</v>
      </c>
      <c r="C1221">
        <v>26.98</v>
      </c>
      <c r="D1221">
        <v>26.98</v>
      </c>
      <c r="E1221">
        <v>26.5</v>
      </c>
      <c r="F1221">
        <v>26.69</v>
      </c>
      <c r="G1221">
        <v>26.7</v>
      </c>
      <c r="H1221">
        <v>26.44</v>
      </c>
      <c r="I1221">
        <v>26252</v>
      </c>
      <c r="J1221">
        <v>701530.7</v>
      </c>
      <c r="K1221" s="1">
        <v>44699</v>
      </c>
      <c r="L1221">
        <v>265</v>
      </c>
      <c r="M1221" t="s">
        <v>2427</v>
      </c>
      <c r="P1221">
        <f t="shared" si="57"/>
        <v>26.69</v>
      </c>
      <c r="Q1221">
        <f t="shared" si="58"/>
        <v>0</v>
      </c>
      <c r="R1221">
        <f t="shared" si="59"/>
        <v>0</v>
      </c>
    </row>
    <row r="1222" spans="1:18" x14ac:dyDescent="0.3">
      <c r="A1222" t="s">
        <v>2428</v>
      </c>
      <c r="B1222" t="s">
        <v>14</v>
      </c>
      <c r="C1222">
        <v>2450</v>
      </c>
      <c r="D1222">
        <v>2645</v>
      </c>
      <c r="E1222">
        <v>2450</v>
      </c>
      <c r="F1222">
        <v>2572.3000000000002</v>
      </c>
      <c r="G1222">
        <v>2575</v>
      </c>
      <c r="H1222">
        <v>2433.75</v>
      </c>
      <c r="I1222">
        <v>195613</v>
      </c>
      <c r="J1222">
        <v>503551806.75</v>
      </c>
      <c r="K1222" s="1">
        <v>44699</v>
      </c>
      <c r="L1222">
        <v>21241</v>
      </c>
      <c r="M1222" t="s">
        <v>2429</v>
      </c>
      <c r="P1222">
        <f t="shared" si="57"/>
        <v>2572.3000000000002</v>
      </c>
      <c r="Q1222">
        <f t="shared" si="58"/>
        <v>1</v>
      </c>
      <c r="R1222">
        <f t="shared" si="59"/>
        <v>0</v>
      </c>
    </row>
    <row r="1223" spans="1:18" x14ac:dyDescent="0.3">
      <c r="A1223" t="s">
        <v>2430</v>
      </c>
      <c r="B1223" t="s">
        <v>14</v>
      </c>
      <c r="C1223">
        <v>773.9</v>
      </c>
      <c r="D1223">
        <v>773.9</v>
      </c>
      <c r="E1223">
        <v>754</v>
      </c>
      <c r="F1223">
        <v>759.4</v>
      </c>
      <c r="G1223">
        <v>760</v>
      </c>
      <c r="H1223">
        <v>766.7</v>
      </c>
      <c r="I1223">
        <v>23661</v>
      </c>
      <c r="J1223">
        <v>17961745.850000001</v>
      </c>
      <c r="K1223" s="1">
        <v>44699</v>
      </c>
      <c r="L1223">
        <v>4920</v>
      </c>
      <c r="M1223" t="s">
        <v>2431</v>
      </c>
      <c r="P1223">
        <f t="shared" si="57"/>
        <v>759.4</v>
      </c>
      <c r="Q1223">
        <f t="shared" si="58"/>
        <v>1</v>
      </c>
      <c r="R1223">
        <f t="shared" si="59"/>
        <v>0</v>
      </c>
    </row>
    <row r="1224" spans="1:18" x14ac:dyDescent="0.3">
      <c r="A1224" t="s">
        <v>2432</v>
      </c>
      <c r="B1224" t="s">
        <v>14</v>
      </c>
      <c r="C1224">
        <v>131.9</v>
      </c>
      <c r="D1224">
        <v>132.5</v>
      </c>
      <c r="E1224">
        <v>130.65</v>
      </c>
      <c r="F1224">
        <v>132.5</v>
      </c>
      <c r="G1224">
        <v>132.5</v>
      </c>
      <c r="H1224">
        <v>126.2</v>
      </c>
      <c r="I1224">
        <v>41017</v>
      </c>
      <c r="J1224">
        <v>5426227.0999999996</v>
      </c>
      <c r="K1224" s="1">
        <v>44699</v>
      </c>
      <c r="L1224">
        <v>315</v>
      </c>
      <c r="M1224" t="s">
        <v>2433</v>
      </c>
      <c r="P1224">
        <f t="shared" si="57"/>
        <v>132.5</v>
      </c>
      <c r="Q1224">
        <f t="shared" si="58"/>
        <v>1</v>
      </c>
      <c r="R1224">
        <f t="shared" si="59"/>
        <v>0</v>
      </c>
    </row>
    <row r="1225" spans="1:18" x14ac:dyDescent="0.3">
      <c r="A1225" t="s">
        <v>2434</v>
      </c>
      <c r="B1225" t="s">
        <v>14</v>
      </c>
      <c r="C1225">
        <v>371</v>
      </c>
      <c r="D1225">
        <v>371</v>
      </c>
      <c r="E1225">
        <v>359.65</v>
      </c>
      <c r="F1225">
        <v>362.05</v>
      </c>
      <c r="G1225">
        <v>361.8</v>
      </c>
      <c r="H1225">
        <v>368.6</v>
      </c>
      <c r="I1225">
        <v>414568</v>
      </c>
      <c r="J1225">
        <v>150427140.59999999</v>
      </c>
      <c r="K1225" s="1">
        <v>44699</v>
      </c>
      <c r="L1225">
        <v>18113</v>
      </c>
      <c r="M1225" t="s">
        <v>2435</v>
      </c>
      <c r="P1225">
        <f t="shared" si="57"/>
        <v>362.05</v>
      </c>
      <c r="Q1225">
        <f t="shared" si="58"/>
        <v>1</v>
      </c>
      <c r="R1225">
        <f t="shared" si="59"/>
        <v>0</v>
      </c>
    </row>
    <row r="1226" spans="1:18" x14ac:dyDescent="0.3">
      <c r="A1226" t="s">
        <v>2436</v>
      </c>
      <c r="B1226" t="s">
        <v>14</v>
      </c>
      <c r="C1226">
        <v>72.5</v>
      </c>
      <c r="D1226">
        <v>73.25</v>
      </c>
      <c r="E1226">
        <v>71.099999999999994</v>
      </c>
      <c r="F1226">
        <v>71.7</v>
      </c>
      <c r="G1226">
        <v>72.099999999999994</v>
      </c>
      <c r="H1226">
        <v>72.45</v>
      </c>
      <c r="I1226">
        <v>70978</v>
      </c>
      <c r="J1226">
        <v>5113913.45</v>
      </c>
      <c r="K1226" s="1">
        <v>44699</v>
      </c>
      <c r="L1226">
        <v>398</v>
      </c>
      <c r="M1226" t="s">
        <v>2437</v>
      </c>
      <c r="P1226">
        <f t="shared" si="57"/>
        <v>71.7</v>
      </c>
      <c r="Q1226">
        <f t="shared" si="58"/>
        <v>1</v>
      </c>
      <c r="R1226">
        <f t="shared" si="59"/>
        <v>0</v>
      </c>
    </row>
    <row r="1227" spans="1:18" x14ac:dyDescent="0.3">
      <c r="A1227" t="s">
        <v>2438</v>
      </c>
      <c r="B1227" t="s">
        <v>14</v>
      </c>
      <c r="C1227">
        <v>98</v>
      </c>
      <c r="D1227">
        <v>100</v>
      </c>
      <c r="E1227">
        <v>97.65</v>
      </c>
      <c r="F1227">
        <v>99</v>
      </c>
      <c r="G1227">
        <v>99</v>
      </c>
      <c r="H1227">
        <v>98.35</v>
      </c>
      <c r="I1227">
        <v>75991</v>
      </c>
      <c r="J1227">
        <v>7528258.25</v>
      </c>
      <c r="K1227" s="1">
        <v>44699</v>
      </c>
      <c r="L1227">
        <v>1991</v>
      </c>
      <c r="M1227" t="s">
        <v>2439</v>
      </c>
      <c r="P1227">
        <f t="shared" si="57"/>
        <v>99</v>
      </c>
      <c r="Q1227">
        <f t="shared" si="58"/>
        <v>1</v>
      </c>
      <c r="R1227">
        <f t="shared" si="59"/>
        <v>0</v>
      </c>
    </row>
    <row r="1228" spans="1:18" x14ac:dyDescent="0.3">
      <c r="A1228" t="s">
        <v>2440</v>
      </c>
      <c r="B1228" t="s">
        <v>14</v>
      </c>
      <c r="C1228">
        <v>349.95</v>
      </c>
      <c r="D1228">
        <v>360.95</v>
      </c>
      <c r="E1228">
        <v>344.8</v>
      </c>
      <c r="F1228">
        <v>357.15</v>
      </c>
      <c r="G1228">
        <v>360</v>
      </c>
      <c r="H1228">
        <v>350.05</v>
      </c>
      <c r="I1228">
        <v>91538</v>
      </c>
      <c r="J1228">
        <v>32229082.550000001</v>
      </c>
      <c r="K1228" s="1">
        <v>44699</v>
      </c>
      <c r="L1228">
        <v>4112</v>
      </c>
      <c r="M1228" t="s">
        <v>2441</v>
      </c>
      <c r="P1228">
        <f t="shared" si="57"/>
        <v>357.15</v>
      </c>
      <c r="Q1228">
        <f t="shared" si="58"/>
        <v>1</v>
      </c>
      <c r="R1228">
        <f t="shared" si="59"/>
        <v>0</v>
      </c>
    </row>
    <row r="1229" spans="1:18" x14ac:dyDescent="0.3">
      <c r="A1229" t="s">
        <v>2442</v>
      </c>
      <c r="B1229" t="s">
        <v>14</v>
      </c>
      <c r="C1229">
        <v>475.85</v>
      </c>
      <c r="D1229">
        <v>494</v>
      </c>
      <c r="E1229">
        <v>475.85</v>
      </c>
      <c r="F1229">
        <v>490.8</v>
      </c>
      <c r="G1229">
        <v>491.8</v>
      </c>
      <c r="H1229">
        <v>473.95</v>
      </c>
      <c r="I1229">
        <v>1781</v>
      </c>
      <c r="J1229">
        <v>866582.4</v>
      </c>
      <c r="K1229" s="1">
        <v>44699</v>
      </c>
      <c r="L1229">
        <v>286</v>
      </c>
      <c r="M1229" t="s">
        <v>2443</v>
      </c>
      <c r="P1229">
        <f t="shared" si="57"/>
        <v>490.8</v>
      </c>
      <c r="Q1229">
        <f t="shared" si="58"/>
        <v>1</v>
      </c>
      <c r="R1229">
        <f t="shared" si="59"/>
        <v>0</v>
      </c>
    </row>
    <row r="1230" spans="1:18" x14ac:dyDescent="0.3">
      <c r="A1230" t="s">
        <v>2444</v>
      </c>
      <c r="B1230" t="s">
        <v>14</v>
      </c>
      <c r="C1230">
        <v>294.5</v>
      </c>
      <c r="D1230">
        <v>297.64999999999998</v>
      </c>
      <c r="E1230">
        <v>285.10000000000002</v>
      </c>
      <c r="F1230">
        <v>288.7</v>
      </c>
      <c r="G1230">
        <v>288.25</v>
      </c>
      <c r="H1230">
        <v>292.7</v>
      </c>
      <c r="I1230">
        <v>380407</v>
      </c>
      <c r="J1230">
        <v>111136840.3</v>
      </c>
      <c r="K1230" s="1">
        <v>44699</v>
      </c>
      <c r="L1230">
        <v>9013</v>
      </c>
      <c r="M1230" t="s">
        <v>2445</v>
      </c>
      <c r="P1230">
        <f t="shared" si="57"/>
        <v>288.7</v>
      </c>
      <c r="Q1230">
        <f t="shared" si="58"/>
        <v>1</v>
      </c>
      <c r="R1230">
        <f t="shared" si="59"/>
        <v>0</v>
      </c>
    </row>
    <row r="1231" spans="1:18" x14ac:dyDescent="0.3">
      <c r="A1231" t="s">
        <v>2446</v>
      </c>
      <c r="B1231" t="s">
        <v>14</v>
      </c>
      <c r="C1231">
        <v>638.9</v>
      </c>
      <c r="D1231">
        <v>648.04999999999995</v>
      </c>
      <c r="E1231">
        <v>621.04999999999995</v>
      </c>
      <c r="F1231">
        <v>647.45000000000005</v>
      </c>
      <c r="G1231">
        <v>647.65</v>
      </c>
      <c r="H1231">
        <v>617.20000000000005</v>
      </c>
      <c r="I1231">
        <v>44898</v>
      </c>
      <c r="J1231">
        <v>28849422.5</v>
      </c>
      <c r="K1231" s="1">
        <v>44699</v>
      </c>
      <c r="L1231">
        <v>1636</v>
      </c>
      <c r="M1231" t="s">
        <v>2447</v>
      </c>
      <c r="P1231">
        <f t="shared" si="57"/>
        <v>647.45000000000005</v>
      </c>
      <c r="Q1231">
        <f t="shared" si="58"/>
        <v>1</v>
      </c>
      <c r="R1231">
        <f t="shared" si="59"/>
        <v>0</v>
      </c>
    </row>
    <row r="1232" spans="1:18" x14ac:dyDescent="0.3">
      <c r="A1232" t="s">
        <v>2448</v>
      </c>
      <c r="B1232" t="s">
        <v>23</v>
      </c>
      <c r="C1232">
        <v>3.5</v>
      </c>
      <c r="D1232">
        <v>3.8</v>
      </c>
      <c r="E1232">
        <v>3.5</v>
      </c>
      <c r="F1232">
        <v>3.8</v>
      </c>
      <c r="G1232">
        <v>3.8</v>
      </c>
      <c r="H1232">
        <v>3.65</v>
      </c>
      <c r="I1232">
        <v>1101366</v>
      </c>
      <c r="J1232">
        <v>3953827.6</v>
      </c>
      <c r="K1232" s="1">
        <v>44699</v>
      </c>
      <c r="L1232">
        <v>632</v>
      </c>
      <c r="M1232" t="s">
        <v>2449</v>
      </c>
      <c r="P1232">
        <f t="shared" si="57"/>
        <v>3.8</v>
      </c>
      <c r="Q1232">
        <f t="shared" si="58"/>
        <v>0</v>
      </c>
      <c r="R1232">
        <f t="shared" si="59"/>
        <v>0</v>
      </c>
    </row>
    <row r="1233" spans="1:18" x14ac:dyDescent="0.3">
      <c r="A1233" t="s">
        <v>2450</v>
      </c>
      <c r="B1233" t="s">
        <v>14</v>
      </c>
      <c r="C1233">
        <v>21.55</v>
      </c>
      <c r="D1233">
        <v>22.3</v>
      </c>
      <c r="E1233">
        <v>21.5</v>
      </c>
      <c r="F1233">
        <v>21.75</v>
      </c>
      <c r="G1233">
        <v>21.95</v>
      </c>
      <c r="H1233">
        <v>21.55</v>
      </c>
      <c r="I1233">
        <v>34742</v>
      </c>
      <c r="J1233">
        <v>761956.05</v>
      </c>
      <c r="K1233" s="1">
        <v>44699</v>
      </c>
      <c r="L1233">
        <v>302</v>
      </c>
      <c r="M1233" t="s">
        <v>2451</v>
      </c>
      <c r="P1233">
        <f t="shared" si="57"/>
        <v>21.75</v>
      </c>
      <c r="Q1233">
        <f t="shared" si="58"/>
        <v>0</v>
      </c>
      <c r="R1233">
        <f t="shared" si="59"/>
        <v>0</v>
      </c>
    </row>
    <row r="1234" spans="1:18" x14ac:dyDescent="0.3">
      <c r="A1234" t="s">
        <v>2452</v>
      </c>
      <c r="B1234" t="s">
        <v>14</v>
      </c>
      <c r="C1234">
        <v>833.2</v>
      </c>
      <c r="D1234">
        <v>850</v>
      </c>
      <c r="E1234">
        <v>832.95</v>
      </c>
      <c r="F1234">
        <v>837.6</v>
      </c>
      <c r="G1234">
        <v>836.5</v>
      </c>
      <c r="H1234">
        <v>833.7</v>
      </c>
      <c r="I1234">
        <v>1065578</v>
      </c>
      <c r="J1234">
        <v>896028013.54999995</v>
      </c>
      <c r="K1234" s="1">
        <v>44699</v>
      </c>
      <c r="L1234">
        <v>40729</v>
      </c>
      <c r="M1234" t="s">
        <v>2453</v>
      </c>
      <c r="P1234">
        <f t="shared" si="57"/>
        <v>837.6</v>
      </c>
      <c r="Q1234">
        <f t="shared" si="58"/>
        <v>1</v>
      </c>
      <c r="R1234">
        <f t="shared" si="59"/>
        <v>0</v>
      </c>
    </row>
    <row r="1235" spans="1:18" x14ac:dyDescent="0.3">
      <c r="A1235" t="s">
        <v>2454</v>
      </c>
      <c r="B1235" t="s">
        <v>23</v>
      </c>
      <c r="C1235">
        <v>28.8</v>
      </c>
      <c r="D1235">
        <v>28.8</v>
      </c>
      <c r="E1235">
        <v>26.8</v>
      </c>
      <c r="F1235">
        <v>27.3</v>
      </c>
      <c r="G1235">
        <v>27.15</v>
      </c>
      <c r="H1235">
        <v>28.2</v>
      </c>
      <c r="I1235">
        <v>14201</v>
      </c>
      <c r="J1235">
        <v>393133</v>
      </c>
      <c r="K1235" s="1">
        <v>44699</v>
      </c>
      <c r="L1235">
        <v>166</v>
      </c>
      <c r="M1235" t="s">
        <v>2455</v>
      </c>
      <c r="P1235">
        <f t="shared" si="57"/>
        <v>27.3</v>
      </c>
      <c r="Q1235">
        <f t="shared" si="58"/>
        <v>0</v>
      </c>
      <c r="R1235">
        <f t="shared" si="59"/>
        <v>0</v>
      </c>
    </row>
    <row r="1236" spans="1:18" x14ac:dyDescent="0.3">
      <c r="A1236" t="s">
        <v>2456</v>
      </c>
      <c r="B1236" t="s">
        <v>14</v>
      </c>
      <c r="C1236">
        <v>22.7</v>
      </c>
      <c r="D1236">
        <v>23.4</v>
      </c>
      <c r="E1236">
        <v>22.15</v>
      </c>
      <c r="F1236">
        <v>22.25</v>
      </c>
      <c r="G1236">
        <v>22.25</v>
      </c>
      <c r="H1236">
        <v>22.45</v>
      </c>
      <c r="I1236">
        <v>170647</v>
      </c>
      <c r="J1236">
        <v>3842508.3</v>
      </c>
      <c r="K1236" s="1">
        <v>44699</v>
      </c>
      <c r="L1236">
        <v>692</v>
      </c>
      <c r="M1236" t="s">
        <v>2457</v>
      </c>
      <c r="P1236">
        <f t="shared" si="57"/>
        <v>22.25</v>
      </c>
      <c r="Q1236">
        <f t="shared" si="58"/>
        <v>0</v>
      </c>
      <c r="R1236">
        <f t="shared" si="59"/>
        <v>0</v>
      </c>
    </row>
    <row r="1237" spans="1:18" x14ac:dyDescent="0.3">
      <c r="A1237" t="s">
        <v>2458</v>
      </c>
      <c r="B1237" t="s">
        <v>14</v>
      </c>
      <c r="C1237">
        <v>1220</v>
      </c>
      <c r="D1237">
        <v>1307</v>
      </c>
      <c r="E1237">
        <v>1214</v>
      </c>
      <c r="F1237">
        <v>1291.0999999999999</v>
      </c>
      <c r="G1237">
        <v>1286.95</v>
      </c>
      <c r="H1237">
        <v>1211.9000000000001</v>
      </c>
      <c r="I1237">
        <v>1538744</v>
      </c>
      <c r="J1237">
        <v>1966610961.7</v>
      </c>
      <c r="K1237" s="1">
        <v>44699</v>
      </c>
      <c r="L1237">
        <v>79613</v>
      </c>
      <c r="M1237" t="s">
        <v>2459</v>
      </c>
      <c r="P1237">
        <f t="shared" si="57"/>
        <v>1291.0999999999999</v>
      </c>
      <c r="Q1237">
        <f t="shared" si="58"/>
        <v>1</v>
      </c>
      <c r="R1237">
        <f t="shared" si="59"/>
        <v>0</v>
      </c>
    </row>
    <row r="1238" spans="1:18" x14ac:dyDescent="0.3">
      <c r="A1238" t="s">
        <v>2460</v>
      </c>
      <c r="B1238" t="s">
        <v>14</v>
      </c>
      <c r="C1238">
        <v>685.45</v>
      </c>
      <c r="D1238">
        <v>698.55</v>
      </c>
      <c r="E1238">
        <v>652</v>
      </c>
      <c r="F1238">
        <v>660.3</v>
      </c>
      <c r="G1238">
        <v>655.25</v>
      </c>
      <c r="H1238">
        <v>685.45</v>
      </c>
      <c r="I1238">
        <v>14474</v>
      </c>
      <c r="J1238">
        <v>9726705.4499999993</v>
      </c>
      <c r="K1238" s="1">
        <v>44699</v>
      </c>
      <c r="L1238">
        <v>1168</v>
      </c>
      <c r="M1238" t="s">
        <v>2461</v>
      </c>
      <c r="P1238">
        <f t="shared" si="57"/>
        <v>660.3</v>
      </c>
      <c r="Q1238">
        <f t="shared" si="58"/>
        <v>1</v>
      </c>
      <c r="R1238">
        <f t="shared" si="59"/>
        <v>0</v>
      </c>
    </row>
    <row r="1239" spans="1:18" x14ac:dyDescent="0.3">
      <c r="A1239" t="s">
        <v>2462</v>
      </c>
      <c r="B1239" t="s">
        <v>14</v>
      </c>
      <c r="C1239">
        <v>884.2</v>
      </c>
      <c r="D1239">
        <v>920.8</v>
      </c>
      <c r="E1239">
        <v>871.2</v>
      </c>
      <c r="F1239">
        <v>912.7</v>
      </c>
      <c r="G1239">
        <v>920</v>
      </c>
      <c r="H1239">
        <v>868.75</v>
      </c>
      <c r="I1239">
        <v>154978</v>
      </c>
      <c r="J1239">
        <v>139851857.59999999</v>
      </c>
      <c r="K1239" s="1">
        <v>44699</v>
      </c>
      <c r="L1239">
        <v>9097</v>
      </c>
      <c r="M1239" t="s">
        <v>2463</v>
      </c>
      <c r="P1239">
        <f t="shared" si="57"/>
        <v>912.7</v>
      </c>
      <c r="Q1239">
        <f t="shared" si="58"/>
        <v>1</v>
      </c>
      <c r="R1239">
        <f t="shared" si="59"/>
        <v>0</v>
      </c>
    </row>
    <row r="1240" spans="1:18" x14ac:dyDescent="0.3">
      <c r="A1240" t="s">
        <v>2464</v>
      </c>
      <c r="B1240" t="s">
        <v>14</v>
      </c>
      <c r="C1240">
        <v>45.25</v>
      </c>
      <c r="D1240">
        <v>45.85</v>
      </c>
      <c r="E1240">
        <v>43.2</v>
      </c>
      <c r="F1240">
        <v>43.65</v>
      </c>
      <c r="G1240">
        <v>43.55</v>
      </c>
      <c r="H1240">
        <v>45.05</v>
      </c>
      <c r="I1240">
        <v>157229</v>
      </c>
      <c r="J1240">
        <v>6987520.7000000002</v>
      </c>
      <c r="K1240" s="1">
        <v>44699</v>
      </c>
      <c r="L1240">
        <v>980</v>
      </c>
      <c r="M1240" t="s">
        <v>2465</v>
      </c>
      <c r="P1240">
        <f t="shared" si="57"/>
        <v>43.65</v>
      </c>
      <c r="Q1240">
        <f t="shared" si="58"/>
        <v>0</v>
      </c>
      <c r="R1240">
        <f t="shared" si="59"/>
        <v>0</v>
      </c>
    </row>
    <row r="1241" spans="1:18" x14ac:dyDescent="0.3">
      <c r="A1241" t="s">
        <v>2466</v>
      </c>
      <c r="B1241" t="s">
        <v>14</v>
      </c>
      <c r="C1241">
        <v>196.8</v>
      </c>
      <c r="D1241">
        <v>196.8</v>
      </c>
      <c r="E1241">
        <v>177.8</v>
      </c>
      <c r="F1241">
        <v>181.55</v>
      </c>
      <c r="G1241">
        <v>183.55</v>
      </c>
      <c r="H1241">
        <v>193.2</v>
      </c>
      <c r="I1241">
        <v>40951</v>
      </c>
      <c r="J1241">
        <v>7549972.2000000002</v>
      </c>
      <c r="K1241" s="1">
        <v>44699</v>
      </c>
      <c r="L1241">
        <v>1375</v>
      </c>
      <c r="M1241" t="s">
        <v>2467</v>
      </c>
      <c r="P1241">
        <f t="shared" si="57"/>
        <v>181.55</v>
      </c>
      <c r="Q1241">
        <f t="shared" si="58"/>
        <v>1</v>
      </c>
      <c r="R1241">
        <f t="shared" si="59"/>
        <v>0</v>
      </c>
    </row>
    <row r="1242" spans="1:18" x14ac:dyDescent="0.3">
      <c r="A1242" t="s">
        <v>2468</v>
      </c>
      <c r="B1242" t="s">
        <v>453</v>
      </c>
      <c r="C1242">
        <v>4.0999999999999996</v>
      </c>
      <c r="D1242">
        <v>4.0999999999999996</v>
      </c>
      <c r="E1242">
        <v>4.0999999999999996</v>
      </c>
      <c r="F1242">
        <v>4.0999999999999996</v>
      </c>
      <c r="G1242">
        <v>4.0999999999999996</v>
      </c>
      <c r="H1242">
        <v>4.0999999999999996</v>
      </c>
      <c r="I1242">
        <v>41</v>
      </c>
      <c r="J1242">
        <v>168.1</v>
      </c>
      <c r="K1242" s="1">
        <v>44699</v>
      </c>
      <c r="L1242">
        <v>2</v>
      </c>
      <c r="M1242" t="s">
        <v>2469</v>
      </c>
      <c r="P1242" t="str">
        <f t="shared" si="57"/>
        <v>-</v>
      </c>
      <c r="Q1242">
        <f t="shared" si="58"/>
        <v>0</v>
      </c>
      <c r="R1242">
        <f t="shared" si="59"/>
        <v>0</v>
      </c>
    </row>
    <row r="1243" spans="1:18" x14ac:dyDescent="0.3">
      <c r="A1243" t="s">
        <v>2470</v>
      </c>
      <c r="B1243" t="s">
        <v>14</v>
      </c>
      <c r="C1243">
        <v>79.3</v>
      </c>
      <c r="D1243">
        <v>83.25</v>
      </c>
      <c r="E1243">
        <v>79.2</v>
      </c>
      <c r="F1243">
        <v>81.5</v>
      </c>
      <c r="G1243">
        <v>81.7</v>
      </c>
      <c r="H1243">
        <v>79.3</v>
      </c>
      <c r="I1243">
        <v>126673</v>
      </c>
      <c r="J1243">
        <v>10315227.550000001</v>
      </c>
      <c r="K1243" s="1">
        <v>44699</v>
      </c>
      <c r="L1243">
        <v>2010</v>
      </c>
      <c r="M1243" t="s">
        <v>2471</v>
      </c>
      <c r="P1243">
        <f t="shared" si="57"/>
        <v>81.5</v>
      </c>
      <c r="Q1243">
        <f t="shared" si="58"/>
        <v>1</v>
      </c>
      <c r="R1243">
        <f t="shared" si="59"/>
        <v>0</v>
      </c>
    </row>
    <row r="1244" spans="1:18" x14ac:dyDescent="0.3">
      <c r="A1244" t="s">
        <v>2472</v>
      </c>
      <c r="B1244" t="s">
        <v>14</v>
      </c>
      <c r="C1244">
        <v>23.5</v>
      </c>
      <c r="D1244">
        <v>23.75</v>
      </c>
      <c r="E1244">
        <v>22</v>
      </c>
      <c r="F1244">
        <v>22.6</v>
      </c>
      <c r="G1244">
        <v>22.55</v>
      </c>
      <c r="H1244">
        <v>22.7</v>
      </c>
      <c r="I1244">
        <v>458876</v>
      </c>
      <c r="J1244">
        <v>10583321.300000001</v>
      </c>
      <c r="K1244" s="1">
        <v>44699</v>
      </c>
      <c r="L1244">
        <v>1331</v>
      </c>
      <c r="M1244" t="s">
        <v>2473</v>
      </c>
      <c r="P1244">
        <f t="shared" si="57"/>
        <v>22.6</v>
      </c>
      <c r="Q1244">
        <f t="shared" si="58"/>
        <v>0</v>
      </c>
      <c r="R1244">
        <f t="shared" si="59"/>
        <v>0</v>
      </c>
    </row>
    <row r="1245" spans="1:18" x14ac:dyDescent="0.3">
      <c r="A1245" t="s">
        <v>2474</v>
      </c>
      <c r="B1245" t="s">
        <v>14</v>
      </c>
      <c r="C1245">
        <v>1.7</v>
      </c>
      <c r="D1245">
        <v>1.7</v>
      </c>
      <c r="E1245">
        <v>1.7</v>
      </c>
      <c r="F1245">
        <v>1.7</v>
      </c>
      <c r="G1245">
        <v>1.7</v>
      </c>
      <c r="H1245">
        <v>1.65</v>
      </c>
      <c r="I1245">
        <v>68305</v>
      </c>
      <c r="J1245">
        <v>116118.5</v>
      </c>
      <c r="K1245" s="1">
        <v>44699</v>
      </c>
      <c r="L1245">
        <v>56</v>
      </c>
      <c r="M1245" t="s">
        <v>2475</v>
      </c>
      <c r="P1245">
        <f t="shared" si="57"/>
        <v>1.7</v>
      </c>
      <c r="Q1245">
        <f t="shared" si="58"/>
        <v>0</v>
      </c>
      <c r="R1245">
        <f t="shared" si="59"/>
        <v>0</v>
      </c>
    </row>
    <row r="1246" spans="1:18" x14ac:dyDescent="0.3">
      <c r="A1246" t="s">
        <v>2476</v>
      </c>
      <c r="B1246" t="s">
        <v>453</v>
      </c>
      <c r="C1246">
        <v>4.75</v>
      </c>
      <c r="D1246">
        <v>4.75</v>
      </c>
      <c r="E1246">
        <v>4.45</v>
      </c>
      <c r="F1246">
        <v>4.5</v>
      </c>
      <c r="G1246">
        <v>4.7</v>
      </c>
      <c r="H1246">
        <v>4.6500000000000004</v>
      </c>
      <c r="I1246">
        <v>20603</v>
      </c>
      <c r="J1246">
        <v>94346.45</v>
      </c>
      <c r="K1246" s="1">
        <v>44699</v>
      </c>
      <c r="L1246">
        <v>80</v>
      </c>
      <c r="M1246" t="s">
        <v>2477</v>
      </c>
      <c r="P1246" t="str">
        <f t="shared" si="57"/>
        <v>-</v>
      </c>
      <c r="Q1246">
        <f t="shared" si="58"/>
        <v>0</v>
      </c>
      <c r="R1246">
        <f t="shared" si="59"/>
        <v>0</v>
      </c>
    </row>
    <row r="1247" spans="1:18" x14ac:dyDescent="0.3">
      <c r="A1247" t="s">
        <v>2478</v>
      </c>
      <c r="B1247" t="s">
        <v>14</v>
      </c>
      <c r="C1247">
        <v>535</v>
      </c>
      <c r="D1247">
        <v>536</v>
      </c>
      <c r="E1247">
        <v>521.1</v>
      </c>
      <c r="F1247">
        <v>528.20000000000005</v>
      </c>
      <c r="G1247">
        <v>524.54999999999995</v>
      </c>
      <c r="H1247">
        <v>527</v>
      </c>
      <c r="I1247">
        <v>59893</v>
      </c>
      <c r="J1247">
        <v>31611986.100000001</v>
      </c>
      <c r="K1247" s="1">
        <v>44699</v>
      </c>
      <c r="L1247">
        <v>4696</v>
      </c>
      <c r="M1247" t="s">
        <v>2479</v>
      </c>
      <c r="P1247">
        <f t="shared" si="57"/>
        <v>528.20000000000005</v>
      </c>
      <c r="Q1247">
        <f t="shared" si="58"/>
        <v>1</v>
      </c>
      <c r="R1247">
        <f t="shared" si="59"/>
        <v>0</v>
      </c>
    </row>
    <row r="1248" spans="1:18" x14ac:dyDescent="0.3">
      <c r="A1248" t="s">
        <v>2480</v>
      </c>
      <c r="B1248" t="s">
        <v>14</v>
      </c>
      <c r="C1248">
        <v>1882.05</v>
      </c>
      <c r="D1248">
        <v>1949.8</v>
      </c>
      <c r="E1248">
        <v>1742.2</v>
      </c>
      <c r="F1248">
        <v>1753.45</v>
      </c>
      <c r="G1248">
        <v>1747</v>
      </c>
      <c r="H1248">
        <v>1932.75</v>
      </c>
      <c r="I1248">
        <v>899888</v>
      </c>
      <c r="J1248">
        <v>1606428062.3499999</v>
      </c>
      <c r="K1248" s="1">
        <v>44699</v>
      </c>
      <c r="L1248">
        <v>53223</v>
      </c>
      <c r="M1248" t="s">
        <v>2481</v>
      </c>
      <c r="P1248">
        <f t="shared" si="57"/>
        <v>1753.45</v>
      </c>
      <c r="Q1248">
        <f t="shared" si="58"/>
        <v>1</v>
      </c>
      <c r="R1248">
        <f t="shared" si="59"/>
        <v>0</v>
      </c>
    </row>
    <row r="1249" spans="1:18" x14ac:dyDescent="0.3">
      <c r="A1249" t="s">
        <v>2482</v>
      </c>
      <c r="B1249" t="s">
        <v>14</v>
      </c>
      <c r="C1249">
        <v>1309</v>
      </c>
      <c r="D1249">
        <v>1309</v>
      </c>
      <c r="E1249">
        <v>1237.95</v>
      </c>
      <c r="F1249">
        <v>1252.0999999999999</v>
      </c>
      <c r="G1249">
        <v>1245.8499999999999</v>
      </c>
      <c r="H1249">
        <v>1283.8499999999999</v>
      </c>
      <c r="I1249">
        <v>108742</v>
      </c>
      <c r="J1249">
        <v>138205252.84999999</v>
      </c>
      <c r="K1249" s="1">
        <v>44699</v>
      </c>
      <c r="L1249">
        <v>8084</v>
      </c>
      <c r="M1249" t="s">
        <v>2483</v>
      </c>
      <c r="P1249">
        <f t="shared" si="57"/>
        <v>1252.0999999999999</v>
      </c>
      <c r="Q1249">
        <f t="shared" si="58"/>
        <v>1</v>
      </c>
      <c r="R1249">
        <f t="shared" si="59"/>
        <v>0</v>
      </c>
    </row>
    <row r="1250" spans="1:18" x14ac:dyDescent="0.3">
      <c r="A1250" t="s">
        <v>2484</v>
      </c>
      <c r="B1250" t="s">
        <v>14</v>
      </c>
      <c r="C1250">
        <v>739.5</v>
      </c>
      <c r="D1250">
        <v>749</v>
      </c>
      <c r="E1250">
        <v>734.5</v>
      </c>
      <c r="F1250">
        <v>735.4</v>
      </c>
      <c r="G1250">
        <v>739.65</v>
      </c>
      <c r="H1250">
        <v>738.85</v>
      </c>
      <c r="I1250">
        <v>451173</v>
      </c>
      <c r="J1250">
        <v>332821015</v>
      </c>
      <c r="K1250" s="1">
        <v>44699</v>
      </c>
      <c r="L1250">
        <v>14904</v>
      </c>
      <c r="M1250" t="s">
        <v>2485</v>
      </c>
      <c r="P1250">
        <f t="shared" si="57"/>
        <v>735.4</v>
      </c>
      <c r="Q1250">
        <f t="shared" si="58"/>
        <v>1</v>
      </c>
      <c r="R1250">
        <f t="shared" si="59"/>
        <v>0</v>
      </c>
    </row>
    <row r="1251" spans="1:18" x14ac:dyDescent="0.3">
      <c r="A1251" t="s">
        <v>2486</v>
      </c>
      <c r="B1251" t="s">
        <v>14</v>
      </c>
      <c r="C1251">
        <v>206.25</v>
      </c>
      <c r="D1251">
        <v>206.25</v>
      </c>
      <c r="E1251">
        <v>205.45</v>
      </c>
      <c r="F1251">
        <v>206.2</v>
      </c>
      <c r="G1251">
        <v>205.45</v>
      </c>
      <c r="H1251">
        <v>196.45</v>
      </c>
      <c r="I1251">
        <v>20536</v>
      </c>
      <c r="J1251">
        <v>4234943.75</v>
      </c>
      <c r="K1251" s="1">
        <v>44699</v>
      </c>
      <c r="L1251">
        <v>142</v>
      </c>
      <c r="M1251" t="s">
        <v>2487</v>
      </c>
      <c r="P1251">
        <f t="shared" si="57"/>
        <v>206.2</v>
      </c>
      <c r="Q1251">
        <f t="shared" si="58"/>
        <v>1</v>
      </c>
      <c r="R1251">
        <f t="shared" si="59"/>
        <v>0</v>
      </c>
    </row>
    <row r="1252" spans="1:18" x14ac:dyDescent="0.3">
      <c r="A1252" t="s">
        <v>2488</v>
      </c>
      <c r="B1252" t="s">
        <v>14</v>
      </c>
      <c r="C1252">
        <v>770.7</v>
      </c>
      <c r="D1252">
        <v>776.5</v>
      </c>
      <c r="E1252">
        <v>763.3</v>
      </c>
      <c r="F1252">
        <v>765.4</v>
      </c>
      <c r="G1252">
        <v>764.7</v>
      </c>
      <c r="H1252">
        <v>766.7</v>
      </c>
      <c r="I1252">
        <v>264514</v>
      </c>
      <c r="J1252">
        <v>203370949.84999999</v>
      </c>
      <c r="K1252" s="1">
        <v>44699</v>
      </c>
      <c r="L1252">
        <v>9691</v>
      </c>
      <c r="M1252" t="s">
        <v>2489</v>
      </c>
      <c r="P1252">
        <f t="shared" si="57"/>
        <v>765.4</v>
      </c>
      <c r="Q1252">
        <f t="shared" si="58"/>
        <v>1</v>
      </c>
      <c r="R1252">
        <f t="shared" si="59"/>
        <v>0</v>
      </c>
    </row>
    <row r="1253" spans="1:18" x14ac:dyDescent="0.3">
      <c r="A1253" t="s">
        <v>2490</v>
      </c>
      <c r="B1253" t="s">
        <v>85</v>
      </c>
      <c r="C1253">
        <v>38.35</v>
      </c>
      <c r="D1253">
        <v>38.35</v>
      </c>
      <c r="E1253">
        <v>38.35</v>
      </c>
      <c r="F1253">
        <v>38.35</v>
      </c>
      <c r="G1253">
        <v>38.35</v>
      </c>
      <c r="H1253">
        <v>38.950000000000003</v>
      </c>
      <c r="I1253">
        <v>3000</v>
      </c>
      <c r="J1253">
        <v>115050</v>
      </c>
      <c r="K1253" s="1">
        <v>44699</v>
      </c>
      <c r="L1253">
        <v>1</v>
      </c>
      <c r="M1253" t="s">
        <v>2491</v>
      </c>
      <c r="P1253" t="str">
        <f t="shared" si="57"/>
        <v>-</v>
      </c>
      <c r="Q1253">
        <f t="shared" si="58"/>
        <v>0</v>
      </c>
      <c r="R1253">
        <f t="shared" si="59"/>
        <v>0</v>
      </c>
    </row>
    <row r="1254" spans="1:18" x14ac:dyDescent="0.3">
      <c r="A1254" t="s">
        <v>2492</v>
      </c>
      <c r="B1254" t="s">
        <v>14</v>
      </c>
      <c r="C1254">
        <v>126.1</v>
      </c>
      <c r="D1254">
        <v>130</v>
      </c>
      <c r="E1254">
        <v>119.3</v>
      </c>
      <c r="F1254">
        <v>122.85</v>
      </c>
      <c r="G1254">
        <v>125</v>
      </c>
      <c r="H1254">
        <v>125.1</v>
      </c>
      <c r="I1254">
        <v>3316</v>
      </c>
      <c r="J1254">
        <v>420221.9</v>
      </c>
      <c r="K1254" s="1">
        <v>44699</v>
      </c>
      <c r="L1254">
        <v>206</v>
      </c>
      <c r="M1254" t="s">
        <v>2493</v>
      </c>
      <c r="P1254">
        <f t="shared" si="57"/>
        <v>122.85</v>
      </c>
      <c r="Q1254">
        <f t="shared" si="58"/>
        <v>1</v>
      </c>
      <c r="R1254">
        <f t="shared" si="59"/>
        <v>0</v>
      </c>
    </row>
    <row r="1255" spans="1:18" x14ac:dyDescent="0.3">
      <c r="A1255" t="s">
        <v>2494</v>
      </c>
      <c r="B1255" t="s">
        <v>14</v>
      </c>
      <c r="C1255">
        <v>245</v>
      </c>
      <c r="D1255">
        <v>249.8</v>
      </c>
      <c r="E1255">
        <v>240.8</v>
      </c>
      <c r="F1255">
        <v>243.8</v>
      </c>
      <c r="G1255">
        <v>244.3</v>
      </c>
      <c r="H1255">
        <v>244.85</v>
      </c>
      <c r="I1255">
        <v>282813</v>
      </c>
      <c r="J1255">
        <v>69540061.75</v>
      </c>
      <c r="K1255" s="1">
        <v>44699</v>
      </c>
      <c r="L1255">
        <v>8064</v>
      </c>
      <c r="M1255" t="s">
        <v>2495</v>
      </c>
      <c r="P1255">
        <f t="shared" si="57"/>
        <v>243.8</v>
      </c>
      <c r="Q1255">
        <f t="shared" si="58"/>
        <v>1</v>
      </c>
      <c r="R1255">
        <f t="shared" si="59"/>
        <v>0</v>
      </c>
    </row>
    <row r="1256" spans="1:18" x14ac:dyDescent="0.3">
      <c r="A1256" t="s">
        <v>2496</v>
      </c>
      <c r="B1256" t="s">
        <v>14</v>
      </c>
      <c r="C1256">
        <v>17.100000000000001</v>
      </c>
      <c r="D1256">
        <v>17.100000000000001</v>
      </c>
      <c r="E1256">
        <v>16.95</v>
      </c>
      <c r="F1256">
        <v>17.100000000000001</v>
      </c>
      <c r="G1256">
        <v>17.100000000000001</v>
      </c>
      <c r="H1256">
        <v>16.3</v>
      </c>
      <c r="I1256">
        <v>61918</v>
      </c>
      <c r="J1256">
        <v>1058722.8</v>
      </c>
      <c r="K1256" s="1">
        <v>44699</v>
      </c>
      <c r="L1256">
        <v>259</v>
      </c>
      <c r="M1256" t="s">
        <v>2497</v>
      </c>
      <c r="P1256">
        <f t="shared" si="57"/>
        <v>17.100000000000001</v>
      </c>
      <c r="Q1256">
        <f t="shared" si="58"/>
        <v>0</v>
      </c>
      <c r="R1256">
        <f t="shared" si="59"/>
        <v>0</v>
      </c>
    </row>
    <row r="1257" spans="1:18" x14ac:dyDescent="0.3">
      <c r="A1257" t="s">
        <v>2498</v>
      </c>
      <c r="B1257" t="s">
        <v>14</v>
      </c>
      <c r="C1257">
        <v>109.65</v>
      </c>
      <c r="D1257">
        <v>109.65</v>
      </c>
      <c r="E1257">
        <v>106.01</v>
      </c>
      <c r="F1257">
        <v>106.47</v>
      </c>
      <c r="G1257">
        <v>106.74</v>
      </c>
      <c r="H1257">
        <v>107.23</v>
      </c>
      <c r="I1257">
        <v>51871</v>
      </c>
      <c r="J1257">
        <v>5569371.5599999996</v>
      </c>
      <c r="K1257" s="1">
        <v>44699</v>
      </c>
      <c r="L1257">
        <v>1517</v>
      </c>
      <c r="M1257" t="s">
        <v>2499</v>
      </c>
      <c r="P1257">
        <f t="shared" si="57"/>
        <v>106.47</v>
      </c>
      <c r="Q1257">
        <f t="shared" si="58"/>
        <v>1</v>
      </c>
      <c r="R1257">
        <f t="shared" si="59"/>
        <v>0</v>
      </c>
    </row>
    <row r="1258" spans="1:18" x14ac:dyDescent="0.3">
      <c r="A1258" t="s">
        <v>2500</v>
      </c>
      <c r="B1258" t="s">
        <v>14</v>
      </c>
      <c r="C1258">
        <v>177.95</v>
      </c>
      <c r="D1258">
        <v>178</v>
      </c>
      <c r="E1258">
        <v>171.25</v>
      </c>
      <c r="F1258">
        <v>172.2</v>
      </c>
      <c r="G1258">
        <v>171.3</v>
      </c>
      <c r="H1258">
        <v>176.45</v>
      </c>
      <c r="I1258">
        <v>208038</v>
      </c>
      <c r="J1258">
        <v>36307190.899999999</v>
      </c>
      <c r="K1258" s="1">
        <v>44699</v>
      </c>
      <c r="L1258">
        <v>4491</v>
      </c>
      <c r="M1258" t="s">
        <v>2501</v>
      </c>
      <c r="P1258">
        <f t="shared" si="57"/>
        <v>172.2</v>
      </c>
      <c r="Q1258">
        <f t="shared" si="58"/>
        <v>1</v>
      </c>
      <c r="R1258">
        <f t="shared" si="59"/>
        <v>0</v>
      </c>
    </row>
    <row r="1259" spans="1:18" x14ac:dyDescent="0.3">
      <c r="A1259" t="s">
        <v>2502</v>
      </c>
      <c r="B1259" t="s">
        <v>85</v>
      </c>
      <c r="C1259">
        <v>15.6</v>
      </c>
      <c r="D1259">
        <v>15.6</v>
      </c>
      <c r="E1259">
        <v>15.6</v>
      </c>
      <c r="F1259">
        <v>15.6</v>
      </c>
      <c r="G1259">
        <v>15.6</v>
      </c>
      <c r="H1259">
        <v>15.6</v>
      </c>
      <c r="I1259">
        <v>4400</v>
      </c>
      <c r="J1259">
        <v>68640</v>
      </c>
      <c r="K1259" s="1">
        <v>44699</v>
      </c>
      <c r="L1259">
        <v>1</v>
      </c>
      <c r="M1259" t="s">
        <v>2503</v>
      </c>
      <c r="P1259" t="str">
        <f t="shared" si="57"/>
        <v>-</v>
      </c>
      <c r="Q1259">
        <f t="shared" si="58"/>
        <v>0</v>
      </c>
      <c r="R1259">
        <f t="shared" si="59"/>
        <v>0</v>
      </c>
    </row>
    <row r="1260" spans="1:18" x14ac:dyDescent="0.3">
      <c r="A1260" t="s">
        <v>2504</v>
      </c>
      <c r="B1260" t="s">
        <v>14</v>
      </c>
      <c r="C1260">
        <v>216</v>
      </c>
      <c r="D1260">
        <v>221.55</v>
      </c>
      <c r="E1260">
        <v>206.55</v>
      </c>
      <c r="F1260">
        <v>211.5</v>
      </c>
      <c r="G1260">
        <v>212</v>
      </c>
      <c r="H1260">
        <v>207.35</v>
      </c>
      <c r="I1260">
        <v>3440476</v>
      </c>
      <c r="J1260">
        <v>734035644.39999998</v>
      </c>
      <c r="K1260" s="1">
        <v>44699</v>
      </c>
      <c r="L1260">
        <v>49951</v>
      </c>
      <c r="M1260" t="s">
        <v>2505</v>
      </c>
      <c r="P1260">
        <f t="shared" si="57"/>
        <v>211.5</v>
      </c>
      <c r="Q1260">
        <f t="shared" si="58"/>
        <v>1</v>
      </c>
      <c r="R1260">
        <f t="shared" si="59"/>
        <v>0</v>
      </c>
    </row>
    <row r="1261" spans="1:18" x14ac:dyDescent="0.3">
      <c r="A1261" t="s">
        <v>2506</v>
      </c>
      <c r="B1261" t="s">
        <v>14</v>
      </c>
      <c r="C1261">
        <v>882</v>
      </c>
      <c r="D1261">
        <v>899</v>
      </c>
      <c r="E1261">
        <v>853.85</v>
      </c>
      <c r="F1261">
        <v>858.6</v>
      </c>
      <c r="G1261">
        <v>857.05</v>
      </c>
      <c r="H1261">
        <v>870.8</v>
      </c>
      <c r="I1261">
        <v>271391</v>
      </c>
      <c r="J1261">
        <v>237756205.59999999</v>
      </c>
      <c r="K1261" s="1">
        <v>44699</v>
      </c>
      <c r="L1261">
        <v>18278</v>
      </c>
      <c r="M1261" t="s">
        <v>2507</v>
      </c>
      <c r="P1261">
        <f t="shared" si="57"/>
        <v>858.6</v>
      </c>
      <c r="Q1261">
        <f t="shared" si="58"/>
        <v>1</v>
      </c>
      <c r="R1261">
        <f t="shared" si="59"/>
        <v>0</v>
      </c>
    </row>
    <row r="1262" spans="1:18" x14ac:dyDescent="0.3">
      <c r="A1262" t="s">
        <v>2508</v>
      </c>
      <c r="B1262" t="s">
        <v>572</v>
      </c>
      <c r="C1262">
        <v>344.41</v>
      </c>
      <c r="D1262">
        <v>345.9</v>
      </c>
      <c r="E1262">
        <v>340.6</v>
      </c>
      <c r="F1262">
        <v>344.95</v>
      </c>
      <c r="G1262">
        <v>343.31</v>
      </c>
      <c r="H1262">
        <v>344.41</v>
      </c>
      <c r="I1262">
        <v>114838</v>
      </c>
      <c r="J1262">
        <v>39585888.450000003</v>
      </c>
      <c r="K1262" s="1">
        <v>44699</v>
      </c>
      <c r="L1262">
        <v>2695</v>
      </c>
      <c r="M1262" t="s">
        <v>2509</v>
      </c>
      <c r="P1262" t="str">
        <f t="shared" si="57"/>
        <v>-</v>
      </c>
      <c r="Q1262">
        <f t="shared" si="58"/>
        <v>1</v>
      </c>
      <c r="R1262">
        <f t="shared" si="59"/>
        <v>0</v>
      </c>
    </row>
    <row r="1263" spans="1:18" x14ac:dyDescent="0.3">
      <c r="A1263" t="s">
        <v>2510</v>
      </c>
      <c r="B1263" t="s">
        <v>14</v>
      </c>
      <c r="C1263">
        <v>146.5</v>
      </c>
      <c r="D1263">
        <v>149.35</v>
      </c>
      <c r="E1263">
        <v>142.1</v>
      </c>
      <c r="F1263">
        <v>144.80000000000001</v>
      </c>
      <c r="G1263">
        <v>144</v>
      </c>
      <c r="H1263">
        <v>145.85</v>
      </c>
      <c r="I1263">
        <v>42536</v>
      </c>
      <c r="J1263">
        <v>6180534</v>
      </c>
      <c r="K1263" s="1">
        <v>44699</v>
      </c>
      <c r="L1263">
        <v>1235</v>
      </c>
      <c r="M1263" t="s">
        <v>2511</v>
      </c>
      <c r="P1263">
        <f t="shared" si="57"/>
        <v>144.80000000000001</v>
      </c>
      <c r="Q1263">
        <f t="shared" si="58"/>
        <v>1</v>
      </c>
      <c r="R1263">
        <f t="shared" si="59"/>
        <v>0</v>
      </c>
    </row>
    <row r="1264" spans="1:18" x14ac:dyDescent="0.3">
      <c r="A1264" t="s">
        <v>2512</v>
      </c>
      <c r="B1264" t="s">
        <v>14</v>
      </c>
      <c r="C1264">
        <v>3109.45</v>
      </c>
      <c r="D1264">
        <v>3172.8</v>
      </c>
      <c r="E1264">
        <v>2987.4</v>
      </c>
      <c r="F1264">
        <v>3026.15</v>
      </c>
      <c r="G1264">
        <v>3032</v>
      </c>
      <c r="H1264">
        <v>3070.85</v>
      </c>
      <c r="I1264">
        <v>1204964</v>
      </c>
      <c r="J1264">
        <v>3697017791.5</v>
      </c>
      <c r="K1264" s="1">
        <v>44699</v>
      </c>
      <c r="L1264">
        <v>82200</v>
      </c>
      <c r="M1264" t="s">
        <v>2513</v>
      </c>
      <c r="P1264">
        <f t="shared" si="57"/>
        <v>3026.15</v>
      </c>
      <c r="Q1264">
        <f t="shared" si="58"/>
        <v>1</v>
      </c>
      <c r="R1264">
        <f t="shared" si="59"/>
        <v>0</v>
      </c>
    </row>
    <row r="1265" spans="1:18" x14ac:dyDescent="0.3">
      <c r="A1265" t="s">
        <v>2514</v>
      </c>
      <c r="B1265" t="s">
        <v>14</v>
      </c>
      <c r="C1265">
        <v>15.2</v>
      </c>
      <c r="D1265">
        <v>15.4</v>
      </c>
      <c r="E1265">
        <v>15.1</v>
      </c>
      <c r="F1265">
        <v>15.4</v>
      </c>
      <c r="G1265">
        <v>15.4</v>
      </c>
      <c r="H1265">
        <v>14.7</v>
      </c>
      <c r="I1265">
        <v>238326</v>
      </c>
      <c r="J1265">
        <v>3648547.95</v>
      </c>
      <c r="K1265" s="1">
        <v>44699</v>
      </c>
      <c r="L1265">
        <v>479</v>
      </c>
      <c r="M1265" t="s">
        <v>2515</v>
      </c>
      <c r="P1265">
        <f t="shared" si="57"/>
        <v>15.4</v>
      </c>
      <c r="Q1265">
        <f t="shared" si="58"/>
        <v>0</v>
      </c>
      <c r="R1265">
        <f t="shared" si="59"/>
        <v>0</v>
      </c>
    </row>
    <row r="1266" spans="1:18" x14ac:dyDescent="0.3">
      <c r="A1266" t="s">
        <v>2516</v>
      </c>
      <c r="B1266" t="s">
        <v>14</v>
      </c>
      <c r="C1266">
        <v>193.6</v>
      </c>
      <c r="D1266">
        <v>198.8</v>
      </c>
      <c r="E1266">
        <v>186.85</v>
      </c>
      <c r="F1266">
        <v>188.15</v>
      </c>
      <c r="G1266">
        <v>190.45</v>
      </c>
      <c r="H1266">
        <v>193.1</v>
      </c>
      <c r="I1266">
        <v>691114</v>
      </c>
      <c r="J1266">
        <v>134006270.65000001</v>
      </c>
      <c r="K1266" s="1">
        <v>44699</v>
      </c>
      <c r="L1266">
        <v>11987</v>
      </c>
      <c r="M1266" t="s">
        <v>2517</v>
      </c>
      <c r="P1266">
        <f t="shared" si="57"/>
        <v>188.15</v>
      </c>
      <c r="Q1266">
        <f t="shared" si="58"/>
        <v>1</v>
      </c>
      <c r="R1266">
        <f t="shared" si="59"/>
        <v>0</v>
      </c>
    </row>
    <row r="1267" spans="1:18" x14ac:dyDescent="0.3">
      <c r="A1267" t="s">
        <v>2518</v>
      </c>
      <c r="B1267" t="s">
        <v>14</v>
      </c>
      <c r="C1267">
        <v>91.7</v>
      </c>
      <c r="D1267">
        <v>96.25</v>
      </c>
      <c r="E1267">
        <v>91.7</v>
      </c>
      <c r="F1267">
        <v>94.2</v>
      </c>
      <c r="G1267">
        <v>92.5</v>
      </c>
      <c r="H1267">
        <v>91.7</v>
      </c>
      <c r="I1267">
        <v>25793</v>
      </c>
      <c r="J1267">
        <v>2459379.75</v>
      </c>
      <c r="K1267" s="1">
        <v>44699</v>
      </c>
      <c r="L1267">
        <v>278</v>
      </c>
      <c r="M1267" t="s">
        <v>2519</v>
      </c>
      <c r="P1267">
        <f t="shared" si="57"/>
        <v>94.2</v>
      </c>
      <c r="Q1267">
        <f t="shared" si="58"/>
        <v>1</v>
      </c>
      <c r="R1267">
        <f t="shared" si="59"/>
        <v>0</v>
      </c>
    </row>
    <row r="1268" spans="1:18" x14ac:dyDescent="0.3">
      <c r="A1268" t="s">
        <v>2520</v>
      </c>
      <c r="B1268" t="s">
        <v>14</v>
      </c>
      <c r="C1268">
        <v>12</v>
      </c>
      <c r="D1268">
        <v>12.5</v>
      </c>
      <c r="E1268">
        <v>11.85</v>
      </c>
      <c r="F1268">
        <v>11.95</v>
      </c>
      <c r="G1268">
        <v>11.9</v>
      </c>
      <c r="H1268">
        <v>11.9</v>
      </c>
      <c r="I1268">
        <v>26638</v>
      </c>
      <c r="J1268">
        <v>320114.25</v>
      </c>
      <c r="K1268" s="1">
        <v>44699</v>
      </c>
      <c r="L1268">
        <v>201</v>
      </c>
      <c r="M1268" t="s">
        <v>2521</v>
      </c>
      <c r="P1268">
        <f t="shared" si="57"/>
        <v>11.95</v>
      </c>
      <c r="Q1268">
        <f t="shared" si="58"/>
        <v>0</v>
      </c>
      <c r="R1268">
        <f t="shared" si="59"/>
        <v>0</v>
      </c>
    </row>
    <row r="1269" spans="1:18" x14ac:dyDescent="0.3">
      <c r="A1269" t="s">
        <v>2522</v>
      </c>
      <c r="B1269" t="s">
        <v>85</v>
      </c>
      <c r="C1269">
        <v>199.25</v>
      </c>
      <c r="D1269">
        <v>199.25</v>
      </c>
      <c r="E1269">
        <v>189.3</v>
      </c>
      <c r="F1269">
        <v>189.3</v>
      </c>
      <c r="G1269">
        <v>189.3</v>
      </c>
      <c r="H1269">
        <v>199.25</v>
      </c>
      <c r="I1269">
        <v>4000</v>
      </c>
      <c r="J1269">
        <v>777100</v>
      </c>
      <c r="K1269" s="1">
        <v>44699</v>
      </c>
      <c r="L1269">
        <v>2</v>
      </c>
      <c r="M1269" t="s">
        <v>2523</v>
      </c>
      <c r="P1269" t="str">
        <f t="shared" si="57"/>
        <v>-</v>
      </c>
      <c r="Q1269">
        <f t="shared" si="58"/>
        <v>1</v>
      </c>
      <c r="R1269">
        <f t="shared" si="59"/>
        <v>0</v>
      </c>
    </row>
    <row r="1270" spans="1:18" x14ac:dyDescent="0.3">
      <c r="A1270" t="s">
        <v>2524</v>
      </c>
      <c r="B1270" t="s">
        <v>14</v>
      </c>
      <c r="C1270">
        <v>837.65</v>
      </c>
      <c r="D1270">
        <v>851</v>
      </c>
      <c r="E1270">
        <v>792.2</v>
      </c>
      <c r="F1270">
        <v>805.4</v>
      </c>
      <c r="G1270">
        <v>796.1</v>
      </c>
      <c r="H1270">
        <v>829.9</v>
      </c>
      <c r="I1270">
        <v>42325</v>
      </c>
      <c r="J1270">
        <v>35022378.799999997</v>
      </c>
      <c r="K1270" s="1">
        <v>44699</v>
      </c>
      <c r="L1270">
        <v>3540</v>
      </c>
      <c r="M1270" t="s">
        <v>2525</v>
      </c>
      <c r="P1270">
        <f t="shared" si="57"/>
        <v>805.4</v>
      </c>
      <c r="Q1270">
        <f t="shared" si="58"/>
        <v>1</v>
      </c>
      <c r="R1270">
        <f t="shared" si="59"/>
        <v>0</v>
      </c>
    </row>
    <row r="1271" spans="1:18" x14ac:dyDescent="0.3">
      <c r="A1271" t="s">
        <v>2526</v>
      </c>
      <c r="B1271" t="s">
        <v>14</v>
      </c>
      <c r="C1271">
        <v>198</v>
      </c>
      <c r="D1271">
        <v>200.8</v>
      </c>
      <c r="E1271">
        <v>191</v>
      </c>
      <c r="F1271">
        <v>193.7</v>
      </c>
      <c r="G1271">
        <v>191</v>
      </c>
      <c r="H1271">
        <v>194.85</v>
      </c>
      <c r="I1271">
        <v>30887</v>
      </c>
      <c r="J1271">
        <v>6077018.6500000004</v>
      </c>
      <c r="K1271" s="1">
        <v>44699</v>
      </c>
      <c r="L1271">
        <v>742</v>
      </c>
      <c r="M1271" t="s">
        <v>2527</v>
      </c>
      <c r="P1271">
        <f t="shared" si="57"/>
        <v>193.7</v>
      </c>
      <c r="Q1271">
        <f t="shared" si="58"/>
        <v>1</v>
      </c>
      <c r="R1271">
        <f t="shared" si="59"/>
        <v>0</v>
      </c>
    </row>
    <row r="1272" spans="1:18" x14ac:dyDescent="0.3">
      <c r="A1272" t="s">
        <v>2528</v>
      </c>
      <c r="B1272" t="s">
        <v>14</v>
      </c>
      <c r="C1272">
        <v>41.25</v>
      </c>
      <c r="D1272">
        <v>42.4</v>
      </c>
      <c r="E1272">
        <v>40.799999999999997</v>
      </c>
      <c r="F1272">
        <v>41.35</v>
      </c>
      <c r="G1272">
        <v>41.45</v>
      </c>
      <c r="H1272">
        <v>41.05</v>
      </c>
      <c r="I1272">
        <v>2095426</v>
      </c>
      <c r="J1272">
        <v>86918135.900000006</v>
      </c>
      <c r="K1272" s="1">
        <v>44699</v>
      </c>
      <c r="L1272">
        <v>9831</v>
      </c>
      <c r="M1272" t="s">
        <v>2529</v>
      </c>
      <c r="P1272">
        <f t="shared" si="57"/>
        <v>41.35</v>
      </c>
      <c r="Q1272">
        <f t="shared" si="58"/>
        <v>0</v>
      </c>
      <c r="R1272">
        <f t="shared" si="59"/>
        <v>0</v>
      </c>
    </row>
    <row r="1273" spans="1:18" x14ac:dyDescent="0.3">
      <c r="A1273" t="s">
        <v>2530</v>
      </c>
      <c r="B1273" t="s">
        <v>23</v>
      </c>
      <c r="C1273">
        <v>61.65</v>
      </c>
      <c r="D1273">
        <v>66.3</v>
      </c>
      <c r="E1273">
        <v>61.65</v>
      </c>
      <c r="F1273">
        <v>64.150000000000006</v>
      </c>
      <c r="G1273">
        <v>64.150000000000006</v>
      </c>
      <c r="H1273">
        <v>64.3</v>
      </c>
      <c r="I1273">
        <v>683</v>
      </c>
      <c r="J1273">
        <v>44558.85</v>
      </c>
      <c r="K1273" s="1">
        <v>44699</v>
      </c>
      <c r="L1273">
        <v>24</v>
      </c>
      <c r="M1273" t="s">
        <v>2531</v>
      </c>
      <c r="P1273">
        <f t="shared" si="57"/>
        <v>64.150000000000006</v>
      </c>
      <c r="Q1273">
        <f t="shared" si="58"/>
        <v>1</v>
      </c>
      <c r="R1273">
        <f t="shared" si="59"/>
        <v>0</v>
      </c>
    </row>
    <row r="1274" spans="1:18" x14ac:dyDescent="0.3">
      <c r="A1274" t="s">
        <v>2532</v>
      </c>
      <c r="B1274" t="s">
        <v>14</v>
      </c>
      <c r="C1274">
        <v>70.2</v>
      </c>
      <c r="D1274">
        <v>70.25</v>
      </c>
      <c r="E1274">
        <v>67.05</v>
      </c>
      <c r="F1274">
        <v>68</v>
      </c>
      <c r="G1274">
        <v>68.25</v>
      </c>
      <c r="H1274">
        <v>68.150000000000006</v>
      </c>
      <c r="I1274">
        <v>32924</v>
      </c>
      <c r="J1274">
        <v>2262847.5499999998</v>
      </c>
      <c r="K1274" s="1">
        <v>44699</v>
      </c>
      <c r="L1274">
        <v>714</v>
      </c>
      <c r="M1274" t="s">
        <v>2533</v>
      </c>
      <c r="P1274">
        <f t="shared" si="57"/>
        <v>68</v>
      </c>
      <c r="Q1274">
        <f t="shared" si="58"/>
        <v>1</v>
      </c>
      <c r="R1274">
        <f t="shared" si="59"/>
        <v>0</v>
      </c>
    </row>
    <row r="1275" spans="1:18" x14ac:dyDescent="0.3">
      <c r="A1275" t="s">
        <v>2534</v>
      </c>
      <c r="B1275" t="s">
        <v>14</v>
      </c>
      <c r="C1275">
        <v>48.45</v>
      </c>
      <c r="D1275">
        <v>48.45</v>
      </c>
      <c r="E1275">
        <v>48</v>
      </c>
      <c r="F1275">
        <v>48.38</v>
      </c>
      <c r="G1275">
        <v>48.38</v>
      </c>
      <c r="H1275">
        <v>48.36</v>
      </c>
      <c r="I1275">
        <v>4329</v>
      </c>
      <c r="J1275">
        <v>208886.41</v>
      </c>
      <c r="K1275" s="1">
        <v>44699</v>
      </c>
      <c r="L1275">
        <v>34</v>
      </c>
      <c r="M1275" t="s">
        <v>2535</v>
      </c>
      <c r="P1275">
        <f t="shared" si="57"/>
        <v>48.38</v>
      </c>
      <c r="Q1275">
        <f t="shared" si="58"/>
        <v>0</v>
      </c>
      <c r="R1275">
        <f t="shared" si="59"/>
        <v>0</v>
      </c>
    </row>
    <row r="1276" spans="1:18" x14ac:dyDescent="0.3">
      <c r="A1276" t="s">
        <v>2536</v>
      </c>
      <c r="B1276" t="s">
        <v>14</v>
      </c>
      <c r="C1276">
        <v>20.8</v>
      </c>
      <c r="D1276">
        <v>21.8</v>
      </c>
      <c r="E1276">
        <v>20.45</v>
      </c>
      <c r="F1276">
        <v>21.5</v>
      </c>
      <c r="G1276">
        <v>21.8</v>
      </c>
      <c r="H1276">
        <v>20.8</v>
      </c>
      <c r="I1276">
        <v>61103</v>
      </c>
      <c r="J1276">
        <v>1286889.2</v>
      </c>
      <c r="K1276" s="1">
        <v>44699</v>
      </c>
      <c r="L1276">
        <v>397</v>
      </c>
      <c r="M1276" t="s">
        <v>2537</v>
      </c>
      <c r="P1276">
        <f t="shared" si="57"/>
        <v>21.5</v>
      </c>
      <c r="Q1276">
        <f t="shared" si="58"/>
        <v>0</v>
      </c>
      <c r="R1276">
        <f t="shared" si="59"/>
        <v>0</v>
      </c>
    </row>
    <row r="1277" spans="1:18" x14ac:dyDescent="0.3">
      <c r="A1277" t="s">
        <v>2538</v>
      </c>
      <c r="B1277" t="s">
        <v>14</v>
      </c>
      <c r="C1277">
        <v>164.7</v>
      </c>
      <c r="D1277">
        <v>171</v>
      </c>
      <c r="E1277">
        <v>162</v>
      </c>
      <c r="F1277">
        <v>169.4</v>
      </c>
      <c r="G1277">
        <v>168</v>
      </c>
      <c r="H1277">
        <v>163.15</v>
      </c>
      <c r="I1277">
        <v>346560</v>
      </c>
      <c r="J1277">
        <v>57668567.899999999</v>
      </c>
      <c r="K1277" s="1">
        <v>44699</v>
      </c>
      <c r="L1277">
        <v>7821</v>
      </c>
      <c r="M1277" t="s">
        <v>2539</v>
      </c>
      <c r="P1277">
        <f t="shared" si="57"/>
        <v>169.4</v>
      </c>
      <c r="Q1277">
        <f t="shared" si="58"/>
        <v>1</v>
      </c>
      <c r="R1277">
        <f t="shared" si="59"/>
        <v>0</v>
      </c>
    </row>
    <row r="1278" spans="1:18" x14ac:dyDescent="0.3">
      <c r="A1278" t="s">
        <v>2540</v>
      </c>
      <c r="B1278" t="s">
        <v>14</v>
      </c>
      <c r="C1278">
        <v>16</v>
      </c>
      <c r="D1278">
        <v>16</v>
      </c>
      <c r="E1278">
        <v>15.1</v>
      </c>
      <c r="F1278">
        <v>15.3</v>
      </c>
      <c r="G1278">
        <v>15.3</v>
      </c>
      <c r="H1278">
        <v>15.6</v>
      </c>
      <c r="I1278">
        <v>468644</v>
      </c>
      <c r="J1278">
        <v>7275328.1500000004</v>
      </c>
      <c r="K1278" s="1">
        <v>44699</v>
      </c>
      <c r="L1278">
        <v>922</v>
      </c>
      <c r="M1278" t="s">
        <v>2541</v>
      </c>
      <c r="P1278">
        <f t="shared" si="57"/>
        <v>15.3</v>
      </c>
      <c r="Q1278">
        <f t="shared" si="58"/>
        <v>0</v>
      </c>
      <c r="R1278">
        <f t="shared" si="59"/>
        <v>0</v>
      </c>
    </row>
    <row r="1279" spans="1:18" x14ac:dyDescent="0.3">
      <c r="A1279" t="s">
        <v>2542</v>
      </c>
      <c r="B1279" t="s">
        <v>14</v>
      </c>
      <c r="C1279">
        <v>118.6</v>
      </c>
      <c r="D1279">
        <v>122.45</v>
      </c>
      <c r="E1279">
        <v>115.55</v>
      </c>
      <c r="F1279">
        <v>116.15</v>
      </c>
      <c r="G1279">
        <v>116</v>
      </c>
      <c r="H1279">
        <v>117.9</v>
      </c>
      <c r="I1279">
        <v>2515783</v>
      </c>
      <c r="J1279">
        <v>299078157.44999999</v>
      </c>
      <c r="K1279" s="1">
        <v>44699</v>
      </c>
      <c r="L1279">
        <v>12351</v>
      </c>
      <c r="M1279" t="s">
        <v>2543</v>
      </c>
      <c r="P1279">
        <f t="shared" si="57"/>
        <v>116.15</v>
      </c>
      <c r="Q1279">
        <f t="shared" si="58"/>
        <v>1</v>
      </c>
      <c r="R1279">
        <f t="shared" si="59"/>
        <v>0</v>
      </c>
    </row>
    <row r="1280" spans="1:18" x14ac:dyDescent="0.3">
      <c r="A1280" t="s">
        <v>2544</v>
      </c>
      <c r="B1280" t="s">
        <v>14</v>
      </c>
      <c r="C1280">
        <v>101.45</v>
      </c>
      <c r="D1280">
        <v>109.7</v>
      </c>
      <c r="E1280">
        <v>100</v>
      </c>
      <c r="F1280">
        <v>101.4</v>
      </c>
      <c r="G1280">
        <v>102</v>
      </c>
      <c r="H1280">
        <v>100.75</v>
      </c>
      <c r="I1280">
        <v>265530</v>
      </c>
      <c r="J1280">
        <v>27811305.600000001</v>
      </c>
      <c r="K1280" s="1">
        <v>44699</v>
      </c>
      <c r="L1280">
        <v>6792</v>
      </c>
      <c r="M1280" t="s">
        <v>2545</v>
      </c>
      <c r="P1280">
        <f t="shared" si="57"/>
        <v>101.4</v>
      </c>
      <c r="Q1280">
        <f t="shared" si="58"/>
        <v>1</v>
      </c>
      <c r="R1280">
        <f t="shared" si="59"/>
        <v>0</v>
      </c>
    </row>
    <row r="1281" spans="1:18" x14ac:dyDescent="0.3">
      <c r="A1281" t="s">
        <v>2546</v>
      </c>
      <c r="B1281" t="s">
        <v>14</v>
      </c>
      <c r="C1281">
        <v>723.7</v>
      </c>
      <c r="D1281">
        <v>723.7</v>
      </c>
      <c r="E1281">
        <v>700</v>
      </c>
      <c r="F1281">
        <v>701.1</v>
      </c>
      <c r="G1281">
        <v>700.75</v>
      </c>
      <c r="H1281">
        <v>710.85</v>
      </c>
      <c r="I1281">
        <v>20228</v>
      </c>
      <c r="J1281">
        <v>14375737.800000001</v>
      </c>
      <c r="K1281" s="1">
        <v>44699</v>
      </c>
      <c r="L1281">
        <v>2640</v>
      </c>
      <c r="M1281" t="s">
        <v>2547</v>
      </c>
      <c r="P1281">
        <f t="shared" si="57"/>
        <v>701.1</v>
      </c>
      <c r="Q1281">
        <f t="shared" si="58"/>
        <v>1</v>
      </c>
      <c r="R1281">
        <f t="shared" si="59"/>
        <v>0</v>
      </c>
    </row>
    <row r="1282" spans="1:18" x14ac:dyDescent="0.3">
      <c r="A1282" t="s">
        <v>2548</v>
      </c>
      <c r="B1282" t="s">
        <v>14</v>
      </c>
      <c r="C1282">
        <v>110.9</v>
      </c>
      <c r="D1282">
        <v>110.9</v>
      </c>
      <c r="E1282">
        <v>110.2</v>
      </c>
      <c r="F1282">
        <v>110.2</v>
      </c>
      <c r="G1282">
        <v>110.2</v>
      </c>
      <c r="H1282">
        <v>110.25</v>
      </c>
      <c r="I1282">
        <v>470</v>
      </c>
      <c r="J1282">
        <v>51801</v>
      </c>
      <c r="K1282" s="1">
        <v>44699</v>
      </c>
      <c r="L1282">
        <v>4</v>
      </c>
      <c r="M1282" t="s">
        <v>2549</v>
      </c>
      <c r="P1282">
        <f t="shared" si="57"/>
        <v>110.2</v>
      </c>
      <c r="Q1282">
        <f t="shared" si="58"/>
        <v>1</v>
      </c>
      <c r="R1282">
        <f t="shared" si="59"/>
        <v>0</v>
      </c>
    </row>
    <row r="1283" spans="1:18" x14ac:dyDescent="0.3">
      <c r="A1283" t="s">
        <v>2550</v>
      </c>
      <c r="B1283" t="s">
        <v>14</v>
      </c>
      <c r="C1283">
        <v>30.74</v>
      </c>
      <c r="D1283">
        <v>30.74</v>
      </c>
      <c r="E1283">
        <v>29.61</v>
      </c>
      <c r="F1283">
        <v>29.68</v>
      </c>
      <c r="G1283">
        <v>29.8</v>
      </c>
      <c r="H1283">
        <v>29.79</v>
      </c>
      <c r="I1283">
        <v>132130</v>
      </c>
      <c r="J1283">
        <v>3944300.76</v>
      </c>
      <c r="K1283" s="1">
        <v>44699</v>
      </c>
      <c r="L1283">
        <v>1001</v>
      </c>
      <c r="M1283" t="s">
        <v>2551</v>
      </c>
      <c r="P1283">
        <f t="shared" ref="P1283:P1346" si="60">IF(OR(B1283="EQ",B1283="BE"),F1283,"-")</f>
        <v>29.68</v>
      </c>
      <c r="Q1283">
        <f t="shared" ref="Q1283:Q1346" si="61">IF(C1283&gt;50,1,0)</f>
        <v>0</v>
      </c>
      <c r="R1283">
        <f t="shared" ref="R1283:R1346" si="62">IF(AND(C1283&gt;50,D1283&lt;60),1,0)</f>
        <v>0</v>
      </c>
    </row>
    <row r="1284" spans="1:18" x14ac:dyDescent="0.3">
      <c r="A1284" t="s">
        <v>2552</v>
      </c>
      <c r="B1284" t="s">
        <v>14</v>
      </c>
      <c r="C1284">
        <v>162.5</v>
      </c>
      <c r="D1284">
        <v>163.9</v>
      </c>
      <c r="E1284">
        <v>159.55000000000001</v>
      </c>
      <c r="F1284">
        <v>161.51</v>
      </c>
      <c r="G1284">
        <v>161.47</v>
      </c>
      <c r="H1284">
        <v>162.57</v>
      </c>
      <c r="I1284">
        <v>2011</v>
      </c>
      <c r="J1284">
        <v>325608.95</v>
      </c>
      <c r="K1284" s="1">
        <v>44699</v>
      </c>
      <c r="L1284">
        <v>61</v>
      </c>
      <c r="M1284" t="s">
        <v>2553</v>
      </c>
      <c r="P1284">
        <f t="shared" si="60"/>
        <v>161.51</v>
      </c>
      <c r="Q1284">
        <f t="shared" si="61"/>
        <v>1</v>
      </c>
      <c r="R1284">
        <f t="shared" si="62"/>
        <v>0</v>
      </c>
    </row>
    <row r="1285" spans="1:18" x14ac:dyDescent="0.3">
      <c r="A1285" t="s">
        <v>2554</v>
      </c>
      <c r="B1285" t="s">
        <v>14</v>
      </c>
      <c r="C1285">
        <v>180</v>
      </c>
      <c r="D1285">
        <v>183.8</v>
      </c>
      <c r="E1285">
        <v>178.01</v>
      </c>
      <c r="F1285">
        <v>179.79</v>
      </c>
      <c r="G1285">
        <v>179.8</v>
      </c>
      <c r="H1285">
        <v>180.69</v>
      </c>
      <c r="I1285">
        <v>1915</v>
      </c>
      <c r="J1285">
        <v>345311.93</v>
      </c>
      <c r="K1285" s="1">
        <v>44699</v>
      </c>
      <c r="L1285">
        <v>116</v>
      </c>
      <c r="M1285" t="s">
        <v>2555</v>
      </c>
      <c r="P1285">
        <f t="shared" si="60"/>
        <v>179.79</v>
      </c>
      <c r="Q1285">
        <f t="shared" si="61"/>
        <v>1</v>
      </c>
      <c r="R1285">
        <f t="shared" si="62"/>
        <v>0</v>
      </c>
    </row>
    <row r="1286" spans="1:18" x14ac:dyDescent="0.3">
      <c r="A1286" t="s">
        <v>2556</v>
      </c>
      <c r="B1286" t="s">
        <v>14</v>
      </c>
      <c r="C1286">
        <v>107.9</v>
      </c>
      <c r="D1286">
        <v>107.9</v>
      </c>
      <c r="E1286">
        <v>103.97</v>
      </c>
      <c r="F1286">
        <v>104.26</v>
      </c>
      <c r="G1286">
        <v>104.5</v>
      </c>
      <c r="H1286">
        <v>103.97</v>
      </c>
      <c r="I1286">
        <v>199796</v>
      </c>
      <c r="J1286">
        <v>20919446.289999999</v>
      </c>
      <c r="K1286" s="1">
        <v>44699</v>
      </c>
      <c r="L1286">
        <v>4680</v>
      </c>
      <c r="M1286" t="s">
        <v>2557</v>
      </c>
      <c r="P1286">
        <f t="shared" si="60"/>
        <v>104.26</v>
      </c>
      <c r="Q1286">
        <f t="shared" si="61"/>
        <v>1</v>
      </c>
      <c r="R1286">
        <f t="shared" si="62"/>
        <v>0</v>
      </c>
    </row>
    <row r="1287" spans="1:18" x14ac:dyDescent="0.3">
      <c r="A1287" t="s">
        <v>2558</v>
      </c>
      <c r="B1287" t="s">
        <v>14</v>
      </c>
      <c r="C1287">
        <v>314.8</v>
      </c>
      <c r="D1287">
        <v>325</v>
      </c>
      <c r="E1287">
        <v>306.05</v>
      </c>
      <c r="F1287">
        <v>309.7</v>
      </c>
      <c r="G1287">
        <v>310.35000000000002</v>
      </c>
      <c r="H1287">
        <v>312.7</v>
      </c>
      <c r="I1287">
        <v>50705</v>
      </c>
      <c r="J1287">
        <v>15956403.550000001</v>
      </c>
      <c r="K1287" s="1">
        <v>44699</v>
      </c>
      <c r="L1287">
        <v>1889</v>
      </c>
      <c r="M1287" t="s">
        <v>2559</v>
      </c>
      <c r="P1287">
        <f t="shared" si="60"/>
        <v>309.7</v>
      </c>
      <c r="Q1287">
        <f t="shared" si="61"/>
        <v>1</v>
      </c>
      <c r="R1287">
        <f t="shared" si="62"/>
        <v>0</v>
      </c>
    </row>
    <row r="1288" spans="1:18" x14ac:dyDescent="0.3">
      <c r="A1288" t="s">
        <v>2560</v>
      </c>
      <c r="B1288" t="s">
        <v>14</v>
      </c>
      <c r="C1288">
        <v>51.6</v>
      </c>
      <c r="D1288">
        <v>52.49</v>
      </c>
      <c r="E1288">
        <v>51.6</v>
      </c>
      <c r="F1288">
        <v>52.13</v>
      </c>
      <c r="G1288">
        <v>52.2</v>
      </c>
      <c r="H1288">
        <v>51.57</v>
      </c>
      <c r="I1288">
        <v>5947</v>
      </c>
      <c r="J1288">
        <v>310746.78999999998</v>
      </c>
      <c r="K1288" s="1">
        <v>44699</v>
      </c>
      <c r="L1288">
        <v>118</v>
      </c>
      <c r="M1288" t="s">
        <v>2561</v>
      </c>
      <c r="P1288">
        <f t="shared" si="60"/>
        <v>52.13</v>
      </c>
      <c r="Q1288">
        <f t="shared" si="61"/>
        <v>1</v>
      </c>
      <c r="R1288">
        <f t="shared" si="62"/>
        <v>1</v>
      </c>
    </row>
    <row r="1289" spans="1:18" x14ac:dyDescent="0.3">
      <c r="A1289" t="s">
        <v>2562</v>
      </c>
      <c r="B1289" t="s">
        <v>14</v>
      </c>
      <c r="C1289">
        <v>520</v>
      </c>
      <c r="D1289">
        <v>521.95000000000005</v>
      </c>
      <c r="E1289">
        <v>505</v>
      </c>
      <c r="F1289">
        <v>513.45000000000005</v>
      </c>
      <c r="G1289">
        <v>507.2</v>
      </c>
      <c r="H1289">
        <v>513.54999999999995</v>
      </c>
      <c r="I1289">
        <v>11790</v>
      </c>
      <c r="J1289">
        <v>6043419</v>
      </c>
      <c r="K1289" s="1">
        <v>44699</v>
      </c>
      <c r="L1289">
        <v>1339</v>
      </c>
      <c r="M1289" t="s">
        <v>2563</v>
      </c>
      <c r="P1289">
        <f t="shared" si="60"/>
        <v>513.45000000000005</v>
      </c>
      <c r="Q1289">
        <f t="shared" si="61"/>
        <v>1</v>
      </c>
      <c r="R1289">
        <f t="shared" si="62"/>
        <v>0</v>
      </c>
    </row>
    <row r="1290" spans="1:18" x14ac:dyDescent="0.3">
      <c r="A1290" t="s">
        <v>2564</v>
      </c>
      <c r="B1290" t="s">
        <v>23</v>
      </c>
      <c r="C1290">
        <v>23.3</v>
      </c>
      <c r="D1290">
        <v>24.25</v>
      </c>
      <c r="E1290">
        <v>22.45</v>
      </c>
      <c r="F1290">
        <v>23.2</v>
      </c>
      <c r="G1290">
        <v>23.25</v>
      </c>
      <c r="H1290">
        <v>23.1</v>
      </c>
      <c r="I1290">
        <v>8568</v>
      </c>
      <c r="J1290">
        <v>197762</v>
      </c>
      <c r="K1290" s="1">
        <v>44699</v>
      </c>
      <c r="L1290">
        <v>42</v>
      </c>
      <c r="M1290" t="s">
        <v>2565</v>
      </c>
      <c r="P1290">
        <f t="shared" si="60"/>
        <v>23.2</v>
      </c>
      <c r="Q1290">
        <f t="shared" si="61"/>
        <v>0</v>
      </c>
      <c r="R1290">
        <f t="shared" si="62"/>
        <v>0</v>
      </c>
    </row>
    <row r="1291" spans="1:18" x14ac:dyDescent="0.3">
      <c r="A1291" t="s">
        <v>2566</v>
      </c>
      <c r="B1291" t="s">
        <v>14</v>
      </c>
      <c r="C1291">
        <v>42.3</v>
      </c>
      <c r="D1291">
        <v>43.15</v>
      </c>
      <c r="E1291">
        <v>41.5</v>
      </c>
      <c r="F1291">
        <v>41.75</v>
      </c>
      <c r="G1291">
        <v>41.65</v>
      </c>
      <c r="H1291">
        <v>42</v>
      </c>
      <c r="I1291">
        <v>1190388</v>
      </c>
      <c r="J1291">
        <v>50350882.649999999</v>
      </c>
      <c r="K1291" s="1">
        <v>44699</v>
      </c>
      <c r="L1291">
        <v>8435</v>
      </c>
      <c r="M1291" t="s">
        <v>2567</v>
      </c>
      <c r="P1291">
        <f t="shared" si="60"/>
        <v>41.75</v>
      </c>
      <c r="Q1291">
        <f t="shared" si="61"/>
        <v>0</v>
      </c>
      <c r="R1291">
        <f t="shared" si="62"/>
        <v>0</v>
      </c>
    </row>
    <row r="1292" spans="1:18" x14ac:dyDescent="0.3">
      <c r="A1292" t="s">
        <v>2568</v>
      </c>
      <c r="B1292" t="s">
        <v>14</v>
      </c>
      <c r="C1292">
        <v>127.4</v>
      </c>
      <c r="D1292">
        <v>128.6</v>
      </c>
      <c r="E1292">
        <v>125</v>
      </c>
      <c r="F1292">
        <v>126.7</v>
      </c>
      <c r="G1292">
        <v>127</v>
      </c>
      <c r="H1292">
        <v>126.55</v>
      </c>
      <c r="I1292">
        <v>7750548</v>
      </c>
      <c r="J1292">
        <v>981998329.35000002</v>
      </c>
      <c r="K1292" s="1">
        <v>44699</v>
      </c>
      <c r="L1292">
        <v>49672</v>
      </c>
      <c r="M1292" t="s">
        <v>2569</v>
      </c>
      <c r="P1292">
        <f t="shared" si="60"/>
        <v>126.7</v>
      </c>
      <c r="Q1292">
        <f t="shared" si="61"/>
        <v>1</v>
      </c>
      <c r="R1292">
        <f t="shared" si="62"/>
        <v>0</v>
      </c>
    </row>
    <row r="1293" spans="1:18" x14ac:dyDescent="0.3">
      <c r="A1293" t="s">
        <v>2570</v>
      </c>
      <c r="B1293" t="s">
        <v>14</v>
      </c>
      <c r="C1293">
        <v>872</v>
      </c>
      <c r="D1293">
        <v>882.4</v>
      </c>
      <c r="E1293">
        <v>842</v>
      </c>
      <c r="F1293">
        <v>845.55</v>
      </c>
      <c r="G1293">
        <v>846</v>
      </c>
      <c r="H1293">
        <v>851</v>
      </c>
      <c r="I1293">
        <v>212785</v>
      </c>
      <c r="J1293">
        <v>183548800.94999999</v>
      </c>
      <c r="K1293" s="1">
        <v>44699</v>
      </c>
      <c r="L1293">
        <v>16493</v>
      </c>
      <c r="M1293" t="s">
        <v>2571</v>
      </c>
      <c r="P1293">
        <f t="shared" si="60"/>
        <v>845.55</v>
      </c>
      <c r="Q1293">
        <f t="shared" si="61"/>
        <v>1</v>
      </c>
      <c r="R1293">
        <f t="shared" si="62"/>
        <v>0</v>
      </c>
    </row>
    <row r="1294" spans="1:18" x14ac:dyDescent="0.3">
      <c r="A1294" t="s">
        <v>2572</v>
      </c>
      <c r="B1294" t="s">
        <v>14</v>
      </c>
      <c r="C1294">
        <v>28.2</v>
      </c>
      <c r="D1294">
        <v>29.55</v>
      </c>
      <c r="E1294">
        <v>26.3</v>
      </c>
      <c r="F1294">
        <v>28.25</v>
      </c>
      <c r="G1294">
        <v>28.05</v>
      </c>
      <c r="H1294">
        <v>26.9</v>
      </c>
      <c r="I1294">
        <v>14431</v>
      </c>
      <c r="J1294">
        <v>414494.8</v>
      </c>
      <c r="K1294" s="1">
        <v>44699</v>
      </c>
      <c r="L1294">
        <v>213</v>
      </c>
      <c r="M1294" t="s">
        <v>2573</v>
      </c>
      <c r="P1294">
        <f t="shared" si="60"/>
        <v>28.25</v>
      </c>
      <c r="Q1294">
        <f t="shared" si="61"/>
        <v>0</v>
      </c>
      <c r="R1294">
        <f t="shared" si="62"/>
        <v>0</v>
      </c>
    </row>
    <row r="1295" spans="1:18" x14ac:dyDescent="0.3">
      <c r="A1295" t="s">
        <v>2574</v>
      </c>
      <c r="B1295" t="s">
        <v>14</v>
      </c>
      <c r="C1295">
        <v>2600</v>
      </c>
      <c r="D1295">
        <v>2697.85</v>
      </c>
      <c r="E1295">
        <v>2593.3000000000002</v>
      </c>
      <c r="F1295">
        <v>2643.15</v>
      </c>
      <c r="G1295">
        <v>2635.95</v>
      </c>
      <c r="H1295">
        <v>2574.6999999999998</v>
      </c>
      <c r="I1295">
        <v>669942</v>
      </c>
      <c r="J1295">
        <v>1773534549.25</v>
      </c>
      <c r="K1295" s="1">
        <v>44699</v>
      </c>
      <c r="L1295">
        <v>47174</v>
      </c>
      <c r="M1295" t="s">
        <v>2575</v>
      </c>
      <c r="P1295">
        <f t="shared" si="60"/>
        <v>2643.15</v>
      </c>
      <c r="Q1295">
        <f t="shared" si="61"/>
        <v>1</v>
      </c>
      <c r="R1295">
        <f t="shared" si="62"/>
        <v>0</v>
      </c>
    </row>
    <row r="1296" spans="1:18" x14ac:dyDescent="0.3">
      <c r="A1296" t="s">
        <v>2576</v>
      </c>
      <c r="B1296" t="s">
        <v>14</v>
      </c>
      <c r="C1296">
        <v>589</v>
      </c>
      <c r="D1296">
        <v>591.5</v>
      </c>
      <c r="E1296">
        <v>560</v>
      </c>
      <c r="F1296">
        <v>575.25</v>
      </c>
      <c r="G1296">
        <v>577</v>
      </c>
      <c r="H1296">
        <v>572.15</v>
      </c>
      <c r="I1296">
        <v>20611</v>
      </c>
      <c r="J1296">
        <v>11868221.449999999</v>
      </c>
      <c r="K1296" s="1">
        <v>44699</v>
      </c>
      <c r="L1296">
        <v>1631</v>
      </c>
      <c r="M1296" t="s">
        <v>2577</v>
      </c>
      <c r="P1296">
        <f t="shared" si="60"/>
        <v>575.25</v>
      </c>
      <c r="Q1296">
        <f t="shared" si="61"/>
        <v>1</v>
      </c>
      <c r="R1296">
        <f t="shared" si="62"/>
        <v>0</v>
      </c>
    </row>
    <row r="1297" spans="1:18" x14ac:dyDescent="0.3">
      <c r="A1297" t="s">
        <v>2578</v>
      </c>
      <c r="B1297" t="s">
        <v>14</v>
      </c>
      <c r="C1297">
        <v>74205</v>
      </c>
      <c r="D1297">
        <v>74849.95</v>
      </c>
      <c r="E1297">
        <v>73811.05</v>
      </c>
      <c r="F1297">
        <v>74687.649999999994</v>
      </c>
      <c r="G1297">
        <v>74500</v>
      </c>
      <c r="H1297">
        <v>74006.75</v>
      </c>
      <c r="I1297">
        <v>10398</v>
      </c>
      <c r="J1297">
        <v>773462260.04999995</v>
      </c>
      <c r="K1297" s="1">
        <v>44699</v>
      </c>
      <c r="L1297">
        <v>6373</v>
      </c>
      <c r="M1297" t="s">
        <v>2579</v>
      </c>
      <c r="P1297">
        <f t="shared" si="60"/>
        <v>74687.649999999994</v>
      </c>
      <c r="Q1297">
        <f t="shared" si="61"/>
        <v>1</v>
      </c>
      <c r="R1297">
        <f t="shared" si="62"/>
        <v>0</v>
      </c>
    </row>
    <row r="1298" spans="1:18" x14ac:dyDescent="0.3">
      <c r="A1298" t="s">
        <v>2580</v>
      </c>
      <c r="B1298" t="s">
        <v>14</v>
      </c>
      <c r="C1298">
        <v>66.05</v>
      </c>
      <c r="D1298">
        <v>67.5</v>
      </c>
      <c r="E1298">
        <v>63.3</v>
      </c>
      <c r="F1298">
        <v>64.5</v>
      </c>
      <c r="G1298">
        <v>66</v>
      </c>
      <c r="H1298">
        <v>66.3</v>
      </c>
      <c r="I1298">
        <v>22530</v>
      </c>
      <c r="J1298">
        <v>1476620.9</v>
      </c>
      <c r="K1298" s="1">
        <v>44699</v>
      </c>
      <c r="L1298">
        <v>510</v>
      </c>
      <c r="M1298" t="s">
        <v>2581</v>
      </c>
      <c r="P1298">
        <f t="shared" si="60"/>
        <v>64.5</v>
      </c>
      <c r="Q1298">
        <f t="shared" si="61"/>
        <v>1</v>
      </c>
      <c r="R1298">
        <f t="shared" si="62"/>
        <v>0</v>
      </c>
    </row>
    <row r="1299" spans="1:18" x14ac:dyDescent="0.3">
      <c r="A1299" t="s">
        <v>2582</v>
      </c>
      <c r="B1299" t="s">
        <v>14</v>
      </c>
      <c r="C1299">
        <v>84.2</v>
      </c>
      <c r="D1299">
        <v>89.35</v>
      </c>
      <c r="E1299">
        <v>83.5</v>
      </c>
      <c r="F1299">
        <v>89.35</v>
      </c>
      <c r="G1299">
        <v>89.35</v>
      </c>
      <c r="H1299">
        <v>81.25</v>
      </c>
      <c r="I1299">
        <v>29077841</v>
      </c>
      <c r="J1299">
        <v>2560455015.6500001</v>
      </c>
      <c r="K1299" s="1">
        <v>44699</v>
      </c>
      <c r="L1299">
        <v>67320</v>
      </c>
      <c r="M1299" t="s">
        <v>2583</v>
      </c>
      <c r="P1299">
        <f t="shared" si="60"/>
        <v>89.35</v>
      </c>
      <c r="Q1299">
        <f t="shared" si="61"/>
        <v>1</v>
      </c>
      <c r="R1299">
        <f t="shared" si="62"/>
        <v>0</v>
      </c>
    </row>
    <row r="1300" spans="1:18" x14ac:dyDescent="0.3">
      <c r="A1300" t="s">
        <v>2584</v>
      </c>
      <c r="B1300" t="s">
        <v>14</v>
      </c>
      <c r="C1300">
        <v>12.15</v>
      </c>
      <c r="D1300">
        <v>12.2</v>
      </c>
      <c r="E1300">
        <v>11.6</v>
      </c>
      <c r="F1300">
        <v>11.7</v>
      </c>
      <c r="G1300">
        <v>11.7</v>
      </c>
      <c r="H1300">
        <v>11.7</v>
      </c>
      <c r="I1300">
        <v>595528</v>
      </c>
      <c r="J1300">
        <v>7086145.2999999998</v>
      </c>
      <c r="K1300" s="1">
        <v>44699</v>
      </c>
      <c r="L1300">
        <v>1434</v>
      </c>
      <c r="M1300" t="s">
        <v>2585</v>
      </c>
      <c r="P1300">
        <f t="shared" si="60"/>
        <v>11.7</v>
      </c>
      <c r="Q1300">
        <f t="shared" si="61"/>
        <v>0</v>
      </c>
      <c r="R1300">
        <f t="shared" si="62"/>
        <v>0</v>
      </c>
    </row>
    <row r="1301" spans="1:18" x14ac:dyDescent="0.3">
      <c r="A1301" t="s">
        <v>2586</v>
      </c>
      <c r="B1301" t="s">
        <v>14</v>
      </c>
      <c r="C1301">
        <v>309.7</v>
      </c>
      <c r="D1301">
        <v>315.95</v>
      </c>
      <c r="E1301">
        <v>307.05</v>
      </c>
      <c r="F1301">
        <v>311.64999999999998</v>
      </c>
      <c r="G1301">
        <v>312.05</v>
      </c>
      <c r="H1301">
        <v>307.39999999999998</v>
      </c>
      <c r="I1301">
        <v>261064</v>
      </c>
      <c r="J1301">
        <v>81065500.200000003</v>
      </c>
      <c r="K1301" s="1">
        <v>44699</v>
      </c>
      <c r="L1301">
        <v>5693</v>
      </c>
      <c r="M1301" t="s">
        <v>2587</v>
      </c>
      <c r="P1301">
        <f t="shared" si="60"/>
        <v>311.64999999999998</v>
      </c>
      <c r="Q1301">
        <f t="shared" si="61"/>
        <v>1</v>
      </c>
      <c r="R1301">
        <f t="shared" si="62"/>
        <v>0</v>
      </c>
    </row>
    <row r="1302" spans="1:18" x14ac:dyDescent="0.3">
      <c r="A1302" t="s">
        <v>2588</v>
      </c>
      <c r="B1302" t="s">
        <v>14</v>
      </c>
      <c r="C1302">
        <v>64.7</v>
      </c>
      <c r="D1302">
        <v>64.7</v>
      </c>
      <c r="E1302">
        <v>62.4</v>
      </c>
      <c r="F1302">
        <v>63.3</v>
      </c>
      <c r="G1302">
        <v>63.2</v>
      </c>
      <c r="H1302">
        <v>63.35</v>
      </c>
      <c r="I1302">
        <v>2230813</v>
      </c>
      <c r="J1302">
        <v>140971226.25</v>
      </c>
      <c r="K1302" s="1">
        <v>44699</v>
      </c>
      <c r="L1302">
        <v>37071</v>
      </c>
      <c r="M1302" t="s">
        <v>2589</v>
      </c>
      <c r="P1302">
        <f t="shared" si="60"/>
        <v>63.3</v>
      </c>
      <c r="Q1302">
        <f t="shared" si="61"/>
        <v>1</v>
      </c>
      <c r="R1302">
        <f t="shared" si="62"/>
        <v>0</v>
      </c>
    </row>
    <row r="1303" spans="1:18" x14ac:dyDescent="0.3">
      <c r="A1303" t="s">
        <v>2590</v>
      </c>
      <c r="B1303" t="s">
        <v>14</v>
      </c>
      <c r="C1303">
        <v>1459.9</v>
      </c>
      <c r="D1303">
        <v>1484</v>
      </c>
      <c r="E1303">
        <v>1423</v>
      </c>
      <c r="F1303">
        <v>1430.7</v>
      </c>
      <c r="G1303">
        <v>1433</v>
      </c>
      <c r="H1303">
        <v>1436.2</v>
      </c>
      <c r="I1303">
        <v>73665</v>
      </c>
      <c r="J1303">
        <v>107386118.55</v>
      </c>
      <c r="K1303" s="1">
        <v>44699</v>
      </c>
      <c r="L1303">
        <v>8135</v>
      </c>
      <c r="M1303" t="s">
        <v>2591</v>
      </c>
      <c r="P1303">
        <f t="shared" si="60"/>
        <v>1430.7</v>
      </c>
      <c r="Q1303">
        <f t="shared" si="61"/>
        <v>1</v>
      </c>
      <c r="R1303">
        <f t="shared" si="62"/>
        <v>0</v>
      </c>
    </row>
    <row r="1304" spans="1:18" x14ac:dyDescent="0.3">
      <c r="A1304" t="s">
        <v>2592</v>
      </c>
      <c r="B1304" t="s">
        <v>14</v>
      </c>
      <c r="C1304">
        <v>8.4</v>
      </c>
      <c r="D1304">
        <v>8.6</v>
      </c>
      <c r="E1304">
        <v>8.1</v>
      </c>
      <c r="F1304">
        <v>8.35</v>
      </c>
      <c r="G1304">
        <v>8.4</v>
      </c>
      <c r="H1304">
        <v>8.25</v>
      </c>
      <c r="I1304">
        <v>109223</v>
      </c>
      <c r="J1304">
        <v>907037.35</v>
      </c>
      <c r="K1304" s="1">
        <v>44699</v>
      </c>
      <c r="L1304">
        <v>307</v>
      </c>
      <c r="M1304" t="s">
        <v>2593</v>
      </c>
      <c r="P1304">
        <f t="shared" si="60"/>
        <v>8.35</v>
      </c>
      <c r="Q1304">
        <f t="shared" si="61"/>
        <v>0</v>
      </c>
      <c r="R1304">
        <f t="shared" si="62"/>
        <v>0</v>
      </c>
    </row>
    <row r="1305" spans="1:18" x14ac:dyDescent="0.3">
      <c r="A1305" t="s">
        <v>2594</v>
      </c>
      <c r="B1305" t="s">
        <v>14</v>
      </c>
      <c r="C1305">
        <v>22.4</v>
      </c>
      <c r="D1305">
        <v>23.3</v>
      </c>
      <c r="E1305">
        <v>22.35</v>
      </c>
      <c r="F1305">
        <v>22.7</v>
      </c>
      <c r="G1305">
        <v>22.8</v>
      </c>
      <c r="H1305">
        <v>22.45</v>
      </c>
      <c r="I1305">
        <v>980573</v>
      </c>
      <c r="J1305">
        <v>22378632.899999999</v>
      </c>
      <c r="K1305" s="1">
        <v>44699</v>
      </c>
      <c r="L1305">
        <v>2833</v>
      </c>
      <c r="M1305" t="s">
        <v>2595</v>
      </c>
      <c r="P1305">
        <f t="shared" si="60"/>
        <v>22.7</v>
      </c>
      <c r="Q1305">
        <f t="shared" si="61"/>
        <v>0</v>
      </c>
      <c r="R1305">
        <f t="shared" si="62"/>
        <v>0</v>
      </c>
    </row>
    <row r="1306" spans="1:18" x14ac:dyDescent="0.3">
      <c r="A1306" t="s">
        <v>2596</v>
      </c>
      <c r="B1306" t="s">
        <v>14</v>
      </c>
      <c r="C1306">
        <v>130</v>
      </c>
      <c r="D1306">
        <v>130</v>
      </c>
      <c r="E1306">
        <v>117.1</v>
      </c>
      <c r="F1306">
        <v>120.95</v>
      </c>
      <c r="G1306">
        <v>120.35</v>
      </c>
      <c r="H1306">
        <v>127.05</v>
      </c>
      <c r="I1306">
        <v>197158</v>
      </c>
      <c r="J1306">
        <v>24194870.449999999</v>
      </c>
      <c r="K1306" s="1">
        <v>44699</v>
      </c>
      <c r="L1306">
        <v>3546</v>
      </c>
      <c r="M1306" t="s">
        <v>2597</v>
      </c>
      <c r="P1306">
        <f t="shared" si="60"/>
        <v>120.95</v>
      </c>
      <c r="Q1306">
        <f t="shared" si="61"/>
        <v>1</v>
      </c>
      <c r="R1306">
        <f t="shared" si="62"/>
        <v>0</v>
      </c>
    </row>
    <row r="1307" spans="1:18" x14ac:dyDescent="0.3">
      <c r="A1307" t="s">
        <v>2598</v>
      </c>
      <c r="B1307" t="s">
        <v>23</v>
      </c>
      <c r="C1307">
        <v>47.35</v>
      </c>
      <c r="D1307">
        <v>47.35</v>
      </c>
      <c r="E1307">
        <v>47.35</v>
      </c>
      <c r="F1307">
        <v>47.35</v>
      </c>
      <c r="G1307">
        <v>47.35</v>
      </c>
      <c r="H1307">
        <v>45.1</v>
      </c>
      <c r="I1307">
        <v>2502</v>
      </c>
      <c r="J1307">
        <v>118469.7</v>
      </c>
      <c r="K1307" s="1">
        <v>44699</v>
      </c>
      <c r="L1307">
        <v>14</v>
      </c>
      <c r="M1307" t="s">
        <v>2599</v>
      </c>
      <c r="P1307">
        <f t="shared" si="60"/>
        <v>47.35</v>
      </c>
      <c r="Q1307">
        <f t="shared" si="61"/>
        <v>0</v>
      </c>
      <c r="R1307">
        <f t="shared" si="62"/>
        <v>0</v>
      </c>
    </row>
    <row r="1308" spans="1:18" x14ac:dyDescent="0.3">
      <c r="A1308" t="s">
        <v>2600</v>
      </c>
      <c r="B1308" t="s">
        <v>14</v>
      </c>
      <c r="C1308">
        <v>41.5</v>
      </c>
      <c r="D1308">
        <v>42.9</v>
      </c>
      <c r="E1308">
        <v>40.75</v>
      </c>
      <c r="F1308">
        <v>41.1</v>
      </c>
      <c r="G1308">
        <v>41.75</v>
      </c>
      <c r="H1308">
        <v>41.45</v>
      </c>
      <c r="I1308">
        <v>81010</v>
      </c>
      <c r="J1308">
        <v>3377288.05</v>
      </c>
      <c r="K1308" s="1">
        <v>44699</v>
      </c>
      <c r="L1308">
        <v>1358</v>
      </c>
      <c r="M1308" t="s">
        <v>2601</v>
      </c>
      <c r="P1308">
        <f t="shared" si="60"/>
        <v>41.1</v>
      </c>
      <c r="Q1308">
        <f t="shared" si="61"/>
        <v>0</v>
      </c>
      <c r="R1308">
        <f t="shared" si="62"/>
        <v>0</v>
      </c>
    </row>
    <row r="1309" spans="1:18" x14ac:dyDescent="0.3">
      <c r="A1309" t="s">
        <v>2602</v>
      </c>
      <c r="B1309" t="s">
        <v>14</v>
      </c>
      <c r="C1309">
        <v>98.75</v>
      </c>
      <c r="D1309">
        <v>99.55</v>
      </c>
      <c r="E1309">
        <v>96</v>
      </c>
      <c r="F1309">
        <v>96.9</v>
      </c>
      <c r="G1309">
        <v>97.9</v>
      </c>
      <c r="H1309">
        <v>98.3</v>
      </c>
      <c r="I1309">
        <v>38813</v>
      </c>
      <c r="J1309">
        <v>3781842.8</v>
      </c>
      <c r="K1309" s="1">
        <v>44699</v>
      </c>
      <c r="L1309">
        <v>715</v>
      </c>
      <c r="M1309" t="s">
        <v>2603</v>
      </c>
      <c r="P1309">
        <f t="shared" si="60"/>
        <v>96.9</v>
      </c>
      <c r="Q1309">
        <f t="shared" si="61"/>
        <v>1</v>
      </c>
      <c r="R1309">
        <f t="shared" si="62"/>
        <v>0</v>
      </c>
    </row>
    <row r="1310" spans="1:18" x14ac:dyDescent="0.3">
      <c r="A1310" t="s">
        <v>2604</v>
      </c>
      <c r="B1310" t="s">
        <v>14</v>
      </c>
      <c r="C1310">
        <v>24.1</v>
      </c>
      <c r="D1310">
        <v>25</v>
      </c>
      <c r="E1310">
        <v>24.1</v>
      </c>
      <c r="F1310">
        <v>24.75</v>
      </c>
      <c r="G1310">
        <v>24.8</v>
      </c>
      <c r="H1310">
        <v>24.05</v>
      </c>
      <c r="I1310">
        <v>33798</v>
      </c>
      <c r="J1310">
        <v>831174.65</v>
      </c>
      <c r="K1310" s="1">
        <v>44699</v>
      </c>
      <c r="L1310">
        <v>279</v>
      </c>
      <c r="M1310" t="s">
        <v>2605</v>
      </c>
      <c r="P1310">
        <f t="shared" si="60"/>
        <v>24.75</v>
      </c>
      <c r="Q1310">
        <f t="shared" si="61"/>
        <v>0</v>
      </c>
      <c r="R1310">
        <f t="shared" si="62"/>
        <v>0</v>
      </c>
    </row>
    <row r="1311" spans="1:18" x14ac:dyDescent="0.3">
      <c r="A1311" t="s">
        <v>2606</v>
      </c>
      <c r="B1311" t="s">
        <v>14</v>
      </c>
      <c r="C1311">
        <v>240</v>
      </c>
      <c r="D1311">
        <v>240</v>
      </c>
      <c r="E1311">
        <v>208.6</v>
      </c>
      <c r="F1311">
        <v>215.05</v>
      </c>
      <c r="G1311">
        <v>213</v>
      </c>
      <c r="H1311">
        <v>248.35</v>
      </c>
      <c r="I1311">
        <v>246807</v>
      </c>
      <c r="J1311">
        <v>54614499.149999999</v>
      </c>
      <c r="K1311" s="1">
        <v>44699</v>
      </c>
      <c r="L1311">
        <v>8239</v>
      </c>
      <c r="M1311" t="s">
        <v>2607</v>
      </c>
      <c r="P1311">
        <f t="shared" si="60"/>
        <v>215.05</v>
      </c>
      <c r="Q1311">
        <f t="shared" si="61"/>
        <v>1</v>
      </c>
      <c r="R1311">
        <f t="shared" si="62"/>
        <v>0</v>
      </c>
    </row>
    <row r="1312" spans="1:18" x14ac:dyDescent="0.3">
      <c r="A1312" t="s">
        <v>2608</v>
      </c>
      <c r="B1312" t="s">
        <v>14</v>
      </c>
      <c r="C1312">
        <v>1201</v>
      </c>
      <c r="D1312">
        <v>1209.5</v>
      </c>
      <c r="E1312">
        <v>1172.4000000000001</v>
      </c>
      <c r="F1312">
        <v>1186.55</v>
      </c>
      <c r="G1312">
        <v>1187.5</v>
      </c>
      <c r="H1312">
        <v>1189.2</v>
      </c>
      <c r="I1312">
        <v>511218</v>
      </c>
      <c r="J1312">
        <v>606562862.79999995</v>
      </c>
      <c r="K1312" s="1">
        <v>44699</v>
      </c>
      <c r="L1312">
        <v>27982</v>
      </c>
      <c r="M1312" t="s">
        <v>2609</v>
      </c>
      <c r="P1312">
        <f t="shared" si="60"/>
        <v>1186.55</v>
      </c>
      <c r="Q1312">
        <f t="shared" si="61"/>
        <v>1</v>
      </c>
      <c r="R1312">
        <f t="shared" si="62"/>
        <v>0</v>
      </c>
    </row>
    <row r="1313" spans="1:18" x14ac:dyDescent="0.3">
      <c r="A1313" t="s">
        <v>2610</v>
      </c>
      <c r="B1313" t="s">
        <v>620</v>
      </c>
      <c r="C1313">
        <v>1171.9000000000001</v>
      </c>
      <c r="D1313">
        <v>1179</v>
      </c>
      <c r="E1313">
        <v>1171.2</v>
      </c>
      <c r="F1313">
        <v>1174.1500000000001</v>
      </c>
      <c r="G1313">
        <v>1172.01</v>
      </c>
      <c r="H1313">
        <v>1170</v>
      </c>
      <c r="I1313">
        <v>2285</v>
      </c>
      <c r="J1313">
        <v>2685369.3</v>
      </c>
      <c r="K1313" s="1">
        <v>44699</v>
      </c>
      <c r="L1313">
        <v>32</v>
      </c>
      <c r="M1313" t="s">
        <v>2611</v>
      </c>
      <c r="P1313" t="str">
        <f t="shared" si="60"/>
        <v>-</v>
      </c>
      <c r="Q1313">
        <f t="shared" si="61"/>
        <v>1</v>
      </c>
      <c r="R1313">
        <f t="shared" si="62"/>
        <v>0</v>
      </c>
    </row>
    <row r="1314" spans="1:18" x14ac:dyDescent="0.3">
      <c r="A1314" t="s">
        <v>2612</v>
      </c>
      <c r="B1314" t="s">
        <v>14</v>
      </c>
      <c r="C1314">
        <v>78.349999999999994</v>
      </c>
      <c r="D1314">
        <v>79</v>
      </c>
      <c r="E1314">
        <v>76</v>
      </c>
      <c r="F1314">
        <v>76.349999999999994</v>
      </c>
      <c r="G1314">
        <v>76.5</v>
      </c>
      <c r="H1314">
        <v>76.8</v>
      </c>
      <c r="I1314">
        <v>60679</v>
      </c>
      <c r="J1314">
        <v>4729476.3</v>
      </c>
      <c r="K1314" s="1">
        <v>44699</v>
      </c>
      <c r="L1314">
        <v>1078</v>
      </c>
      <c r="M1314" t="s">
        <v>2613</v>
      </c>
      <c r="P1314">
        <f t="shared" si="60"/>
        <v>76.349999999999994</v>
      </c>
      <c r="Q1314">
        <f t="shared" si="61"/>
        <v>1</v>
      </c>
      <c r="R1314">
        <f t="shared" si="62"/>
        <v>0</v>
      </c>
    </row>
    <row r="1315" spans="1:18" x14ac:dyDescent="0.3">
      <c r="A1315" t="s">
        <v>2614</v>
      </c>
      <c r="B1315" t="s">
        <v>14</v>
      </c>
      <c r="C1315">
        <v>13</v>
      </c>
      <c r="D1315">
        <v>13.3</v>
      </c>
      <c r="E1315">
        <v>12.6</v>
      </c>
      <c r="F1315">
        <v>13.05</v>
      </c>
      <c r="G1315">
        <v>13</v>
      </c>
      <c r="H1315">
        <v>12.8</v>
      </c>
      <c r="I1315">
        <v>1116162</v>
      </c>
      <c r="J1315">
        <v>14402848.15</v>
      </c>
      <c r="K1315" s="1">
        <v>44699</v>
      </c>
      <c r="L1315">
        <v>1815</v>
      </c>
      <c r="M1315" t="s">
        <v>2615</v>
      </c>
      <c r="P1315">
        <f t="shared" si="60"/>
        <v>13.05</v>
      </c>
      <c r="Q1315">
        <f t="shared" si="61"/>
        <v>0</v>
      </c>
      <c r="R1315">
        <f t="shared" si="62"/>
        <v>0</v>
      </c>
    </row>
    <row r="1316" spans="1:18" x14ac:dyDescent="0.3">
      <c r="A1316" t="s">
        <v>2616</v>
      </c>
      <c r="B1316" t="s">
        <v>23</v>
      </c>
      <c r="C1316">
        <v>10.7</v>
      </c>
      <c r="D1316">
        <v>11.65</v>
      </c>
      <c r="E1316">
        <v>10.55</v>
      </c>
      <c r="F1316">
        <v>10.9</v>
      </c>
      <c r="G1316">
        <v>10.9</v>
      </c>
      <c r="H1316">
        <v>11.1</v>
      </c>
      <c r="I1316">
        <v>2253</v>
      </c>
      <c r="J1316">
        <v>25978.45</v>
      </c>
      <c r="K1316" s="1">
        <v>44699</v>
      </c>
      <c r="L1316">
        <v>13</v>
      </c>
      <c r="M1316" t="s">
        <v>2617</v>
      </c>
      <c r="P1316">
        <f t="shared" si="60"/>
        <v>10.9</v>
      </c>
      <c r="Q1316">
        <f t="shared" si="61"/>
        <v>0</v>
      </c>
      <c r="R1316">
        <f t="shared" si="62"/>
        <v>0</v>
      </c>
    </row>
    <row r="1317" spans="1:18" x14ac:dyDescent="0.3">
      <c r="A1317" t="s">
        <v>2618</v>
      </c>
      <c r="B1317" t="s">
        <v>14</v>
      </c>
      <c r="C1317">
        <v>52.35</v>
      </c>
      <c r="D1317">
        <v>52.7</v>
      </c>
      <c r="E1317">
        <v>50.95</v>
      </c>
      <c r="F1317">
        <v>52.7</v>
      </c>
      <c r="G1317">
        <v>52.7</v>
      </c>
      <c r="H1317">
        <v>50.2</v>
      </c>
      <c r="I1317">
        <v>40764</v>
      </c>
      <c r="J1317">
        <v>2121731.35</v>
      </c>
      <c r="K1317" s="1">
        <v>44699</v>
      </c>
      <c r="L1317">
        <v>306</v>
      </c>
      <c r="M1317" t="s">
        <v>2619</v>
      </c>
      <c r="P1317">
        <f t="shared" si="60"/>
        <v>52.7</v>
      </c>
      <c r="Q1317">
        <f t="shared" si="61"/>
        <v>1</v>
      </c>
      <c r="R1317">
        <f t="shared" si="62"/>
        <v>1</v>
      </c>
    </row>
    <row r="1318" spans="1:18" x14ac:dyDescent="0.3">
      <c r="A1318" t="s">
        <v>2620</v>
      </c>
      <c r="B1318" t="s">
        <v>14</v>
      </c>
      <c r="C1318">
        <v>497.85</v>
      </c>
      <c r="D1318">
        <v>510.05</v>
      </c>
      <c r="E1318">
        <v>478.55</v>
      </c>
      <c r="F1318">
        <v>484.7</v>
      </c>
      <c r="G1318">
        <v>486.8</v>
      </c>
      <c r="H1318">
        <v>484.5</v>
      </c>
      <c r="I1318">
        <v>40528</v>
      </c>
      <c r="J1318">
        <v>19915336.949999999</v>
      </c>
      <c r="K1318" s="1">
        <v>44699</v>
      </c>
      <c r="L1318">
        <v>6026</v>
      </c>
      <c r="M1318" t="s">
        <v>2621</v>
      </c>
      <c r="P1318">
        <f t="shared" si="60"/>
        <v>484.7</v>
      </c>
      <c r="Q1318">
        <f t="shared" si="61"/>
        <v>1</v>
      </c>
      <c r="R1318">
        <f t="shared" si="62"/>
        <v>0</v>
      </c>
    </row>
    <row r="1319" spans="1:18" x14ac:dyDescent="0.3">
      <c r="A1319" t="s">
        <v>2622</v>
      </c>
      <c r="B1319" t="s">
        <v>14</v>
      </c>
      <c r="C1319">
        <v>157.9</v>
      </c>
      <c r="D1319">
        <v>166.9</v>
      </c>
      <c r="E1319">
        <v>156.05000000000001</v>
      </c>
      <c r="F1319">
        <v>162.80000000000001</v>
      </c>
      <c r="G1319">
        <v>165</v>
      </c>
      <c r="H1319">
        <v>155.9</v>
      </c>
      <c r="I1319">
        <v>350898</v>
      </c>
      <c r="J1319">
        <v>57379114.649999999</v>
      </c>
      <c r="K1319" s="1">
        <v>44699</v>
      </c>
      <c r="L1319">
        <v>4950</v>
      </c>
      <c r="M1319" t="s">
        <v>2623</v>
      </c>
      <c r="P1319">
        <f t="shared" si="60"/>
        <v>162.80000000000001</v>
      </c>
      <c r="Q1319">
        <f t="shared" si="61"/>
        <v>1</v>
      </c>
      <c r="R1319">
        <f t="shared" si="62"/>
        <v>0</v>
      </c>
    </row>
    <row r="1320" spans="1:18" x14ac:dyDescent="0.3">
      <c r="A1320" t="s">
        <v>2624</v>
      </c>
      <c r="B1320" t="s">
        <v>14</v>
      </c>
      <c r="C1320">
        <v>414.8</v>
      </c>
      <c r="D1320">
        <v>416.15</v>
      </c>
      <c r="E1320">
        <v>410</v>
      </c>
      <c r="F1320">
        <v>416.15</v>
      </c>
      <c r="G1320">
        <v>416.15</v>
      </c>
      <c r="H1320">
        <v>396.35</v>
      </c>
      <c r="I1320">
        <v>10691</v>
      </c>
      <c r="J1320">
        <v>4438239.75</v>
      </c>
      <c r="K1320" s="1">
        <v>44699</v>
      </c>
      <c r="L1320">
        <v>296</v>
      </c>
      <c r="M1320" t="s">
        <v>2625</v>
      </c>
      <c r="P1320">
        <f t="shared" si="60"/>
        <v>416.15</v>
      </c>
      <c r="Q1320">
        <f t="shared" si="61"/>
        <v>1</v>
      </c>
      <c r="R1320">
        <f t="shared" si="62"/>
        <v>0</v>
      </c>
    </row>
    <row r="1321" spans="1:18" x14ac:dyDescent="0.3">
      <c r="A1321" t="s">
        <v>2626</v>
      </c>
      <c r="B1321" t="s">
        <v>23</v>
      </c>
      <c r="C1321">
        <v>440</v>
      </c>
      <c r="D1321">
        <v>441.4</v>
      </c>
      <c r="E1321">
        <v>437</v>
      </c>
      <c r="F1321">
        <v>441.4</v>
      </c>
      <c r="G1321">
        <v>441.4</v>
      </c>
      <c r="H1321">
        <v>420.4</v>
      </c>
      <c r="I1321">
        <v>6286</v>
      </c>
      <c r="J1321">
        <v>2772989.05</v>
      </c>
      <c r="K1321" s="1">
        <v>44699</v>
      </c>
      <c r="L1321">
        <v>117</v>
      </c>
      <c r="M1321" t="s">
        <v>2627</v>
      </c>
      <c r="P1321">
        <f t="shared" si="60"/>
        <v>441.4</v>
      </c>
      <c r="Q1321">
        <f t="shared" si="61"/>
        <v>1</v>
      </c>
      <c r="R1321">
        <f t="shared" si="62"/>
        <v>0</v>
      </c>
    </row>
    <row r="1322" spans="1:18" x14ac:dyDescent="0.3">
      <c r="A1322" t="s">
        <v>2628</v>
      </c>
      <c r="B1322" t="s">
        <v>14</v>
      </c>
      <c r="C1322">
        <v>277</v>
      </c>
      <c r="D1322">
        <v>281.5</v>
      </c>
      <c r="E1322">
        <v>272.55</v>
      </c>
      <c r="F1322">
        <v>276.5</v>
      </c>
      <c r="G1322">
        <v>276.14999999999998</v>
      </c>
      <c r="H1322">
        <v>275.5</v>
      </c>
      <c r="I1322">
        <v>864834</v>
      </c>
      <c r="J1322">
        <v>239594268.69999999</v>
      </c>
      <c r="K1322" s="1">
        <v>44699</v>
      </c>
      <c r="L1322">
        <v>10814</v>
      </c>
      <c r="M1322" t="s">
        <v>2629</v>
      </c>
      <c r="P1322">
        <f t="shared" si="60"/>
        <v>276.5</v>
      </c>
      <c r="Q1322">
        <f t="shared" si="61"/>
        <v>1</v>
      </c>
      <c r="R1322">
        <f t="shared" si="62"/>
        <v>0</v>
      </c>
    </row>
    <row r="1323" spans="1:18" x14ac:dyDescent="0.3">
      <c r="A1323" t="s">
        <v>2630</v>
      </c>
      <c r="B1323" t="s">
        <v>14</v>
      </c>
      <c r="C1323">
        <v>721</v>
      </c>
      <c r="D1323">
        <v>732</v>
      </c>
      <c r="E1323">
        <v>712.15</v>
      </c>
      <c r="F1323">
        <v>715.15</v>
      </c>
      <c r="G1323">
        <v>715</v>
      </c>
      <c r="H1323">
        <v>719</v>
      </c>
      <c r="I1323">
        <v>123860</v>
      </c>
      <c r="J1323">
        <v>89687828.349999994</v>
      </c>
      <c r="K1323" s="1">
        <v>44699</v>
      </c>
      <c r="L1323">
        <v>8304</v>
      </c>
      <c r="M1323" t="s">
        <v>2631</v>
      </c>
      <c r="P1323">
        <f t="shared" si="60"/>
        <v>715.15</v>
      </c>
      <c r="Q1323">
        <f t="shared" si="61"/>
        <v>1</v>
      </c>
      <c r="R1323">
        <f t="shared" si="62"/>
        <v>0</v>
      </c>
    </row>
    <row r="1324" spans="1:18" x14ac:dyDescent="0.3">
      <c r="A1324" t="s">
        <v>2632</v>
      </c>
      <c r="B1324" t="s">
        <v>14</v>
      </c>
      <c r="C1324">
        <v>202.15</v>
      </c>
      <c r="D1324">
        <v>206.65</v>
      </c>
      <c r="E1324">
        <v>198.15</v>
      </c>
      <c r="F1324">
        <v>201</v>
      </c>
      <c r="G1324">
        <v>200.5</v>
      </c>
      <c r="H1324">
        <v>200.15</v>
      </c>
      <c r="I1324">
        <v>41501</v>
      </c>
      <c r="J1324">
        <v>8394510.0500000007</v>
      </c>
      <c r="K1324" s="1">
        <v>44699</v>
      </c>
      <c r="L1324">
        <v>1215</v>
      </c>
      <c r="M1324" t="s">
        <v>2633</v>
      </c>
      <c r="P1324">
        <f t="shared" si="60"/>
        <v>201</v>
      </c>
      <c r="Q1324">
        <f t="shared" si="61"/>
        <v>1</v>
      </c>
      <c r="R1324">
        <f t="shared" si="62"/>
        <v>0</v>
      </c>
    </row>
    <row r="1325" spans="1:18" x14ac:dyDescent="0.3">
      <c r="A1325" t="s">
        <v>2634</v>
      </c>
      <c r="B1325" t="s">
        <v>14</v>
      </c>
      <c r="C1325">
        <v>98.3</v>
      </c>
      <c r="D1325">
        <v>98.8</v>
      </c>
      <c r="E1325">
        <v>95.4</v>
      </c>
      <c r="F1325">
        <v>97.7</v>
      </c>
      <c r="G1325">
        <v>97.7</v>
      </c>
      <c r="H1325">
        <v>97.95</v>
      </c>
      <c r="I1325">
        <v>22148741</v>
      </c>
      <c r="J1325">
        <v>2154132320.5500002</v>
      </c>
      <c r="K1325" s="1">
        <v>44699</v>
      </c>
      <c r="L1325">
        <v>56361</v>
      </c>
      <c r="M1325" t="s">
        <v>2635</v>
      </c>
      <c r="P1325">
        <f t="shared" si="60"/>
        <v>97.7</v>
      </c>
      <c r="Q1325">
        <f t="shared" si="61"/>
        <v>1</v>
      </c>
      <c r="R1325">
        <f t="shared" si="62"/>
        <v>0</v>
      </c>
    </row>
    <row r="1326" spans="1:18" x14ac:dyDescent="0.3">
      <c r="A1326" t="s">
        <v>2636</v>
      </c>
      <c r="B1326" t="s">
        <v>23</v>
      </c>
      <c r="C1326">
        <v>3.9</v>
      </c>
      <c r="D1326">
        <v>4</v>
      </c>
      <c r="E1326">
        <v>3.9</v>
      </c>
      <c r="F1326">
        <v>3.9</v>
      </c>
      <c r="G1326">
        <v>3.9</v>
      </c>
      <c r="H1326">
        <v>4.0999999999999996</v>
      </c>
      <c r="I1326">
        <v>3552</v>
      </c>
      <c r="J1326">
        <v>13952.9</v>
      </c>
      <c r="K1326" s="1">
        <v>44699</v>
      </c>
      <c r="L1326">
        <v>9</v>
      </c>
      <c r="M1326" t="s">
        <v>2637</v>
      </c>
      <c r="P1326">
        <f t="shared" si="60"/>
        <v>3.9</v>
      </c>
      <c r="Q1326">
        <f t="shared" si="61"/>
        <v>0</v>
      </c>
      <c r="R1326">
        <f t="shared" si="62"/>
        <v>0</v>
      </c>
    </row>
    <row r="1327" spans="1:18" x14ac:dyDescent="0.3">
      <c r="A1327" t="s">
        <v>2638</v>
      </c>
      <c r="B1327" t="s">
        <v>14</v>
      </c>
      <c r="C1327">
        <v>3649</v>
      </c>
      <c r="D1327">
        <v>3692</v>
      </c>
      <c r="E1327">
        <v>3566.5</v>
      </c>
      <c r="F1327">
        <v>3604.05</v>
      </c>
      <c r="G1327">
        <v>3600</v>
      </c>
      <c r="H1327">
        <v>3641.25</v>
      </c>
      <c r="I1327">
        <v>352269</v>
      </c>
      <c r="J1327">
        <v>1276596125.25</v>
      </c>
      <c r="K1327" s="1">
        <v>44699</v>
      </c>
      <c r="L1327">
        <v>38565</v>
      </c>
      <c r="M1327" t="s">
        <v>2639</v>
      </c>
      <c r="P1327">
        <f t="shared" si="60"/>
        <v>3604.05</v>
      </c>
      <c r="Q1327">
        <f t="shared" si="61"/>
        <v>1</v>
      </c>
      <c r="R1327">
        <f t="shared" si="62"/>
        <v>0</v>
      </c>
    </row>
    <row r="1328" spans="1:18" x14ac:dyDescent="0.3">
      <c r="A1328" t="s">
        <v>2640</v>
      </c>
      <c r="B1328" t="s">
        <v>14</v>
      </c>
      <c r="C1328">
        <v>3891.35</v>
      </c>
      <c r="D1328">
        <v>3948.7</v>
      </c>
      <c r="E1328">
        <v>3865</v>
      </c>
      <c r="F1328">
        <v>3885.4</v>
      </c>
      <c r="G1328">
        <v>3900</v>
      </c>
      <c r="H1328">
        <v>3885.8</v>
      </c>
      <c r="I1328">
        <v>178824</v>
      </c>
      <c r="J1328">
        <v>695745405.75</v>
      </c>
      <c r="K1328" s="1">
        <v>44699</v>
      </c>
      <c r="L1328">
        <v>13129</v>
      </c>
      <c r="M1328" t="s">
        <v>2641</v>
      </c>
      <c r="P1328">
        <f t="shared" si="60"/>
        <v>3885.4</v>
      </c>
      <c r="Q1328">
        <f t="shared" si="61"/>
        <v>1</v>
      </c>
      <c r="R1328">
        <f t="shared" si="62"/>
        <v>0</v>
      </c>
    </row>
    <row r="1329" spans="1:18" x14ac:dyDescent="0.3">
      <c r="A1329" t="s">
        <v>2642</v>
      </c>
      <c r="B1329" t="s">
        <v>14</v>
      </c>
      <c r="C1329">
        <v>50.55</v>
      </c>
      <c r="D1329">
        <v>50.55</v>
      </c>
      <c r="E1329">
        <v>48.45</v>
      </c>
      <c r="F1329">
        <v>50.55</v>
      </c>
      <c r="G1329">
        <v>50.55</v>
      </c>
      <c r="H1329">
        <v>48.15</v>
      </c>
      <c r="I1329">
        <v>1539683</v>
      </c>
      <c r="J1329">
        <v>77658423.900000006</v>
      </c>
      <c r="K1329" s="1">
        <v>44699</v>
      </c>
      <c r="L1329">
        <v>2700</v>
      </c>
      <c r="M1329" t="s">
        <v>2643</v>
      </c>
      <c r="P1329">
        <f t="shared" si="60"/>
        <v>50.55</v>
      </c>
      <c r="Q1329">
        <f t="shared" si="61"/>
        <v>1</v>
      </c>
      <c r="R1329">
        <f t="shared" si="62"/>
        <v>1</v>
      </c>
    </row>
    <row r="1330" spans="1:18" x14ac:dyDescent="0.3">
      <c r="A1330" t="s">
        <v>2644</v>
      </c>
      <c r="B1330" t="s">
        <v>14</v>
      </c>
      <c r="C1330">
        <v>92.9</v>
      </c>
      <c r="D1330">
        <v>99</v>
      </c>
      <c r="E1330">
        <v>89.2</v>
      </c>
      <c r="F1330">
        <v>95.2</v>
      </c>
      <c r="G1330">
        <v>95.2</v>
      </c>
      <c r="H1330">
        <v>92.85</v>
      </c>
      <c r="I1330">
        <v>1559359</v>
      </c>
      <c r="J1330">
        <v>148567495.65000001</v>
      </c>
      <c r="K1330" s="1">
        <v>44699</v>
      </c>
      <c r="L1330">
        <v>26935</v>
      </c>
      <c r="M1330" t="s">
        <v>2645</v>
      </c>
      <c r="P1330">
        <f t="shared" si="60"/>
        <v>95.2</v>
      </c>
      <c r="Q1330">
        <f t="shared" si="61"/>
        <v>1</v>
      </c>
      <c r="R1330">
        <f t="shared" si="62"/>
        <v>0</v>
      </c>
    </row>
    <row r="1331" spans="1:18" x14ac:dyDescent="0.3">
      <c r="A1331" t="s">
        <v>2646</v>
      </c>
      <c r="B1331" t="s">
        <v>14</v>
      </c>
      <c r="C1331">
        <v>1247.0999999999999</v>
      </c>
      <c r="D1331">
        <v>1286.2</v>
      </c>
      <c r="E1331">
        <v>1201.25</v>
      </c>
      <c r="F1331">
        <v>1242.75</v>
      </c>
      <c r="G1331">
        <v>1247</v>
      </c>
      <c r="H1331">
        <v>1247.3</v>
      </c>
      <c r="I1331">
        <v>297982</v>
      </c>
      <c r="J1331">
        <v>370638363.30000001</v>
      </c>
      <c r="K1331" s="1">
        <v>44699</v>
      </c>
      <c r="L1331">
        <v>24634</v>
      </c>
      <c r="M1331" t="s">
        <v>2647</v>
      </c>
      <c r="P1331">
        <f t="shared" si="60"/>
        <v>1242.75</v>
      </c>
      <c r="Q1331">
        <f t="shared" si="61"/>
        <v>1</v>
      </c>
      <c r="R1331">
        <f t="shared" si="62"/>
        <v>0</v>
      </c>
    </row>
    <row r="1332" spans="1:18" x14ac:dyDescent="0.3">
      <c r="A1332" t="s">
        <v>2648</v>
      </c>
      <c r="B1332" t="s">
        <v>14</v>
      </c>
      <c r="C1332">
        <v>34.75</v>
      </c>
      <c r="D1332">
        <v>34.75</v>
      </c>
      <c r="E1332">
        <v>33.950000000000003</v>
      </c>
      <c r="F1332">
        <v>34.200000000000003</v>
      </c>
      <c r="G1332">
        <v>34.25</v>
      </c>
      <c r="H1332">
        <v>34.25</v>
      </c>
      <c r="I1332">
        <v>2515126</v>
      </c>
      <c r="J1332">
        <v>86338888.400000006</v>
      </c>
      <c r="K1332" s="1">
        <v>44699</v>
      </c>
      <c r="L1332">
        <v>7726</v>
      </c>
      <c r="M1332" t="s">
        <v>2649</v>
      </c>
      <c r="P1332">
        <f t="shared" si="60"/>
        <v>34.200000000000003</v>
      </c>
      <c r="Q1332">
        <f t="shared" si="61"/>
        <v>0</v>
      </c>
      <c r="R1332">
        <f t="shared" si="62"/>
        <v>0</v>
      </c>
    </row>
    <row r="1333" spans="1:18" x14ac:dyDescent="0.3">
      <c r="A1333" t="s">
        <v>2650</v>
      </c>
      <c r="B1333" t="s">
        <v>14</v>
      </c>
      <c r="C1333">
        <v>2080.1999999999998</v>
      </c>
      <c r="D1333">
        <v>2147</v>
      </c>
      <c r="E1333">
        <v>1950</v>
      </c>
      <c r="F1333">
        <v>1996.5</v>
      </c>
      <c r="G1333">
        <v>1950</v>
      </c>
      <c r="H1333">
        <v>2039.6</v>
      </c>
      <c r="I1333">
        <v>242</v>
      </c>
      <c r="J1333">
        <v>490432.65</v>
      </c>
      <c r="K1333" s="1">
        <v>44699</v>
      </c>
      <c r="L1333">
        <v>78</v>
      </c>
      <c r="M1333" t="s">
        <v>2651</v>
      </c>
      <c r="P1333">
        <f t="shared" si="60"/>
        <v>1996.5</v>
      </c>
      <c r="Q1333">
        <f t="shared" si="61"/>
        <v>1</v>
      </c>
      <c r="R1333">
        <f t="shared" si="62"/>
        <v>0</v>
      </c>
    </row>
    <row r="1334" spans="1:18" x14ac:dyDescent="0.3">
      <c r="A1334" t="s">
        <v>2652</v>
      </c>
      <c r="B1334" t="s">
        <v>14</v>
      </c>
      <c r="C1334">
        <v>159</v>
      </c>
      <c r="D1334">
        <v>159.44999999999999</v>
      </c>
      <c r="E1334">
        <v>149.94999999999999</v>
      </c>
      <c r="F1334">
        <v>151.05000000000001</v>
      </c>
      <c r="G1334">
        <v>151.5</v>
      </c>
      <c r="H1334">
        <v>158.65</v>
      </c>
      <c r="I1334">
        <v>837577</v>
      </c>
      <c r="J1334">
        <v>129337545.45</v>
      </c>
      <c r="K1334" s="1">
        <v>44699</v>
      </c>
      <c r="L1334">
        <v>14538</v>
      </c>
      <c r="M1334" t="s">
        <v>2653</v>
      </c>
      <c r="P1334">
        <f t="shared" si="60"/>
        <v>151.05000000000001</v>
      </c>
      <c r="Q1334">
        <f t="shared" si="61"/>
        <v>1</v>
      </c>
      <c r="R1334">
        <f t="shared" si="62"/>
        <v>0</v>
      </c>
    </row>
    <row r="1335" spans="1:18" x14ac:dyDescent="0.3">
      <c r="A1335" t="s">
        <v>2654</v>
      </c>
      <c r="B1335" t="s">
        <v>14</v>
      </c>
      <c r="C1335">
        <v>64.150000000000006</v>
      </c>
      <c r="D1335">
        <v>64.650000000000006</v>
      </c>
      <c r="E1335">
        <v>62.55</v>
      </c>
      <c r="F1335">
        <v>64.05</v>
      </c>
      <c r="G1335">
        <v>64.099999999999994</v>
      </c>
      <c r="H1335">
        <v>63.9</v>
      </c>
      <c r="I1335">
        <v>2627247</v>
      </c>
      <c r="J1335">
        <v>167528098.69999999</v>
      </c>
      <c r="K1335" s="1">
        <v>44699</v>
      </c>
      <c r="L1335">
        <v>12501</v>
      </c>
      <c r="M1335" t="s">
        <v>2655</v>
      </c>
      <c r="P1335">
        <f t="shared" si="60"/>
        <v>64.05</v>
      </c>
      <c r="Q1335">
        <f t="shared" si="61"/>
        <v>1</v>
      </c>
      <c r="R1335">
        <f t="shared" si="62"/>
        <v>0</v>
      </c>
    </row>
    <row r="1336" spans="1:18" x14ac:dyDescent="0.3">
      <c r="A1336" t="s">
        <v>2656</v>
      </c>
      <c r="B1336" t="s">
        <v>14</v>
      </c>
      <c r="C1336">
        <v>175</v>
      </c>
      <c r="D1336">
        <v>175</v>
      </c>
      <c r="E1336">
        <v>170</v>
      </c>
      <c r="F1336">
        <v>170.85</v>
      </c>
      <c r="G1336">
        <v>171.35</v>
      </c>
      <c r="H1336">
        <v>174</v>
      </c>
      <c r="I1336">
        <v>49266</v>
      </c>
      <c r="J1336">
        <v>8483696.3000000007</v>
      </c>
      <c r="K1336" s="1">
        <v>44699</v>
      </c>
      <c r="L1336">
        <v>3136</v>
      </c>
      <c r="M1336" t="s">
        <v>2657</v>
      </c>
      <c r="P1336">
        <f t="shared" si="60"/>
        <v>170.85</v>
      </c>
      <c r="Q1336">
        <f t="shared" si="61"/>
        <v>1</v>
      </c>
      <c r="R1336">
        <f t="shared" si="62"/>
        <v>0</v>
      </c>
    </row>
    <row r="1337" spans="1:18" x14ac:dyDescent="0.3">
      <c r="A1337" t="s">
        <v>2658</v>
      </c>
      <c r="B1337" t="s">
        <v>14</v>
      </c>
      <c r="C1337">
        <v>1394.35</v>
      </c>
      <c r="D1337">
        <v>1394.35</v>
      </c>
      <c r="E1337">
        <v>1351</v>
      </c>
      <c r="F1337">
        <v>1365.35</v>
      </c>
      <c r="G1337">
        <v>1357</v>
      </c>
      <c r="H1337">
        <v>1377.8</v>
      </c>
      <c r="I1337">
        <v>309</v>
      </c>
      <c r="J1337">
        <v>422564.25</v>
      </c>
      <c r="K1337" s="1">
        <v>44699</v>
      </c>
      <c r="L1337">
        <v>54</v>
      </c>
      <c r="M1337" t="s">
        <v>2659</v>
      </c>
      <c r="P1337">
        <f t="shared" si="60"/>
        <v>1365.35</v>
      </c>
      <c r="Q1337">
        <f t="shared" si="61"/>
        <v>1</v>
      </c>
      <c r="R1337">
        <f t="shared" si="62"/>
        <v>0</v>
      </c>
    </row>
    <row r="1338" spans="1:18" x14ac:dyDescent="0.3">
      <c r="A1338" t="s">
        <v>2660</v>
      </c>
      <c r="B1338" t="s">
        <v>14</v>
      </c>
      <c r="C1338">
        <v>41.95</v>
      </c>
      <c r="D1338">
        <v>42.95</v>
      </c>
      <c r="E1338">
        <v>41.4</v>
      </c>
      <c r="F1338">
        <v>42.9</v>
      </c>
      <c r="G1338">
        <v>42.95</v>
      </c>
      <c r="H1338">
        <v>40.950000000000003</v>
      </c>
      <c r="I1338">
        <v>101630</v>
      </c>
      <c r="J1338">
        <v>4289000.75</v>
      </c>
      <c r="K1338" s="1">
        <v>44699</v>
      </c>
      <c r="L1338">
        <v>841</v>
      </c>
      <c r="M1338" t="s">
        <v>2661</v>
      </c>
      <c r="P1338">
        <f t="shared" si="60"/>
        <v>42.9</v>
      </c>
      <c r="Q1338">
        <f t="shared" si="61"/>
        <v>0</v>
      </c>
      <c r="R1338">
        <f t="shared" si="62"/>
        <v>0</v>
      </c>
    </row>
    <row r="1339" spans="1:18" x14ac:dyDescent="0.3">
      <c r="A1339" t="s">
        <v>2662</v>
      </c>
      <c r="B1339" t="s">
        <v>14</v>
      </c>
      <c r="C1339">
        <v>392.8</v>
      </c>
      <c r="D1339">
        <v>440</v>
      </c>
      <c r="E1339">
        <v>381.85</v>
      </c>
      <c r="F1339">
        <v>427.55</v>
      </c>
      <c r="G1339">
        <v>418</v>
      </c>
      <c r="H1339">
        <v>387.15</v>
      </c>
      <c r="I1339">
        <v>98338</v>
      </c>
      <c r="J1339">
        <v>41482274.149999999</v>
      </c>
      <c r="K1339" s="1">
        <v>44699</v>
      </c>
      <c r="L1339">
        <v>3455</v>
      </c>
      <c r="M1339" t="s">
        <v>2663</v>
      </c>
      <c r="P1339">
        <f t="shared" si="60"/>
        <v>427.55</v>
      </c>
      <c r="Q1339">
        <f t="shared" si="61"/>
        <v>1</v>
      </c>
      <c r="R1339">
        <f t="shared" si="62"/>
        <v>0</v>
      </c>
    </row>
    <row r="1340" spans="1:18" x14ac:dyDescent="0.3">
      <c r="A1340" t="s">
        <v>2664</v>
      </c>
      <c r="B1340" t="s">
        <v>14</v>
      </c>
      <c r="C1340">
        <v>172.6</v>
      </c>
      <c r="D1340">
        <v>181.2</v>
      </c>
      <c r="E1340">
        <v>170.7</v>
      </c>
      <c r="F1340">
        <v>176.2</v>
      </c>
      <c r="G1340">
        <v>175.9</v>
      </c>
      <c r="H1340">
        <v>172.6</v>
      </c>
      <c r="I1340">
        <v>142881</v>
      </c>
      <c r="J1340">
        <v>25382139.300000001</v>
      </c>
      <c r="K1340" s="1">
        <v>44699</v>
      </c>
      <c r="L1340">
        <v>2926</v>
      </c>
      <c r="M1340" t="s">
        <v>2665</v>
      </c>
      <c r="P1340">
        <f t="shared" si="60"/>
        <v>176.2</v>
      </c>
      <c r="Q1340">
        <f t="shared" si="61"/>
        <v>1</v>
      </c>
      <c r="R1340">
        <f t="shared" si="62"/>
        <v>0</v>
      </c>
    </row>
    <row r="1341" spans="1:18" x14ac:dyDescent="0.3">
      <c r="A1341" t="s">
        <v>2666</v>
      </c>
      <c r="B1341" t="s">
        <v>14</v>
      </c>
      <c r="C1341">
        <v>29.25</v>
      </c>
      <c r="D1341">
        <v>30</v>
      </c>
      <c r="E1341">
        <v>28.1</v>
      </c>
      <c r="F1341">
        <v>29.95</v>
      </c>
      <c r="G1341">
        <v>29.95</v>
      </c>
      <c r="H1341">
        <v>28.6</v>
      </c>
      <c r="I1341">
        <v>327863</v>
      </c>
      <c r="J1341">
        <v>9644867.5999999996</v>
      </c>
      <c r="K1341" s="1">
        <v>44699</v>
      </c>
      <c r="L1341">
        <v>867</v>
      </c>
      <c r="M1341" t="s">
        <v>2667</v>
      </c>
      <c r="P1341">
        <f t="shared" si="60"/>
        <v>29.95</v>
      </c>
      <c r="Q1341">
        <f t="shared" si="61"/>
        <v>0</v>
      </c>
      <c r="R1341">
        <f t="shared" si="62"/>
        <v>0</v>
      </c>
    </row>
    <row r="1342" spans="1:18" x14ac:dyDescent="0.3">
      <c r="A1342" t="s">
        <v>2668</v>
      </c>
      <c r="B1342" t="s">
        <v>14</v>
      </c>
      <c r="C1342">
        <v>26.15</v>
      </c>
      <c r="D1342">
        <v>27</v>
      </c>
      <c r="E1342">
        <v>25.85</v>
      </c>
      <c r="F1342">
        <v>26.4</v>
      </c>
      <c r="G1342">
        <v>26.4</v>
      </c>
      <c r="H1342">
        <v>26.1</v>
      </c>
      <c r="I1342">
        <v>308087</v>
      </c>
      <c r="J1342">
        <v>8129595.7000000002</v>
      </c>
      <c r="K1342" s="1">
        <v>44699</v>
      </c>
      <c r="L1342">
        <v>1810</v>
      </c>
      <c r="M1342" t="s">
        <v>2669</v>
      </c>
      <c r="P1342">
        <f t="shared" si="60"/>
        <v>26.4</v>
      </c>
      <c r="Q1342">
        <f t="shared" si="61"/>
        <v>0</v>
      </c>
      <c r="R1342">
        <f t="shared" si="62"/>
        <v>0</v>
      </c>
    </row>
    <row r="1343" spans="1:18" x14ac:dyDescent="0.3">
      <c r="A1343" t="s">
        <v>2670</v>
      </c>
      <c r="B1343" t="s">
        <v>14</v>
      </c>
      <c r="C1343">
        <v>61.15</v>
      </c>
      <c r="D1343">
        <v>61.8</v>
      </c>
      <c r="E1343">
        <v>59.55</v>
      </c>
      <c r="F1343">
        <v>59.95</v>
      </c>
      <c r="G1343">
        <v>60</v>
      </c>
      <c r="H1343">
        <v>60.2</v>
      </c>
      <c r="I1343">
        <v>46497</v>
      </c>
      <c r="J1343">
        <v>2807526.35</v>
      </c>
      <c r="K1343" s="1">
        <v>44699</v>
      </c>
      <c r="L1343">
        <v>1004</v>
      </c>
      <c r="M1343" t="s">
        <v>2671</v>
      </c>
      <c r="P1343">
        <f t="shared" si="60"/>
        <v>59.95</v>
      </c>
      <c r="Q1343">
        <f t="shared" si="61"/>
        <v>1</v>
      </c>
      <c r="R1343">
        <f t="shared" si="62"/>
        <v>0</v>
      </c>
    </row>
    <row r="1344" spans="1:18" x14ac:dyDescent="0.3">
      <c r="A1344" t="s">
        <v>2672</v>
      </c>
      <c r="B1344" t="s">
        <v>14</v>
      </c>
      <c r="C1344">
        <v>591.75</v>
      </c>
      <c r="D1344">
        <v>614</v>
      </c>
      <c r="E1344">
        <v>581.4</v>
      </c>
      <c r="F1344">
        <v>583.54999999999995</v>
      </c>
      <c r="G1344">
        <v>583</v>
      </c>
      <c r="H1344">
        <v>591.75</v>
      </c>
      <c r="I1344">
        <v>76222</v>
      </c>
      <c r="J1344">
        <v>45283724.149999999</v>
      </c>
      <c r="K1344" s="1">
        <v>44699</v>
      </c>
      <c r="L1344">
        <v>4266</v>
      </c>
      <c r="M1344" t="s">
        <v>2673</v>
      </c>
      <c r="P1344">
        <f t="shared" si="60"/>
        <v>583.54999999999995</v>
      </c>
      <c r="Q1344">
        <f t="shared" si="61"/>
        <v>1</v>
      </c>
      <c r="R1344">
        <f t="shared" si="62"/>
        <v>0</v>
      </c>
    </row>
    <row r="1345" spans="1:18" x14ac:dyDescent="0.3">
      <c r="A1345" t="s">
        <v>2674</v>
      </c>
      <c r="B1345" t="s">
        <v>14</v>
      </c>
      <c r="C1345">
        <v>1458.3</v>
      </c>
      <c r="D1345">
        <v>1469.95</v>
      </c>
      <c r="E1345">
        <v>1402.25</v>
      </c>
      <c r="F1345">
        <v>1430.9</v>
      </c>
      <c r="G1345">
        <v>1433.5</v>
      </c>
      <c r="H1345">
        <v>1429.8</v>
      </c>
      <c r="I1345">
        <v>50398</v>
      </c>
      <c r="J1345">
        <v>72328499.200000003</v>
      </c>
      <c r="K1345" s="1">
        <v>44699</v>
      </c>
      <c r="L1345">
        <v>6745</v>
      </c>
      <c r="M1345" t="s">
        <v>2675</v>
      </c>
      <c r="P1345">
        <f t="shared" si="60"/>
        <v>1430.9</v>
      </c>
      <c r="Q1345">
        <f t="shared" si="61"/>
        <v>1</v>
      </c>
      <c r="R1345">
        <f t="shared" si="62"/>
        <v>0</v>
      </c>
    </row>
    <row r="1346" spans="1:18" x14ac:dyDescent="0.3">
      <c r="A1346" t="s">
        <v>2676</v>
      </c>
      <c r="B1346" t="s">
        <v>14</v>
      </c>
      <c r="C1346">
        <v>551.5</v>
      </c>
      <c r="D1346">
        <v>564.70000000000005</v>
      </c>
      <c r="E1346">
        <v>547.5</v>
      </c>
      <c r="F1346">
        <v>549.15</v>
      </c>
      <c r="G1346">
        <v>548</v>
      </c>
      <c r="H1346">
        <v>559.9</v>
      </c>
      <c r="I1346">
        <v>12856</v>
      </c>
      <c r="J1346">
        <v>7136745.25</v>
      </c>
      <c r="K1346" s="1">
        <v>44699</v>
      </c>
      <c r="L1346">
        <v>1566</v>
      </c>
      <c r="M1346" t="s">
        <v>2677</v>
      </c>
      <c r="P1346">
        <f t="shared" si="60"/>
        <v>549.15</v>
      </c>
      <c r="Q1346">
        <f t="shared" si="61"/>
        <v>1</v>
      </c>
      <c r="R1346">
        <f t="shared" si="62"/>
        <v>0</v>
      </c>
    </row>
    <row r="1347" spans="1:18" x14ac:dyDescent="0.3">
      <c r="A1347" t="s">
        <v>2678</v>
      </c>
      <c r="B1347" t="s">
        <v>14</v>
      </c>
      <c r="C1347">
        <v>16323.4</v>
      </c>
      <c r="D1347">
        <v>16418.349999999999</v>
      </c>
      <c r="E1347">
        <v>16212</v>
      </c>
      <c r="F1347">
        <v>16343.6</v>
      </c>
      <c r="G1347">
        <v>16330</v>
      </c>
      <c r="H1347">
        <v>16323.4</v>
      </c>
      <c r="I1347">
        <v>96009</v>
      </c>
      <c r="J1347">
        <v>1567868442.55</v>
      </c>
      <c r="K1347" s="1">
        <v>44699</v>
      </c>
      <c r="L1347">
        <v>28760</v>
      </c>
      <c r="M1347" t="s">
        <v>2679</v>
      </c>
      <c r="P1347">
        <f t="shared" ref="P1347:P1410" si="63">IF(OR(B1347="EQ",B1347="BE"),F1347,"-")</f>
        <v>16343.6</v>
      </c>
      <c r="Q1347">
        <f t="shared" ref="Q1347:Q1410" si="64">IF(C1347&gt;50,1,0)</f>
        <v>1</v>
      </c>
      <c r="R1347">
        <f t="shared" ref="R1347:R1410" si="65">IF(AND(C1347&gt;50,D1347&lt;60),1,0)</f>
        <v>0</v>
      </c>
    </row>
    <row r="1348" spans="1:18" x14ac:dyDescent="0.3">
      <c r="A1348" t="s">
        <v>2680</v>
      </c>
      <c r="B1348" t="s">
        <v>14</v>
      </c>
      <c r="C1348">
        <v>174.78</v>
      </c>
      <c r="D1348">
        <v>174.78</v>
      </c>
      <c r="E1348">
        <v>165.85</v>
      </c>
      <c r="F1348">
        <v>170.66</v>
      </c>
      <c r="G1348">
        <v>169</v>
      </c>
      <c r="H1348">
        <v>169.68</v>
      </c>
      <c r="I1348">
        <v>1387</v>
      </c>
      <c r="J1348">
        <v>237318.69</v>
      </c>
      <c r="K1348" s="1">
        <v>44699</v>
      </c>
      <c r="L1348">
        <v>101</v>
      </c>
      <c r="M1348" t="s">
        <v>2681</v>
      </c>
      <c r="P1348">
        <f t="shared" si="63"/>
        <v>170.66</v>
      </c>
      <c r="Q1348">
        <f t="shared" si="64"/>
        <v>1</v>
      </c>
      <c r="R1348">
        <f t="shared" si="65"/>
        <v>0</v>
      </c>
    </row>
    <row r="1349" spans="1:18" x14ac:dyDescent="0.3">
      <c r="A1349" t="s">
        <v>2682</v>
      </c>
      <c r="B1349" t="s">
        <v>14</v>
      </c>
      <c r="C1349">
        <v>78.599999999999994</v>
      </c>
      <c r="D1349">
        <v>79.75</v>
      </c>
      <c r="E1349">
        <v>76.650000000000006</v>
      </c>
      <c r="F1349">
        <v>78.3</v>
      </c>
      <c r="G1349">
        <v>78.599999999999994</v>
      </c>
      <c r="H1349">
        <v>77.900000000000006</v>
      </c>
      <c r="I1349">
        <v>1648983</v>
      </c>
      <c r="J1349">
        <v>129039258.55</v>
      </c>
      <c r="K1349" s="1">
        <v>44699</v>
      </c>
      <c r="L1349">
        <v>10040</v>
      </c>
      <c r="M1349" t="s">
        <v>2683</v>
      </c>
      <c r="P1349">
        <f t="shared" si="63"/>
        <v>78.3</v>
      </c>
      <c r="Q1349">
        <f t="shared" si="64"/>
        <v>1</v>
      </c>
      <c r="R1349">
        <f t="shared" si="65"/>
        <v>0</v>
      </c>
    </row>
    <row r="1350" spans="1:18" x14ac:dyDescent="0.3">
      <c r="A1350" t="s">
        <v>2684</v>
      </c>
      <c r="B1350" t="s">
        <v>14</v>
      </c>
      <c r="C1350">
        <v>1044</v>
      </c>
      <c r="D1350">
        <v>1060</v>
      </c>
      <c r="E1350">
        <v>1039.95</v>
      </c>
      <c r="F1350">
        <v>1053.45</v>
      </c>
      <c r="G1350">
        <v>1060</v>
      </c>
      <c r="H1350">
        <v>1035.0999999999999</v>
      </c>
      <c r="I1350">
        <v>18700</v>
      </c>
      <c r="J1350">
        <v>19674630.949999999</v>
      </c>
      <c r="K1350" s="1">
        <v>44699</v>
      </c>
      <c r="L1350">
        <v>1845</v>
      </c>
      <c r="M1350" t="s">
        <v>2685</v>
      </c>
      <c r="P1350">
        <f t="shared" si="63"/>
        <v>1053.45</v>
      </c>
      <c r="Q1350">
        <f t="shared" si="64"/>
        <v>1</v>
      </c>
      <c r="R1350">
        <f t="shared" si="65"/>
        <v>0</v>
      </c>
    </row>
    <row r="1351" spans="1:18" x14ac:dyDescent="0.3">
      <c r="A1351" t="s">
        <v>2686</v>
      </c>
      <c r="B1351" t="s">
        <v>14</v>
      </c>
      <c r="C1351">
        <v>407</v>
      </c>
      <c r="D1351">
        <v>408.55</v>
      </c>
      <c r="E1351">
        <v>393</v>
      </c>
      <c r="F1351">
        <v>394.45</v>
      </c>
      <c r="G1351">
        <v>393.1</v>
      </c>
      <c r="H1351">
        <v>400.3</v>
      </c>
      <c r="I1351">
        <v>186086</v>
      </c>
      <c r="J1351">
        <v>74498485.5</v>
      </c>
      <c r="K1351" s="1">
        <v>44699</v>
      </c>
      <c r="L1351">
        <v>13328</v>
      </c>
      <c r="M1351" t="s">
        <v>2687</v>
      </c>
      <c r="P1351">
        <f t="shared" si="63"/>
        <v>394.45</v>
      </c>
      <c r="Q1351">
        <f t="shared" si="64"/>
        <v>1</v>
      </c>
      <c r="R1351">
        <f t="shared" si="65"/>
        <v>0</v>
      </c>
    </row>
    <row r="1352" spans="1:18" x14ac:dyDescent="0.3">
      <c r="A1352" t="s">
        <v>2688</v>
      </c>
      <c r="B1352" t="s">
        <v>23</v>
      </c>
      <c r="C1352">
        <v>5.95</v>
      </c>
      <c r="D1352">
        <v>5.95</v>
      </c>
      <c r="E1352">
        <v>5.45</v>
      </c>
      <c r="F1352">
        <v>5.9</v>
      </c>
      <c r="G1352">
        <v>5.9</v>
      </c>
      <c r="H1352">
        <v>5.7</v>
      </c>
      <c r="I1352">
        <v>15124</v>
      </c>
      <c r="J1352">
        <v>88425.35</v>
      </c>
      <c r="K1352" s="1">
        <v>44699</v>
      </c>
      <c r="L1352">
        <v>44</v>
      </c>
      <c r="M1352" t="s">
        <v>2689</v>
      </c>
      <c r="P1352">
        <f t="shared" si="63"/>
        <v>5.9</v>
      </c>
      <c r="Q1352">
        <f t="shared" si="64"/>
        <v>0</v>
      </c>
      <c r="R1352">
        <f t="shared" si="65"/>
        <v>0</v>
      </c>
    </row>
    <row r="1353" spans="1:18" x14ac:dyDescent="0.3">
      <c r="A1353" t="s">
        <v>2690</v>
      </c>
      <c r="B1353" t="s">
        <v>14</v>
      </c>
      <c r="C1353">
        <v>49</v>
      </c>
      <c r="D1353">
        <v>56.4</v>
      </c>
      <c r="E1353">
        <v>48.2</v>
      </c>
      <c r="F1353">
        <v>53.9</v>
      </c>
      <c r="G1353">
        <v>55.3</v>
      </c>
      <c r="H1353">
        <v>48.6</v>
      </c>
      <c r="I1353">
        <v>3791803</v>
      </c>
      <c r="J1353">
        <v>200001539.90000001</v>
      </c>
      <c r="K1353" s="1">
        <v>44699</v>
      </c>
      <c r="L1353">
        <v>17000</v>
      </c>
      <c r="M1353" t="s">
        <v>2691</v>
      </c>
      <c r="P1353">
        <f t="shared" si="63"/>
        <v>53.9</v>
      </c>
      <c r="Q1353">
        <f t="shared" si="64"/>
        <v>0</v>
      </c>
      <c r="R1353">
        <f t="shared" si="65"/>
        <v>0</v>
      </c>
    </row>
    <row r="1354" spans="1:18" x14ac:dyDescent="0.3">
      <c r="A1354" t="s">
        <v>2692</v>
      </c>
      <c r="B1354" t="s">
        <v>14</v>
      </c>
      <c r="C1354">
        <v>125.9</v>
      </c>
      <c r="D1354">
        <v>133.94999999999999</v>
      </c>
      <c r="E1354">
        <v>123.05</v>
      </c>
      <c r="F1354">
        <v>133.94999999999999</v>
      </c>
      <c r="G1354">
        <v>133.94999999999999</v>
      </c>
      <c r="H1354">
        <v>127.6</v>
      </c>
      <c r="I1354">
        <v>17092</v>
      </c>
      <c r="J1354">
        <v>2237503.75</v>
      </c>
      <c r="K1354" s="1">
        <v>44699</v>
      </c>
      <c r="L1354">
        <v>313</v>
      </c>
      <c r="M1354" t="s">
        <v>2693</v>
      </c>
      <c r="P1354">
        <f t="shared" si="63"/>
        <v>133.94999999999999</v>
      </c>
      <c r="Q1354">
        <f t="shared" si="64"/>
        <v>1</v>
      </c>
      <c r="R1354">
        <f t="shared" si="65"/>
        <v>0</v>
      </c>
    </row>
    <row r="1355" spans="1:18" x14ac:dyDescent="0.3">
      <c r="A1355" t="s">
        <v>1681</v>
      </c>
      <c r="B1355" t="s">
        <v>14</v>
      </c>
      <c r="C1355">
        <v>680</v>
      </c>
      <c r="D1355">
        <v>680</v>
      </c>
      <c r="E1355">
        <v>666</v>
      </c>
      <c r="F1355">
        <v>668.15</v>
      </c>
      <c r="G1355">
        <v>669.5</v>
      </c>
      <c r="H1355">
        <v>676.6</v>
      </c>
      <c r="I1355">
        <v>120950</v>
      </c>
      <c r="J1355">
        <v>81203574.25</v>
      </c>
      <c r="K1355" s="1">
        <v>44699</v>
      </c>
      <c r="L1355">
        <v>7612</v>
      </c>
      <c r="M1355" t="s">
        <v>2694</v>
      </c>
      <c r="P1355">
        <f t="shared" si="63"/>
        <v>668.15</v>
      </c>
      <c r="Q1355">
        <f t="shared" si="64"/>
        <v>1</v>
      </c>
      <c r="R1355">
        <f t="shared" si="65"/>
        <v>0</v>
      </c>
    </row>
    <row r="1356" spans="1:18" x14ac:dyDescent="0.3">
      <c r="A1356" t="s">
        <v>2695</v>
      </c>
      <c r="B1356" t="s">
        <v>620</v>
      </c>
      <c r="C1356">
        <v>1199</v>
      </c>
      <c r="D1356">
        <v>1199.99</v>
      </c>
      <c r="E1356">
        <v>1194</v>
      </c>
      <c r="F1356">
        <v>1194.1600000000001</v>
      </c>
      <c r="G1356">
        <v>1194</v>
      </c>
      <c r="H1356">
        <v>1194.3599999999999</v>
      </c>
      <c r="I1356">
        <v>3388</v>
      </c>
      <c r="J1356">
        <v>4058145.95</v>
      </c>
      <c r="K1356" s="1">
        <v>44699</v>
      </c>
      <c r="L1356">
        <v>32</v>
      </c>
      <c r="M1356" t="s">
        <v>2696</v>
      </c>
      <c r="P1356" t="str">
        <f t="shared" si="63"/>
        <v>-</v>
      </c>
      <c r="Q1356">
        <f t="shared" si="64"/>
        <v>1</v>
      </c>
      <c r="R1356">
        <f t="shared" si="65"/>
        <v>0</v>
      </c>
    </row>
    <row r="1357" spans="1:18" x14ac:dyDescent="0.3">
      <c r="A1357" t="s">
        <v>2695</v>
      </c>
      <c r="B1357" t="s">
        <v>913</v>
      </c>
      <c r="C1357">
        <v>1261</v>
      </c>
      <c r="D1357">
        <v>1290</v>
      </c>
      <c r="E1357">
        <v>1240.01</v>
      </c>
      <c r="F1357">
        <v>1272</v>
      </c>
      <c r="G1357">
        <v>1272</v>
      </c>
      <c r="H1357">
        <v>1260.22</v>
      </c>
      <c r="I1357">
        <v>6813</v>
      </c>
      <c r="J1357">
        <v>8685373.7799999993</v>
      </c>
      <c r="K1357" s="1">
        <v>44699</v>
      </c>
      <c r="L1357">
        <v>108</v>
      </c>
      <c r="M1357" t="s">
        <v>2697</v>
      </c>
      <c r="P1357" t="str">
        <f t="shared" si="63"/>
        <v>-</v>
      </c>
      <c r="Q1357">
        <f t="shared" si="64"/>
        <v>1</v>
      </c>
      <c r="R1357">
        <f t="shared" si="65"/>
        <v>0</v>
      </c>
    </row>
    <row r="1358" spans="1:18" x14ac:dyDescent="0.3">
      <c r="A1358" t="s">
        <v>2695</v>
      </c>
      <c r="B1358" t="s">
        <v>1573</v>
      </c>
      <c r="C1358">
        <v>1125</v>
      </c>
      <c r="D1358">
        <v>1140</v>
      </c>
      <c r="E1358">
        <v>1125</v>
      </c>
      <c r="F1358">
        <v>1125</v>
      </c>
      <c r="G1358">
        <v>1125</v>
      </c>
      <c r="H1358">
        <v>1155</v>
      </c>
      <c r="I1358">
        <v>261</v>
      </c>
      <c r="J1358">
        <v>294140</v>
      </c>
      <c r="K1358" s="1">
        <v>44699</v>
      </c>
      <c r="L1358">
        <v>5</v>
      </c>
      <c r="M1358" t="s">
        <v>2698</v>
      </c>
      <c r="P1358" t="str">
        <f t="shared" si="63"/>
        <v>-</v>
      </c>
      <c r="Q1358">
        <f t="shared" si="64"/>
        <v>1</v>
      </c>
      <c r="R1358">
        <f t="shared" si="65"/>
        <v>0</v>
      </c>
    </row>
    <row r="1359" spans="1:18" x14ac:dyDescent="0.3">
      <c r="A1359" t="s">
        <v>2695</v>
      </c>
      <c r="B1359" t="s">
        <v>1575</v>
      </c>
      <c r="C1359">
        <v>1374.9</v>
      </c>
      <c r="D1359">
        <v>1374.9</v>
      </c>
      <c r="E1359">
        <v>1147.06</v>
      </c>
      <c r="F1359">
        <v>1147.1300000000001</v>
      </c>
      <c r="G1359">
        <v>1147.2</v>
      </c>
      <c r="H1359">
        <v>1146.0999999999999</v>
      </c>
      <c r="I1359">
        <v>3</v>
      </c>
      <c r="J1359">
        <v>3669.16</v>
      </c>
      <c r="K1359" s="1">
        <v>44699</v>
      </c>
      <c r="L1359">
        <v>3</v>
      </c>
      <c r="M1359" t="s">
        <v>2699</v>
      </c>
      <c r="P1359" t="str">
        <f t="shared" si="63"/>
        <v>-</v>
      </c>
      <c r="Q1359">
        <f t="shared" si="64"/>
        <v>1</v>
      </c>
      <c r="R1359">
        <f t="shared" si="65"/>
        <v>0</v>
      </c>
    </row>
    <row r="1360" spans="1:18" x14ac:dyDescent="0.3">
      <c r="A1360" t="s">
        <v>2695</v>
      </c>
      <c r="B1360" t="s">
        <v>1593</v>
      </c>
      <c r="C1360">
        <v>1198.8</v>
      </c>
      <c r="D1360">
        <v>1198.8</v>
      </c>
      <c r="E1360">
        <v>1182</v>
      </c>
      <c r="F1360">
        <v>1184.19</v>
      </c>
      <c r="G1360">
        <v>1184.0999999999999</v>
      </c>
      <c r="H1360">
        <v>1183</v>
      </c>
      <c r="I1360">
        <v>8281</v>
      </c>
      <c r="J1360">
        <v>9876125.0800000001</v>
      </c>
      <c r="K1360" s="1">
        <v>44699</v>
      </c>
      <c r="L1360">
        <v>141</v>
      </c>
      <c r="M1360" t="s">
        <v>2700</v>
      </c>
      <c r="P1360" t="str">
        <f t="shared" si="63"/>
        <v>-</v>
      </c>
      <c r="Q1360">
        <f t="shared" si="64"/>
        <v>1</v>
      </c>
      <c r="R1360">
        <f t="shared" si="65"/>
        <v>0</v>
      </c>
    </row>
    <row r="1361" spans="1:18" x14ac:dyDescent="0.3">
      <c r="A1361" t="s">
        <v>2695</v>
      </c>
      <c r="B1361" t="s">
        <v>1578</v>
      </c>
      <c r="C1361">
        <v>1245</v>
      </c>
      <c r="D1361">
        <v>1245</v>
      </c>
      <c r="E1361">
        <v>1226.8900000000001</v>
      </c>
      <c r="F1361">
        <v>1228.0999999999999</v>
      </c>
      <c r="G1361">
        <v>1229</v>
      </c>
      <c r="H1361">
        <v>1246</v>
      </c>
      <c r="I1361">
        <v>1234</v>
      </c>
      <c r="J1361">
        <v>1517010.21</v>
      </c>
      <c r="K1361" s="1">
        <v>44699</v>
      </c>
      <c r="L1361">
        <v>26</v>
      </c>
      <c r="M1361" t="s">
        <v>2701</v>
      </c>
      <c r="P1361" t="str">
        <f t="shared" si="63"/>
        <v>-</v>
      </c>
      <c r="Q1361">
        <f t="shared" si="64"/>
        <v>1</v>
      </c>
      <c r="R1361">
        <f t="shared" si="65"/>
        <v>0</v>
      </c>
    </row>
    <row r="1362" spans="1:18" x14ac:dyDescent="0.3">
      <c r="A1362" t="s">
        <v>2702</v>
      </c>
      <c r="B1362" t="s">
        <v>913</v>
      </c>
      <c r="C1362">
        <v>6844.7</v>
      </c>
      <c r="D1362">
        <v>6844.99</v>
      </c>
      <c r="E1362">
        <v>6800.1</v>
      </c>
      <c r="F1362">
        <v>6800.1</v>
      </c>
      <c r="G1362">
        <v>6800.1</v>
      </c>
      <c r="H1362">
        <v>6769</v>
      </c>
      <c r="I1362">
        <v>108</v>
      </c>
      <c r="J1362">
        <v>738266.95</v>
      </c>
      <c r="K1362" s="1">
        <v>44699</v>
      </c>
      <c r="L1362">
        <v>13</v>
      </c>
      <c r="M1362" t="s">
        <v>2703</v>
      </c>
      <c r="P1362" t="str">
        <f t="shared" si="63"/>
        <v>-</v>
      </c>
      <c r="Q1362">
        <f t="shared" si="64"/>
        <v>1</v>
      </c>
      <c r="R1362">
        <f t="shared" si="65"/>
        <v>0</v>
      </c>
    </row>
    <row r="1363" spans="1:18" x14ac:dyDescent="0.3">
      <c r="A1363" t="s">
        <v>2704</v>
      </c>
      <c r="B1363" t="s">
        <v>913</v>
      </c>
      <c r="C1363">
        <v>6201</v>
      </c>
      <c r="D1363">
        <v>6201</v>
      </c>
      <c r="E1363">
        <v>6201</v>
      </c>
      <c r="F1363">
        <v>6201</v>
      </c>
      <c r="G1363">
        <v>6201</v>
      </c>
      <c r="H1363">
        <v>6201</v>
      </c>
      <c r="I1363">
        <v>11</v>
      </c>
      <c r="J1363">
        <v>68211</v>
      </c>
      <c r="K1363" s="1">
        <v>44699</v>
      </c>
      <c r="L1363">
        <v>1</v>
      </c>
      <c r="M1363" t="s">
        <v>2705</v>
      </c>
      <c r="P1363" t="str">
        <f t="shared" si="63"/>
        <v>-</v>
      </c>
      <c r="Q1363">
        <f t="shared" si="64"/>
        <v>1</v>
      </c>
      <c r="R1363">
        <f t="shared" si="65"/>
        <v>0</v>
      </c>
    </row>
    <row r="1364" spans="1:18" x14ac:dyDescent="0.3">
      <c r="A1364" t="s">
        <v>2706</v>
      </c>
      <c r="B1364" t="s">
        <v>14</v>
      </c>
      <c r="C1364">
        <v>32.950000000000003</v>
      </c>
      <c r="D1364">
        <v>33.15</v>
      </c>
      <c r="E1364">
        <v>32</v>
      </c>
      <c r="F1364">
        <v>32.049999999999997</v>
      </c>
      <c r="G1364">
        <v>32</v>
      </c>
      <c r="H1364">
        <v>32.9</v>
      </c>
      <c r="I1364">
        <v>5367476</v>
      </c>
      <c r="J1364">
        <v>174568235.15000001</v>
      </c>
      <c r="K1364" s="1">
        <v>44699</v>
      </c>
      <c r="L1364">
        <v>12605</v>
      </c>
      <c r="M1364" t="s">
        <v>2707</v>
      </c>
      <c r="P1364">
        <f t="shared" si="63"/>
        <v>32.049999999999997</v>
      </c>
      <c r="Q1364">
        <f t="shared" si="64"/>
        <v>0</v>
      </c>
      <c r="R1364">
        <f t="shared" si="65"/>
        <v>0</v>
      </c>
    </row>
    <row r="1365" spans="1:18" x14ac:dyDescent="0.3">
      <c r="A1365" t="s">
        <v>2706</v>
      </c>
      <c r="B1365" t="s">
        <v>620</v>
      </c>
      <c r="C1365">
        <v>1300</v>
      </c>
      <c r="D1365">
        <v>1300</v>
      </c>
      <c r="E1365">
        <v>1300</v>
      </c>
      <c r="F1365">
        <v>1300</v>
      </c>
      <c r="G1365">
        <v>1300</v>
      </c>
      <c r="H1365">
        <v>1329</v>
      </c>
      <c r="I1365">
        <v>6</v>
      </c>
      <c r="J1365">
        <v>7800</v>
      </c>
      <c r="K1365" s="1">
        <v>44699</v>
      </c>
      <c r="L1365">
        <v>1</v>
      </c>
      <c r="M1365" t="s">
        <v>2708</v>
      </c>
      <c r="P1365" t="str">
        <f t="shared" si="63"/>
        <v>-</v>
      </c>
      <c r="Q1365">
        <f t="shared" si="64"/>
        <v>1</v>
      </c>
      <c r="R1365">
        <f t="shared" si="65"/>
        <v>0</v>
      </c>
    </row>
    <row r="1366" spans="1:18" x14ac:dyDescent="0.3">
      <c r="A1366" t="s">
        <v>2706</v>
      </c>
      <c r="B1366" t="s">
        <v>1104</v>
      </c>
      <c r="C1366">
        <v>1060</v>
      </c>
      <c r="D1366">
        <v>1060</v>
      </c>
      <c r="E1366">
        <v>1060</v>
      </c>
      <c r="F1366">
        <v>1060</v>
      </c>
      <c r="G1366">
        <v>1060</v>
      </c>
      <c r="H1366">
        <v>1069</v>
      </c>
      <c r="I1366">
        <v>5</v>
      </c>
      <c r="J1366">
        <v>5300</v>
      </c>
      <c r="K1366" s="1">
        <v>44699</v>
      </c>
      <c r="L1366">
        <v>1</v>
      </c>
      <c r="M1366" t="s">
        <v>2709</v>
      </c>
      <c r="P1366" t="str">
        <f t="shared" si="63"/>
        <v>-</v>
      </c>
      <c r="Q1366">
        <f t="shared" si="64"/>
        <v>1</v>
      </c>
      <c r="R1366">
        <f t="shared" si="65"/>
        <v>0</v>
      </c>
    </row>
    <row r="1367" spans="1:18" x14ac:dyDescent="0.3">
      <c r="A1367" t="s">
        <v>2710</v>
      </c>
      <c r="B1367" t="s">
        <v>14</v>
      </c>
      <c r="C1367">
        <v>106.7</v>
      </c>
      <c r="D1367">
        <v>107.4</v>
      </c>
      <c r="E1367">
        <v>103.7</v>
      </c>
      <c r="F1367">
        <v>104.25</v>
      </c>
      <c r="G1367">
        <v>104.55</v>
      </c>
      <c r="H1367">
        <v>105.8</v>
      </c>
      <c r="I1367">
        <v>198120</v>
      </c>
      <c r="J1367">
        <v>20835803</v>
      </c>
      <c r="K1367" s="1">
        <v>44699</v>
      </c>
      <c r="L1367">
        <v>6737</v>
      </c>
      <c r="M1367" t="s">
        <v>2711</v>
      </c>
      <c r="P1367">
        <f t="shared" si="63"/>
        <v>104.25</v>
      </c>
      <c r="Q1367">
        <f t="shared" si="64"/>
        <v>1</v>
      </c>
      <c r="R1367">
        <f t="shared" si="65"/>
        <v>0</v>
      </c>
    </row>
    <row r="1368" spans="1:18" x14ac:dyDescent="0.3">
      <c r="A1368" t="s">
        <v>2712</v>
      </c>
      <c r="B1368" t="s">
        <v>14</v>
      </c>
      <c r="C1368">
        <v>22.75</v>
      </c>
      <c r="D1368">
        <v>23.4</v>
      </c>
      <c r="E1368">
        <v>21.5</v>
      </c>
      <c r="F1368">
        <v>22.5</v>
      </c>
      <c r="G1368">
        <v>22.2</v>
      </c>
      <c r="H1368">
        <v>22.3</v>
      </c>
      <c r="I1368">
        <v>13471</v>
      </c>
      <c r="J1368">
        <v>310138.2</v>
      </c>
      <c r="K1368" s="1">
        <v>44699</v>
      </c>
      <c r="L1368">
        <v>350</v>
      </c>
      <c r="M1368" t="s">
        <v>2713</v>
      </c>
      <c r="P1368">
        <f t="shared" si="63"/>
        <v>22.5</v>
      </c>
      <c r="Q1368">
        <f t="shared" si="64"/>
        <v>0</v>
      </c>
      <c r="R1368">
        <f t="shared" si="65"/>
        <v>0</v>
      </c>
    </row>
    <row r="1369" spans="1:18" x14ac:dyDescent="0.3">
      <c r="A1369" t="s">
        <v>2714</v>
      </c>
      <c r="B1369" t="s">
        <v>85</v>
      </c>
      <c r="C1369">
        <v>39</v>
      </c>
      <c r="D1369">
        <v>39</v>
      </c>
      <c r="E1369">
        <v>38</v>
      </c>
      <c r="F1369">
        <v>38</v>
      </c>
      <c r="G1369">
        <v>38</v>
      </c>
      <c r="H1369">
        <v>38.700000000000003</v>
      </c>
      <c r="I1369">
        <v>4000</v>
      </c>
      <c r="J1369">
        <v>154100</v>
      </c>
      <c r="K1369" s="1">
        <v>44699</v>
      </c>
      <c r="L1369">
        <v>4</v>
      </c>
      <c r="M1369" t="s">
        <v>2715</v>
      </c>
      <c r="P1369" t="str">
        <f t="shared" si="63"/>
        <v>-</v>
      </c>
      <c r="Q1369">
        <f t="shared" si="64"/>
        <v>0</v>
      </c>
      <c r="R1369">
        <f t="shared" si="65"/>
        <v>0</v>
      </c>
    </row>
    <row r="1370" spans="1:18" x14ac:dyDescent="0.3">
      <c r="A1370" t="s">
        <v>2716</v>
      </c>
      <c r="B1370" t="s">
        <v>14</v>
      </c>
      <c r="C1370">
        <v>172.36</v>
      </c>
      <c r="D1370">
        <v>172.38</v>
      </c>
      <c r="E1370">
        <v>169.75</v>
      </c>
      <c r="F1370">
        <v>170.02</v>
      </c>
      <c r="G1370">
        <v>170.82</v>
      </c>
      <c r="H1370">
        <v>170.36</v>
      </c>
      <c r="I1370">
        <v>3062</v>
      </c>
      <c r="J1370">
        <v>523838.95</v>
      </c>
      <c r="K1370" s="1">
        <v>44699</v>
      </c>
      <c r="L1370">
        <v>184</v>
      </c>
      <c r="M1370" t="s">
        <v>2717</v>
      </c>
      <c r="P1370">
        <f t="shared" si="63"/>
        <v>170.02</v>
      </c>
      <c r="Q1370">
        <f t="shared" si="64"/>
        <v>1</v>
      </c>
      <c r="R1370">
        <f t="shared" si="65"/>
        <v>0</v>
      </c>
    </row>
    <row r="1371" spans="1:18" x14ac:dyDescent="0.3">
      <c r="A1371" t="s">
        <v>2718</v>
      </c>
      <c r="B1371" t="s">
        <v>14</v>
      </c>
      <c r="C1371">
        <v>178.99</v>
      </c>
      <c r="D1371">
        <v>178.99</v>
      </c>
      <c r="E1371">
        <v>175.21</v>
      </c>
      <c r="F1371">
        <v>176.05</v>
      </c>
      <c r="G1371">
        <v>176.18</v>
      </c>
      <c r="H1371">
        <v>176.44</v>
      </c>
      <c r="I1371">
        <v>2871652</v>
      </c>
      <c r="J1371">
        <v>507228709.68000001</v>
      </c>
      <c r="K1371" s="1">
        <v>44699</v>
      </c>
      <c r="L1371">
        <v>22622</v>
      </c>
      <c r="M1371" t="s">
        <v>2719</v>
      </c>
      <c r="P1371">
        <f t="shared" si="63"/>
        <v>176.05</v>
      </c>
      <c r="Q1371">
        <f t="shared" si="64"/>
        <v>1</v>
      </c>
      <c r="R1371">
        <f t="shared" si="65"/>
        <v>0</v>
      </c>
    </row>
    <row r="1372" spans="1:18" x14ac:dyDescent="0.3">
      <c r="A1372" t="s">
        <v>2720</v>
      </c>
      <c r="B1372" t="s">
        <v>14</v>
      </c>
      <c r="C1372">
        <v>484</v>
      </c>
      <c r="D1372">
        <v>498.2</v>
      </c>
      <c r="E1372">
        <v>470</v>
      </c>
      <c r="F1372">
        <v>479.95</v>
      </c>
      <c r="G1372">
        <v>481</v>
      </c>
      <c r="H1372">
        <v>474.05</v>
      </c>
      <c r="I1372">
        <v>372032</v>
      </c>
      <c r="J1372">
        <v>179969459.34999999</v>
      </c>
      <c r="K1372" s="1">
        <v>44699</v>
      </c>
      <c r="L1372">
        <v>15579</v>
      </c>
      <c r="M1372" t="s">
        <v>2721</v>
      </c>
      <c r="P1372">
        <f t="shared" si="63"/>
        <v>479.95</v>
      </c>
      <c r="Q1372">
        <f t="shared" si="64"/>
        <v>1</v>
      </c>
      <c r="R1372">
        <f t="shared" si="65"/>
        <v>0</v>
      </c>
    </row>
    <row r="1373" spans="1:18" x14ac:dyDescent="0.3">
      <c r="A1373" t="s">
        <v>2722</v>
      </c>
      <c r="B1373" t="s">
        <v>14</v>
      </c>
      <c r="C1373">
        <v>5.95</v>
      </c>
      <c r="D1373">
        <v>6.15</v>
      </c>
      <c r="E1373">
        <v>5.9</v>
      </c>
      <c r="F1373">
        <v>6</v>
      </c>
      <c r="G1373">
        <v>5.95</v>
      </c>
      <c r="H1373">
        <v>5.9</v>
      </c>
      <c r="I1373">
        <v>170278</v>
      </c>
      <c r="J1373">
        <v>1019443.7</v>
      </c>
      <c r="K1373" s="1">
        <v>44699</v>
      </c>
      <c r="L1373">
        <v>336</v>
      </c>
      <c r="M1373" t="s">
        <v>2723</v>
      </c>
      <c r="P1373">
        <f t="shared" si="63"/>
        <v>6</v>
      </c>
      <c r="Q1373">
        <f t="shared" si="64"/>
        <v>0</v>
      </c>
      <c r="R1373">
        <f t="shared" si="65"/>
        <v>0</v>
      </c>
    </row>
    <row r="1374" spans="1:18" x14ac:dyDescent="0.3">
      <c r="A1374" t="s">
        <v>2724</v>
      </c>
      <c r="B1374" t="s">
        <v>14</v>
      </c>
      <c r="C1374">
        <v>3.8</v>
      </c>
      <c r="D1374">
        <v>4.2</v>
      </c>
      <c r="E1374">
        <v>3.8</v>
      </c>
      <c r="F1374">
        <v>3.8</v>
      </c>
      <c r="G1374">
        <v>3.8</v>
      </c>
      <c r="H1374">
        <v>4</v>
      </c>
      <c r="I1374">
        <v>1465446</v>
      </c>
      <c r="J1374">
        <v>5717619.9500000002</v>
      </c>
      <c r="K1374" s="1">
        <v>44699</v>
      </c>
      <c r="L1374">
        <v>1915</v>
      </c>
      <c r="M1374" t="s">
        <v>2725</v>
      </c>
      <c r="P1374">
        <f t="shared" si="63"/>
        <v>3.8</v>
      </c>
      <c r="Q1374">
        <f t="shared" si="64"/>
        <v>0</v>
      </c>
      <c r="R1374">
        <f t="shared" si="65"/>
        <v>0</v>
      </c>
    </row>
    <row r="1375" spans="1:18" x14ac:dyDescent="0.3">
      <c r="A1375" t="s">
        <v>2726</v>
      </c>
      <c r="B1375" t="s">
        <v>14</v>
      </c>
      <c r="C1375">
        <v>1900</v>
      </c>
      <c r="D1375">
        <v>1931.85</v>
      </c>
      <c r="E1375">
        <v>1900</v>
      </c>
      <c r="F1375">
        <v>1902.4</v>
      </c>
      <c r="G1375">
        <v>1900</v>
      </c>
      <c r="H1375">
        <v>1888.7</v>
      </c>
      <c r="I1375">
        <v>1520</v>
      </c>
      <c r="J1375">
        <v>2911362.1</v>
      </c>
      <c r="K1375" s="1">
        <v>44699</v>
      </c>
      <c r="L1375">
        <v>426</v>
      </c>
      <c r="M1375" t="s">
        <v>2727</v>
      </c>
      <c r="P1375">
        <f t="shared" si="63"/>
        <v>1902.4</v>
      </c>
      <c r="Q1375">
        <f t="shared" si="64"/>
        <v>1</v>
      </c>
      <c r="R1375">
        <f t="shared" si="65"/>
        <v>0</v>
      </c>
    </row>
    <row r="1376" spans="1:18" x14ac:dyDescent="0.3">
      <c r="A1376" t="s">
        <v>2728</v>
      </c>
      <c r="B1376" t="s">
        <v>14</v>
      </c>
      <c r="C1376">
        <v>384.2</v>
      </c>
      <c r="D1376">
        <v>392.35</v>
      </c>
      <c r="E1376">
        <v>382</v>
      </c>
      <c r="F1376">
        <v>384.85</v>
      </c>
      <c r="G1376">
        <v>385.85</v>
      </c>
      <c r="H1376">
        <v>384.25</v>
      </c>
      <c r="I1376">
        <v>2841</v>
      </c>
      <c r="J1376">
        <v>1098127.8999999999</v>
      </c>
      <c r="K1376" s="1">
        <v>44699</v>
      </c>
      <c r="L1376">
        <v>305</v>
      </c>
      <c r="M1376" t="s">
        <v>2729</v>
      </c>
      <c r="P1376">
        <f t="shared" si="63"/>
        <v>384.85</v>
      </c>
      <c r="Q1376">
        <f t="shared" si="64"/>
        <v>1</v>
      </c>
      <c r="R1376">
        <f t="shared" si="65"/>
        <v>0</v>
      </c>
    </row>
    <row r="1377" spans="1:18" x14ac:dyDescent="0.3">
      <c r="A1377" t="s">
        <v>2730</v>
      </c>
      <c r="B1377" t="s">
        <v>14</v>
      </c>
      <c r="C1377">
        <v>34.700000000000003</v>
      </c>
      <c r="D1377">
        <v>34.700000000000003</v>
      </c>
      <c r="E1377">
        <v>32</v>
      </c>
      <c r="F1377">
        <v>32.75</v>
      </c>
      <c r="G1377">
        <v>32.65</v>
      </c>
      <c r="H1377">
        <v>32.450000000000003</v>
      </c>
      <c r="I1377">
        <v>27484</v>
      </c>
      <c r="J1377">
        <v>901764.85</v>
      </c>
      <c r="K1377" s="1">
        <v>44699</v>
      </c>
      <c r="L1377">
        <v>469</v>
      </c>
      <c r="M1377" t="s">
        <v>2731</v>
      </c>
      <c r="P1377">
        <f t="shared" si="63"/>
        <v>32.75</v>
      </c>
      <c r="Q1377">
        <f t="shared" si="64"/>
        <v>0</v>
      </c>
      <c r="R1377">
        <f t="shared" si="65"/>
        <v>0</v>
      </c>
    </row>
    <row r="1378" spans="1:18" x14ac:dyDescent="0.3">
      <c r="A1378" t="s">
        <v>2732</v>
      </c>
      <c r="B1378" t="s">
        <v>14</v>
      </c>
      <c r="C1378">
        <v>24.2</v>
      </c>
      <c r="D1378">
        <v>24.4</v>
      </c>
      <c r="E1378">
        <v>24.1</v>
      </c>
      <c r="F1378">
        <v>24.4</v>
      </c>
      <c r="G1378">
        <v>24.4</v>
      </c>
      <c r="H1378">
        <v>23.25</v>
      </c>
      <c r="I1378">
        <v>38660</v>
      </c>
      <c r="J1378">
        <v>943142.8</v>
      </c>
      <c r="K1378" s="1">
        <v>44699</v>
      </c>
      <c r="L1378">
        <v>95</v>
      </c>
      <c r="M1378" t="s">
        <v>2733</v>
      </c>
      <c r="P1378">
        <f t="shared" si="63"/>
        <v>24.4</v>
      </c>
      <c r="Q1378">
        <f t="shared" si="64"/>
        <v>0</v>
      </c>
      <c r="R1378">
        <f t="shared" si="65"/>
        <v>0</v>
      </c>
    </row>
    <row r="1379" spans="1:18" x14ac:dyDescent="0.3">
      <c r="A1379" t="s">
        <v>2734</v>
      </c>
      <c r="B1379" t="s">
        <v>14</v>
      </c>
      <c r="C1379">
        <v>239.8</v>
      </c>
      <c r="D1379">
        <v>247.95</v>
      </c>
      <c r="E1379">
        <v>229.1</v>
      </c>
      <c r="F1379">
        <v>243.25</v>
      </c>
      <c r="G1379">
        <v>244</v>
      </c>
      <c r="H1379">
        <v>235.3</v>
      </c>
      <c r="I1379">
        <v>588168</v>
      </c>
      <c r="J1379">
        <v>141164720.25</v>
      </c>
      <c r="K1379" s="1">
        <v>44699</v>
      </c>
      <c r="L1379">
        <v>8506</v>
      </c>
      <c r="M1379" t="s">
        <v>2735</v>
      </c>
      <c r="P1379">
        <f t="shared" si="63"/>
        <v>243.25</v>
      </c>
      <c r="Q1379">
        <f t="shared" si="64"/>
        <v>1</v>
      </c>
      <c r="R1379">
        <f t="shared" si="65"/>
        <v>0</v>
      </c>
    </row>
    <row r="1380" spans="1:18" x14ac:dyDescent="0.3">
      <c r="A1380" t="s">
        <v>2736</v>
      </c>
      <c r="B1380" t="s">
        <v>14</v>
      </c>
      <c r="C1380">
        <v>72.349999999999994</v>
      </c>
      <c r="D1380">
        <v>73.7</v>
      </c>
      <c r="E1380">
        <v>69</v>
      </c>
      <c r="F1380">
        <v>70.05</v>
      </c>
      <c r="G1380">
        <v>69.55</v>
      </c>
      <c r="H1380">
        <v>70.849999999999994</v>
      </c>
      <c r="I1380">
        <v>3937</v>
      </c>
      <c r="J1380">
        <v>280264.55</v>
      </c>
      <c r="K1380" s="1">
        <v>44699</v>
      </c>
      <c r="L1380">
        <v>203</v>
      </c>
      <c r="M1380" t="s">
        <v>2737</v>
      </c>
      <c r="P1380">
        <f t="shared" si="63"/>
        <v>70.05</v>
      </c>
      <c r="Q1380">
        <f t="shared" si="64"/>
        <v>1</v>
      </c>
      <c r="R1380">
        <f t="shared" si="65"/>
        <v>0</v>
      </c>
    </row>
    <row r="1381" spans="1:18" x14ac:dyDescent="0.3">
      <c r="A1381" t="s">
        <v>2738</v>
      </c>
      <c r="B1381" t="s">
        <v>14</v>
      </c>
      <c r="C1381">
        <v>33</v>
      </c>
      <c r="D1381">
        <v>35</v>
      </c>
      <c r="E1381">
        <v>31.65</v>
      </c>
      <c r="F1381">
        <v>35</v>
      </c>
      <c r="G1381">
        <v>35</v>
      </c>
      <c r="H1381">
        <v>31.85</v>
      </c>
      <c r="I1381">
        <v>1686</v>
      </c>
      <c r="J1381">
        <v>57968.65</v>
      </c>
      <c r="K1381" s="1">
        <v>44699</v>
      </c>
      <c r="L1381">
        <v>85</v>
      </c>
      <c r="M1381" t="s">
        <v>2739</v>
      </c>
      <c r="P1381">
        <f t="shared" si="63"/>
        <v>35</v>
      </c>
      <c r="Q1381">
        <f t="shared" si="64"/>
        <v>0</v>
      </c>
      <c r="R1381">
        <f t="shared" si="65"/>
        <v>0</v>
      </c>
    </row>
    <row r="1382" spans="1:18" x14ac:dyDescent="0.3">
      <c r="A1382" t="s">
        <v>2740</v>
      </c>
      <c r="B1382" t="s">
        <v>14</v>
      </c>
      <c r="C1382">
        <v>79</v>
      </c>
      <c r="D1382">
        <v>83.45</v>
      </c>
      <c r="E1382">
        <v>77.75</v>
      </c>
      <c r="F1382">
        <v>80.3</v>
      </c>
      <c r="G1382">
        <v>80.150000000000006</v>
      </c>
      <c r="H1382">
        <v>78.75</v>
      </c>
      <c r="I1382">
        <v>16585938</v>
      </c>
      <c r="J1382">
        <v>1334284800.1500001</v>
      </c>
      <c r="K1382" s="1">
        <v>44699</v>
      </c>
      <c r="L1382">
        <v>58978</v>
      </c>
      <c r="M1382" t="s">
        <v>2741</v>
      </c>
      <c r="P1382">
        <f t="shared" si="63"/>
        <v>80.3</v>
      </c>
      <c r="Q1382">
        <f t="shared" si="64"/>
        <v>1</v>
      </c>
      <c r="R1382">
        <f t="shared" si="65"/>
        <v>0</v>
      </c>
    </row>
    <row r="1383" spans="1:18" x14ac:dyDescent="0.3">
      <c r="A1383" t="s">
        <v>2742</v>
      </c>
      <c r="B1383" t="s">
        <v>14</v>
      </c>
      <c r="C1383">
        <v>144.5</v>
      </c>
      <c r="D1383">
        <v>144.5</v>
      </c>
      <c r="E1383">
        <v>141.5</v>
      </c>
      <c r="F1383">
        <v>142.55000000000001</v>
      </c>
      <c r="G1383">
        <v>143</v>
      </c>
      <c r="H1383">
        <v>143.80000000000001</v>
      </c>
      <c r="I1383">
        <v>5465029</v>
      </c>
      <c r="J1383">
        <v>779412340.29999995</v>
      </c>
      <c r="K1383" s="1">
        <v>44699</v>
      </c>
      <c r="L1383">
        <v>35281</v>
      </c>
      <c r="M1383" t="s">
        <v>2743</v>
      </c>
      <c r="P1383">
        <f t="shared" si="63"/>
        <v>142.55000000000001</v>
      </c>
      <c r="Q1383">
        <f t="shared" si="64"/>
        <v>1</v>
      </c>
      <c r="R1383">
        <f t="shared" si="65"/>
        <v>0</v>
      </c>
    </row>
    <row r="1384" spans="1:18" x14ac:dyDescent="0.3">
      <c r="A1384" t="s">
        <v>2744</v>
      </c>
      <c r="B1384" t="s">
        <v>14</v>
      </c>
      <c r="C1384">
        <v>254.9</v>
      </c>
      <c r="D1384">
        <v>264.95</v>
      </c>
      <c r="E1384">
        <v>251</v>
      </c>
      <c r="F1384">
        <v>254.35</v>
      </c>
      <c r="G1384">
        <v>254.65</v>
      </c>
      <c r="H1384">
        <v>243.3</v>
      </c>
      <c r="I1384">
        <v>5145054</v>
      </c>
      <c r="J1384">
        <v>1324842643.2</v>
      </c>
      <c r="K1384" s="1">
        <v>44699</v>
      </c>
      <c r="L1384">
        <v>71361</v>
      </c>
      <c r="M1384" t="s">
        <v>2745</v>
      </c>
      <c r="P1384">
        <f t="shared" si="63"/>
        <v>254.35</v>
      </c>
      <c r="Q1384">
        <f t="shared" si="64"/>
        <v>1</v>
      </c>
      <c r="R1384">
        <f t="shared" si="65"/>
        <v>0</v>
      </c>
    </row>
    <row r="1385" spans="1:18" x14ac:dyDescent="0.3">
      <c r="A1385" t="s">
        <v>2746</v>
      </c>
      <c r="B1385" t="s">
        <v>14</v>
      </c>
      <c r="C1385">
        <v>7.15</v>
      </c>
      <c r="D1385">
        <v>7.45</v>
      </c>
      <c r="E1385">
        <v>5.95</v>
      </c>
      <c r="F1385">
        <v>6.75</v>
      </c>
      <c r="G1385">
        <v>6.75</v>
      </c>
      <c r="H1385">
        <v>7.15</v>
      </c>
      <c r="I1385">
        <v>492155</v>
      </c>
      <c r="J1385">
        <v>3281591.4</v>
      </c>
      <c r="K1385" s="1">
        <v>44699</v>
      </c>
      <c r="L1385">
        <v>847</v>
      </c>
      <c r="M1385" t="s">
        <v>2747</v>
      </c>
      <c r="P1385">
        <f t="shared" si="63"/>
        <v>6.75</v>
      </c>
      <c r="Q1385">
        <f t="shared" si="64"/>
        <v>0</v>
      </c>
      <c r="R1385">
        <f t="shared" si="65"/>
        <v>0</v>
      </c>
    </row>
    <row r="1386" spans="1:18" x14ac:dyDescent="0.3">
      <c r="A1386" t="s">
        <v>2748</v>
      </c>
      <c r="B1386" t="s">
        <v>23</v>
      </c>
      <c r="C1386">
        <v>5.9</v>
      </c>
      <c r="D1386">
        <v>5.9</v>
      </c>
      <c r="E1386">
        <v>5.9</v>
      </c>
      <c r="F1386">
        <v>5.9</v>
      </c>
      <c r="G1386">
        <v>5.9</v>
      </c>
      <c r="H1386">
        <v>6.05</v>
      </c>
      <c r="I1386">
        <v>50</v>
      </c>
      <c r="J1386">
        <v>295</v>
      </c>
      <c r="K1386" s="1">
        <v>44699</v>
      </c>
      <c r="L1386">
        <v>1</v>
      </c>
      <c r="M1386" t="s">
        <v>2749</v>
      </c>
      <c r="P1386">
        <f t="shared" si="63"/>
        <v>5.9</v>
      </c>
      <c r="Q1386">
        <f t="shared" si="64"/>
        <v>0</v>
      </c>
      <c r="R1386">
        <f t="shared" si="65"/>
        <v>0</v>
      </c>
    </row>
    <row r="1387" spans="1:18" x14ac:dyDescent="0.3">
      <c r="A1387" t="s">
        <v>2750</v>
      </c>
      <c r="B1387" t="s">
        <v>14</v>
      </c>
      <c r="C1387">
        <v>607.29999999999995</v>
      </c>
      <c r="D1387">
        <v>618.95000000000005</v>
      </c>
      <c r="E1387">
        <v>604.04999999999995</v>
      </c>
      <c r="F1387">
        <v>611.85</v>
      </c>
      <c r="G1387">
        <v>615</v>
      </c>
      <c r="H1387">
        <v>603.6</v>
      </c>
      <c r="I1387">
        <v>4818</v>
      </c>
      <c r="J1387">
        <v>2947031.9</v>
      </c>
      <c r="K1387" s="1">
        <v>44699</v>
      </c>
      <c r="L1387">
        <v>449</v>
      </c>
      <c r="M1387" t="s">
        <v>2751</v>
      </c>
      <c r="P1387">
        <f t="shared" si="63"/>
        <v>611.85</v>
      </c>
      <c r="Q1387">
        <f t="shared" si="64"/>
        <v>1</v>
      </c>
      <c r="R1387">
        <f t="shared" si="65"/>
        <v>0</v>
      </c>
    </row>
    <row r="1388" spans="1:18" x14ac:dyDescent="0.3">
      <c r="A1388" t="s">
        <v>2752</v>
      </c>
      <c r="B1388" t="s">
        <v>14</v>
      </c>
      <c r="C1388">
        <v>174.4</v>
      </c>
      <c r="D1388">
        <v>179.79</v>
      </c>
      <c r="E1388">
        <v>174.4</v>
      </c>
      <c r="F1388">
        <v>176.92</v>
      </c>
      <c r="G1388">
        <v>177.01</v>
      </c>
      <c r="H1388">
        <v>176.7</v>
      </c>
      <c r="I1388">
        <v>247</v>
      </c>
      <c r="J1388">
        <v>43956.959999999999</v>
      </c>
      <c r="K1388" s="1">
        <v>44699</v>
      </c>
      <c r="L1388">
        <v>30</v>
      </c>
      <c r="M1388" t="s">
        <v>2753</v>
      </c>
      <c r="P1388">
        <f t="shared" si="63"/>
        <v>176.92</v>
      </c>
      <c r="Q1388">
        <f t="shared" si="64"/>
        <v>1</v>
      </c>
      <c r="R1388">
        <f t="shared" si="65"/>
        <v>0</v>
      </c>
    </row>
    <row r="1389" spans="1:18" x14ac:dyDescent="0.3">
      <c r="A1389" t="s">
        <v>2754</v>
      </c>
      <c r="B1389" t="s">
        <v>85</v>
      </c>
      <c r="C1389">
        <v>75.150000000000006</v>
      </c>
      <c r="D1389">
        <v>75.150000000000006</v>
      </c>
      <c r="E1389">
        <v>72</v>
      </c>
      <c r="F1389">
        <v>75</v>
      </c>
      <c r="G1389">
        <v>75</v>
      </c>
      <c r="H1389">
        <v>75.099999999999994</v>
      </c>
      <c r="I1389">
        <v>4800</v>
      </c>
      <c r="J1389">
        <v>355440</v>
      </c>
      <c r="K1389" s="1">
        <v>44699</v>
      </c>
      <c r="L1389">
        <v>3</v>
      </c>
      <c r="M1389" t="s">
        <v>2755</v>
      </c>
      <c r="P1389" t="str">
        <f t="shared" si="63"/>
        <v>-</v>
      </c>
      <c r="Q1389">
        <f t="shared" si="64"/>
        <v>1</v>
      </c>
      <c r="R1389">
        <f t="shared" si="65"/>
        <v>0</v>
      </c>
    </row>
    <row r="1390" spans="1:18" x14ac:dyDescent="0.3">
      <c r="A1390" t="s">
        <v>2756</v>
      </c>
      <c r="B1390" t="s">
        <v>14</v>
      </c>
      <c r="C1390">
        <v>249</v>
      </c>
      <c r="D1390">
        <v>254.7</v>
      </c>
      <c r="E1390">
        <v>245.7</v>
      </c>
      <c r="F1390">
        <v>252.3</v>
      </c>
      <c r="G1390">
        <v>250.55</v>
      </c>
      <c r="H1390">
        <v>248.45</v>
      </c>
      <c r="I1390">
        <v>11522</v>
      </c>
      <c r="J1390">
        <v>2891333.7</v>
      </c>
      <c r="K1390" s="1">
        <v>44699</v>
      </c>
      <c r="L1390">
        <v>568</v>
      </c>
      <c r="M1390" t="s">
        <v>2757</v>
      </c>
      <c r="P1390">
        <f t="shared" si="63"/>
        <v>252.3</v>
      </c>
      <c r="Q1390">
        <f t="shared" si="64"/>
        <v>1</v>
      </c>
      <c r="R1390">
        <f t="shared" si="65"/>
        <v>0</v>
      </c>
    </row>
    <row r="1391" spans="1:18" x14ac:dyDescent="0.3">
      <c r="A1391" t="s">
        <v>2758</v>
      </c>
      <c r="B1391" t="s">
        <v>14</v>
      </c>
      <c r="C1391">
        <v>115</v>
      </c>
      <c r="D1391">
        <v>115.65</v>
      </c>
      <c r="E1391">
        <v>111.65</v>
      </c>
      <c r="F1391">
        <v>112.35</v>
      </c>
      <c r="G1391">
        <v>113</v>
      </c>
      <c r="H1391">
        <v>114.4</v>
      </c>
      <c r="I1391">
        <v>54421</v>
      </c>
      <c r="J1391">
        <v>6151238</v>
      </c>
      <c r="K1391" s="1">
        <v>44699</v>
      </c>
      <c r="L1391">
        <v>3309</v>
      </c>
      <c r="M1391" t="s">
        <v>2759</v>
      </c>
      <c r="P1391">
        <f t="shared" si="63"/>
        <v>112.35</v>
      </c>
      <c r="Q1391">
        <f t="shared" si="64"/>
        <v>1</v>
      </c>
      <c r="R1391">
        <f t="shared" si="65"/>
        <v>0</v>
      </c>
    </row>
    <row r="1392" spans="1:18" x14ac:dyDescent="0.3">
      <c r="A1392" t="s">
        <v>2760</v>
      </c>
      <c r="B1392" t="s">
        <v>85</v>
      </c>
      <c r="C1392">
        <v>195.5</v>
      </c>
      <c r="D1392">
        <v>199.2</v>
      </c>
      <c r="E1392">
        <v>194</v>
      </c>
      <c r="F1392">
        <v>198.85</v>
      </c>
      <c r="G1392">
        <v>199.2</v>
      </c>
      <c r="H1392">
        <v>189.75</v>
      </c>
      <c r="I1392">
        <v>82500</v>
      </c>
      <c r="J1392">
        <v>16349630</v>
      </c>
      <c r="K1392" s="1">
        <v>44699</v>
      </c>
      <c r="L1392">
        <v>55</v>
      </c>
      <c r="M1392" t="s">
        <v>2761</v>
      </c>
      <c r="P1392" t="str">
        <f t="shared" si="63"/>
        <v>-</v>
      </c>
      <c r="Q1392">
        <f t="shared" si="64"/>
        <v>1</v>
      </c>
      <c r="R1392">
        <f t="shared" si="65"/>
        <v>0</v>
      </c>
    </row>
    <row r="1393" spans="1:18" x14ac:dyDescent="0.3">
      <c r="A1393" t="s">
        <v>2762</v>
      </c>
      <c r="B1393" t="s">
        <v>14</v>
      </c>
      <c r="C1393">
        <v>1500</v>
      </c>
      <c r="D1393">
        <v>1547</v>
      </c>
      <c r="E1393">
        <v>1490</v>
      </c>
      <c r="F1393">
        <v>1504.35</v>
      </c>
      <c r="G1393">
        <v>1490.1</v>
      </c>
      <c r="H1393">
        <v>1513.15</v>
      </c>
      <c r="I1393">
        <v>1087</v>
      </c>
      <c r="J1393">
        <v>1655972.95</v>
      </c>
      <c r="K1393" s="1">
        <v>44699</v>
      </c>
      <c r="L1393">
        <v>379</v>
      </c>
      <c r="M1393" t="s">
        <v>2763</v>
      </c>
      <c r="P1393">
        <f t="shared" si="63"/>
        <v>1504.35</v>
      </c>
      <c r="Q1393">
        <f t="shared" si="64"/>
        <v>1</v>
      </c>
      <c r="R1393">
        <f t="shared" si="65"/>
        <v>0</v>
      </c>
    </row>
    <row r="1394" spans="1:18" x14ac:dyDescent="0.3">
      <c r="A1394" t="s">
        <v>2764</v>
      </c>
      <c r="B1394" t="s">
        <v>14</v>
      </c>
      <c r="C1394">
        <v>150.5</v>
      </c>
      <c r="D1394">
        <v>150.9</v>
      </c>
      <c r="E1394">
        <v>147.19999999999999</v>
      </c>
      <c r="F1394">
        <v>148.5</v>
      </c>
      <c r="G1394">
        <v>149</v>
      </c>
      <c r="H1394">
        <v>150.5</v>
      </c>
      <c r="I1394">
        <v>17611218</v>
      </c>
      <c r="J1394">
        <v>2625961992.8499999</v>
      </c>
      <c r="K1394" s="1">
        <v>44699</v>
      </c>
      <c r="L1394">
        <v>71253</v>
      </c>
      <c r="M1394" t="s">
        <v>2765</v>
      </c>
      <c r="P1394">
        <f t="shared" si="63"/>
        <v>148.5</v>
      </c>
      <c r="Q1394">
        <f t="shared" si="64"/>
        <v>1</v>
      </c>
      <c r="R1394">
        <f t="shared" si="65"/>
        <v>0</v>
      </c>
    </row>
    <row r="1395" spans="1:18" x14ac:dyDescent="0.3">
      <c r="A1395" t="s">
        <v>2764</v>
      </c>
      <c r="B1395" t="s">
        <v>1104</v>
      </c>
      <c r="C1395">
        <v>1078.5</v>
      </c>
      <c r="D1395">
        <v>1087</v>
      </c>
      <c r="E1395">
        <v>1078.5</v>
      </c>
      <c r="F1395">
        <v>1083.5999999999999</v>
      </c>
      <c r="G1395">
        <v>1087</v>
      </c>
      <c r="H1395">
        <v>1097.3900000000001</v>
      </c>
      <c r="I1395">
        <v>50</v>
      </c>
      <c r="J1395">
        <v>54180</v>
      </c>
      <c r="K1395" s="1">
        <v>44699</v>
      </c>
      <c r="L1395">
        <v>2</v>
      </c>
      <c r="M1395" t="s">
        <v>2766</v>
      </c>
      <c r="P1395" t="str">
        <f t="shared" si="63"/>
        <v>-</v>
      </c>
      <c r="Q1395">
        <f t="shared" si="64"/>
        <v>1</v>
      </c>
      <c r="R1395">
        <f t="shared" si="65"/>
        <v>0</v>
      </c>
    </row>
    <row r="1396" spans="1:18" x14ac:dyDescent="0.3">
      <c r="A1396" t="s">
        <v>2764</v>
      </c>
      <c r="B1396" t="s">
        <v>1106</v>
      </c>
      <c r="C1396">
        <v>1220</v>
      </c>
      <c r="D1396">
        <v>1220</v>
      </c>
      <c r="E1396">
        <v>1220</v>
      </c>
      <c r="F1396">
        <v>1220</v>
      </c>
      <c r="G1396">
        <v>1220</v>
      </c>
      <c r="H1396">
        <v>1220</v>
      </c>
      <c r="I1396">
        <v>222</v>
      </c>
      <c r="J1396">
        <v>270840</v>
      </c>
      <c r="K1396" s="1">
        <v>44699</v>
      </c>
      <c r="L1396">
        <v>4</v>
      </c>
      <c r="M1396" t="s">
        <v>2767</v>
      </c>
      <c r="P1396" t="str">
        <f t="shared" si="63"/>
        <v>-</v>
      </c>
      <c r="Q1396">
        <f t="shared" si="64"/>
        <v>1</v>
      </c>
      <c r="R1396">
        <f t="shared" si="65"/>
        <v>0</v>
      </c>
    </row>
    <row r="1397" spans="1:18" x14ac:dyDescent="0.3">
      <c r="A1397" t="s">
        <v>2764</v>
      </c>
      <c r="B1397" t="s">
        <v>913</v>
      </c>
      <c r="C1397">
        <v>1342</v>
      </c>
      <c r="D1397">
        <v>1349.9</v>
      </c>
      <c r="E1397">
        <v>1342</v>
      </c>
      <c r="F1397">
        <v>1349.9</v>
      </c>
      <c r="G1397">
        <v>1349.9</v>
      </c>
      <c r="H1397">
        <v>1345.07</v>
      </c>
      <c r="I1397">
        <v>222</v>
      </c>
      <c r="J1397">
        <v>299030</v>
      </c>
      <c r="K1397" s="1">
        <v>44699</v>
      </c>
      <c r="L1397">
        <v>3</v>
      </c>
      <c r="M1397" t="s">
        <v>2768</v>
      </c>
      <c r="P1397" t="str">
        <f t="shared" si="63"/>
        <v>-</v>
      </c>
      <c r="Q1397">
        <f t="shared" si="64"/>
        <v>1</v>
      </c>
      <c r="R1397">
        <f t="shared" si="65"/>
        <v>0</v>
      </c>
    </row>
    <row r="1398" spans="1:18" x14ac:dyDescent="0.3">
      <c r="A1398" t="s">
        <v>2764</v>
      </c>
      <c r="B1398" t="s">
        <v>915</v>
      </c>
      <c r="C1398">
        <v>13.08</v>
      </c>
      <c r="D1398">
        <v>13.1</v>
      </c>
      <c r="E1398">
        <v>13.06</v>
      </c>
      <c r="F1398">
        <v>13.08</v>
      </c>
      <c r="G1398">
        <v>13.1</v>
      </c>
      <c r="H1398">
        <v>13.08</v>
      </c>
      <c r="I1398">
        <v>7060</v>
      </c>
      <c r="J1398">
        <v>92300.85</v>
      </c>
      <c r="K1398" s="1">
        <v>44699</v>
      </c>
      <c r="L1398">
        <v>57</v>
      </c>
      <c r="M1398" t="s">
        <v>2769</v>
      </c>
      <c r="P1398" t="str">
        <f t="shared" si="63"/>
        <v>-</v>
      </c>
      <c r="Q1398">
        <f t="shared" si="64"/>
        <v>0</v>
      </c>
      <c r="R1398">
        <f t="shared" si="65"/>
        <v>0</v>
      </c>
    </row>
    <row r="1399" spans="1:18" x14ac:dyDescent="0.3">
      <c r="A1399" t="s">
        <v>2764</v>
      </c>
      <c r="B1399" t="s">
        <v>919</v>
      </c>
      <c r="C1399">
        <v>1255</v>
      </c>
      <c r="D1399">
        <v>1255</v>
      </c>
      <c r="E1399">
        <v>1255</v>
      </c>
      <c r="F1399">
        <v>1255</v>
      </c>
      <c r="G1399">
        <v>1255</v>
      </c>
      <c r="H1399">
        <v>1278.95</v>
      </c>
      <c r="I1399">
        <v>156</v>
      </c>
      <c r="J1399">
        <v>195780</v>
      </c>
      <c r="K1399" s="1">
        <v>44699</v>
      </c>
      <c r="L1399">
        <v>3</v>
      </c>
      <c r="M1399" t="s">
        <v>2770</v>
      </c>
      <c r="P1399" t="str">
        <f t="shared" si="63"/>
        <v>-</v>
      </c>
      <c r="Q1399">
        <f t="shared" si="64"/>
        <v>1</v>
      </c>
      <c r="R1399">
        <f t="shared" si="65"/>
        <v>0</v>
      </c>
    </row>
    <row r="1400" spans="1:18" x14ac:dyDescent="0.3">
      <c r="A1400" t="s">
        <v>2771</v>
      </c>
      <c r="B1400" t="s">
        <v>14</v>
      </c>
      <c r="C1400">
        <v>426</v>
      </c>
      <c r="D1400">
        <v>460</v>
      </c>
      <c r="E1400">
        <v>415</v>
      </c>
      <c r="F1400">
        <v>437</v>
      </c>
      <c r="G1400">
        <v>436.95</v>
      </c>
      <c r="H1400">
        <v>394.1</v>
      </c>
      <c r="I1400">
        <v>372998</v>
      </c>
      <c r="J1400">
        <v>165337884.94999999</v>
      </c>
      <c r="K1400" s="1">
        <v>44699</v>
      </c>
      <c r="L1400">
        <v>17162</v>
      </c>
      <c r="M1400" t="s">
        <v>2772</v>
      </c>
      <c r="P1400">
        <f t="shared" si="63"/>
        <v>437</v>
      </c>
      <c r="Q1400">
        <f t="shared" si="64"/>
        <v>1</v>
      </c>
      <c r="R1400">
        <f t="shared" si="65"/>
        <v>0</v>
      </c>
    </row>
    <row r="1401" spans="1:18" x14ac:dyDescent="0.3">
      <c r="A1401" t="s">
        <v>2773</v>
      </c>
      <c r="B1401" t="s">
        <v>14</v>
      </c>
      <c r="C1401">
        <v>1066.8</v>
      </c>
      <c r="D1401">
        <v>1125</v>
      </c>
      <c r="E1401">
        <v>1066.8</v>
      </c>
      <c r="F1401">
        <v>1114.55</v>
      </c>
      <c r="G1401">
        <v>1125</v>
      </c>
      <c r="H1401">
        <v>1057</v>
      </c>
      <c r="I1401">
        <v>11513</v>
      </c>
      <c r="J1401">
        <v>12654549.65</v>
      </c>
      <c r="K1401" s="1">
        <v>44699</v>
      </c>
      <c r="L1401">
        <v>2586</v>
      </c>
      <c r="M1401" t="s">
        <v>2774</v>
      </c>
      <c r="P1401">
        <f t="shared" si="63"/>
        <v>1114.55</v>
      </c>
      <c r="Q1401">
        <f t="shared" si="64"/>
        <v>1</v>
      </c>
      <c r="R1401">
        <f t="shared" si="65"/>
        <v>0</v>
      </c>
    </row>
    <row r="1402" spans="1:18" x14ac:dyDescent="0.3">
      <c r="A1402" t="s">
        <v>2775</v>
      </c>
      <c r="B1402" t="s">
        <v>14</v>
      </c>
      <c r="C1402">
        <v>305</v>
      </c>
      <c r="D1402">
        <v>315</v>
      </c>
      <c r="E1402">
        <v>302.64999999999998</v>
      </c>
      <c r="F1402">
        <v>308.64999999999998</v>
      </c>
      <c r="G1402">
        <v>309.3</v>
      </c>
      <c r="H1402">
        <v>303.55</v>
      </c>
      <c r="I1402">
        <v>703573</v>
      </c>
      <c r="J1402">
        <v>217346112.25</v>
      </c>
      <c r="K1402" s="1">
        <v>44699</v>
      </c>
      <c r="L1402">
        <v>7348</v>
      </c>
      <c r="M1402" t="s">
        <v>2776</v>
      </c>
      <c r="P1402">
        <f t="shared" si="63"/>
        <v>308.64999999999998</v>
      </c>
      <c r="Q1402">
        <f t="shared" si="64"/>
        <v>1</v>
      </c>
      <c r="R1402">
        <f t="shared" si="65"/>
        <v>0</v>
      </c>
    </row>
    <row r="1403" spans="1:18" x14ac:dyDescent="0.3">
      <c r="A1403" t="s">
        <v>2777</v>
      </c>
      <c r="B1403" t="s">
        <v>14</v>
      </c>
      <c r="C1403">
        <v>95.81</v>
      </c>
      <c r="D1403">
        <v>96.81</v>
      </c>
      <c r="E1403">
        <v>93.88</v>
      </c>
      <c r="F1403">
        <v>94.34</v>
      </c>
      <c r="G1403">
        <v>94</v>
      </c>
      <c r="H1403">
        <v>93.99</v>
      </c>
      <c r="I1403">
        <v>7294</v>
      </c>
      <c r="J1403">
        <v>692946.83</v>
      </c>
      <c r="K1403" s="1">
        <v>44699</v>
      </c>
      <c r="L1403">
        <v>129</v>
      </c>
      <c r="M1403" t="s">
        <v>2778</v>
      </c>
      <c r="P1403">
        <f t="shared" si="63"/>
        <v>94.34</v>
      </c>
      <c r="Q1403">
        <f t="shared" si="64"/>
        <v>1</v>
      </c>
      <c r="R1403">
        <f t="shared" si="65"/>
        <v>0</v>
      </c>
    </row>
    <row r="1404" spans="1:18" x14ac:dyDescent="0.3">
      <c r="A1404" t="s">
        <v>2779</v>
      </c>
      <c r="B1404" t="s">
        <v>14</v>
      </c>
      <c r="C1404">
        <v>369</v>
      </c>
      <c r="D1404">
        <v>384.4</v>
      </c>
      <c r="E1404">
        <v>369</v>
      </c>
      <c r="F1404">
        <v>375.8</v>
      </c>
      <c r="G1404">
        <v>377</v>
      </c>
      <c r="H1404">
        <v>376.45</v>
      </c>
      <c r="I1404">
        <v>4626</v>
      </c>
      <c r="J1404">
        <v>1745219.6</v>
      </c>
      <c r="K1404" s="1">
        <v>44699</v>
      </c>
      <c r="L1404">
        <v>354</v>
      </c>
      <c r="M1404" t="s">
        <v>2780</v>
      </c>
      <c r="P1404">
        <f t="shared" si="63"/>
        <v>375.8</v>
      </c>
      <c r="Q1404">
        <f t="shared" si="64"/>
        <v>1</v>
      </c>
      <c r="R1404">
        <f t="shared" si="65"/>
        <v>0</v>
      </c>
    </row>
    <row r="1405" spans="1:18" x14ac:dyDescent="0.3">
      <c r="A1405" t="s">
        <v>2781</v>
      </c>
      <c r="B1405" t="s">
        <v>14</v>
      </c>
      <c r="C1405">
        <v>1480</v>
      </c>
      <c r="D1405">
        <v>1519.9</v>
      </c>
      <c r="E1405">
        <v>1462</v>
      </c>
      <c r="F1405">
        <v>1495.55</v>
      </c>
      <c r="G1405">
        <v>1504</v>
      </c>
      <c r="H1405">
        <v>1468.9</v>
      </c>
      <c r="I1405">
        <v>692135</v>
      </c>
      <c r="J1405">
        <v>1033160078.5</v>
      </c>
      <c r="K1405" s="1">
        <v>44699</v>
      </c>
      <c r="L1405">
        <v>50650</v>
      </c>
      <c r="M1405" t="s">
        <v>2782</v>
      </c>
      <c r="P1405">
        <f t="shared" si="63"/>
        <v>1495.55</v>
      </c>
      <c r="Q1405">
        <f t="shared" si="64"/>
        <v>1</v>
      </c>
      <c r="R1405">
        <f t="shared" si="65"/>
        <v>0</v>
      </c>
    </row>
    <row r="1406" spans="1:18" x14ac:dyDescent="0.3">
      <c r="A1406" t="s">
        <v>2783</v>
      </c>
      <c r="B1406" t="s">
        <v>14</v>
      </c>
      <c r="C1406">
        <v>555.29999999999995</v>
      </c>
      <c r="D1406">
        <v>570.29999999999995</v>
      </c>
      <c r="E1406">
        <v>542.15</v>
      </c>
      <c r="F1406">
        <v>548.29999999999995</v>
      </c>
      <c r="G1406">
        <v>553.9</v>
      </c>
      <c r="H1406">
        <v>555.29999999999995</v>
      </c>
      <c r="I1406">
        <v>7521</v>
      </c>
      <c r="J1406">
        <v>4208143.25</v>
      </c>
      <c r="K1406" s="1">
        <v>44699</v>
      </c>
      <c r="L1406">
        <v>741</v>
      </c>
      <c r="M1406" t="s">
        <v>2784</v>
      </c>
      <c r="P1406">
        <f t="shared" si="63"/>
        <v>548.29999999999995</v>
      </c>
      <c r="Q1406">
        <f t="shared" si="64"/>
        <v>1</v>
      </c>
      <c r="R1406">
        <f t="shared" si="65"/>
        <v>0</v>
      </c>
    </row>
    <row r="1407" spans="1:18" x14ac:dyDescent="0.3">
      <c r="A1407" t="s">
        <v>2785</v>
      </c>
      <c r="B1407" t="s">
        <v>14</v>
      </c>
      <c r="C1407">
        <v>129.30000000000001</v>
      </c>
      <c r="D1407">
        <v>133.05000000000001</v>
      </c>
      <c r="E1407">
        <v>123.25</v>
      </c>
      <c r="F1407">
        <v>125.6</v>
      </c>
      <c r="G1407">
        <v>124</v>
      </c>
      <c r="H1407">
        <v>129.35</v>
      </c>
      <c r="I1407">
        <v>18376</v>
      </c>
      <c r="J1407">
        <v>2316895.35</v>
      </c>
      <c r="K1407" s="1">
        <v>44699</v>
      </c>
      <c r="L1407">
        <v>325</v>
      </c>
      <c r="M1407" t="s">
        <v>2786</v>
      </c>
      <c r="P1407">
        <f t="shared" si="63"/>
        <v>125.6</v>
      </c>
      <c r="Q1407">
        <f t="shared" si="64"/>
        <v>1</v>
      </c>
      <c r="R1407">
        <f t="shared" si="65"/>
        <v>0</v>
      </c>
    </row>
    <row r="1408" spans="1:18" x14ac:dyDescent="0.3">
      <c r="A1408" t="s">
        <v>2787</v>
      </c>
      <c r="B1408" t="s">
        <v>14</v>
      </c>
      <c r="C1408">
        <v>839</v>
      </c>
      <c r="D1408">
        <v>864.65</v>
      </c>
      <c r="E1408">
        <v>816</v>
      </c>
      <c r="F1408">
        <v>819.15</v>
      </c>
      <c r="G1408">
        <v>818</v>
      </c>
      <c r="H1408">
        <v>833.7</v>
      </c>
      <c r="I1408">
        <v>704981</v>
      </c>
      <c r="J1408">
        <v>590249248.14999998</v>
      </c>
      <c r="K1408" s="1">
        <v>44699</v>
      </c>
      <c r="L1408">
        <v>17752</v>
      </c>
      <c r="M1408" t="s">
        <v>2788</v>
      </c>
      <c r="P1408">
        <f t="shared" si="63"/>
        <v>819.15</v>
      </c>
      <c r="Q1408">
        <f t="shared" si="64"/>
        <v>1</v>
      </c>
      <c r="R1408">
        <f t="shared" si="65"/>
        <v>0</v>
      </c>
    </row>
    <row r="1409" spans="1:18" x14ac:dyDescent="0.3">
      <c r="A1409" t="s">
        <v>2789</v>
      </c>
      <c r="B1409" t="s">
        <v>14</v>
      </c>
      <c r="C1409">
        <v>839.9</v>
      </c>
      <c r="D1409">
        <v>839.9</v>
      </c>
      <c r="E1409">
        <v>790.2</v>
      </c>
      <c r="F1409">
        <v>800.45</v>
      </c>
      <c r="G1409">
        <v>800</v>
      </c>
      <c r="H1409">
        <v>807.95</v>
      </c>
      <c r="I1409">
        <v>2153</v>
      </c>
      <c r="J1409">
        <v>1741836.2</v>
      </c>
      <c r="K1409" s="1">
        <v>44699</v>
      </c>
      <c r="L1409">
        <v>397</v>
      </c>
      <c r="M1409" t="s">
        <v>2790</v>
      </c>
      <c r="P1409">
        <f t="shared" si="63"/>
        <v>800.45</v>
      </c>
      <c r="Q1409">
        <f t="shared" si="64"/>
        <v>1</v>
      </c>
      <c r="R1409">
        <f t="shared" si="65"/>
        <v>0</v>
      </c>
    </row>
    <row r="1410" spans="1:18" x14ac:dyDescent="0.3">
      <c r="A1410" t="s">
        <v>2791</v>
      </c>
      <c r="B1410" t="s">
        <v>14</v>
      </c>
      <c r="C1410">
        <v>3267.1</v>
      </c>
      <c r="D1410">
        <v>3336.1</v>
      </c>
      <c r="E1410">
        <v>3215</v>
      </c>
      <c r="F1410">
        <v>3223.5</v>
      </c>
      <c r="G1410">
        <v>3220</v>
      </c>
      <c r="H1410">
        <v>3267</v>
      </c>
      <c r="I1410">
        <v>88759</v>
      </c>
      <c r="J1410">
        <v>289928587.5</v>
      </c>
      <c r="K1410" s="1">
        <v>44699</v>
      </c>
      <c r="L1410">
        <v>10648</v>
      </c>
      <c r="M1410" t="s">
        <v>2792</v>
      </c>
      <c r="P1410">
        <f t="shared" si="63"/>
        <v>3223.5</v>
      </c>
      <c r="Q1410">
        <f t="shared" si="64"/>
        <v>1</v>
      </c>
      <c r="R1410">
        <f t="shared" si="65"/>
        <v>0</v>
      </c>
    </row>
    <row r="1411" spans="1:18" x14ac:dyDescent="0.3">
      <c r="A1411" t="s">
        <v>2793</v>
      </c>
      <c r="B1411" t="s">
        <v>14</v>
      </c>
      <c r="C1411">
        <v>242.75</v>
      </c>
      <c r="D1411">
        <v>245.6</v>
      </c>
      <c r="E1411">
        <v>234.5</v>
      </c>
      <c r="F1411">
        <v>238.7</v>
      </c>
      <c r="G1411">
        <v>237.6</v>
      </c>
      <c r="H1411">
        <v>241.55</v>
      </c>
      <c r="I1411">
        <v>2229839</v>
      </c>
      <c r="J1411">
        <v>534259881.89999998</v>
      </c>
      <c r="K1411" s="1">
        <v>44699</v>
      </c>
      <c r="L1411">
        <v>31552</v>
      </c>
      <c r="M1411" t="s">
        <v>2794</v>
      </c>
      <c r="P1411">
        <f t="shared" ref="P1411:P1474" si="66">IF(OR(B1411="EQ",B1411="BE"),F1411,"-")</f>
        <v>238.7</v>
      </c>
      <c r="Q1411">
        <f t="shared" ref="Q1411:Q1474" si="67">IF(C1411&gt;50,1,0)</f>
        <v>1</v>
      </c>
      <c r="R1411">
        <f t="shared" ref="R1411:R1474" si="68">IF(AND(C1411&gt;50,D1411&lt;60),1,0)</f>
        <v>0</v>
      </c>
    </row>
    <row r="1412" spans="1:18" x14ac:dyDescent="0.3">
      <c r="A1412" t="s">
        <v>2795</v>
      </c>
      <c r="B1412" t="s">
        <v>14</v>
      </c>
      <c r="C1412">
        <v>8.35</v>
      </c>
      <c r="D1412">
        <v>8.35</v>
      </c>
      <c r="E1412">
        <v>7.8</v>
      </c>
      <c r="F1412">
        <v>8.1</v>
      </c>
      <c r="G1412">
        <v>8.1</v>
      </c>
      <c r="H1412">
        <v>8</v>
      </c>
      <c r="I1412">
        <v>8130</v>
      </c>
      <c r="J1412">
        <v>66005.7</v>
      </c>
      <c r="K1412" s="1">
        <v>44699</v>
      </c>
      <c r="L1412">
        <v>92</v>
      </c>
      <c r="M1412" t="s">
        <v>2796</v>
      </c>
      <c r="P1412">
        <f t="shared" si="66"/>
        <v>8.1</v>
      </c>
      <c r="Q1412">
        <f t="shared" si="67"/>
        <v>0</v>
      </c>
      <c r="R1412">
        <f t="shared" si="68"/>
        <v>0</v>
      </c>
    </row>
    <row r="1413" spans="1:18" x14ac:dyDescent="0.3">
      <c r="A1413" t="s">
        <v>2797</v>
      </c>
      <c r="B1413" t="s">
        <v>14</v>
      </c>
      <c r="C1413">
        <v>595</v>
      </c>
      <c r="D1413">
        <v>595</v>
      </c>
      <c r="E1413">
        <v>555</v>
      </c>
      <c r="F1413">
        <v>558.85</v>
      </c>
      <c r="G1413">
        <v>559</v>
      </c>
      <c r="H1413">
        <v>580.29999999999995</v>
      </c>
      <c r="I1413">
        <v>148104</v>
      </c>
      <c r="J1413">
        <v>84384521.099999994</v>
      </c>
      <c r="K1413" s="1">
        <v>44699</v>
      </c>
      <c r="L1413">
        <v>6617</v>
      </c>
      <c r="M1413" t="s">
        <v>2798</v>
      </c>
      <c r="P1413">
        <f t="shared" si="66"/>
        <v>558.85</v>
      </c>
      <c r="Q1413">
        <f t="shared" si="67"/>
        <v>1</v>
      </c>
      <c r="R1413">
        <f t="shared" si="68"/>
        <v>0</v>
      </c>
    </row>
    <row r="1414" spans="1:18" x14ac:dyDescent="0.3">
      <c r="A1414" t="s">
        <v>2799</v>
      </c>
      <c r="B1414" t="s">
        <v>14</v>
      </c>
      <c r="C1414">
        <v>51.4</v>
      </c>
      <c r="D1414">
        <v>51.7</v>
      </c>
      <c r="E1414">
        <v>48.85</v>
      </c>
      <c r="F1414">
        <v>49.4</v>
      </c>
      <c r="G1414">
        <v>49.65</v>
      </c>
      <c r="H1414">
        <v>50.3</v>
      </c>
      <c r="I1414">
        <v>11824</v>
      </c>
      <c r="J1414">
        <v>593315.9</v>
      </c>
      <c r="K1414" s="1">
        <v>44699</v>
      </c>
      <c r="L1414">
        <v>468</v>
      </c>
      <c r="M1414" t="s">
        <v>2800</v>
      </c>
      <c r="P1414">
        <f t="shared" si="66"/>
        <v>49.4</v>
      </c>
      <c r="Q1414">
        <f t="shared" si="67"/>
        <v>1</v>
      </c>
      <c r="R1414">
        <f t="shared" si="68"/>
        <v>1</v>
      </c>
    </row>
    <row r="1415" spans="1:18" x14ac:dyDescent="0.3">
      <c r="A1415" t="s">
        <v>2801</v>
      </c>
      <c r="B1415" t="s">
        <v>14</v>
      </c>
      <c r="C1415">
        <v>87.15</v>
      </c>
      <c r="D1415">
        <v>90.3</v>
      </c>
      <c r="E1415">
        <v>87.15</v>
      </c>
      <c r="F1415">
        <v>88.5</v>
      </c>
      <c r="G1415">
        <v>87.8</v>
      </c>
      <c r="H1415">
        <v>88.7</v>
      </c>
      <c r="I1415">
        <v>161613</v>
      </c>
      <c r="J1415">
        <v>14353194.65</v>
      </c>
      <c r="K1415" s="1">
        <v>44699</v>
      </c>
      <c r="L1415">
        <v>4660</v>
      </c>
      <c r="M1415" t="s">
        <v>2802</v>
      </c>
      <c r="P1415">
        <f t="shared" si="66"/>
        <v>88.5</v>
      </c>
      <c r="Q1415">
        <f t="shared" si="67"/>
        <v>1</v>
      </c>
      <c r="R1415">
        <f t="shared" si="68"/>
        <v>0</v>
      </c>
    </row>
    <row r="1416" spans="1:18" x14ac:dyDescent="0.3">
      <c r="A1416" t="s">
        <v>2803</v>
      </c>
      <c r="B1416" t="s">
        <v>85</v>
      </c>
      <c r="C1416">
        <v>13.4</v>
      </c>
      <c r="D1416">
        <v>13.45</v>
      </c>
      <c r="E1416">
        <v>13.4</v>
      </c>
      <c r="F1416">
        <v>13.45</v>
      </c>
      <c r="G1416">
        <v>13.45</v>
      </c>
      <c r="H1416">
        <v>12.85</v>
      </c>
      <c r="I1416">
        <v>12000</v>
      </c>
      <c r="J1416">
        <v>161100</v>
      </c>
      <c r="K1416" s="1">
        <v>44699</v>
      </c>
      <c r="L1416">
        <v>2</v>
      </c>
      <c r="M1416" t="s">
        <v>2804</v>
      </c>
      <c r="P1416" t="str">
        <f t="shared" si="66"/>
        <v>-</v>
      </c>
      <c r="Q1416">
        <f t="shared" si="67"/>
        <v>0</v>
      </c>
      <c r="R1416">
        <f t="shared" si="68"/>
        <v>0</v>
      </c>
    </row>
    <row r="1417" spans="1:18" x14ac:dyDescent="0.3">
      <c r="A1417" t="s">
        <v>2805</v>
      </c>
      <c r="B1417" t="s">
        <v>14</v>
      </c>
      <c r="C1417">
        <v>37.85</v>
      </c>
      <c r="D1417">
        <v>38</v>
      </c>
      <c r="E1417">
        <v>36.4</v>
      </c>
      <c r="F1417">
        <v>37</v>
      </c>
      <c r="G1417">
        <v>36.85</v>
      </c>
      <c r="H1417">
        <v>37.200000000000003</v>
      </c>
      <c r="I1417">
        <v>47866</v>
      </c>
      <c r="J1417">
        <v>1781450.05</v>
      </c>
      <c r="K1417" s="1">
        <v>44699</v>
      </c>
      <c r="L1417">
        <v>417</v>
      </c>
      <c r="M1417" t="s">
        <v>2806</v>
      </c>
      <c r="P1417">
        <f t="shared" si="66"/>
        <v>37</v>
      </c>
      <c r="Q1417">
        <f t="shared" si="67"/>
        <v>0</v>
      </c>
      <c r="R1417">
        <f t="shared" si="68"/>
        <v>0</v>
      </c>
    </row>
    <row r="1418" spans="1:18" x14ac:dyDescent="0.3">
      <c r="A1418" t="s">
        <v>2807</v>
      </c>
      <c r="B1418" t="s">
        <v>14</v>
      </c>
      <c r="C1418">
        <v>26.5</v>
      </c>
      <c r="D1418">
        <v>27.4</v>
      </c>
      <c r="E1418">
        <v>25.85</v>
      </c>
      <c r="F1418">
        <v>26.15</v>
      </c>
      <c r="G1418">
        <v>26.1</v>
      </c>
      <c r="H1418">
        <v>26.65</v>
      </c>
      <c r="I1418">
        <v>42826</v>
      </c>
      <c r="J1418">
        <v>1137823.1499999999</v>
      </c>
      <c r="K1418" s="1">
        <v>44699</v>
      </c>
      <c r="L1418">
        <v>434</v>
      </c>
      <c r="M1418" t="s">
        <v>2808</v>
      </c>
      <c r="P1418">
        <f t="shared" si="66"/>
        <v>26.15</v>
      </c>
      <c r="Q1418">
        <f t="shared" si="67"/>
        <v>0</v>
      </c>
      <c r="R1418">
        <f t="shared" si="68"/>
        <v>0</v>
      </c>
    </row>
    <row r="1419" spans="1:18" x14ac:dyDescent="0.3">
      <c r="A1419" t="s">
        <v>2809</v>
      </c>
      <c r="B1419" t="s">
        <v>14</v>
      </c>
      <c r="C1419">
        <v>11.5</v>
      </c>
      <c r="D1419">
        <v>11.6</v>
      </c>
      <c r="E1419">
        <v>11.15</v>
      </c>
      <c r="F1419">
        <v>11.4</v>
      </c>
      <c r="G1419">
        <v>11.45</v>
      </c>
      <c r="H1419">
        <v>11.1</v>
      </c>
      <c r="I1419">
        <v>6980</v>
      </c>
      <c r="J1419">
        <v>79727.25</v>
      </c>
      <c r="K1419" s="1">
        <v>44699</v>
      </c>
      <c r="L1419">
        <v>48</v>
      </c>
      <c r="M1419" t="s">
        <v>2810</v>
      </c>
      <c r="P1419">
        <f t="shared" si="66"/>
        <v>11.4</v>
      </c>
      <c r="Q1419">
        <f t="shared" si="67"/>
        <v>0</v>
      </c>
      <c r="R1419">
        <f t="shared" si="68"/>
        <v>0</v>
      </c>
    </row>
    <row r="1420" spans="1:18" x14ac:dyDescent="0.3">
      <c r="A1420" t="s">
        <v>2811</v>
      </c>
      <c r="B1420" t="s">
        <v>14</v>
      </c>
      <c r="C1420">
        <v>11.05</v>
      </c>
      <c r="D1420">
        <v>11.05</v>
      </c>
      <c r="E1420">
        <v>10.65</v>
      </c>
      <c r="F1420">
        <v>10.95</v>
      </c>
      <c r="G1420">
        <v>11.05</v>
      </c>
      <c r="H1420">
        <v>10.55</v>
      </c>
      <c r="I1420">
        <v>66592</v>
      </c>
      <c r="J1420">
        <v>728367.4</v>
      </c>
      <c r="K1420" s="1">
        <v>44699</v>
      </c>
      <c r="L1420">
        <v>269</v>
      </c>
      <c r="M1420" t="s">
        <v>2812</v>
      </c>
      <c r="P1420">
        <f t="shared" si="66"/>
        <v>10.95</v>
      </c>
      <c r="Q1420">
        <f t="shared" si="67"/>
        <v>0</v>
      </c>
      <c r="R1420">
        <f t="shared" si="68"/>
        <v>0</v>
      </c>
    </row>
    <row r="1421" spans="1:18" x14ac:dyDescent="0.3">
      <c r="A1421" t="s">
        <v>2813</v>
      </c>
      <c r="B1421" t="s">
        <v>14</v>
      </c>
      <c r="C1421">
        <v>162</v>
      </c>
      <c r="D1421">
        <v>164.5</v>
      </c>
      <c r="E1421">
        <v>160.19999999999999</v>
      </c>
      <c r="F1421">
        <v>163.19999999999999</v>
      </c>
      <c r="G1421">
        <v>163.30000000000001</v>
      </c>
      <c r="H1421">
        <v>163.15</v>
      </c>
      <c r="I1421">
        <v>12616832</v>
      </c>
      <c r="J1421">
        <v>2054347795.7</v>
      </c>
      <c r="K1421" s="1">
        <v>44699</v>
      </c>
      <c r="L1421">
        <v>78053</v>
      </c>
      <c r="M1421" t="s">
        <v>2814</v>
      </c>
      <c r="P1421">
        <f t="shared" si="66"/>
        <v>163.19999999999999</v>
      </c>
      <c r="Q1421">
        <f t="shared" si="67"/>
        <v>1</v>
      </c>
      <c r="R1421">
        <f t="shared" si="68"/>
        <v>0</v>
      </c>
    </row>
    <row r="1422" spans="1:18" x14ac:dyDescent="0.3">
      <c r="A1422" t="s">
        <v>2815</v>
      </c>
      <c r="B1422" t="s">
        <v>14</v>
      </c>
      <c r="C1422">
        <v>150.6</v>
      </c>
      <c r="D1422">
        <v>155.4</v>
      </c>
      <c r="E1422">
        <v>147.15</v>
      </c>
      <c r="F1422">
        <v>150.65</v>
      </c>
      <c r="G1422">
        <v>150.69999999999999</v>
      </c>
      <c r="H1422">
        <v>149.30000000000001</v>
      </c>
      <c r="I1422">
        <v>3106454</v>
      </c>
      <c r="J1422">
        <v>471826557.5</v>
      </c>
      <c r="K1422" s="1">
        <v>44699</v>
      </c>
      <c r="L1422">
        <v>26268</v>
      </c>
      <c r="M1422" t="s">
        <v>2816</v>
      </c>
      <c r="P1422">
        <f t="shared" si="66"/>
        <v>150.65</v>
      </c>
      <c r="Q1422">
        <f t="shared" si="67"/>
        <v>1</v>
      </c>
      <c r="R1422">
        <f t="shared" si="68"/>
        <v>0</v>
      </c>
    </row>
    <row r="1423" spans="1:18" x14ac:dyDescent="0.3">
      <c r="A1423" t="s">
        <v>2817</v>
      </c>
      <c r="B1423" t="s">
        <v>14</v>
      </c>
      <c r="C1423">
        <v>314.64999999999998</v>
      </c>
      <c r="D1423">
        <v>341</v>
      </c>
      <c r="E1423">
        <v>292.8</v>
      </c>
      <c r="F1423">
        <v>296.8</v>
      </c>
      <c r="G1423">
        <v>298.39999999999998</v>
      </c>
      <c r="H1423">
        <v>310.3</v>
      </c>
      <c r="I1423">
        <v>50751</v>
      </c>
      <c r="J1423">
        <v>15442061.050000001</v>
      </c>
      <c r="K1423" s="1">
        <v>44699</v>
      </c>
      <c r="L1423">
        <v>2603</v>
      </c>
      <c r="M1423" t="s">
        <v>2818</v>
      </c>
      <c r="P1423">
        <f t="shared" si="66"/>
        <v>296.8</v>
      </c>
      <c r="Q1423">
        <f t="shared" si="67"/>
        <v>1</v>
      </c>
      <c r="R1423">
        <f t="shared" si="68"/>
        <v>0</v>
      </c>
    </row>
    <row r="1424" spans="1:18" x14ac:dyDescent="0.3">
      <c r="A1424" t="s">
        <v>2819</v>
      </c>
      <c r="B1424" t="s">
        <v>14</v>
      </c>
      <c r="C1424">
        <v>282.89999999999998</v>
      </c>
      <c r="D1424">
        <v>294.7</v>
      </c>
      <c r="E1424">
        <v>281.45</v>
      </c>
      <c r="F1424">
        <v>290.75</v>
      </c>
      <c r="G1424">
        <v>292.10000000000002</v>
      </c>
      <c r="H1424">
        <v>281.64999999999998</v>
      </c>
      <c r="I1424">
        <v>254895</v>
      </c>
      <c r="J1424">
        <v>73724004.25</v>
      </c>
      <c r="K1424" s="1">
        <v>44699</v>
      </c>
      <c r="L1424">
        <v>4879</v>
      </c>
      <c r="M1424" t="s">
        <v>2820</v>
      </c>
      <c r="P1424">
        <f t="shared" si="66"/>
        <v>290.75</v>
      </c>
      <c r="Q1424">
        <f t="shared" si="67"/>
        <v>1</v>
      </c>
      <c r="R1424">
        <f t="shared" si="68"/>
        <v>0</v>
      </c>
    </row>
    <row r="1425" spans="1:18" x14ac:dyDescent="0.3">
      <c r="A1425" t="s">
        <v>2821</v>
      </c>
      <c r="B1425" t="s">
        <v>14</v>
      </c>
      <c r="C1425">
        <v>106.35</v>
      </c>
      <c r="D1425">
        <v>112.7</v>
      </c>
      <c r="E1425">
        <v>105.95</v>
      </c>
      <c r="F1425">
        <v>110.45</v>
      </c>
      <c r="G1425">
        <v>112</v>
      </c>
      <c r="H1425">
        <v>104.35</v>
      </c>
      <c r="I1425">
        <v>55021</v>
      </c>
      <c r="J1425">
        <v>6041331.8499999996</v>
      </c>
      <c r="K1425" s="1">
        <v>44699</v>
      </c>
      <c r="L1425">
        <v>1371</v>
      </c>
      <c r="M1425" t="s">
        <v>2822</v>
      </c>
      <c r="P1425">
        <f t="shared" si="66"/>
        <v>110.45</v>
      </c>
      <c r="Q1425">
        <f t="shared" si="67"/>
        <v>1</v>
      </c>
      <c r="R1425">
        <f t="shared" si="68"/>
        <v>0</v>
      </c>
    </row>
    <row r="1426" spans="1:18" x14ac:dyDescent="0.3">
      <c r="A1426" t="s">
        <v>2823</v>
      </c>
      <c r="B1426" t="s">
        <v>14</v>
      </c>
      <c r="C1426">
        <v>314.3</v>
      </c>
      <c r="D1426">
        <v>327</v>
      </c>
      <c r="E1426">
        <v>312.89999999999998</v>
      </c>
      <c r="F1426">
        <v>317.45</v>
      </c>
      <c r="G1426">
        <v>317.7</v>
      </c>
      <c r="H1426">
        <v>314.25</v>
      </c>
      <c r="I1426">
        <v>4390</v>
      </c>
      <c r="J1426">
        <v>1405349.5</v>
      </c>
      <c r="K1426" s="1">
        <v>44699</v>
      </c>
      <c r="L1426">
        <v>361</v>
      </c>
      <c r="M1426" t="s">
        <v>2824</v>
      </c>
      <c r="P1426">
        <f t="shared" si="66"/>
        <v>317.45</v>
      </c>
      <c r="Q1426">
        <f t="shared" si="67"/>
        <v>1</v>
      </c>
      <c r="R1426">
        <f t="shared" si="68"/>
        <v>0</v>
      </c>
    </row>
    <row r="1427" spans="1:18" x14ac:dyDescent="0.3">
      <c r="A1427" t="s">
        <v>2825</v>
      </c>
      <c r="B1427" t="s">
        <v>14</v>
      </c>
      <c r="C1427">
        <v>29.9</v>
      </c>
      <c r="D1427">
        <v>30.45</v>
      </c>
      <c r="E1427">
        <v>29.1</v>
      </c>
      <c r="F1427">
        <v>29.35</v>
      </c>
      <c r="G1427">
        <v>29.15</v>
      </c>
      <c r="H1427">
        <v>29.1</v>
      </c>
      <c r="I1427">
        <v>83142</v>
      </c>
      <c r="J1427">
        <v>2473821.75</v>
      </c>
      <c r="K1427" s="1">
        <v>44699</v>
      </c>
      <c r="L1427">
        <v>517</v>
      </c>
      <c r="M1427" t="s">
        <v>2826</v>
      </c>
      <c r="P1427">
        <f t="shared" si="66"/>
        <v>29.35</v>
      </c>
      <c r="Q1427">
        <f t="shared" si="67"/>
        <v>0</v>
      </c>
      <c r="R1427">
        <f t="shared" si="68"/>
        <v>0</v>
      </c>
    </row>
    <row r="1428" spans="1:18" x14ac:dyDescent="0.3">
      <c r="A1428" t="s">
        <v>2827</v>
      </c>
      <c r="B1428" t="s">
        <v>14</v>
      </c>
      <c r="C1428">
        <v>29.8</v>
      </c>
      <c r="D1428">
        <v>31.5</v>
      </c>
      <c r="E1428">
        <v>29.35</v>
      </c>
      <c r="F1428">
        <v>30.25</v>
      </c>
      <c r="G1428">
        <v>30.25</v>
      </c>
      <c r="H1428">
        <v>29.45</v>
      </c>
      <c r="I1428">
        <v>88037</v>
      </c>
      <c r="J1428">
        <v>2627212.5499999998</v>
      </c>
      <c r="K1428" s="1">
        <v>44699</v>
      </c>
      <c r="L1428">
        <v>1619</v>
      </c>
      <c r="M1428" t="s">
        <v>2828</v>
      </c>
      <c r="P1428">
        <f t="shared" si="66"/>
        <v>30.25</v>
      </c>
      <c r="Q1428">
        <f t="shared" si="67"/>
        <v>0</v>
      </c>
      <c r="R1428">
        <f t="shared" si="68"/>
        <v>0</v>
      </c>
    </row>
    <row r="1429" spans="1:18" x14ac:dyDescent="0.3">
      <c r="A1429" t="s">
        <v>2829</v>
      </c>
      <c r="B1429" t="s">
        <v>14</v>
      </c>
      <c r="C1429">
        <v>12.55</v>
      </c>
      <c r="D1429">
        <v>13.1</v>
      </c>
      <c r="E1429">
        <v>12.1</v>
      </c>
      <c r="F1429">
        <v>12.7</v>
      </c>
      <c r="G1429">
        <v>12.85</v>
      </c>
      <c r="H1429">
        <v>13.05</v>
      </c>
      <c r="I1429">
        <v>61180</v>
      </c>
      <c r="J1429">
        <v>780029.1</v>
      </c>
      <c r="K1429" s="1">
        <v>44699</v>
      </c>
      <c r="L1429">
        <v>201</v>
      </c>
      <c r="M1429" t="s">
        <v>2830</v>
      </c>
      <c r="P1429">
        <f t="shared" si="66"/>
        <v>12.7</v>
      </c>
      <c r="Q1429">
        <f t="shared" si="67"/>
        <v>0</v>
      </c>
      <c r="R1429">
        <f t="shared" si="68"/>
        <v>0</v>
      </c>
    </row>
    <row r="1430" spans="1:18" x14ac:dyDescent="0.3">
      <c r="A1430" t="s">
        <v>2831</v>
      </c>
      <c r="B1430" t="s">
        <v>14</v>
      </c>
      <c r="C1430">
        <v>518</v>
      </c>
      <c r="D1430">
        <v>549.29999999999995</v>
      </c>
      <c r="E1430">
        <v>508.45</v>
      </c>
      <c r="F1430">
        <v>549.29999999999995</v>
      </c>
      <c r="G1430">
        <v>549.29999999999995</v>
      </c>
      <c r="H1430">
        <v>457.75</v>
      </c>
      <c r="I1430">
        <v>249706</v>
      </c>
      <c r="J1430">
        <v>134562591.34999999</v>
      </c>
      <c r="K1430" s="1">
        <v>44699</v>
      </c>
      <c r="L1430">
        <v>5454</v>
      </c>
      <c r="M1430" t="s">
        <v>2832</v>
      </c>
      <c r="P1430">
        <f t="shared" si="66"/>
        <v>549.29999999999995</v>
      </c>
      <c r="Q1430">
        <f t="shared" si="67"/>
        <v>1</v>
      </c>
      <c r="R1430">
        <f t="shared" si="68"/>
        <v>0</v>
      </c>
    </row>
    <row r="1431" spans="1:18" x14ac:dyDescent="0.3">
      <c r="A1431" t="s">
        <v>2833</v>
      </c>
      <c r="B1431" t="s">
        <v>14</v>
      </c>
      <c r="C1431">
        <v>122.15</v>
      </c>
      <c r="D1431">
        <v>122.6</v>
      </c>
      <c r="E1431">
        <v>117.5</v>
      </c>
      <c r="F1431">
        <v>118.1</v>
      </c>
      <c r="G1431">
        <v>118.2</v>
      </c>
      <c r="H1431">
        <v>121.3</v>
      </c>
      <c r="I1431">
        <v>403075</v>
      </c>
      <c r="J1431">
        <v>48163534.799999997</v>
      </c>
      <c r="K1431" s="1">
        <v>44699</v>
      </c>
      <c r="L1431">
        <v>9405</v>
      </c>
      <c r="M1431" t="s">
        <v>2834</v>
      </c>
      <c r="P1431">
        <f t="shared" si="66"/>
        <v>118.1</v>
      </c>
      <c r="Q1431">
        <f t="shared" si="67"/>
        <v>1</v>
      </c>
      <c r="R1431">
        <f t="shared" si="68"/>
        <v>0</v>
      </c>
    </row>
    <row r="1432" spans="1:18" x14ac:dyDescent="0.3">
      <c r="A1432" t="s">
        <v>2835</v>
      </c>
      <c r="B1432" t="s">
        <v>14</v>
      </c>
      <c r="C1432">
        <v>282.85000000000002</v>
      </c>
      <c r="D1432">
        <v>286.89999999999998</v>
      </c>
      <c r="E1432">
        <v>282</v>
      </c>
      <c r="F1432">
        <v>283.45</v>
      </c>
      <c r="G1432">
        <v>284</v>
      </c>
      <c r="H1432">
        <v>282.75</v>
      </c>
      <c r="I1432">
        <v>132429</v>
      </c>
      <c r="J1432">
        <v>37616169.600000001</v>
      </c>
      <c r="K1432" s="1">
        <v>44699</v>
      </c>
      <c r="L1432">
        <v>5506</v>
      </c>
      <c r="M1432" t="s">
        <v>2836</v>
      </c>
      <c r="P1432">
        <f t="shared" si="66"/>
        <v>283.45</v>
      </c>
      <c r="Q1432">
        <f t="shared" si="67"/>
        <v>1</v>
      </c>
      <c r="R1432">
        <f t="shared" si="68"/>
        <v>0</v>
      </c>
    </row>
    <row r="1433" spans="1:18" x14ac:dyDescent="0.3">
      <c r="A1433" t="s">
        <v>2837</v>
      </c>
      <c r="B1433" t="s">
        <v>14</v>
      </c>
      <c r="C1433">
        <v>57.65</v>
      </c>
      <c r="D1433">
        <v>59.2</v>
      </c>
      <c r="E1433">
        <v>56.1</v>
      </c>
      <c r="F1433">
        <v>57.3</v>
      </c>
      <c r="G1433">
        <v>57.2</v>
      </c>
      <c r="H1433">
        <v>57.05</v>
      </c>
      <c r="I1433">
        <v>219814</v>
      </c>
      <c r="J1433">
        <v>12727173.6</v>
      </c>
      <c r="K1433" s="1">
        <v>44699</v>
      </c>
      <c r="L1433">
        <v>2667</v>
      </c>
      <c r="M1433" t="s">
        <v>2838</v>
      </c>
      <c r="P1433">
        <f t="shared" si="66"/>
        <v>57.3</v>
      </c>
      <c r="Q1433">
        <f t="shared" si="67"/>
        <v>1</v>
      </c>
      <c r="R1433">
        <f t="shared" si="68"/>
        <v>1</v>
      </c>
    </row>
    <row r="1434" spans="1:18" x14ac:dyDescent="0.3">
      <c r="A1434" t="s">
        <v>2839</v>
      </c>
      <c r="B1434" t="s">
        <v>14</v>
      </c>
      <c r="C1434">
        <v>68.25</v>
      </c>
      <c r="D1434">
        <v>70.75</v>
      </c>
      <c r="E1434">
        <v>68</v>
      </c>
      <c r="F1434">
        <v>69.150000000000006</v>
      </c>
      <c r="G1434">
        <v>69</v>
      </c>
      <c r="H1434">
        <v>68.25</v>
      </c>
      <c r="I1434">
        <v>6670</v>
      </c>
      <c r="J1434">
        <v>459674.9</v>
      </c>
      <c r="K1434" s="1">
        <v>44699</v>
      </c>
      <c r="L1434">
        <v>217</v>
      </c>
      <c r="M1434" t="s">
        <v>2840</v>
      </c>
      <c r="P1434">
        <f t="shared" si="66"/>
        <v>69.150000000000006</v>
      </c>
      <c r="Q1434">
        <f t="shared" si="67"/>
        <v>1</v>
      </c>
      <c r="R1434">
        <f t="shared" si="68"/>
        <v>0</v>
      </c>
    </row>
    <row r="1435" spans="1:18" x14ac:dyDescent="0.3">
      <c r="A1435" t="s">
        <v>2841</v>
      </c>
      <c r="B1435" t="s">
        <v>14</v>
      </c>
      <c r="C1435">
        <v>28.9</v>
      </c>
      <c r="D1435">
        <v>29.7</v>
      </c>
      <c r="E1435">
        <v>28.7</v>
      </c>
      <c r="F1435">
        <v>29.15</v>
      </c>
      <c r="G1435">
        <v>29.1</v>
      </c>
      <c r="H1435">
        <v>28.75</v>
      </c>
      <c r="I1435">
        <v>1298323</v>
      </c>
      <c r="J1435">
        <v>37892926.25</v>
      </c>
      <c r="K1435" s="1">
        <v>44699</v>
      </c>
      <c r="L1435">
        <v>3277</v>
      </c>
      <c r="M1435" t="s">
        <v>2842</v>
      </c>
      <c r="P1435">
        <f t="shared" si="66"/>
        <v>29.15</v>
      </c>
      <c r="Q1435">
        <f t="shared" si="67"/>
        <v>0</v>
      </c>
      <c r="R1435">
        <f t="shared" si="68"/>
        <v>0</v>
      </c>
    </row>
    <row r="1436" spans="1:18" x14ac:dyDescent="0.3">
      <c r="A1436" t="s">
        <v>2843</v>
      </c>
      <c r="B1436" t="s">
        <v>14</v>
      </c>
      <c r="C1436">
        <v>3168.5</v>
      </c>
      <c r="D1436">
        <v>3168.5</v>
      </c>
      <c r="E1436">
        <v>3074.75</v>
      </c>
      <c r="F1436">
        <v>3106.15</v>
      </c>
      <c r="G1436">
        <v>3102</v>
      </c>
      <c r="H1436">
        <v>3082.4</v>
      </c>
      <c r="I1436">
        <v>8283</v>
      </c>
      <c r="J1436">
        <v>25681426.5</v>
      </c>
      <c r="K1436" s="1">
        <v>44699</v>
      </c>
      <c r="L1436">
        <v>1647</v>
      </c>
      <c r="M1436" t="s">
        <v>2844</v>
      </c>
      <c r="P1436">
        <f t="shared" si="66"/>
        <v>3106.15</v>
      </c>
      <c r="Q1436">
        <f t="shared" si="67"/>
        <v>1</v>
      </c>
      <c r="R1436">
        <f t="shared" si="68"/>
        <v>0</v>
      </c>
    </row>
    <row r="1437" spans="1:18" x14ac:dyDescent="0.3">
      <c r="A1437" t="s">
        <v>2845</v>
      </c>
      <c r="B1437" t="s">
        <v>453</v>
      </c>
      <c r="C1437">
        <v>1.1499999999999999</v>
      </c>
      <c r="D1437">
        <v>1.1499999999999999</v>
      </c>
      <c r="E1437">
        <v>1.1499999999999999</v>
      </c>
      <c r="F1437">
        <v>1.1499999999999999</v>
      </c>
      <c r="G1437">
        <v>1.1499999999999999</v>
      </c>
      <c r="H1437">
        <v>1.1000000000000001</v>
      </c>
      <c r="I1437">
        <v>10</v>
      </c>
      <c r="J1437">
        <v>11.5</v>
      </c>
      <c r="K1437" s="1">
        <v>44699</v>
      </c>
      <c r="L1437">
        <v>2</v>
      </c>
      <c r="M1437" t="s">
        <v>2846</v>
      </c>
      <c r="P1437" t="str">
        <f t="shared" si="66"/>
        <v>-</v>
      </c>
      <c r="Q1437">
        <f t="shared" si="67"/>
        <v>0</v>
      </c>
      <c r="R1437">
        <f t="shared" si="68"/>
        <v>0</v>
      </c>
    </row>
    <row r="1438" spans="1:18" x14ac:dyDescent="0.3">
      <c r="A1438" t="s">
        <v>2847</v>
      </c>
      <c r="B1438" t="s">
        <v>14</v>
      </c>
      <c r="C1438">
        <v>26.15</v>
      </c>
      <c r="D1438">
        <v>26.8</v>
      </c>
      <c r="E1438">
        <v>25.5</v>
      </c>
      <c r="F1438">
        <v>25.75</v>
      </c>
      <c r="G1438">
        <v>26</v>
      </c>
      <c r="H1438">
        <v>26.15</v>
      </c>
      <c r="I1438">
        <v>38709</v>
      </c>
      <c r="J1438">
        <v>1001724.8</v>
      </c>
      <c r="K1438" s="1">
        <v>44699</v>
      </c>
      <c r="L1438">
        <v>473</v>
      </c>
      <c r="M1438" t="s">
        <v>2848</v>
      </c>
      <c r="P1438">
        <f t="shared" si="66"/>
        <v>25.75</v>
      </c>
      <c r="Q1438">
        <f t="shared" si="67"/>
        <v>0</v>
      </c>
      <c r="R1438">
        <f t="shared" si="68"/>
        <v>0</v>
      </c>
    </row>
    <row r="1439" spans="1:18" x14ac:dyDescent="0.3">
      <c r="A1439" t="s">
        <v>2849</v>
      </c>
      <c r="B1439" t="s">
        <v>85</v>
      </c>
      <c r="C1439">
        <v>392</v>
      </c>
      <c r="D1439">
        <v>392</v>
      </c>
      <c r="E1439">
        <v>362</v>
      </c>
      <c r="F1439">
        <v>379</v>
      </c>
      <c r="G1439">
        <v>379</v>
      </c>
      <c r="H1439">
        <v>360</v>
      </c>
      <c r="I1439">
        <v>2400</v>
      </c>
      <c r="J1439">
        <v>906860</v>
      </c>
      <c r="K1439" s="1">
        <v>44699</v>
      </c>
      <c r="L1439">
        <v>6</v>
      </c>
      <c r="M1439" t="s">
        <v>2850</v>
      </c>
      <c r="P1439" t="str">
        <f t="shared" si="66"/>
        <v>-</v>
      </c>
      <c r="Q1439">
        <f t="shared" si="67"/>
        <v>1</v>
      </c>
      <c r="R1439">
        <f t="shared" si="68"/>
        <v>0</v>
      </c>
    </row>
    <row r="1440" spans="1:18" x14ac:dyDescent="0.3">
      <c r="A1440" t="s">
        <v>2851</v>
      </c>
      <c r="B1440" t="s">
        <v>14</v>
      </c>
      <c r="C1440">
        <v>30.25</v>
      </c>
      <c r="D1440">
        <v>30.6</v>
      </c>
      <c r="E1440">
        <v>27.65</v>
      </c>
      <c r="F1440">
        <v>29.6</v>
      </c>
      <c r="G1440">
        <v>29.5</v>
      </c>
      <c r="H1440">
        <v>29.4</v>
      </c>
      <c r="I1440">
        <v>73323</v>
      </c>
      <c r="J1440">
        <v>2183651.85</v>
      </c>
      <c r="K1440" s="1">
        <v>44699</v>
      </c>
      <c r="L1440">
        <v>791</v>
      </c>
      <c r="M1440" t="s">
        <v>2852</v>
      </c>
      <c r="P1440">
        <f t="shared" si="66"/>
        <v>29.6</v>
      </c>
      <c r="Q1440">
        <f t="shared" si="67"/>
        <v>0</v>
      </c>
      <c r="R1440">
        <f t="shared" si="68"/>
        <v>0</v>
      </c>
    </row>
    <row r="1441" spans="1:18" x14ac:dyDescent="0.3">
      <c r="A1441" t="s">
        <v>2853</v>
      </c>
      <c r="B1441" t="s">
        <v>85</v>
      </c>
      <c r="C1441">
        <v>87</v>
      </c>
      <c r="D1441">
        <v>87</v>
      </c>
      <c r="E1441">
        <v>87</v>
      </c>
      <c r="F1441">
        <v>87</v>
      </c>
      <c r="G1441">
        <v>87</v>
      </c>
      <c r="H1441">
        <v>86.5</v>
      </c>
      <c r="I1441">
        <v>4000</v>
      </c>
      <c r="J1441">
        <v>348000</v>
      </c>
      <c r="K1441" s="1">
        <v>44699</v>
      </c>
      <c r="L1441">
        <v>1</v>
      </c>
      <c r="M1441" t="s">
        <v>2854</v>
      </c>
      <c r="P1441" t="str">
        <f t="shared" si="66"/>
        <v>-</v>
      </c>
      <c r="Q1441">
        <f t="shared" si="67"/>
        <v>1</v>
      </c>
      <c r="R1441">
        <f t="shared" si="68"/>
        <v>0</v>
      </c>
    </row>
    <row r="1442" spans="1:18" x14ac:dyDescent="0.3">
      <c r="A1442" t="s">
        <v>2855</v>
      </c>
      <c r="B1442" t="s">
        <v>14</v>
      </c>
      <c r="C1442">
        <v>42587.75</v>
      </c>
      <c r="D1442">
        <v>43080</v>
      </c>
      <c r="E1442">
        <v>42314.7</v>
      </c>
      <c r="F1442">
        <v>42916.9</v>
      </c>
      <c r="G1442">
        <v>42629</v>
      </c>
      <c r="H1442">
        <v>42087.05</v>
      </c>
      <c r="I1442">
        <v>22669</v>
      </c>
      <c r="J1442">
        <v>969047064.25</v>
      </c>
      <c r="K1442" s="1">
        <v>44699</v>
      </c>
      <c r="L1442">
        <v>13506</v>
      </c>
      <c r="M1442" t="s">
        <v>2856</v>
      </c>
      <c r="P1442">
        <f t="shared" si="66"/>
        <v>42916.9</v>
      </c>
      <c r="Q1442">
        <f t="shared" si="67"/>
        <v>1</v>
      </c>
      <c r="R1442">
        <f t="shared" si="68"/>
        <v>0</v>
      </c>
    </row>
    <row r="1443" spans="1:18" x14ac:dyDescent="0.3">
      <c r="A1443" t="s">
        <v>2857</v>
      </c>
      <c r="B1443" t="s">
        <v>14</v>
      </c>
      <c r="C1443">
        <v>774.7</v>
      </c>
      <c r="D1443">
        <v>785</v>
      </c>
      <c r="E1443">
        <v>738.95</v>
      </c>
      <c r="F1443">
        <v>746.3</v>
      </c>
      <c r="G1443">
        <v>744</v>
      </c>
      <c r="H1443">
        <v>776.55</v>
      </c>
      <c r="I1443">
        <v>60107</v>
      </c>
      <c r="J1443">
        <v>45875009.950000003</v>
      </c>
      <c r="K1443" s="1">
        <v>44699</v>
      </c>
      <c r="L1443">
        <v>3505</v>
      </c>
      <c r="M1443" t="s">
        <v>2858</v>
      </c>
      <c r="P1443">
        <f t="shared" si="66"/>
        <v>746.3</v>
      </c>
      <c r="Q1443">
        <f t="shared" si="67"/>
        <v>1</v>
      </c>
      <c r="R1443">
        <f t="shared" si="68"/>
        <v>0</v>
      </c>
    </row>
    <row r="1444" spans="1:18" x14ac:dyDescent="0.3">
      <c r="A1444" t="s">
        <v>2859</v>
      </c>
      <c r="B1444" t="s">
        <v>23</v>
      </c>
      <c r="C1444">
        <v>99.05</v>
      </c>
      <c r="D1444">
        <v>104.85</v>
      </c>
      <c r="E1444">
        <v>99.05</v>
      </c>
      <c r="F1444">
        <v>103.7</v>
      </c>
      <c r="G1444">
        <v>103.7</v>
      </c>
      <c r="H1444">
        <v>101.65</v>
      </c>
      <c r="I1444">
        <v>383</v>
      </c>
      <c r="J1444">
        <v>38735.35</v>
      </c>
      <c r="K1444" s="1">
        <v>44699</v>
      </c>
      <c r="L1444">
        <v>11</v>
      </c>
      <c r="M1444" t="s">
        <v>2860</v>
      </c>
      <c r="P1444">
        <f t="shared" si="66"/>
        <v>103.7</v>
      </c>
      <c r="Q1444">
        <f t="shared" si="67"/>
        <v>1</v>
      </c>
      <c r="R1444">
        <f t="shared" si="68"/>
        <v>0</v>
      </c>
    </row>
    <row r="1445" spans="1:18" x14ac:dyDescent="0.3">
      <c r="A1445" t="s">
        <v>2861</v>
      </c>
      <c r="B1445" t="s">
        <v>23</v>
      </c>
      <c r="C1445">
        <v>128</v>
      </c>
      <c r="D1445">
        <v>136.75</v>
      </c>
      <c r="E1445">
        <v>128</v>
      </c>
      <c r="F1445">
        <v>134.4</v>
      </c>
      <c r="G1445">
        <v>135</v>
      </c>
      <c r="H1445">
        <v>131.44999999999999</v>
      </c>
      <c r="I1445">
        <v>5757</v>
      </c>
      <c r="J1445">
        <v>769761.8</v>
      </c>
      <c r="K1445" s="1">
        <v>44699</v>
      </c>
      <c r="L1445">
        <v>86</v>
      </c>
      <c r="M1445" t="s">
        <v>2862</v>
      </c>
      <c r="P1445">
        <f t="shared" si="66"/>
        <v>134.4</v>
      </c>
      <c r="Q1445">
        <f t="shared" si="67"/>
        <v>1</v>
      </c>
      <c r="R1445">
        <f t="shared" si="68"/>
        <v>0</v>
      </c>
    </row>
    <row r="1446" spans="1:18" x14ac:dyDescent="0.3">
      <c r="A1446" t="s">
        <v>2863</v>
      </c>
      <c r="B1446" t="s">
        <v>14</v>
      </c>
      <c r="C1446">
        <v>149.9</v>
      </c>
      <c r="D1446">
        <v>158.44999999999999</v>
      </c>
      <c r="E1446">
        <v>144.05000000000001</v>
      </c>
      <c r="F1446">
        <v>158.44999999999999</v>
      </c>
      <c r="G1446">
        <v>158.44999999999999</v>
      </c>
      <c r="H1446">
        <v>144.05000000000001</v>
      </c>
      <c r="I1446">
        <v>99053</v>
      </c>
      <c r="J1446">
        <v>15476176.550000001</v>
      </c>
      <c r="K1446" s="1">
        <v>44699</v>
      </c>
      <c r="L1446">
        <v>1406</v>
      </c>
      <c r="M1446" t="s">
        <v>2864</v>
      </c>
      <c r="P1446">
        <f t="shared" si="66"/>
        <v>158.44999999999999</v>
      </c>
      <c r="Q1446">
        <f t="shared" si="67"/>
        <v>1</v>
      </c>
      <c r="R1446">
        <f t="shared" si="68"/>
        <v>0</v>
      </c>
    </row>
    <row r="1447" spans="1:18" x14ac:dyDescent="0.3">
      <c r="A1447" t="s">
        <v>2865</v>
      </c>
      <c r="B1447" t="s">
        <v>23</v>
      </c>
      <c r="C1447">
        <v>81</v>
      </c>
      <c r="D1447">
        <v>81.599999999999994</v>
      </c>
      <c r="E1447">
        <v>80</v>
      </c>
      <c r="F1447">
        <v>81.599999999999994</v>
      </c>
      <c r="G1447">
        <v>81.599999999999994</v>
      </c>
      <c r="H1447">
        <v>77.75</v>
      </c>
      <c r="I1447">
        <v>12132</v>
      </c>
      <c r="J1447">
        <v>986535.25</v>
      </c>
      <c r="K1447" s="1">
        <v>44699</v>
      </c>
      <c r="L1447">
        <v>94</v>
      </c>
      <c r="M1447" t="s">
        <v>2866</v>
      </c>
      <c r="P1447">
        <f t="shared" si="66"/>
        <v>81.599999999999994</v>
      </c>
      <c r="Q1447">
        <f t="shared" si="67"/>
        <v>1</v>
      </c>
      <c r="R1447">
        <f t="shared" si="68"/>
        <v>0</v>
      </c>
    </row>
    <row r="1448" spans="1:18" x14ac:dyDescent="0.3">
      <c r="A1448" t="s">
        <v>2867</v>
      </c>
      <c r="B1448" t="s">
        <v>14</v>
      </c>
      <c r="C1448">
        <v>270.3</v>
      </c>
      <c r="D1448">
        <v>278.35000000000002</v>
      </c>
      <c r="E1448">
        <v>265.3</v>
      </c>
      <c r="F1448">
        <v>268.45</v>
      </c>
      <c r="G1448">
        <v>268.5</v>
      </c>
      <c r="H1448">
        <v>267.64999999999998</v>
      </c>
      <c r="I1448">
        <v>112772</v>
      </c>
      <c r="J1448">
        <v>30614954</v>
      </c>
      <c r="K1448" s="1">
        <v>44699</v>
      </c>
      <c r="L1448">
        <v>4735</v>
      </c>
      <c r="M1448" t="s">
        <v>2868</v>
      </c>
      <c r="P1448">
        <f t="shared" si="66"/>
        <v>268.45</v>
      </c>
      <c r="Q1448">
        <f t="shared" si="67"/>
        <v>1</v>
      </c>
      <c r="R1448">
        <f t="shared" si="68"/>
        <v>0</v>
      </c>
    </row>
    <row r="1449" spans="1:18" x14ac:dyDescent="0.3">
      <c r="A1449" t="s">
        <v>2869</v>
      </c>
      <c r="B1449" t="s">
        <v>23</v>
      </c>
      <c r="C1449">
        <v>104.5</v>
      </c>
      <c r="D1449">
        <v>107.65</v>
      </c>
      <c r="E1449">
        <v>104.5</v>
      </c>
      <c r="F1449">
        <v>107</v>
      </c>
      <c r="G1449">
        <v>107</v>
      </c>
      <c r="H1449">
        <v>110</v>
      </c>
      <c r="I1449">
        <v>169</v>
      </c>
      <c r="J1449">
        <v>17839.150000000001</v>
      </c>
      <c r="K1449" s="1">
        <v>44699</v>
      </c>
      <c r="L1449">
        <v>15</v>
      </c>
      <c r="M1449" t="s">
        <v>2870</v>
      </c>
      <c r="P1449">
        <f t="shared" si="66"/>
        <v>107</v>
      </c>
      <c r="Q1449">
        <f t="shared" si="67"/>
        <v>1</v>
      </c>
      <c r="R1449">
        <f t="shared" si="68"/>
        <v>0</v>
      </c>
    </row>
    <row r="1450" spans="1:18" x14ac:dyDescent="0.3">
      <c r="A1450" t="s">
        <v>2871</v>
      </c>
      <c r="B1450" t="s">
        <v>14</v>
      </c>
      <c r="C1450">
        <v>153.1</v>
      </c>
      <c r="D1450">
        <v>160.05000000000001</v>
      </c>
      <c r="E1450">
        <v>153.1</v>
      </c>
      <c r="F1450">
        <v>157.6</v>
      </c>
      <c r="G1450">
        <v>160</v>
      </c>
      <c r="H1450">
        <v>152.30000000000001</v>
      </c>
      <c r="I1450">
        <v>8731</v>
      </c>
      <c r="J1450">
        <v>1366289.25</v>
      </c>
      <c r="K1450" s="1">
        <v>44699</v>
      </c>
      <c r="L1450">
        <v>249</v>
      </c>
      <c r="M1450" t="s">
        <v>2872</v>
      </c>
      <c r="P1450">
        <f t="shared" si="66"/>
        <v>157.6</v>
      </c>
      <c r="Q1450">
        <f t="shared" si="67"/>
        <v>1</v>
      </c>
      <c r="R1450">
        <f t="shared" si="68"/>
        <v>0</v>
      </c>
    </row>
    <row r="1451" spans="1:18" x14ac:dyDescent="0.3">
      <c r="A1451" t="s">
        <v>2873</v>
      </c>
      <c r="B1451" t="s">
        <v>14</v>
      </c>
      <c r="C1451">
        <v>11.35</v>
      </c>
      <c r="D1451">
        <v>11.8</v>
      </c>
      <c r="E1451">
        <v>11.35</v>
      </c>
      <c r="F1451">
        <v>11.55</v>
      </c>
      <c r="G1451">
        <v>11.7</v>
      </c>
      <c r="H1451">
        <v>11.3</v>
      </c>
      <c r="I1451">
        <v>147285</v>
      </c>
      <c r="J1451">
        <v>1712193.2</v>
      </c>
      <c r="K1451" s="1">
        <v>44699</v>
      </c>
      <c r="L1451">
        <v>447</v>
      </c>
      <c r="M1451" t="s">
        <v>2874</v>
      </c>
      <c r="P1451">
        <f t="shared" si="66"/>
        <v>11.55</v>
      </c>
      <c r="Q1451">
        <f t="shared" si="67"/>
        <v>0</v>
      </c>
      <c r="R1451">
        <f t="shared" si="68"/>
        <v>0</v>
      </c>
    </row>
    <row r="1452" spans="1:18" x14ac:dyDescent="0.3">
      <c r="A1452" t="s">
        <v>2875</v>
      </c>
      <c r="B1452" t="s">
        <v>14</v>
      </c>
      <c r="C1452">
        <v>93</v>
      </c>
      <c r="D1452">
        <v>98.25</v>
      </c>
      <c r="E1452">
        <v>93</v>
      </c>
      <c r="F1452">
        <v>96.45</v>
      </c>
      <c r="G1452">
        <v>96.75</v>
      </c>
      <c r="H1452">
        <v>91.9</v>
      </c>
      <c r="I1452">
        <v>658213</v>
      </c>
      <c r="J1452">
        <v>63249114.299999997</v>
      </c>
      <c r="K1452" s="1">
        <v>44699</v>
      </c>
      <c r="L1452">
        <v>8171</v>
      </c>
      <c r="M1452" t="s">
        <v>2876</v>
      </c>
      <c r="P1452">
        <f t="shared" si="66"/>
        <v>96.45</v>
      </c>
      <c r="Q1452">
        <f t="shared" si="67"/>
        <v>1</v>
      </c>
      <c r="R1452">
        <f t="shared" si="68"/>
        <v>0</v>
      </c>
    </row>
    <row r="1453" spans="1:18" x14ac:dyDescent="0.3">
      <c r="A1453" t="s">
        <v>2877</v>
      </c>
      <c r="B1453" t="s">
        <v>14</v>
      </c>
      <c r="C1453">
        <v>621</v>
      </c>
      <c r="D1453">
        <v>638</v>
      </c>
      <c r="E1453">
        <v>614.9</v>
      </c>
      <c r="F1453">
        <v>620.25</v>
      </c>
      <c r="G1453">
        <v>620.5</v>
      </c>
      <c r="H1453">
        <v>614.1</v>
      </c>
      <c r="I1453">
        <v>79090</v>
      </c>
      <c r="J1453">
        <v>49467428.149999999</v>
      </c>
      <c r="K1453" s="1">
        <v>44699</v>
      </c>
      <c r="L1453">
        <v>5211</v>
      </c>
      <c r="M1453" t="s">
        <v>2878</v>
      </c>
      <c r="P1453">
        <f t="shared" si="66"/>
        <v>620.25</v>
      </c>
      <c r="Q1453">
        <f t="shared" si="67"/>
        <v>1</v>
      </c>
      <c r="R1453">
        <f t="shared" si="68"/>
        <v>0</v>
      </c>
    </row>
    <row r="1454" spans="1:18" x14ac:dyDescent="0.3">
      <c r="A1454" t="s">
        <v>2879</v>
      </c>
      <c r="B1454" t="s">
        <v>14</v>
      </c>
      <c r="C1454">
        <v>14.5</v>
      </c>
      <c r="D1454">
        <v>14.5</v>
      </c>
      <c r="E1454">
        <v>14</v>
      </c>
      <c r="F1454">
        <v>14.2</v>
      </c>
      <c r="G1454">
        <v>14.15</v>
      </c>
      <c r="H1454">
        <v>14.25</v>
      </c>
      <c r="I1454">
        <v>142651</v>
      </c>
      <c r="J1454">
        <v>2033553.4</v>
      </c>
      <c r="K1454" s="1">
        <v>44699</v>
      </c>
      <c r="L1454">
        <v>430</v>
      </c>
      <c r="M1454" t="s">
        <v>2880</v>
      </c>
      <c r="P1454">
        <f t="shared" si="66"/>
        <v>14.2</v>
      </c>
      <c r="Q1454">
        <f t="shared" si="67"/>
        <v>0</v>
      </c>
      <c r="R1454">
        <f t="shared" si="68"/>
        <v>0</v>
      </c>
    </row>
    <row r="1455" spans="1:18" x14ac:dyDescent="0.3">
      <c r="A1455" t="s">
        <v>2881</v>
      </c>
      <c r="B1455" t="s">
        <v>14</v>
      </c>
      <c r="C1455">
        <v>40.799999999999997</v>
      </c>
      <c r="D1455">
        <v>42.7</v>
      </c>
      <c r="E1455">
        <v>39.85</v>
      </c>
      <c r="F1455">
        <v>40.9</v>
      </c>
      <c r="G1455">
        <v>40.700000000000003</v>
      </c>
      <c r="H1455">
        <v>39.700000000000003</v>
      </c>
      <c r="I1455">
        <v>242835</v>
      </c>
      <c r="J1455">
        <v>10010784.449999999</v>
      </c>
      <c r="K1455" s="1">
        <v>44699</v>
      </c>
      <c r="L1455">
        <v>2305</v>
      </c>
      <c r="M1455" t="s">
        <v>2882</v>
      </c>
      <c r="P1455">
        <f t="shared" si="66"/>
        <v>40.9</v>
      </c>
      <c r="Q1455">
        <f t="shared" si="67"/>
        <v>0</v>
      </c>
      <c r="R1455">
        <f t="shared" si="68"/>
        <v>0</v>
      </c>
    </row>
    <row r="1456" spans="1:18" x14ac:dyDescent="0.3">
      <c r="A1456" t="s">
        <v>2883</v>
      </c>
      <c r="B1456" t="s">
        <v>14</v>
      </c>
      <c r="C1456">
        <v>25.5</v>
      </c>
      <c r="D1456">
        <v>25.5</v>
      </c>
      <c r="E1456">
        <v>25.5</v>
      </c>
      <c r="F1456">
        <v>25.5</v>
      </c>
      <c r="G1456">
        <v>25.5</v>
      </c>
      <c r="H1456">
        <v>24.3</v>
      </c>
      <c r="I1456">
        <v>102279</v>
      </c>
      <c r="J1456">
        <v>2608114.5</v>
      </c>
      <c r="K1456" s="1">
        <v>44699</v>
      </c>
      <c r="L1456">
        <v>183</v>
      </c>
      <c r="M1456" t="s">
        <v>2884</v>
      </c>
      <c r="P1456">
        <f t="shared" si="66"/>
        <v>25.5</v>
      </c>
      <c r="Q1456">
        <f t="shared" si="67"/>
        <v>0</v>
      </c>
      <c r="R1456">
        <f t="shared" si="68"/>
        <v>0</v>
      </c>
    </row>
    <row r="1457" spans="1:18" x14ac:dyDescent="0.3">
      <c r="A1457" t="s">
        <v>2885</v>
      </c>
      <c r="B1457" t="s">
        <v>14</v>
      </c>
      <c r="C1457">
        <v>14.6</v>
      </c>
      <c r="D1457">
        <v>15.4</v>
      </c>
      <c r="E1457">
        <v>14.3</v>
      </c>
      <c r="F1457">
        <v>14.6</v>
      </c>
      <c r="G1457">
        <v>14.6</v>
      </c>
      <c r="H1457">
        <v>14.4</v>
      </c>
      <c r="I1457">
        <v>447590</v>
      </c>
      <c r="J1457">
        <v>6711984.25</v>
      </c>
      <c r="K1457" s="1">
        <v>44699</v>
      </c>
      <c r="L1457">
        <v>1476</v>
      </c>
      <c r="M1457" t="s">
        <v>2886</v>
      </c>
      <c r="P1457">
        <f t="shared" si="66"/>
        <v>14.6</v>
      </c>
      <c r="Q1457">
        <f t="shared" si="67"/>
        <v>0</v>
      </c>
      <c r="R1457">
        <f t="shared" si="68"/>
        <v>0</v>
      </c>
    </row>
    <row r="1458" spans="1:18" x14ac:dyDescent="0.3">
      <c r="A1458" t="s">
        <v>2887</v>
      </c>
      <c r="B1458" t="s">
        <v>162</v>
      </c>
      <c r="C1458">
        <v>4</v>
      </c>
      <c r="D1458">
        <v>4.25</v>
      </c>
      <c r="E1458">
        <v>3.8</v>
      </c>
      <c r="F1458">
        <v>3.9</v>
      </c>
      <c r="G1458">
        <v>3.9</v>
      </c>
      <c r="H1458">
        <v>3.85</v>
      </c>
      <c r="I1458">
        <v>140874</v>
      </c>
      <c r="J1458">
        <v>568736.35</v>
      </c>
      <c r="K1458" s="1">
        <v>44699</v>
      </c>
      <c r="L1458">
        <v>280</v>
      </c>
      <c r="M1458" t="s">
        <v>2888</v>
      </c>
      <c r="P1458" t="str">
        <f t="shared" si="66"/>
        <v>-</v>
      </c>
      <c r="Q1458">
        <f t="shared" si="67"/>
        <v>0</v>
      </c>
      <c r="R1458">
        <f t="shared" si="68"/>
        <v>0</v>
      </c>
    </row>
    <row r="1459" spans="1:18" x14ac:dyDescent="0.3">
      <c r="A1459" t="s">
        <v>2889</v>
      </c>
      <c r="B1459" t="s">
        <v>14</v>
      </c>
      <c r="C1459">
        <v>584.29999999999995</v>
      </c>
      <c r="D1459">
        <v>606.29999999999995</v>
      </c>
      <c r="E1459">
        <v>580</v>
      </c>
      <c r="F1459">
        <v>588.20000000000005</v>
      </c>
      <c r="G1459">
        <v>586</v>
      </c>
      <c r="H1459">
        <v>585.70000000000005</v>
      </c>
      <c r="I1459">
        <v>3511716</v>
      </c>
      <c r="J1459">
        <v>2080025579.55</v>
      </c>
      <c r="K1459" s="1">
        <v>44699</v>
      </c>
      <c r="L1459">
        <v>77469</v>
      </c>
      <c r="M1459" t="s">
        <v>2890</v>
      </c>
      <c r="P1459">
        <f t="shared" si="66"/>
        <v>588.20000000000005</v>
      </c>
      <c r="Q1459">
        <f t="shared" si="67"/>
        <v>1</v>
      </c>
      <c r="R1459">
        <f t="shared" si="68"/>
        <v>0</v>
      </c>
    </row>
    <row r="1460" spans="1:18" x14ac:dyDescent="0.3">
      <c r="A1460" t="s">
        <v>2891</v>
      </c>
      <c r="B1460" t="s">
        <v>14</v>
      </c>
      <c r="C1460">
        <v>11.15</v>
      </c>
      <c r="D1460">
        <v>11.45</v>
      </c>
      <c r="E1460">
        <v>10.95</v>
      </c>
      <c r="F1460">
        <v>11</v>
      </c>
      <c r="G1460">
        <v>11</v>
      </c>
      <c r="H1460">
        <v>11.45</v>
      </c>
      <c r="I1460">
        <v>7707</v>
      </c>
      <c r="J1460">
        <v>86305.15</v>
      </c>
      <c r="K1460" s="1">
        <v>44699</v>
      </c>
      <c r="L1460">
        <v>53</v>
      </c>
      <c r="M1460" t="s">
        <v>2892</v>
      </c>
      <c r="P1460">
        <f t="shared" si="66"/>
        <v>11</v>
      </c>
      <c r="Q1460">
        <f t="shared" si="67"/>
        <v>0</v>
      </c>
      <c r="R1460">
        <f t="shared" si="68"/>
        <v>0</v>
      </c>
    </row>
    <row r="1461" spans="1:18" x14ac:dyDescent="0.3">
      <c r="A1461" t="s">
        <v>2893</v>
      </c>
      <c r="B1461" t="s">
        <v>14</v>
      </c>
      <c r="C1461">
        <v>107</v>
      </c>
      <c r="D1461">
        <v>108.95</v>
      </c>
      <c r="E1461">
        <v>106</v>
      </c>
      <c r="F1461">
        <v>107.5</v>
      </c>
      <c r="G1461">
        <v>107.05</v>
      </c>
      <c r="H1461">
        <v>105.25</v>
      </c>
      <c r="I1461">
        <v>619154</v>
      </c>
      <c r="J1461">
        <v>66700391.850000001</v>
      </c>
      <c r="K1461" s="1">
        <v>44699</v>
      </c>
      <c r="L1461">
        <v>10483</v>
      </c>
      <c r="M1461" t="s">
        <v>2894</v>
      </c>
      <c r="P1461">
        <f t="shared" si="66"/>
        <v>107.5</v>
      </c>
      <c r="Q1461">
        <f t="shared" si="67"/>
        <v>1</v>
      </c>
      <c r="R1461">
        <f t="shared" si="68"/>
        <v>0</v>
      </c>
    </row>
    <row r="1462" spans="1:18" x14ac:dyDescent="0.3">
      <c r="A1462" t="s">
        <v>2895</v>
      </c>
      <c r="B1462" t="s">
        <v>913</v>
      </c>
      <c r="C1462">
        <v>1063</v>
      </c>
      <c r="D1462">
        <v>1065.8</v>
      </c>
      <c r="E1462">
        <v>1063</v>
      </c>
      <c r="F1462">
        <v>1065.8</v>
      </c>
      <c r="G1462">
        <v>1065.8</v>
      </c>
      <c r="H1462">
        <v>1060</v>
      </c>
      <c r="I1462">
        <v>111</v>
      </c>
      <c r="J1462">
        <v>118273</v>
      </c>
      <c r="K1462" s="1">
        <v>44699</v>
      </c>
      <c r="L1462">
        <v>3</v>
      </c>
      <c r="M1462" t="s">
        <v>2896</v>
      </c>
      <c r="P1462" t="str">
        <f t="shared" si="66"/>
        <v>-</v>
      </c>
      <c r="Q1462">
        <f t="shared" si="67"/>
        <v>1</v>
      </c>
      <c r="R1462">
        <f t="shared" si="68"/>
        <v>0</v>
      </c>
    </row>
    <row r="1463" spans="1:18" x14ac:dyDescent="0.3">
      <c r="A1463" t="s">
        <v>2895</v>
      </c>
      <c r="B1463" t="s">
        <v>1593</v>
      </c>
      <c r="C1463">
        <v>1070</v>
      </c>
      <c r="D1463">
        <v>1070</v>
      </c>
      <c r="E1463">
        <v>1070</v>
      </c>
      <c r="F1463">
        <v>1070</v>
      </c>
      <c r="G1463">
        <v>1070</v>
      </c>
      <c r="H1463">
        <v>1062.55</v>
      </c>
      <c r="I1463">
        <v>5</v>
      </c>
      <c r="J1463">
        <v>5350</v>
      </c>
      <c r="K1463" s="1">
        <v>44699</v>
      </c>
      <c r="L1463">
        <v>1</v>
      </c>
      <c r="M1463" t="s">
        <v>2897</v>
      </c>
      <c r="P1463" t="str">
        <f t="shared" si="66"/>
        <v>-</v>
      </c>
      <c r="Q1463">
        <f t="shared" si="67"/>
        <v>1</v>
      </c>
      <c r="R1463">
        <f t="shared" si="68"/>
        <v>0</v>
      </c>
    </row>
    <row r="1464" spans="1:18" x14ac:dyDescent="0.3">
      <c r="A1464" t="s">
        <v>2898</v>
      </c>
      <c r="B1464" t="s">
        <v>14</v>
      </c>
      <c r="C1464">
        <v>21.35</v>
      </c>
      <c r="D1464">
        <v>22.4</v>
      </c>
      <c r="E1464">
        <v>21.1</v>
      </c>
      <c r="F1464">
        <v>21.4</v>
      </c>
      <c r="G1464">
        <v>21.4</v>
      </c>
      <c r="H1464">
        <v>21.15</v>
      </c>
      <c r="I1464">
        <v>1256100</v>
      </c>
      <c r="J1464">
        <v>27158507</v>
      </c>
      <c r="K1464" s="1">
        <v>44699</v>
      </c>
      <c r="L1464">
        <v>2425</v>
      </c>
      <c r="M1464" t="s">
        <v>2899</v>
      </c>
      <c r="P1464">
        <f t="shared" si="66"/>
        <v>21.4</v>
      </c>
      <c r="Q1464">
        <f t="shared" si="67"/>
        <v>0</v>
      </c>
      <c r="R1464">
        <f t="shared" si="68"/>
        <v>0</v>
      </c>
    </row>
    <row r="1465" spans="1:18" x14ac:dyDescent="0.3">
      <c r="A1465" t="s">
        <v>2900</v>
      </c>
      <c r="B1465" t="s">
        <v>14</v>
      </c>
      <c r="C1465">
        <v>39.5</v>
      </c>
      <c r="D1465">
        <v>40.4</v>
      </c>
      <c r="E1465">
        <v>38.049999999999997</v>
      </c>
      <c r="F1465">
        <v>38.950000000000003</v>
      </c>
      <c r="G1465">
        <v>38.9</v>
      </c>
      <c r="H1465">
        <v>38.6</v>
      </c>
      <c r="I1465">
        <v>223479</v>
      </c>
      <c r="J1465">
        <v>8847103.1999999993</v>
      </c>
      <c r="K1465" s="1">
        <v>44699</v>
      </c>
      <c r="L1465">
        <v>1947</v>
      </c>
      <c r="M1465" t="s">
        <v>2901</v>
      </c>
      <c r="P1465">
        <f t="shared" si="66"/>
        <v>38.950000000000003</v>
      </c>
      <c r="Q1465">
        <f t="shared" si="67"/>
        <v>0</v>
      </c>
      <c r="R1465">
        <f t="shared" si="68"/>
        <v>0</v>
      </c>
    </row>
    <row r="1466" spans="1:18" x14ac:dyDescent="0.3">
      <c r="A1466" t="s">
        <v>2902</v>
      </c>
      <c r="B1466" t="s">
        <v>14</v>
      </c>
      <c r="C1466">
        <v>1670</v>
      </c>
      <c r="D1466">
        <v>1849.95</v>
      </c>
      <c r="E1466">
        <v>1659</v>
      </c>
      <c r="F1466">
        <v>1771.5</v>
      </c>
      <c r="G1466">
        <v>1800</v>
      </c>
      <c r="H1466">
        <v>1642.95</v>
      </c>
      <c r="I1466">
        <v>43841</v>
      </c>
      <c r="J1466">
        <v>77820989.099999994</v>
      </c>
      <c r="K1466" s="1">
        <v>44699</v>
      </c>
      <c r="L1466">
        <v>5511</v>
      </c>
      <c r="M1466" t="s">
        <v>2903</v>
      </c>
      <c r="P1466">
        <f t="shared" si="66"/>
        <v>1771.5</v>
      </c>
      <c r="Q1466">
        <f t="shared" si="67"/>
        <v>1</v>
      </c>
      <c r="R1466">
        <f t="shared" si="68"/>
        <v>0</v>
      </c>
    </row>
    <row r="1467" spans="1:18" x14ac:dyDescent="0.3">
      <c r="A1467" t="s">
        <v>2904</v>
      </c>
      <c r="B1467" t="s">
        <v>14</v>
      </c>
      <c r="C1467">
        <v>22.2</v>
      </c>
      <c r="D1467">
        <v>24.25</v>
      </c>
      <c r="E1467">
        <v>22.2</v>
      </c>
      <c r="F1467">
        <v>23.15</v>
      </c>
      <c r="G1467">
        <v>23.05</v>
      </c>
      <c r="H1467">
        <v>23.1</v>
      </c>
      <c r="I1467">
        <v>85448</v>
      </c>
      <c r="J1467">
        <v>1984218.15</v>
      </c>
      <c r="K1467" s="1">
        <v>44699</v>
      </c>
      <c r="L1467">
        <v>696</v>
      </c>
      <c r="M1467" t="s">
        <v>2905</v>
      </c>
      <c r="P1467">
        <f t="shared" si="66"/>
        <v>23.15</v>
      </c>
      <c r="Q1467">
        <f t="shared" si="67"/>
        <v>0</v>
      </c>
      <c r="R1467">
        <f t="shared" si="68"/>
        <v>0</v>
      </c>
    </row>
    <row r="1468" spans="1:18" x14ac:dyDescent="0.3">
      <c r="A1468" t="s">
        <v>2906</v>
      </c>
      <c r="B1468" t="s">
        <v>14</v>
      </c>
      <c r="C1468">
        <v>2003.5</v>
      </c>
      <c r="D1468">
        <v>2023.25</v>
      </c>
      <c r="E1468">
        <v>1974.8</v>
      </c>
      <c r="F1468">
        <v>1981.85</v>
      </c>
      <c r="G1468">
        <v>1979.6</v>
      </c>
      <c r="H1468">
        <v>1982.85</v>
      </c>
      <c r="I1468">
        <v>359731</v>
      </c>
      <c r="J1468">
        <v>716591240.75</v>
      </c>
      <c r="K1468" s="1">
        <v>44699</v>
      </c>
      <c r="L1468">
        <v>21253</v>
      </c>
      <c r="M1468" t="s">
        <v>2907</v>
      </c>
      <c r="P1468">
        <f t="shared" si="66"/>
        <v>1981.85</v>
      </c>
      <c r="Q1468">
        <f t="shared" si="67"/>
        <v>1</v>
      </c>
      <c r="R1468">
        <f t="shared" si="68"/>
        <v>0</v>
      </c>
    </row>
    <row r="1469" spans="1:18" x14ac:dyDescent="0.3">
      <c r="A1469" t="s">
        <v>2908</v>
      </c>
      <c r="B1469" t="s">
        <v>14</v>
      </c>
      <c r="C1469">
        <v>37.35</v>
      </c>
      <c r="D1469">
        <v>38.299999999999997</v>
      </c>
      <c r="E1469">
        <v>36.85</v>
      </c>
      <c r="F1469">
        <v>37.549999999999997</v>
      </c>
      <c r="G1469">
        <v>37.4</v>
      </c>
      <c r="H1469">
        <v>37</v>
      </c>
      <c r="I1469">
        <v>321483</v>
      </c>
      <c r="J1469">
        <v>12059870.35</v>
      </c>
      <c r="K1469" s="1">
        <v>44699</v>
      </c>
      <c r="L1469">
        <v>2149</v>
      </c>
      <c r="M1469" t="s">
        <v>2909</v>
      </c>
      <c r="P1469">
        <f t="shared" si="66"/>
        <v>37.549999999999997</v>
      </c>
      <c r="Q1469">
        <f t="shared" si="67"/>
        <v>0</v>
      </c>
      <c r="R1469">
        <f t="shared" si="68"/>
        <v>0</v>
      </c>
    </row>
    <row r="1470" spans="1:18" x14ac:dyDescent="0.3">
      <c r="A1470" t="s">
        <v>2910</v>
      </c>
      <c r="B1470" t="s">
        <v>23</v>
      </c>
      <c r="C1470">
        <v>12.2</v>
      </c>
      <c r="D1470">
        <v>12.2</v>
      </c>
      <c r="E1470">
        <v>11.55</v>
      </c>
      <c r="F1470">
        <v>12.05</v>
      </c>
      <c r="G1470">
        <v>12.1</v>
      </c>
      <c r="H1470">
        <v>11.75</v>
      </c>
      <c r="I1470">
        <v>64465</v>
      </c>
      <c r="J1470">
        <v>769447.9</v>
      </c>
      <c r="K1470" s="1">
        <v>44699</v>
      </c>
      <c r="L1470">
        <v>149</v>
      </c>
      <c r="M1470" t="s">
        <v>2911</v>
      </c>
      <c r="P1470">
        <f t="shared" si="66"/>
        <v>12.05</v>
      </c>
      <c r="Q1470">
        <f t="shared" si="67"/>
        <v>0</v>
      </c>
      <c r="R1470">
        <f t="shared" si="68"/>
        <v>0</v>
      </c>
    </row>
    <row r="1471" spans="1:18" x14ac:dyDescent="0.3">
      <c r="A1471" t="s">
        <v>2912</v>
      </c>
      <c r="B1471" t="s">
        <v>14</v>
      </c>
      <c r="C1471">
        <v>3759</v>
      </c>
      <c r="D1471">
        <v>3924.9</v>
      </c>
      <c r="E1471">
        <v>3743.05</v>
      </c>
      <c r="F1471">
        <v>3857.65</v>
      </c>
      <c r="G1471">
        <v>3850</v>
      </c>
      <c r="H1471">
        <v>3725.95</v>
      </c>
      <c r="I1471">
        <v>502027</v>
      </c>
      <c r="J1471">
        <v>1944722737.75</v>
      </c>
      <c r="K1471" s="1">
        <v>44699</v>
      </c>
      <c r="L1471">
        <v>52038</v>
      </c>
      <c r="M1471" t="s">
        <v>2913</v>
      </c>
      <c r="P1471">
        <f t="shared" si="66"/>
        <v>3857.65</v>
      </c>
      <c r="Q1471">
        <f t="shared" si="67"/>
        <v>1</v>
      </c>
      <c r="R1471">
        <f t="shared" si="68"/>
        <v>0</v>
      </c>
    </row>
    <row r="1472" spans="1:18" x14ac:dyDescent="0.3">
      <c r="A1472" t="s">
        <v>2914</v>
      </c>
      <c r="B1472" t="s">
        <v>14</v>
      </c>
      <c r="C1472">
        <v>213.5</v>
      </c>
      <c r="D1472">
        <v>224.85</v>
      </c>
      <c r="E1472">
        <v>213.5</v>
      </c>
      <c r="F1472">
        <v>223.5</v>
      </c>
      <c r="G1472">
        <v>223</v>
      </c>
      <c r="H1472">
        <v>213.1</v>
      </c>
      <c r="I1472">
        <v>6528704</v>
      </c>
      <c r="J1472">
        <v>1440822672.3499999</v>
      </c>
      <c r="K1472" s="1">
        <v>44699</v>
      </c>
      <c r="L1472">
        <v>59252</v>
      </c>
      <c r="M1472" t="s">
        <v>2915</v>
      </c>
      <c r="P1472">
        <f t="shared" si="66"/>
        <v>223.5</v>
      </c>
      <c r="Q1472">
        <f t="shared" si="67"/>
        <v>1</v>
      </c>
      <c r="R1472">
        <f t="shared" si="68"/>
        <v>0</v>
      </c>
    </row>
    <row r="1473" spans="1:18" x14ac:dyDescent="0.3">
      <c r="A1473" t="s">
        <v>2916</v>
      </c>
      <c r="B1473" t="s">
        <v>14</v>
      </c>
      <c r="C1473">
        <v>109.7</v>
      </c>
      <c r="D1473">
        <v>110.65</v>
      </c>
      <c r="E1473">
        <v>108.9</v>
      </c>
      <c r="F1473">
        <v>109.1</v>
      </c>
      <c r="G1473">
        <v>109.25</v>
      </c>
      <c r="H1473">
        <v>109.45</v>
      </c>
      <c r="I1473">
        <v>2392771</v>
      </c>
      <c r="J1473">
        <v>262253424.75</v>
      </c>
      <c r="K1473" s="1">
        <v>44699</v>
      </c>
      <c r="L1473">
        <v>14217</v>
      </c>
      <c r="M1473" t="s">
        <v>2917</v>
      </c>
      <c r="P1473">
        <f t="shared" si="66"/>
        <v>109.1</v>
      </c>
      <c r="Q1473">
        <f t="shared" si="67"/>
        <v>1</v>
      </c>
      <c r="R1473">
        <f t="shared" si="68"/>
        <v>0</v>
      </c>
    </row>
    <row r="1474" spans="1:18" x14ac:dyDescent="0.3">
      <c r="A1474" t="s">
        <v>2916</v>
      </c>
      <c r="B1474" t="s">
        <v>622</v>
      </c>
      <c r="C1474">
        <v>1214.21</v>
      </c>
      <c r="D1474">
        <v>1214.25</v>
      </c>
      <c r="E1474">
        <v>1214.21</v>
      </c>
      <c r="F1474">
        <v>1214.25</v>
      </c>
      <c r="G1474">
        <v>1214.25</v>
      </c>
      <c r="H1474">
        <v>1240</v>
      </c>
      <c r="I1474">
        <v>139</v>
      </c>
      <c r="J1474">
        <v>168780.71</v>
      </c>
      <c r="K1474" s="1">
        <v>44699</v>
      </c>
      <c r="L1474">
        <v>2</v>
      </c>
      <c r="M1474" t="s">
        <v>2918</v>
      </c>
      <c r="P1474" t="str">
        <f t="shared" si="66"/>
        <v>-</v>
      </c>
      <c r="Q1474">
        <f t="shared" si="67"/>
        <v>1</v>
      </c>
      <c r="R1474">
        <f t="shared" si="68"/>
        <v>0</v>
      </c>
    </row>
    <row r="1475" spans="1:18" x14ac:dyDescent="0.3">
      <c r="A1475" t="s">
        <v>2916</v>
      </c>
      <c r="B1475" t="s">
        <v>1106</v>
      </c>
      <c r="C1475">
        <v>1180</v>
      </c>
      <c r="D1475">
        <v>1180</v>
      </c>
      <c r="E1475">
        <v>1180</v>
      </c>
      <c r="F1475">
        <v>1180</v>
      </c>
      <c r="G1475">
        <v>1180</v>
      </c>
      <c r="H1475">
        <v>1180</v>
      </c>
      <c r="I1475">
        <v>2</v>
      </c>
      <c r="J1475">
        <v>2360</v>
      </c>
      <c r="K1475" s="1">
        <v>44699</v>
      </c>
      <c r="L1475">
        <v>2</v>
      </c>
      <c r="M1475" t="s">
        <v>2919</v>
      </c>
      <c r="P1475" t="str">
        <f t="shared" ref="P1475:P1538" si="69">IF(OR(B1475="EQ",B1475="BE"),F1475,"-")</f>
        <v>-</v>
      </c>
      <c r="Q1475">
        <f t="shared" ref="Q1475:Q1538" si="70">IF(C1475&gt;50,1,0)</f>
        <v>1</v>
      </c>
      <c r="R1475">
        <f t="shared" ref="R1475:R1538" si="71">IF(AND(C1475&gt;50,D1475&lt;60),1,0)</f>
        <v>0</v>
      </c>
    </row>
    <row r="1476" spans="1:18" x14ac:dyDescent="0.3">
      <c r="A1476" t="s">
        <v>2920</v>
      </c>
      <c r="B1476" t="s">
        <v>14</v>
      </c>
      <c r="C1476">
        <v>4245.45</v>
      </c>
      <c r="D1476">
        <v>4390</v>
      </c>
      <c r="E1476">
        <v>4172.1000000000004</v>
      </c>
      <c r="F1476">
        <v>4298.1000000000004</v>
      </c>
      <c r="G1476">
        <v>4390</v>
      </c>
      <c r="H1476">
        <v>4245.45</v>
      </c>
      <c r="I1476">
        <v>111646</v>
      </c>
      <c r="J1476">
        <v>476285126.69999999</v>
      </c>
      <c r="K1476" s="1">
        <v>44699</v>
      </c>
      <c r="L1476">
        <v>7566</v>
      </c>
      <c r="M1476" t="s">
        <v>2921</v>
      </c>
      <c r="P1476">
        <f t="shared" si="69"/>
        <v>4298.1000000000004</v>
      </c>
      <c r="Q1476">
        <f t="shared" si="70"/>
        <v>1</v>
      </c>
      <c r="R1476">
        <f t="shared" si="71"/>
        <v>0</v>
      </c>
    </row>
    <row r="1477" spans="1:18" x14ac:dyDescent="0.3">
      <c r="A1477" t="s">
        <v>2922</v>
      </c>
      <c r="B1477" t="s">
        <v>14</v>
      </c>
      <c r="C1477">
        <v>75.900000000000006</v>
      </c>
      <c r="D1477">
        <v>75.900000000000006</v>
      </c>
      <c r="E1477">
        <v>71.400000000000006</v>
      </c>
      <c r="F1477">
        <v>73.5</v>
      </c>
      <c r="G1477">
        <v>73</v>
      </c>
      <c r="H1477">
        <v>72.650000000000006</v>
      </c>
      <c r="I1477">
        <v>20957</v>
      </c>
      <c r="J1477">
        <v>1538457.3</v>
      </c>
      <c r="K1477" s="1">
        <v>44699</v>
      </c>
      <c r="L1477">
        <v>411</v>
      </c>
      <c r="M1477" t="s">
        <v>2923</v>
      </c>
      <c r="P1477">
        <f t="shared" si="69"/>
        <v>73.5</v>
      </c>
      <c r="Q1477">
        <f t="shared" si="70"/>
        <v>1</v>
      </c>
      <c r="R1477">
        <f t="shared" si="71"/>
        <v>0</v>
      </c>
    </row>
    <row r="1478" spans="1:18" x14ac:dyDescent="0.3">
      <c r="A1478" t="s">
        <v>2924</v>
      </c>
      <c r="B1478" t="s">
        <v>14</v>
      </c>
      <c r="C1478">
        <v>16.25</v>
      </c>
      <c r="D1478">
        <v>16.75</v>
      </c>
      <c r="E1478">
        <v>16.05</v>
      </c>
      <c r="F1478">
        <v>16.25</v>
      </c>
      <c r="G1478">
        <v>16.399999999999999</v>
      </c>
      <c r="H1478">
        <v>15.85</v>
      </c>
      <c r="I1478">
        <v>767621</v>
      </c>
      <c r="J1478">
        <v>12603162.9</v>
      </c>
      <c r="K1478" s="1">
        <v>44699</v>
      </c>
      <c r="L1478">
        <v>1904</v>
      </c>
      <c r="M1478" t="s">
        <v>2925</v>
      </c>
      <c r="P1478">
        <f t="shared" si="69"/>
        <v>16.25</v>
      </c>
      <c r="Q1478">
        <f t="shared" si="70"/>
        <v>0</v>
      </c>
      <c r="R1478">
        <f t="shared" si="71"/>
        <v>0</v>
      </c>
    </row>
    <row r="1479" spans="1:18" x14ac:dyDescent="0.3">
      <c r="A1479" t="s">
        <v>2926</v>
      </c>
      <c r="B1479" t="s">
        <v>14</v>
      </c>
      <c r="C1479">
        <v>652</v>
      </c>
      <c r="D1479">
        <v>689.95</v>
      </c>
      <c r="E1479">
        <v>652</v>
      </c>
      <c r="F1479">
        <v>667.1</v>
      </c>
      <c r="G1479">
        <v>666.5</v>
      </c>
      <c r="H1479">
        <v>644.45000000000005</v>
      </c>
      <c r="I1479">
        <v>32245</v>
      </c>
      <c r="J1479">
        <v>21601036.75</v>
      </c>
      <c r="K1479" s="1">
        <v>44699</v>
      </c>
      <c r="L1479">
        <v>4005</v>
      </c>
      <c r="M1479" t="s">
        <v>2927</v>
      </c>
      <c r="P1479">
        <f t="shared" si="69"/>
        <v>667.1</v>
      </c>
      <c r="Q1479">
        <f t="shared" si="70"/>
        <v>1</v>
      </c>
      <c r="R1479">
        <f t="shared" si="71"/>
        <v>0</v>
      </c>
    </row>
    <row r="1480" spans="1:18" x14ac:dyDescent="0.3">
      <c r="A1480" t="s">
        <v>2928</v>
      </c>
      <c r="B1480" t="s">
        <v>14</v>
      </c>
      <c r="C1480">
        <v>13284.05</v>
      </c>
      <c r="D1480">
        <v>13284.3</v>
      </c>
      <c r="E1480">
        <v>12951</v>
      </c>
      <c r="F1480">
        <v>13012.25</v>
      </c>
      <c r="G1480">
        <v>13050</v>
      </c>
      <c r="H1480">
        <v>13226.5</v>
      </c>
      <c r="I1480">
        <v>10458</v>
      </c>
      <c r="J1480">
        <v>136788246.75</v>
      </c>
      <c r="K1480" s="1">
        <v>44699</v>
      </c>
      <c r="L1480">
        <v>4051</v>
      </c>
      <c r="M1480" t="s">
        <v>2929</v>
      </c>
      <c r="P1480">
        <f t="shared" si="69"/>
        <v>13012.25</v>
      </c>
      <c r="Q1480">
        <f t="shared" si="70"/>
        <v>1</v>
      </c>
      <c r="R1480">
        <f t="shared" si="71"/>
        <v>0</v>
      </c>
    </row>
    <row r="1481" spans="1:18" x14ac:dyDescent="0.3">
      <c r="A1481" t="s">
        <v>2930</v>
      </c>
      <c r="B1481" t="s">
        <v>14</v>
      </c>
      <c r="C1481">
        <v>4485</v>
      </c>
      <c r="D1481">
        <v>4566</v>
      </c>
      <c r="E1481">
        <v>4377.1499999999996</v>
      </c>
      <c r="F1481">
        <v>4458.3500000000004</v>
      </c>
      <c r="G1481">
        <v>4421.95</v>
      </c>
      <c r="H1481">
        <v>4494.3500000000004</v>
      </c>
      <c r="I1481">
        <v>15260</v>
      </c>
      <c r="J1481">
        <v>68214967.25</v>
      </c>
      <c r="K1481" s="1">
        <v>44699</v>
      </c>
      <c r="L1481">
        <v>3149</v>
      </c>
      <c r="M1481" t="s">
        <v>2931</v>
      </c>
      <c r="P1481">
        <f t="shared" si="69"/>
        <v>4458.3500000000004</v>
      </c>
      <c r="Q1481">
        <f t="shared" si="70"/>
        <v>1</v>
      </c>
      <c r="R1481">
        <f t="shared" si="71"/>
        <v>0</v>
      </c>
    </row>
    <row r="1482" spans="1:18" x14ac:dyDescent="0.3">
      <c r="A1482" t="s">
        <v>2932</v>
      </c>
      <c r="B1482" t="s">
        <v>14</v>
      </c>
      <c r="C1482">
        <v>405</v>
      </c>
      <c r="D1482">
        <v>424.95</v>
      </c>
      <c r="E1482">
        <v>402.25</v>
      </c>
      <c r="F1482">
        <v>420.7</v>
      </c>
      <c r="G1482">
        <v>423.6</v>
      </c>
      <c r="H1482">
        <v>401.75</v>
      </c>
      <c r="I1482">
        <v>8461</v>
      </c>
      <c r="J1482">
        <v>3509907</v>
      </c>
      <c r="K1482" s="1">
        <v>44699</v>
      </c>
      <c r="L1482">
        <v>379</v>
      </c>
      <c r="M1482" t="s">
        <v>2933</v>
      </c>
      <c r="P1482">
        <f t="shared" si="69"/>
        <v>420.7</v>
      </c>
      <c r="Q1482">
        <f t="shared" si="70"/>
        <v>1</v>
      </c>
      <c r="R1482">
        <f t="shared" si="71"/>
        <v>0</v>
      </c>
    </row>
    <row r="1483" spans="1:18" x14ac:dyDescent="0.3">
      <c r="A1483" t="s">
        <v>2934</v>
      </c>
      <c r="B1483" t="s">
        <v>1760</v>
      </c>
      <c r="C1483">
        <v>139</v>
      </c>
      <c r="D1483">
        <v>139.85</v>
      </c>
      <c r="E1483">
        <v>135.15</v>
      </c>
      <c r="F1483">
        <v>137.04</v>
      </c>
      <c r="G1483">
        <v>137</v>
      </c>
      <c r="H1483">
        <v>138.15</v>
      </c>
      <c r="I1483">
        <v>419672</v>
      </c>
      <c r="J1483">
        <v>57648950.829999998</v>
      </c>
      <c r="K1483" s="1">
        <v>44699</v>
      </c>
      <c r="L1483">
        <v>1065</v>
      </c>
      <c r="M1483" t="s">
        <v>2935</v>
      </c>
      <c r="P1483" t="str">
        <f t="shared" si="69"/>
        <v>-</v>
      </c>
      <c r="Q1483">
        <f t="shared" si="70"/>
        <v>1</v>
      </c>
      <c r="R1483">
        <f t="shared" si="71"/>
        <v>0</v>
      </c>
    </row>
    <row r="1484" spans="1:18" x14ac:dyDescent="0.3">
      <c r="A1484" t="s">
        <v>2936</v>
      </c>
      <c r="B1484" t="s">
        <v>14</v>
      </c>
      <c r="C1484">
        <v>12.87</v>
      </c>
      <c r="D1484">
        <v>13</v>
      </c>
      <c r="E1484">
        <v>12.85</v>
      </c>
      <c r="F1484">
        <v>12.97</v>
      </c>
      <c r="G1484">
        <v>12.92</v>
      </c>
      <c r="H1484">
        <v>12.79</v>
      </c>
      <c r="I1484">
        <v>301791</v>
      </c>
      <c r="J1484">
        <v>3898402.54</v>
      </c>
      <c r="K1484" s="1">
        <v>44699</v>
      </c>
      <c r="L1484">
        <v>656</v>
      </c>
      <c r="M1484" t="s">
        <v>2937</v>
      </c>
      <c r="P1484">
        <f t="shared" si="69"/>
        <v>12.97</v>
      </c>
      <c r="Q1484">
        <f t="shared" si="70"/>
        <v>0</v>
      </c>
      <c r="R1484">
        <f t="shared" si="71"/>
        <v>0</v>
      </c>
    </row>
    <row r="1485" spans="1:18" x14ac:dyDescent="0.3">
      <c r="A1485" t="s">
        <v>2938</v>
      </c>
      <c r="B1485" t="s">
        <v>14</v>
      </c>
      <c r="C1485">
        <v>1030.9000000000001</v>
      </c>
      <c r="D1485">
        <v>1088</v>
      </c>
      <c r="E1485">
        <v>1029.2</v>
      </c>
      <c r="F1485">
        <v>1068.5999999999999</v>
      </c>
      <c r="G1485">
        <v>1073.1500000000001</v>
      </c>
      <c r="H1485">
        <v>1025.5</v>
      </c>
      <c r="I1485">
        <v>135133</v>
      </c>
      <c r="J1485">
        <v>142143466.59999999</v>
      </c>
      <c r="K1485" s="1">
        <v>44699</v>
      </c>
      <c r="L1485">
        <v>12760</v>
      </c>
      <c r="M1485" t="s">
        <v>2939</v>
      </c>
      <c r="P1485">
        <f t="shared" si="69"/>
        <v>1068.5999999999999</v>
      </c>
      <c r="Q1485">
        <f t="shared" si="70"/>
        <v>1</v>
      </c>
      <c r="R1485">
        <f t="shared" si="71"/>
        <v>0</v>
      </c>
    </row>
    <row r="1486" spans="1:18" x14ac:dyDescent="0.3">
      <c r="A1486" t="s">
        <v>2940</v>
      </c>
      <c r="B1486" t="s">
        <v>14</v>
      </c>
      <c r="C1486">
        <v>2165</v>
      </c>
      <c r="D1486">
        <v>2174.35</v>
      </c>
      <c r="E1486">
        <v>2135.8000000000002</v>
      </c>
      <c r="F1486">
        <v>2162.9499999999998</v>
      </c>
      <c r="G1486">
        <v>2171.4</v>
      </c>
      <c r="H1486">
        <v>2169.5500000000002</v>
      </c>
      <c r="I1486">
        <v>649979</v>
      </c>
      <c r="J1486">
        <v>1402958606.2</v>
      </c>
      <c r="K1486" s="1">
        <v>44699</v>
      </c>
      <c r="L1486">
        <v>44183</v>
      </c>
      <c r="M1486" t="s">
        <v>2941</v>
      </c>
      <c r="P1486">
        <f t="shared" si="69"/>
        <v>2162.9499999999998</v>
      </c>
      <c r="Q1486">
        <f t="shared" si="70"/>
        <v>1</v>
      </c>
      <c r="R1486">
        <f t="shared" si="71"/>
        <v>0</v>
      </c>
    </row>
    <row r="1487" spans="1:18" x14ac:dyDescent="0.3">
      <c r="A1487" t="s">
        <v>2942</v>
      </c>
      <c r="B1487" t="s">
        <v>14</v>
      </c>
      <c r="C1487">
        <v>2567.6999999999998</v>
      </c>
      <c r="D1487">
        <v>2641.8</v>
      </c>
      <c r="E1487">
        <v>2550.1</v>
      </c>
      <c r="F1487">
        <v>2626.85</v>
      </c>
      <c r="G1487">
        <v>2630</v>
      </c>
      <c r="H1487">
        <v>2518.25</v>
      </c>
      <c r="I1487">
        <v>664905</v>
      </c>
      <c r="J1487">
        <v>1730346725</v>
      </c>
      <c r="K1487" s="1">
        <v>44699</v>
      </c>
      <c r="L1487">
        <v>55393</v>
      </c>
      <c r="M1487" t="s">
        <v>2943</v>
      </c>
      <c r="P1487">
        <f t="shared" si="69"/>
        <v>2626.85</v>
      </c>
      <c r="Q1487">
        <f t="shared" si="70"/>
        <v>1</v>
      </c>
      <c r="R1487">
        <f t="shared" si="71"/>
        <v>0</v>
      </c>
    </row>
    <row r="1488" spans="1:18" x14ac:dyDescent="0.3">
      <c r="A1488" t="s">
        <v>2944</v>
      </c>
      <c r="B1488" t="s">
        <v>14</v>
      </c>
      <c r="C1488">
        <v>1736.95</v>
      </c>
      <c r="D1488">
        <v>1774.15</v>
      </c>
      <c r="E1488">
        <v>1726</v>
      </c>
      <c r="F1488">
        <v>1747.3</v>
      </c>
      <c r="G1488">
        <v>1749</v>
      </c>
      <c r="H1488">
        <v>1730.9</v>
      </c>
      <c r="I1488">
        <v>1476</v>
      </c>
      <c r="J1488">
        <v>2582160.0499999998</v>
      </c>
      <c r="K1488" s="1">
        <v>44699</v>
      </c>
      <c r="L1488">
        <v>371</v>
      </c>
      <c r="M1488" t="s">
        <v>2945</v>
      </c>
      <c r="P1488">
        <f t="shared" si="69"/>
        <v>1747.3</v>
      </c>
      <c r="Q1488">
        <f t="shared" si="70"/>
        <v>1</v>
      </c>
      <c r="R1488">
        <f t="shared" si="71"/>
        <v>0</v>
      </c>
    </row>
    <row r="1489" spans="1:18" x14ac:dyDescent="0.3">
      <c r="A1489" t="s">
        <v>2946</v>
      </c>
      <c r="B1489" t="s">
        <v>14</v>
      </c>
      <c r="C1489">
        <v>9.6999999999999993</v>
      </c>
      <c r="D1489">
        <v>9.6999999999999993</v>
      </c>
      <c r="E1489">
        <v>9</v>
      </c>
      <c r="F1489">
        <v>9.1999999999999993</v>
      </c>
      <c r="G1489">
        <v>9.35</v>
      </c>
      <c r="H1489">
        <v>9.4</v>
      </c>
      <c r="I1489">
        <v>391217</v>
      </c>
      <c r="J1489">
        <v>3633191.25</v>
      </c>
      <c r="K1489" s="1">
        <v>44699</v>
      </c>
      <c r="L1489">
        <v>998</v>
      </c>
      <c r="M1489" t="s">
        <v>2947</v>
      </c>
      <c r="P1489">
        <f t="shared" si="69"/>
        <v>9.1999999999999993</v>
      </c>
      <c r="Q1489">
        <f t="shared" si="70"/>
        <v>0</v>
      </c>
      <c r="R1489">
        <f t="shared" si="71"/>
        <v>0</v>
      </c>
    </row>
    <row r="1490" spans="1:18" x14ac:dyDescent="0.3">
      <c r="A1490" t="s">
        <v>2948</v>
      </c>
      <c r="B1490" t="s">
        <v>14</v>
      </c>
      <c r="C1490">
        <v>166.35</v>
      </c>
      <c r="D1490">
        <v>171.4</v>
      </c>
      <c r="E1490">
        <v>162</v>
      </c>
      <c r="F1490">
        <v>168.9</v>
      </c>
      <c r="G1490">
        <v>169</v>
      </c>
      <c r="H1490">
        <v>168</v>
      </c>
      <c r="I1490">
        <v>20791</v>
      </c>
      <c r="J1490">
        <v>3531437.05</v>
      </c>
      <c r="K1490" s="1">
        <v>44699</v>
      </c>
      <c r="L1490">
        <v>149</v>
      </c>
      <c r="M1490" t="s">
        <v>2949</v>
      </c>
      <c r="P1490">
        <f t="shared" si="69"/>
        <v>168.9</v>
      </c>
      <c r="Q1490">
        <f t="shared" si="70"/>
        <v>1</v>
      </c>
      <c r="R1490">
        <f t="shared" si="71"/>
        <v>0</v>
      </c>
    </row>
    <row r="1491" spans="1:18" x14ac:dyDescent="0.3">
      <c r="A1491" t="s">
        <v>2950</v>
      </c>
      <c r="B1491" t="s">
        <v>14</v>
      </c>
      <c r="C1491">
        <v>44.9</v>
      </c>
      <c r="D1491">
        <v>47.1</v>
      </c>
      <c r="E1491">
        <v>44.9</v>
      </c>
      <c r="F1491">
        <v>46.2</v>
      </c>
      <c r="G1491">
        <v>46.4</v>
      </c>
      <c r="H1491">
        <v>44.9</v>
      </c>
      <c r="I1491">
        <v>41382</v>
      </c>
      <c r="J1491">
        <v>1911511.9</v>
      </c>
      <c r="K1491" s="1">
        <v>44699</v>
      </c>
      <c r="L1491">
        <v>338</v>
      </c>
      <c r="M1491" t="s">
        <v>2951</v>
      </c>
      <c r="P1491">
        <f t="shared" si="69"/>
        <v>46.2</v>
      </c>
      <c r="Q1491">
        <f t="shared" si="70"/>
        <v>0</v>
      </c>
      <c r="R1491">
        <f t="shared" si="71"/>
        <v>0</v>
      </c>
    </row>
    <row r="1492" spans="1:18" x14ac:dyDescent="0.3">
      <c r="A1492" t="s">
        <v>2952</v>
      </c>
      <c r="B1492" t="s">
        <v>14</v>
      </c>
      <c r="C1492">
        <v>284.89999999999998</v>
      </c>
      <c r="D1492">
        <v>284.89999999999998</v>
      </c>
      <c r="E1492">
        <v>267</v>
      </c>
      <c r="F1492">
        <v>270.8</v>
      </c>
      <c r="G1492">
        <v>272.89999999999998</v>
      </c>
      <c r="H1492">
        <v>281.89999999999998</v>
      </c>
      <c r="I1492">
        <v>91878</v>
      </c>
      <c r="J1492">
        <v>25218137.25</v>
      </c>
      <c r="K1492" s="1">
        <v>44699</v>
      </c>
      <c r="L1492">
        <v>4109</v>
      </c>
      <c r="M1492" t="s">
        <v>2953</v>
      </c>
      <c r="P1492">
        <f t="shared" si="69"/>
        <v>270.8</v>
      </c>
      <c r="Q1492">
        <f t="shared" si="70"/>
        <v>1</v>
      </c>
      <c r="R1492">
        <f t="shared" si="71"/>
        <v>0</v>
      </c>
    </row>
    <row r="1493" spans="1:18" x14ac:dyDescent="0.3">
      <c r="A1493" t="s">
        <v>2954</v>
      </c>
      <c r="B1493" t="s">
        <v>14</v>
      </c>
      <c r="C1493">
        <v>819.1</v>
      </c>
      <c r="D1493">
        <v>838.65</v>
      </c>
      <c r="E1493">
        <v>790.1</v>
      </c>
      <c r="F1493">
        <v>810.65</v>
      </c>
      <c r="G1493">
        <v>814.75</v>
      </c>
      <c r="H1493">
        <v>807.05</v>
      </c>
      <c r="I1493">
        <v>19570</v>
      </c>
      <c r="J1493">
        <v>15917169.199999999</v>
      </c>
      <c r="K1493" s="1">
        <v>44699</v>
      </c>
      <c r="L1493">
        <v>2345</v>
      </c>
      <c r="M1493" t="s">
        <v>2955</v>
      </c>
      <c r="P1493">
        <f t="shared" si="69"/>
        <v>810.65</v>
      </c>
      <c r="Q1493">
        <f t="shared" si="70"/>
        <v>1</v>
      </c>
      <c r="R1493">
        <f t="shared" si="71"/>
        <v>0</v>
      </c>
    </row>
    <row r="1494" spans="1:18" x14ac:dyDescent="0.3">
      <c r="A1494" t="s">
        <v>2956</v>
      </c>
      <c r="B1494" t="s">
        <v>23</v>
      </c>
      <c r="C1494">
        <v>271.8</v>
      </c>
      <c r="D1494">
        <v>271.8</v>
      </c>
      <c r="E1494">
        <v>271.39999999999998</v>
      </c>
      <c r="F1494">
        <v>271.8</v>
      </c>
      <c r="G1494">
        <v>271.8</v>
      </c>
      <c r="H1494">
        <v>271.8</v>
      </c>
      <c r="I1494">
        <v>38</v>
      </c>
      <c r="J1494">
        <v>10325.6</v>
      </c>
      <c r="K1494" s="1">
        <v>44699</v>
      </c>
      <c r="L1494">
        <v>6</v>
      </c>
      <c r="M1494" t="s">
        <v>2957</v>
      </c>
      <c r="P1494">
        <f t="shared" si="69"/>
        <v>271.8</v>
      </c>
      <c r="Q1494">
        <f t="shared" si="70"/>
        <v>1</v>
      </c>
      <c r="R1494">
        <f t="shared" si="71"/>
        <v>0</v>
      </c>
    </row>
    <row r="1495" spans="1:18" x14ac:dyDescent="0.3">
      <c r="A1495" t="s">
        <v>2958</v>
      </c>
      <c r="B1495" t="s">
        <v>14</v>
      </c>
      <c r="C1495">
        <v>194.1</v>
      </c>
      <c r="D1495">
        <v>199.4</v>
      </c>
      <c r="E1495">
        <v>194.1</v>
      </c>
      <c r="F1495">
        <v>195.3</v>
      </c>
      <c r="G1495">
        <v>195.85</v>
      </c>
      <c r="H1495">
        <v>193.9</v>
      </c>
      <c r="I1495">
        <v>15152</v>
      </c>
      <c r="J1495">
        <v>2989984.45</v>
      </c>
      <c r="K1495" s="1">
        <v>44699</v>
      </c>
      <c r="L1495">
        <v>341</v>
      </c>
      <c r="M1495" t="s">
        <v>2959</v>
      </c>
      <c r="P1495">
        <f t="shared" si="69"/>
        <v>195.3</v>
      </c>
      <c r="Q1495">
        <f t="shared" si="70"/>
        <v>1</v>
      </c>
      <c r="R1495">
        <f t="shared" si="71"/>
        <v>0</v>
      </c>
    </row>
    <row r="1496" spans="1:18" x14ac:dyDescent="0.3">
      <c r="A1496" t="s">
        <v>2960</v>
      </c>
      <c r="B1496" t="s">
        <v>14</v>
      </c>
      <c r="C1496">
        <v>30.15</v>
      </c>
      <c r="D1496">
        <v>30.2</v>
      </c>
      <c r="E1496">
        <v>29.6</v>
      </c>
      <c r="F1496">
        <v>29.7</v>
      </c>
      <c r="G1496">
        <v>29.75</v>
      </c>
      <c r="H1496">
        <v>29.95</v>
      </c>
      <c r="I1496">
        <v>31734195</v>
      </c>
      <c r="J1496">
        <v>948570948.29999995</v>
      </c>
      <c r="K1496" s="1">
        <v>44699</v>
      </c>
      <c r="L1496">
        <v>48320</v>
      </c>
      <c r="M1496" t="s">
        <v>2961</v>
      </c>
      <c r="P1496">
        <f t="shared" si="69"/>
        <v>29.7</v>
      </c>
      <c r="Q1496">
        <f t="shared" si="70"/>
        <v>0</v>
      </c>
      <c r="R1496">
        <f t="shared" si="71"/>
        <v>0</v>
      </c>
    </row>
    <row r="1497" spans="1:18" x14ac:dyDescent="0.3">
      <c r="A1497" t="s">
        <v>2962</v>
      </c>
      <c r="B1497" t="s">
        <v>14</v>
      </c>
      <c r="C1497">
        <v>66.7</v>
      </c>
      <c r="D1497">
        <v>67.75</v>
      </c>
      <c r="E1497">
        <v>66.45</v>
      </c>
      <c r="F1497">
        <v>67</v>
      </c>
      <c r="G1497">
        <v>67.099999999999994</v>
      </c>
      <c r="H1497">
        <v>66.849999999999994</v>
      </c>
      <c r="I1497">
        <v>177656</v>
      </c>
      <c r="J1497">
        <v>11933536.25</v>
      </c>
      <c r="K1497" s="1">
        <v>44699</v>
      </c>
      <c r="L1497">
        <v>2184</v>
      </c>
      <c r="M1497" t="s">
        <v>2963</v>
      </c>
      <c r="P1497">
        <f t="shared" si="69"/>
        <v>67</v>
      </c>
      <c r="Q1497">
        <f t="shared" si="70"/>
        <v>1</v>
      </c>
      <c r="R1497">
        <f t="shared" si="71"/>
        <v>0</v>
      </c>
    </row>
    <row r="1498" spans="1:18" x14ac:dyDescent="0.3">
      <c r="A1498" t="s">
        <v>2964</v>
      </c>
      <c r="B1498" t="s">
        <v>14</v>
      </c>
      <c r="C1498">
        <v>343.9</v>
      </c>
      <c r="D1498">
        <v>347.5</v>
      </c>
      <c r="E1498">
        <v>338.6</v>
      </c>
      <c r="F1498">
        <v>340.65</v>
      </c>
      <c r="G1498">
        <v>341</v>
      </c>
      <c r="H1498">
        <v>340.4</v>
      </c>
      <c r="I1498">
        <v>74928</v>
      </c>
      <c r="J1498">
        <v>25709374.600000001</v>
      </c>
      <c r="K1498" s="1">
        <v>44699</v>
      </c>
      <c r="L1498">
        <v>3458</v>
      </c>
      <c r="M1498" t="s">
        <v>2965</v>
      </c>
      <c r="P1498">
        <f t="shared" si="69"/>
        <v>340.65</v>
      </c>
      <c r="Q1498">
        <f t="shared" si="70"/>
        <v>1</v>
      </c>
      <c r="R1498">
        <f t="shared" si="71"/>
        <v>0</v>
      </c>
    </row>
    <row r="1499" spans="1:18" x14ac:dyDescent="0.3">
      <c r="A1499" t="s">
        <v>2966</v>
      </c>
      <c r="B1499" t="s">
        <v>23</v>
      </c>
      <c r="C1499">
        <v>45.25</v>
      </c>
      <c r="D1499">
        <v>45.35</v>
      </c>
      <c r="E1499">
        <v>44.3</v>
      </c>
      <c r="F1499">
        <v>45.35</v>
      </c>
      <c r="G1499">
        <v>45.35</v>
      </c>
      <c r="H1499">
        <v>43.2</v>
      </c>
      <c r="I1499">
        <v>5752</v>
      </c>
      <c r="J1499">
        <v>260650.4</v>
      </c>
      <c r="K1499" s="1">
        <v>44699</v>
      </c>
      <c r="L1499">
        <v>52</v>
      </c>
      <c r="M1499" t="s">
        <v>2967</v>
      </c>
      <c r="P1499">
        <f t="shared" si="69"/>
        <v>45.35</v>
      </c>
      <c r="Q1499">
        <f t="shared" si="70"/>
        <v>0</v>
      </c>
      <c r="R1499">
        <f t="shared" si="71"/>
        <v>0</v>
      </c>
    </row>
    <row r="1500" spans="1:18" x14ac:dyDescent="0.3">
      <c r="A1500" t="s">
        <v>2968</v>
      </c>
      <c r="B1500" t="s">
        <v>14</v>
      </c>
      <c r="C1500">
        <v>251.7</v>
      </c>
      <c r="D1500">
        <v>254.85</v>
      </c>
      <c r="E1500">
        <v>245.1</v>
      </c>
      <c r="F1500">
        <v>246.45</v>
      </c>
      <c r="G1500">
        <v>246.9</v>
      </c>
      <c r="H1500">
        <v>251.2</v>
      </c>
      <c r="I1500">
        <v>109800</v>
      </c>
      <c r="J1500">
        <v>27495403.300000001</v>
      </c>
      <c r="K1500" s="1">
        <v>44699</v>
      </c>
      <c r="L1500">
        <v>4259</v>
      </c>
      <c r="M1500" t="s">
        <v>2969</v>
      </c>
      <c r="P1500">
        <f t="shared" si="69"/>
        <v>246.45</v>
      </c>
      <c r="Q1500">
        <f t="shared" si="70"/>
        <v>1</v>
      </c>
      <c r="R1500">
        <f t="shared" si="71"/>
        <v>0</v>
      </c>
    </row>
    <row r="1501" spans="1:18" x14ac:dyDescent="0.3">
      <c r="A1501" t="s">
        <v>2970</v>
      </c>
      <c r="B1501" t="s">
        <v>14</v>
      </c>
      <c r="C1501">
        <v>210.45</v>
      </c>
      <c r="D1501">
        <v>214</v>
      </c>
      <c r="E1501">
        <v>204.05</v>
      </c>
      <c r="F1501">
        <v>209.65</v>
      </c>
      <c r="G1501">
        <v>210</v>
      </c>
      <c r="H1501">
        <v>204.3</v>
      </c>
      <c r="I1501">
        <v>1974</v>
      </c>
      <c r="J1501">
        <v>415910.75</v>
      </c>
      <c r="K1501" s="1">
        <v>44699</v>
      </c>
      <c r="L1501">
        <v>87</v>
      </c>
      <c r="M1501" t="s">
        <v>2971</v>
      </c>
      <c r="P1501">
        <f t="shared" si="69"/>
        <v>209.65</v>
      </c>
      <c r="Q1501">
        <f t="shared" si="70"/>
        <v>1</v>
      </c>
      <c r="R1501">
        <f t="shared" si="71"/>
        <v>0</v>
      </c>
    </row>
    <row r="1502" spans="1:18" x14ac:dyDescent="0.3">
      <c r="A1502" t="s">
        <v>2972</v>
      </c>
      <c r="B1502" t="s">
        <v>14</v>
      </c>
      <c r="C1502">
        <v>276.60000000000002</v>
      </c>
      <c r="D1502">
        <v>283.7</v>
      </c>
      <c r="E1502">
        <v>272.75</v>
      </c>
      <c r="F1502">
        <v>278.5</v>
      </c>
      <c r="G1502">
        <v>276.89999999999998</v>
      </c>
      <c r="H1502">
        <v>273.25</v>
      </c>
      <c r="I1502">
        <v>3260</v>
      </c>
      <c r="J1502">
        <v>910099.35</v>
      </c>
      <c r="K1502" s="1">
        <v>44699</v>
      </c>
      <c r="L1502">
        <v>271</v>
      </c>
      <c r="M1502" t="s">
        <v>2973</v>
      </c>
      <c r="P1502">
        <f t="shared" si="69"/>
        <v>278.5</v>
      </c>
      <c r="Q1502">
        <f t="shared" si="70"/>
        <v>1</v>
      </c>
      <c r="R1502">
        <f t="shared" si="71"/>
        <v>0</v>
      </c>
    </row>
    <row r="1503" spans="1:18" x14ac:dyDescent="0.3">
      <c r="A1503" t="s">
        <v>2974</v>
      </c>
      <c r="B1503" t="s">
        <v>14</v>
      </c>
      <c r="C1503">
        <v>594.29999999999995</v>
      </c>
      <c r="D1503">
        <v>594.29999999999995</v>
      </c>
      <c r="E1503">
        <v>552.25</v>
      </c>
      <c r="F1503">
        <v>554.25</v>
      </c>
      <c r="G1503">
        <v>553.5</v>
      </c>
      <c r="H1503">
        <v>575.54999999999995</v>
      </c>
      <c r="I1503">
        <v>55255</v>
      </c>
      <c r="J1503">
        <v>31308080.600000001</v>
      </c>
      <c r="K1503" s="1">
        <v>44699</v>
      </c>
      <c r="L1503">
        <v>6559</v>
      </c>
      <c r="M1503" t="s">
        <v>2975</v>
      </c>
      <c r="P1503">
        <f t="shared" si="69"/>
        <v>554.25</v>
      </c>
      <c r="Q1503">
        <f t="shared" si="70"/>
        <v>1</v>
      </c>
      <c r="R1503">
        <f t="shared" si="71"/>
        <v>0</v>
      </c>
    </row>
    <row r="1504" spans="1:18" x14ac:dyDescent="0.3">
      <c r="A1504" t="s">
        <v>2976</v>
      </c>
      <c r="B1504" t="s">
        <v>14</v>
      </c>
      <c r="C1504">
        <v>702</v>
      </c>
      <c r="D1504">
        <v>702</v>
      </c>
      <c r="E1504">
        <v>645.29999999999995</v>
      </c>
      <c r="F1504">
        <v>655.1</v>
      </c>
      <c r="G1504">
        <v>648.54999999999995</v>
      </c>
      <c r="H1504">
        <v>698.5</v>
      </c>
      <c r="I1504">
        <v>1124345</v>
      </c>
      <c r="J1504">
        <v>747025699.29999995</v>
      </c>
      <c r="K1504" s="1">
        <v>44699</v>
      </c>
      <c r="L1504">
        <v>44039</v>
      </c>
      <c r="M1504" t="s">
        <v>2977</v>
      </c>
      <c r="P1504">
        <f t="shared" si="69"/>
        <v>655.1</v>
      </c>
      <c r="Q1504">
        <f t="shared" si="70"/>
        <v>1</v>
      </c>
      <c r="R1504">
        <f t="shared" si="71"/>
        <v>0</v>
      </c>
    </row>
    <row r="1505" spans="1:18" x14ac:dyDescent="0.3">
      <c r="A1505" t="s">
        <v>2978</v>
      </c>
      <c r="B1505" t="s">
        <v>14</v>
      </c>
      <c r="C1505">
        <v>2619</v>
      </c>
      <c r="D1505">
        <v>2627.25</v>
      </c>
      <c r="E1505">
        <v>2556</v>
      </c>
      <c r="F1505">
        <v>2560.9</v>
      </c>
      <c r="G1505">
        <v>2569</v>
      </c>
      <c r="H1505">
        <v>2603.1</v>
      </c>
      <c r="I1505">
        <v>233556</v>
      </c>
      <c r="J1505">
        <v>601985950.14999998</v>
      </c>
      <c r="K1505" s="1">
        <v>44699</v>
      </c>
      <c r="L1505">
        <v>22016</v>
      </c>
      <c r="M1505" t="s">
        <v>2979</v>
      </c>
      <c r="P1505">
        <f t="shared" si="69"/>
        <v>2560.9</v>
      </c>
      <c r="Q1505">
        <f t="shared" si="70"/>
        <v>1</v>
      </c>
      <c r="R1505">
        <f t="shared" si="71"/>
        <v>0</v>
      </c>
    </row>
    <row r="1506" spans="1:18" x14ac:dyDescent="0.3">
      <c r="A1506" t="s">
        <v>2980</v>
      </c>
      <c r="B1506" t="s">
        <v>14</v>
      </c>
      <c r="C1506">
        <v>799.7</v>
      </c>
      <c r="D1506">
        <v>810</v>
      </c>
      <c r="E1506">
        <v>774.35</v>
      </c>
      <c r="F1506">
        <v>784.2</v>
      </c>
      <c r="G1506">
        <v>789</v>
      </c>
      <c r="H1506">
        <v>795.75</v>
      </c>
      <c r="I1506">
        <v>27277</v>
      </c>
      <c r="J1506">
        <v>21606515.25</v>
      </c>
      <c r="K1506" s="1">
        <v>44699</v>
      </c>
      <c r="L1506">
        <v>4767</v>
      </c>
      <c r="M1506" t="s">
        <v>2981</v>
      </c>
      <c r="P1506">
        <f t="shared" si="69"/>
        <v>784.2</v>
      </c>
      <c r="Q1506">
        <f t="shared" si="70"/>
        <v>1</v>
      </c>
      <c r="R1506">
        <f t="shared" si="71"/>
        <v>0</v>
      </c>
    </row>
    <row r="1507" spans="1:18" x14ac:dyDescent="0.3">
      <c r="A1507" t="s">
        <v>2982</v>
      </c>
      <c r="B1507" t="s">
        <v>14</v>
      </c>
      <c r="C1507">
        <v>2429.9499999999998</v>
      </c>
      <c r="D1507">
        <v>2450</v>
      </c>
      <c r="E1507">
        <v>2370</v>
      </c>
      <c r="F1507">
        <v>2387.0500000000002</v>
      </c>
      <c r="G1507">
        <v>2400</v>
      </c>
      <c r="H1507">
        <v>2402.9</v>
      </c>
      <c r="I1507">
        <v>146705</v>
      </c>
      <c r="J1507">
        <v>353612121.80000001</v>
      </c>
      <c r="K1507" s="1">
        <v>44699</v>
      </c>
      <c r="L1507">
        <v>12641</v>
      </c>
      <c r="M1507" t="s">
        <v>2983</v>
      </c>
      <c r="P1507">
        <f t="shared" si="69"/>
        <v>2387.0500000000002</v>
      </c>
      <c r="Q1507">
        <f t="shared" si="70"/>
        <v>1</v>
      </c>
      <c r="R1507">
        <f t="shared" si="71"/>
        <v>0</v>
      </c>
    </row>
    <row r="1508" spans="1:18" x14ac:dyDescent="0.3">
      <c r="A1508" t="s">
        <v>2984</v>
      </c>
      <c r="B1508" t="s">
        <v>14</v>
      </c>
      <c r="C1508">
        <v>283.55</v>
      </c>
      <c r="D1508">
        <v>295.45</v>
      </c>
      <c r="E1508">
        <v>280.05</v>
      </c>
      <c r="F1508">
        <v>287.3</v>
      </c>
      <c r="G1508">
        <v>289</v>
      </c>
      <c r="H1508">
        <v>283.85000000000002</v>
      </c>
      <c r="I1508">
        <v>121552</v>
      </c>
      <c r="J1508">
        <v>35125000.299999997</v>
      </c>
      <c r="K1508" s="1">
        <v>44699</v>
      </c>
      <c r="L1508">
        <v>6194</v>
      </c>
      <c r="M1508" t="s">
        <v>2985</v>
      </c>
      <c r="P1508">
        <f t="shared" si="69"/>
        <v>287.3</v>
      </c>
      <c r="Q1508">
        <f t="shared" si="70"/>
        <v>1</v>
      </c>
      <c r="R1508">
        <f t="shared" si="71"/>
        <v>0</v>
      </c>
    </row>
    <row r="1509" spans="1:18" x14ac:dyDescent="0.3">
      <c r="A1509" t="s">
        <v>2986</v>
      </c>
      <c r="B1509" t="s">
        <v>14</v>
      </c>
      <c r="C1509">
        <v>257.8</v>
      </c>
      <c r="D1509">
        <v>262.7</v>
      </c>
      <c r="E1509">
        <v>250.55</v>
      </c>
      <c r="F1509">
        <v>253.6</v>
      </c>
      <c r="G1509">
        <v>253.7</v>
      </c>
      <c r="H1509">
        <v>255.1</v>
      </c>
      <c r="I1509">
        <v>5004879</v>
      </c>
      <c r="J1509">
        <v>1283083717.3499999</v>
      </c>
      <c r="K1509" s="1">
        <v>44699</v>
      </c>
      <c r="L1509">
        <v>36527</v>
      </c>
      <c r="M1509" t="s">
        <v>2987</v>
      </c>
      <c r="P1509">
        <f t="shared" si="69"/>
        <v>253.6</v>
      </c>
      <c r="Q1509">
        <f t="shared" si="70"/>
        <v>1</v>
      </c>
      <c r="R1509">
        <f t="shared" si="71"/>
        <v>0</v>
      </c>
    </row>
    <row r="1510" spans="1:18" x14ac:dyDescent="0.3">
      <c r="A1510" t="s">
        <v>2988</v>
      </c>
      <c r="B1510" t="s">
        <v>14</v>
      </c>
      <c r="C1510">
        <v>237.5</v>
      </c>
      <c r="D1510">
        <v>238.25</v>
      </c>
      <c r="E1510">
        <v>227.1</v>
      </c>
      <c r="F1510">
        <v>227.9</v>
      </c>
      <c r="G1510">
        <v>227.85</v>
      </c>
      <c r="H1510">
        <v>238.65</v>
      </c>
      <c r="I1510">
        <v>14386163</v>
      </c>
      <c r="J1510">
        <v>3321340816.4499998</v>
      </c>
      <c r="K1510" s="1">
        <v>44699</v>
      </c>
      <c r="L1510">
        <v>87977</v>
      </c>
      <c r="M1510" t="s">
        <v>2989</v>
      </c>
      <c r="P1510">
        <f t="shared" si="69"/>
        <v>227.9</v>
      </c>
      <c r="Q1510">
        <f t="shared" si="70"/>
        <v>1</v>
      </c>
      <c r="R1510">
        <f t="shared" si="71"/>
        <v>0</v>
      </c>
    </row>
    <row r="1511" spans="1:18" x14ac:dyDescent="0.3">
      <c r="A1511" t="s">
        <v>2990</v>
      </c>
      <c r="B1511" t="s">
        <v>14</v>
      </c>
      <c r="C1511">
        <v>3190</v>
      </c>
      <c r="D1511">
        <v>3248</v>
      </c>
      <c r="E1511">
        <v>3086.4</v>
      </c>
      <c r="F1511">
        <v>3112.15</v>
      </c>
      <c r="G1511">
        <v>3086.4</v>
      </c>
      <c r="H1511">
        <v>3175.8</v>
      </c>
      <c r="I1511">
        <v>32994</v>
      </c>
      <c r="J1511">
        <v>104463314.84999999</v>
      </c>
      <c r="K1511" s="1">
        <v>44699</v>
      </c>
      <c r="L1511">
        <v>7321</v>
      </c>
      <c r="M1511" t="s">
        <v>2991</v>
      </c>
      <c r="P1511">
        <f t="shared" si="69"/>
        <v>3112.15</v>
      </c>
      <c r="Q1511">
        <f t="shared" si="70"/>
        <v>1</v>
      </c>
      <c r="R1511">
        <f t="shared" si="71"/>
        <v>0</v>
      </c>
    </row>
    <row r="1512" spans="1:18" x14ac:dyDescent="0.3">
      <c r="A1512" t="s">
        <v>2992</v>
      </c>
      <c r="B1512" t="s">
        <v>14</v>
      </c>
      <c r="C1512">
        <v>926.05</v>
      </c>
      <c r="D1512">
        <v>945</v>
      </c>
      <c r="E1512">
        <v>924.1</v>
      </c>
      <c r="F1512">
        <v>934.35</v>
      </c>
      <c r="G1512">
        <v>933.7</v>
      </c>
      <c r="H1512">
        <v>926.05</v>
      </c>
      <c r="I1512">
        <v>24600</v>
      </c>
      <c r="J1512">
        <v>23030797.100000001</v>
      </c>
      <c r="K1512" s="1">
        <v>44699</v>
      </c>
      <c r="L1512">
        <v>1759</v>
      </c>
      <c r="M1512" t="s">
        <v>2993</v>
      </c>
      <c r="P1512">
        <f t="shared" si="69"/>
        <v>934.35</v>
      </c>
      <c r="Q1512">
        <f t="shared" si="70"/>
        <v>1</v>
      </c>
      <c r="R1512">
        <f t="shared" si="71"/>
        <v>0</v>
      </c>
    </row>
    <row r="1513" spans="1:18" x14ac:dyDescent="0.3">
      <c r="A1513" t="s">
        <v>2994</v>
      </c>
      <c r="B1513" t="s">
        <v>14</v>
      </c>
      <c r="C1513">
        <v>201</v>
      </c>
      <c r="D1513">
        <v>206.95</v>
      </c>
      <c r="E1513">
        <v>198.05</v>
      </c>
      <c r="F1513">
        <v>202.7</v>
      </c>
      <c r="G1513">
        <v>205</v>
      </c>
      <c r="H1513">
        <v>199.25</v>
      </c>
      <c r="I1513">
        <v>17142</v>
      </c>
      <c r="J1513">
        <v>3483582.4</v>
      </c>
      <c r="K1513" s="1">
        <v>44699</v>
      </c>
      <c r="L1513">
        <v>657</v>
      </c>
      <c r="M1513" t="s">
        <v>2995</v>
      </c>
      <c r="P1513">
        <f t="shared" si="69"/>
        <v>202.7</v>
      </c>
      <c r="Q1513">
        <f t="shared" si="70"/>
        <v>1</v>
      </c>
      <c r="R1513">
        <f t="shared" si="71"/>
        <v>0</v>
      </c>
    </row>
    <row r="1514" spans="1:18" x14ac:dyDescent="0.3">
      <c r="A1514" t="s">
        <v>2996</v>
      </c>
      <c r="B1514" t="s">
        <v>14</v>
      </c>
      <c r="C1514">
        <v>184.5</v>
      </c>
      <c r="D1514">
        <v>186.8</v>
      </c>
      <c r="E1514">
        <v>178.5</v>
      </c>
      <c r="F1514">
        <v>179.95</v>
      </c>
      <c r="G1514">
        <v>180.35</v>
      </c>
      <c r="H1514">
        <v>182.2</v>
      </c>
      <c r="I1514">
        <v>129723</v>
      </c>
      <c r="J1514">
        <v>23686381.399999999</v>
      </c>
      <c r="K1514" s="1">
        <v>44699</v>
      </c>
      <c r="L1514">
        <v>3676</v>
      </c>
      <c r="M1514" t="s">
        <v>2997</v>
      </c>
      <c r="P1514">
        <f t="shared" si="69"/>
        <v>179.95</v>
      </c>
      <c r="Q1514">
        <f t="shared" si="70"/>
        <v>1</v>
      </c>
      <c r="R1514">
        <f t="shared" si="71"/>
        <v>0</v>
      </c>
    </row>
    <row r="1515" spans="1:18" x14ac:dyDescent="0.3">
      <c r="A1515" t="s">
        <v>2998</v>
      </c>
      <c r="B1515" t="s">
        <v>23</v>
      </c>
      <c r="C1515">
        <v>17</v>
      </c>
      <c r="D1515">
        <v>17</v>
      </c>
      <c r="E1515">
        <v>16</v>
      </c>
      <c r="F1515">
        <v>16.149999999999999</v>
      </c>
      <c r="G1515">
        <v>16.05</v>
      </c>
      <c r="H1515">
        <v>16.399999999999999</v>
      </c>
      <c r="I1515">
        <v>13796</v>
      </c>
      <c r="J1515">
        <v>227414.6</v>
      </c>
      <c r="K1515" s="1">
        <v>44699</v>
      </c>
      <c r="L1515">
        <v>49</v>
      </c>
      <c r="M1515" t="s">
        <v>2999</v>
      </c>
      <c r="P1515">
        <f t="shared" si="69"/>
        <v>16.149999999999999</v>
      </c>
      <c r="Q1515">
        <f t="shared" si="70"/>
        <v>0</v>
      </c>
      <c r="R1515">
        <f t="shared" si="71"/>
        <v>0</v>
      </c>
    </row>
    <row r="1516" spans="1:18" x14ac:dyDescent="0.3">
      <c r="A1516" t="s">
        <v>3000</v>
      </c>
      <c r="B1516" t="s">
        <v>14</v>
      </c>
      <c r="C1516">
        <v>349.5</v>
      </c>
      <c r="D1516">
        <v>378.8</v>
      </c>
      <c r="E1516">
        <v>344</v>
      </c>
      <c r="F1516">
        <v>369.8</v>
      </c>
      <c r="G1516">
        <v>371.1</v>
      </c>
      <c r="H1516">
        <v>345.5</v>
      </c>
      <c r="I1516">
        <v>3034261</v>
      </c>
      <c r="J1516">
        <v>1108580398.5</v>
      </c>
      <c r="K1516" s="1">
        <v>44699</v>
      </c>
      <c r="L1516">
        <v>52834</v>
      </c>
      <c r="M1516" t="s">
        <v>3001</v>
      </c>
      <c r="P1516">
        <f t="shared" si="69"/>
        <v>369.8</v>
      </c>
      <c r="Q1516">
        <f t="shared" si="70"/>
        <v>1</v>
      </c>
      <c r="R1516">
        <f t="shared" si="71"/>
        <v>0</v>
      </c>
    </row>
    <row r="1517" spans="1:18" x14ac:dyDescent="0.3">
      <c r="A1517" t="s">
        <v>3002</v>
      </c>
      <c r="B1517" t="s">
        <v>14</v>
      </c>
      <c r="C1517">
        <v>65.75</v>
      </c>
      <c r="D1517">
        <v>67.599999999999994</v>
      </c>
      <c r="E1517">
        <v>64.75</v>
      </c>
      <c r="F1517">
        <v>65.05</v>
      </c>
      <c r="G1517">
        <v>65.3</v>
      </c>
      <c r="H1517">
        <v>65.5</v>
      </c>
      <c r="I1517">
        <v>597614</v>
      </c>
      <c r="J1517">
        <v>39577403.950000003</v>
      </c>
      <c r="K1517" s="1">
        <v>44699</v>
      </c>
      <c r="L1517">
        <v>6134</v>
      </c>
      <c r="M1517" t="s">
        <v>3003</v>
      </c>
      <c r="P1517">
        <f t="shared" si="69"/>
        <v>65.05</v>
      </c>
      <c r="Q1517">
        <f t="shared" si="70"/>
        <v>1</v>
      </c>
      <c r="R1517">
        <f t="shared" si="71"/>
        <v>0</v>
      </c>
    </row>
    <row r="1518" spans="1:18" x14ac:dyDescent="0.3">
      <c r="A1518" t="s">
        <v>3004</v>
      </c>
      <c r="B1518" t="s">
        <v>14</v>
      </c>
      <c r="C1518">
        <v>5.65</v>
      </c>
      <c r="D1518">
        <v>5.8</v>
      </c>
      <c r="E1518">
        <v>5.15</v>
      </c>
      <c r="F1518">
        <v>5.35</v>
      </c>
      <c r="G1518">
        <v>5.4</v>
      </c>
      <c r="H1518">
        <v>5.6</v>
      </c>
      <c r="I1518">
        <v>1400499</v>
      </c>
      <c r="J1518">
        <v>7646244.6500000004</v>
      </c>
      <c r="K1518" s="1">
        <v>44699</v>
      </c>
      <c r="L1518">
        <v>1859</v>
      </c>
      <c r="M1518" t="s">
        <v>3005</v>
      </c>
      <c r="P1518">
        <f t="shared" si="69"/>
        <v>5.35</v>
      </c>
      <c r="Q1518">
        <f t="shared" si="70"/>
        <v>0</v>
      </c>
      <c r="R1518">
        <f t="shared" si="71"/>
        <v>0</v>
      </c>
    </row>
    <row r="1519" spans="1:18" x14ac:dyDescent="0.3">
      <c r="A1519" t="s">
        <v>3006</v>
      </c>
      <c r="B1519" t="s">
        <v>14</v>
      </c>
      <c r="C1519">
        <v>39.549999999999997</v>
      </c>
      <c r="D1519">
        <v>39.549999999999997</v>
      </c>
      <c r="E1519">
        <v>35.85</v>
      </c>
      <c r="F1519">
        <v>35.9</v>
      </c>
      <c r="G1519">
        <v>35.85</v>
      </c>
      <c r="H1519">
        <v>37.700000000000003</v>
      </c>
      <c r="I1519">
        <v>56899</v>
      </c>
      <c r="J1519">
        <v>2064494.15</v>
      </c>
      <c r="K1519" s="1">
        <v>44699</v>
      </c>
      <c r="L1519">
        <v>347</v>
      </c>
      <c r="M1519" t="s">
        <v>3007</v>
      </c>
      <c r="P1519">
        <f t="shared" si="69"/>
        <v>35.9</v>
      </c>
      <c r="Q1519">
        <f t="shared" si="70"/>
        <v>0</v>
      </c>
      <c r="R1519">
        <f t="shared" si="71"/>
        <v>0</v>
      </c>
    </row>
    <row r="1520" spans="1:18" x14ac:dyDescent="0.3">
      <c r="A1520" t="s">
        <v>3008</v>
      </c>
      <c r="B1520" t="s">
        <v>14</v>
      </c>
      <c r="C1520">
        <v>117.8</v>
      </c>
      <c r="D1520">
        <v>119</v>
      </c>
      <c r="E1520">
        <v>114.15</v>
      </c>
      <c r="F1520">
        <v>115.05</v>
      </c>
      <c r="G1520">
        <v>115.6</v>
      </c>
      <c r="H1520">
        <v>115.75</v>
      </c>
      <c r="I1520">
        <v>84306</v>
      </c>
      <c r="J1520">
        <v>9839448.0999999996</v>
      </c>
      <c r="K1520" s="1">
        <v>44699</v>
      </c>
      <c r="L1520">
        <v>2804</v>
      </c>
      <c r="M1520" t="s">
        <v>3009</v>
      </c>
      <c r="P1520">
        <f t="shared" si="69"/>
        <v>115.05</v>
      </c>
      <c r="Q1520">
        <f t="shared" si="70"/>
        <v>1</v>
      </c>
      <c r="R1520">
        <f t="shared" si="71"/>
        <v>0</v>
      </c>
    </row>
    <row r="1521" spans="1:18" x14ac:dyDescent="0.3">
      <c r="A1521" t="s">
        <v>3010</v>
      </c>
      <c r="B1521" t="s">
        <v>85</v>
      </c>
      <c r="C1521">
        <v>35.950000000000003</v>
      </c>
      <c r="D1521">
        <v>35.950000000000003</v>
      </c>
      <c r="E1521">
        <v>34.799999999999997</v>
      </c>
      <c r="F1521">
        <v>35.1</v>
      </c>
      <c r="G1521">
        <v>35.4</v>
      </c>
      <c r="H1521">
        <v>35.4</v>
      </c>
      <c r="I1521">
        <v>12000</v>
      </c>
      <c r="J1521">
        <v>426000</v>
      </c>
      <c r="K1521" s="1">
        <v>44699</v>
      </c>
      <c r="L1521">
        <v>6</v>
      </c>
      <c r="M1521" t="s">
        <v>3011</v>
      </c>
      <c r="P1521" t="str">
        <f t="shared" si="69"/>
        <v>-</v>
      </c>
      <c r="Q1521">
        <f t="shared" si="70"/>
        <v>0</v>
      </c>
      <c r="R1521">
        <f t="shared" si="71"/>
        <v>0</v>
      </c>
    </row>
    <row r="1522" spans="1:18" x14ac:dyDescent="0.3">
      <c r="A1522" t="s">
        <v>3012</v>
      </c>
      <c r="B1522" t="s">
        <v>14</v>
      </c>
      <c r="C1522">
        <v>264.3</v>
      </c>
      <c r="D1522">
        <v>277.7</v>
      </c>
      <c r="E1522">
        <v>251.9</v>
      </c>
      <c r="F1522">
        <v>263.8</v>
      </c>
      <c r="G1522">
        <v>251.9</v>
      </c>
      <c r="H1522">
        <v>259.25</v>
      </c>
      <c r="I1522">
        <v>6321</v>
      </c>
      <c r="J1522">
        <v>1664639.05</v>
      </c>
      <c r="K1522" s="1">
        <v>44699</v>
      </c>
      <c r="L1522">
        <v>829</v>
      </c>
      <c r="M1522" t="s">
        <v>3013</v>
      </c>
      <c r="P1522">
        <f t="shared" si="69"/>
        <v>263.8</v>
      </c>
      <c r="Q1522">
        <f t="shared" si="70"/>
        <v>1</v>
      </c>
      <c r="R1522">
        <f t="shared" si="71"/>
        <v>0</v>
      </c>
    </row>
    <row r="1523" spans="1:18" x14ac:dyDescent="0.3">
      <c r="A1523" t="s">
        <v>3014</v>
      </c>
      <c r="B1523" t="s">
        <v>14</v>
      </c>
      <c r="C1523">
        <v>74.8</v>
      </c>
      <c r="D1523">
        <v>76.150000000000006</v>
      </c>
      <c r="E1523">
        <v>73.150000000000006</v>
      </c>
      <c r="F1523">
        <v>75.7</v>
      </c>
      <c r="G1523">
        <v>76.150000000000006</v>
      </c>
      <c r="H1523">
        <v>72.55</v>
      </c>
      <c r="I1523">
        <v>48187</v>
      </c>
      <c r="J1523">
        <v>3618753.7</v>
      </c>
      <c r="K1523" s="1">
        <v>44699</v>
      </c>
      <c r="L1523">
        <v>977</v>
      </c>
      <c r="M1523" t="s">
        <v>3015</v>
      </c>
      <c r="P1523">
        <f t="shared" si="69"/>
        <v>75.7</v>
      </c>
      <c r="Q1523">
        <f t="shared" si="70"/>
        <v>1</v>
      </c>
      <c r="R1523">
        <f t="shared" si="71"/>
        <v>0</v>
      </c>
    </row>
    <row r="1524" spans="1:18" x14ac:dyDescent="0.3">
      <c r="A1524" t="s">
        <v>3016</v>
      </c>
      <c r="B1524" t="s">
        <v>23</v>
      </c>
      <c r="C1524">
        <v>349</v>
      </c>
      <c r="D1524">
        <v>349</v>
      </c>
      <c r="E1524">
        <v>319</v>
      </c>
      <c r="F1524">
        <v>328.75</v>
      </c>
      <c r="G1524">
        <v>328.95</v>
      </c>
      <c r="H1524">
        <v>334.65</v>
      </c>
      <c r="I1524">
        <v>5423</v>
      </c>
      <c r="J1524">
        <v>1765837.25</v>
      </c>
      <c r="K1524" s="1">
        <v>44699</v>
      </c>
      <c r="L1524">
        <v>127</v>
      </c>
      <c r="M1524" t="s">
        <v>3017</v>
      </c>
      <c r="P1524">
        <f t="shared" si="69"/>
        <v>328.75</v>
      </c>
      <c r="Q1524">
        <f t="shared" si="70"/>
        <v>1</v>
      </c>
      <c r="R1524">
        <f t="shared" si="71"/>
        <v>0</v>
      </c>
    </row>
    <row r="1525" spans="1:18" x14ac:dyDescent="0.3">
      <c r="A1525" t="s">
        <v>3018</v>
      </c>
      <c r="B1525" t="s">
        <v>14</v>
      </c>
      <c r="C1525">
        <v>5.2</v>
      </c>
      <c r="D1525">
        <v>5.2</v>
      </c>
      <c r="E1525">
        <v>4.6500000000000004</v>
      </c>
      <c r="F1525">
        <v>5</v>
      </c>
      <c r="G1525">
        <v>5.0999999999999996</v>
      </c>
      <c r="H1525">
        <v>4.95</v>
      </c>
      <c r="I1525">
        <v>52208</v>
      </c>
      <c r="J1525">
        <v>256179.75</v>
      </c>
      <c r="K1525" s="1">
        <v>44699</v>
      </c>
      <c r="L1525">
        <v>143</v>
      </c>
      <c r="M1525" t="s">
        <v>3019</v>
      </c>
      <c r="P1525">
        <f t="shared" si="69"/>
        <v>5</v>
      </c>
      <c r="Q1525">
        <f t="shared" si="70"/>
        <v>0</v>
      </c>
      <c r="R1525">
        <f t="shared" si="71"/>
        <v>0</v>
      </c>
    </row>
    <row r="1526" spans="1:18" x14ac:dyDescent="0.3">
      <c r="A1526" t="s">
        <v>3020</v>
      </c>
      <c r="B1526" t="s">
        <v>14</v>
      </c>
      <c r="C1526">
        <v>95</v>
      </c>
      <c r="D1526">
        <v>101.9</v>
      </c>
      <c r="E1526">
        <v>92</v>
      </c>
      <c r="F1526">
        <v>96.2</v>
      </c>
      <c r="G1526">
        <v>94</v>
      </c>
      <c r="H1526">
        <v>93.85</v>
      </c>
      <c r="I1526">
        <v>23793</v>
      </c>
      <c r="J1526">
        <v>2297168.0499999998</v>
      </c>
      <c r="K1526" s="1">
        <v>44699</v>
      </c>
      <c r="L1526">
        <v>790</v>
      </c>
      <c r="M1526" t="s">
        <v>3021</v>
      </c>
      <c r="P1526">
        <f t="shared" si="69"/>
        <v>96.2</v>
      </c>
      <c r="Q1526">
        <f t="shared" si="70"/>
        <v>1</v>
      </c>
      <c r="R1526">
        <f t="shared" si="71"/>
        <v>0</v>
      </c>
    </row>
    <row r="1527" spans="1:18" x14ac:dyDescent="0.3">
      <c r="A1527" t="s">
        <v>3022</v>
      </c>
      <c r="B1527" t="s">
        <v>14</v>
      </c>
      <c r="C1527">
        <v>40.9</v>
      </c>
      <c r="D1527">
        <v>41.05</v>
      </c>
      <c r="E1527">
        <v>38.549999999999997</v>
      </c>
      <c r="F1527">
        <v>38.799999999999997</v>
      </c>
      <c r="G1527">
        <v>38.85</v>
      </c>
      <c r="H1527">
        <v>40.549999999999997</v>
      </c>
      <c r="I1527">
        <v>72958</v>
      </c>
      <c r="J1527">
        <v>2909263.3</v>
      </c>
      <c r="K1527" s="1">
        <v>44699</v>
      </c>
      <c r="L1527">
        <v>608</v>
      </c>
      <c r="M1527" t="s">
        <v>3023</v>
      </c>
      <c r="P1527">
        <f t="shared" si="69"/>
        <v>38.799999999999997</v>
      </c>
      <c r="Q1527">
        <f t="shared" si="70"/>
        <v>0</v>
      </c>
      <c r="R1527">
        <f t="shared" si="71"/>
        <v>0</v>
      </c>
    </row>
    <row r="1528" spans="1:18" x14ac:dyDescent="0.3">
      <c r="A1528" t="s">
        <v>3024</v>
      </c>
      <c r="B1528" t="s">
        <v>14</v>
      </c>
      <c r="C1528">
        <v>441.1</v>
      </c>
      <c r="D1528">
        <v>448.4</v>
      </c>
      <c r="E1528">
        <v>423.85</v>
      </c>
      <c r="F1528">
        <v>426.55</v>
      </c>
      <c r="G1528">
        <v>427.8</v>
      </c>
      <c r="H1528">
        <v>447.55</v>
      </c>
      <c r="I1528">
        <v>396522</v>
      </c>
      <c r="J1528">
        <v>171994740.94999999</v>
      </c>
      <c r="K1528" s="1">
        <v>44699</v>
      </c>
      <c r="L1528">
        <v>16092</v>
      </c>
      <c r="M1528" t="s">
        <v>3025</v>
      </c>
      <c r="P1528">
        <f t="shared" si="69"/>
        <v>426.55</v>
      </c>
      <c r="Q1528">
        <f t="shared" si="70"/>
        <v>1</v>
      </c>
      <c r="R1528">
        <f t="shared" si="71"/>
        <v>0</v>
      </c>
    </row>
    <row r="1529" spans="1:18" x14ac:dyDescent="0.3">
      <c r="A1529" t="s">
        <v>3026</v>
      </c>
      <c r="B1529" t="s">
        <v>14</v>
      </c>
      <c r="C1529">
        <v>108.95</v>
      </c>
      <c r="D1529">
        <v>112</v>
      </c>
      <c r="E1529">
        <v>106.65</v>
      </c>
      <c r="F1529">
        <v>109.4</v>
      </c>
      <c r="G1529">
        <v>110.4</v>
      </c>
      <c r="H1529">
        <v>106.85</v>
      </c>
      <c r="I1529">
        <v>1002787</v>
      </c>
      <c r="J1529">
        <v>109425051.65000001</v>
      </c>
      <c r="K1529" s="1">
        <v>44699</v>
      </c>
      <c r="L1529">
        <v>6366</v>
      </c>
      <c r="M1529" t="s">
        <v>3027</v>
      </c>
      <c r="P1529">
        <f t="shared" si="69"/>
        <v>109.4</v>
      </c>
      <c r="Q1529">
        <f t="shared" si="70"/>
        <v>1</v>
      </c>
      <c r="R1529">
        <f t="shared" si="71"/>
        <v>0</v>
      </c>
    </row>
    <row r="1530" spans="1:18" x14ac:dyDescent="0.3">
      <c r="A1530" t="s">
        <v>3028</v>
      </c>
      <c r="B1530" t="s">
        <v>14</v>
      </c>
      <c r="C1530">
        <v>95.5</v>
      </c>
      <c r="D1530">
        <v>96</v>
      </c>
      <c r="E1530">
        <v>92.45</v>
      </c>
      <c r="F1530">
        <v>92.85</v>
      </c>
      <c r="G1530">
        <v>92.45</v>
      </c>
      <c r="H1530">
        <v>94.8</v>
      </c>
      <c r="I1530">
        <v>26003</v>
      </c>
      <c r="J1530">
        <v>2449982.9</v>
      </c>
      <c r="K1530" s="1">
        <v>44699</v>
      </c>
      <c r="L1530">
        <v>425</v>
      </c>
      <c r="M1530" t="s">
        <v>3029</v>
      </c>
      <c r="P1530">
        <f t="shared" si="69"/>
        <v>92.85</v>
      </c>
      <c r="Q1530">
        <f t="shared" si="70"/>
        <v>1</v>
      </c>
      <c r="R1530">
        <f t="shared" si="71"/>
        <v>0</v>
      </c>
    </row>
    <row r="1531" spans="1:18" x14ac:dyDescent="0.3">
      <c r="A1531" t="s">
        <v>3030</v>
      </c>
      <c r="B1531" t="s">
        <v>14</v>
      </c>
      <c r="C1531">
        <v>665</v>
      </c>
      <c r="D1531">
        <v>672</v>
      </c>
      <c r="E1531">
        <v>647.65</v>
      </c>
      <c r="F1531">
        <v>650.85</v>
      </c>
      <c r="G1531">
        <v>651.65</v>
      </c>
      <c r="H1531">
        <v>652.54999999999995</v>
      </c>
      <c r="I1531">
        <v>147350</v>
      </c>
      <c r="J1531">
        <v>96790508</v>
      </c>
      <c r="K1531" s="1">
        <v>44699</v>
      </c>
      <c r="L1531">
        <v>10385</v>
      </c>
      <c r="M1531" t="s">
        <v>3031</v>
      </c>
      <c r="P1531">
        <f t="shared" si="69"/>
        <v>650.85</v>
      </c>
      <c r="Q1531">
        <f t="shared" si="70"/>
        <v>1</v>
      </c>
      <c r="R1531">
        <f t="shared" si="71"/>
        <v>0</v>
      </c>
    </row>
    <row r="1532" spans="1:18" x14ac:dyDescent="0.3">
      <c r="A1532" t="s">
        <v>3032</v>
      </c>
      <c r="B1532" t="s">
        <v>14</v>
      </c>
      <c r="C1532">
        <v>73.849999999999994</v>
      </c>
      <c r="D1532">
        <v>78.900000000000006</v>
      </c>
      <c r="E1532">
        <v>73.75</v>
      </c>
      <c r="F1532">
        <v>75.45</v>
      </c>
      <c r="G1532">
        <v>74.150000000000006</v>
      </c>
      <c r="H1532">
        <v>72.25</v>
      </c>
      <c r="I1532">
        <v>56746</v>
      </c>
      <c r="J1532">
        <v>4286732.5999999996</v>
      </c>
      <c r="K1532" s="1">
        <v>44699</v>
      </c>
      <c r="L1532">
        <v>185</v>
      </c>
      <c r="M1532" t="s">
        <v>3033</v>
      </c>
      <c r="P1532">
        <f t="shared" si="69"/>
        <v>75.45</v>
      </c>
      <c r="Q1532">
        <f t="shared" si="70"/>
        <v>1</v>
      </c>
      <c r="R1532">
        <f t="shared" si="71"/>
        <v>0</v>
      </c>
    </row>
    <row r="1533" spans="1:18" x14ac:dyDescent="0.3">
      <c r="A1533" t="s">
        <v>3034</v>
      </c>
      <c r="B1533" t="s">
        <v>14</v>
      </c>
      <c r="C1533">
        <v>15.15</v>
      </c>
      <c r="D1533">
        <v>15.3</v>
      </c>
      <c r="E1533">
        <v>14.4</v>
      </c>
      <c r="F1533">
        <v>14.55</v>
      </c>
      <c r="G1533">
        <v>14.55</v>
      </c>
      <c r="H1533">
        <v>15.15</v>
      </c>
      <c r="I1533">
        <v>194397</v>
      </c>
      <c r="J1533">
        <v>2871925.3</v>
      </c>
      <c r="K1533" s="1">
        <v>44699</v>
      </c>
      <c r="L1533">
        <v>500</v>
      </c>
      <c r="M1533" t="s">
        <v>3035</v>
      </c>
      <c r="P1533">
        <f t="shared" si="69"/>
        <v>14.55</v>
      </c>
      <c r="Q1533">
        <f t="shared" si="70"/>
        <v>0</v>
      </c>
      <c r="R1533">
        <f t="shared" si="71"/>
        <v>0</v>
      </c>
    </row>
    <row r="1534" spans="1:18" x14ac:dyDescent="0.3">
      <c r="A1534" t="s">
        <v>3036</v>
      </c>
      <c r="B1534" t="s">
        <v>14</v>
      </c>
      <c r="C1534">
        <v>1240</v>
      </c>
      <c r="D1534">
        <v>1249</v>
      </c>
      <c r="E1534">
        <v>1162</v>
      </c>
      <c r="F1534">
        <v>1203.9000000000001</v>
      </c>
      <c r="G1534">
        <v>1191</v>
      </c>
      <c r="H1534">
        <v>1218</v>
      </c>
      <c r="I1534">
        <v>50070</v>
      </c>
      <c r="J1534">
        <v>61031049.899999999</v>
      </c>
      <c r="K1534" s="1">
        <v>44699</v>
      </c>
      <c r="L1534">
        <v>6733</v>
      </c>
      <c r="M1534" t="s">
        <v>3037</v>
      </c>
      <c r="P1534">
        <f t="shared" si="69"/>
        <v>1203.9000000000001</v>
      </c>
      <c r="Q1534">
        <f t="shared" si="70"/>
        <v>1</v>
      </c>
      <c r="R1534">
        <f t="shared" si="71"/>
        <v>0</v>
      </c>
    </row>
    <row r="1535" spans="1:18" x14ac:dyDescent="0.3">
      <c r="A1535" t="s">
        <v>3038</v>
      </c>
      <c r="B1535" t="s">
        <v>85</v>
      </c>
      <c r="C1535">
        <v>151</v>
      </c>
      <c r="D1535">
        <v>151.1</v>
      </c>
      <c r="E1535">
        <v>149</v>
      </c>
      <c r="F1535">
        <v>149</v>
      </c>
      <c r="G1535">
        <v>149</v>
      </c>
      <c r="H1535">
        <v>150.94999999999999</v>
      </c>
      <c r="I1535">
        <v>9600</v>
      </c>
      <c r="J1535">
        <v>1441380</v>
      </c>
      <c r="K1535" s="1">
        <v>44699</v>
      </c>
      <c r="L1535">
        <v>8</v>
      </c>
      <c r="M1535" t="s">
        <v>3039</v>
      </c>
      <c r="P1535" t="str">
        <f t="shared" si="69"/>
        <v>-</v>
      </c>
      <c r="Q1535">
        <f t="shared" si="70"/>
        <v>1</v>
      </c>
      <c r="R1535">
        <f t="shared" si="71"/>
        <v>0</v>
      </c>
    </row>
    <row r="1536" spans="1:18" x14ac:dyDescent="0.3">
      <c r="A1536" t="s">
        <v>3040</v>
      </c>
      <c r="B1536" t="s">
        <v>14</v>
      </c>
      <c r="C1536">
        <v>24</v>
      </c>
      <c r="D1536">
        <v>24.3</v>
      </c>
      <c r="E1536">
        <v>23.35</v>
      </c>
      <c r="F1536">
        <v>23.55</v>
      </c>
      <c r="G1536">
        <v>23.5</v>
      </c>
      <c r="H1536">
        <v>23.55</v>
      </c>
      <c r="I1536">
        <v>73172</v>
      </c>
      <c r="J1536">
        <v>1737914.05</v>
      </c>
      <c r="K1536" s="1">
        <v>44699</v>
      </c>
      <c r="L1536">
        <v>755</v>
      </c>
      <c r="M1536" t="s">
        <v>3041</v>
      </c>
      <c r="P1536">
        <f t="shared" si="69"/>
        <v>23.55</v>
      </c>
      <c r="Q1536">
        <f t="shared" si="70"/>
        <v>0</v>
      </c>
      <c r="R1536">
        <f t="shared" si="71"/>
        <v>0</v>
      </c>
    </row>
    <row r="1537" spans="1:18" x14ac:dyDescent="0.3">
      <c r="A1537" t="s">
        <v>3042</v>
      </c>
      <c r="B1537" t="s">
        <v>14</v>
      </c>
      <c r="C1537">
        <v>115.6</v>
      </c>
      <c r="D1537">
        <v>115.6</v>
      </c>
      <c r="E1537">
        <v>108.95</v>
      </c>
      <c r="F1537">
        <v>111.25</v>
      </c>
      <c r="G1537">
        <v>110.6</v>
      </c>
      <c r="H1537">
        <v>115</v>
      </c>
      <c r="I1537">
        <v>203548</v>
      </c>
      <c r="J1537">
        <v>22915365.350000001</v>
      </c>
      <c r="K1537" s="1">
        <v>44699</v>
      </c>
      <c r="L1537">
        <v>3768</v>
      </c>
      <c r="M1537" t="s">
        <v>3043</v>
      </c>
      <c r="P1537">
        <f t="shared" si="69"/>
        <v>111.25</v>
      </c>
      <c r="Q1537">
        <f t="shared" si="70"/>
        <v>1</v>
      </c>
      <c r="R1537">
        <f t="shared" si="71"/>
        <v>0</v>
      </c>
    </row>
    <row r="1538" spans="1:18" x14ac:dyDescent="0.3">
      <c r="A1538" t="s">
        <v>3044</v>
      </c>
      <c r="B1538" t="s">
        <v>14</v>
      </c>
      <c r="C1538">
        <v>15.5</v>
      </c>
      <c r="D1538">
        <v>15.5</v>
      </c>
      <c r="E1538">
        <v>15.1</v>
      </c>
      <c r="F1538">
        <v>15.25</v>
      </c>
      <c r="G1538">
        <v>15.35</v>
      </c>
      <c r="H1538">
        <v>15.1</v>
      </c>
      <c r="I1538">
        <v>254044</v>
      </c>
      <c r="J1538">
        <v>3876907.6</v>
      </c>
      <c r="K1538" s="1">
        <v>44699</v>
      </c>
      <c r="L1538">
        <v>889</v>
      </c>
      <c r="M1538" t="s">
        <v>3045</v>
      </c>
      <c r="P1538">
        <f t="shared" si="69"/>
        <v>15.25</v>
      </c>
      <c r="Q1538">
        <f t="shared" si="70"/>
        <v>0</v>
      </c>
      <c r="R1538">
        <f t="shared" si="71"/>
        <v>0</v>
      </c>
    </row>
    <row r="1539" spans="1:18" x14ac:dyDescent="0.3">
      <c r="A1539" t="s">
        <v>3046</v>
      </c>
      <c r="B1539" t="s">
        <v>14</v>
      </c>
      <c r="C1539">
        <v>498</v>
      </c>
      <c r="D1539">
        <v>502</v>
      </c>
      <c r="E1539">
        <v>484.6</v>
      </c>
      <c r="F1539">
        <v>486.4</v>
      </c>
      <c r="G1539">
        <v>486.85</v>
      </c>
      <c r="H1539">
        <v>490.25</v>
      </c>
      <c r="I1539">
        <v>83836</v>
      </c>
      <c r="J1539">
        <v>41291802.549999997</v>
      </c>
      <c r="K1539" s="1">
        <v>44699</v>
      </c>
      <c r="L1539">
        <v>3805</v>
      </c>
      <c r="M1539" t="s">
        <v>3047</v>
      </c>
      <c r="P1539">
        <f t="shared" ref="P1539:P1602" si="72">IF(OR(B1539="EQ",B1539="BE"),F1539,"-")</f>
        <v>486.4</v>
      </c>
      <c r="Q1539">
        <f t="shared" ref="Q1539:Q1602" si="73">IF(C1539&gt;50,1,0)</f>
        <v>1</v>
      </c>
      <c r="R1539">
        <f t="shared" ref="R1539:R1602" si="74">IF(AND(C1539&gt;50,D1539&lt;60),1,0)</f>
        <v>0</v>
      </c>
    </row>
    <row r="1540" spans="1:18" x14ac:dyDescent="0.3">
      <c r="A1540" t="s">
        <v>3048</v>
      </c>
      <c r="B1540" t="s">
        <v>14</v>
      </c>
      <c r="C1540">
        <v>27.79</v>
      </c>
      <c r="D1540">
        <v>27.79</v>
      </c>
      <c r="E1540">
        <v>27.06</v>
      </c>
      <c r="F1540">
        <v>27.11</v>
      </c>
      <c r="G1540">
        <v>27.15</v>
      </c>
      <c r="H1540">
        <v>27.46</v>
      </c>
      <c r="I1540">
        <v>364793</v>
      </c>
      <c r="J1540">
        <v>9993220.8399999999</v>
      </c>
      <c r="K1540" s="1">
        <v>44699</v>
      </c>
      <c r="L1540">
        <v>1632</v>
      </c>
      <c r="M1540" t="s">
        <v>3049</v>
      </c>
      <c r="P1540">
        <f t="shared" si="72"/>
        <v>27.11</v>
      </c>
      <c r="Q1540">
        <f t="shared" si="73"/>
        <v>0</v>
      </c>
      <c r="R1540">
        <f t="shared" si="74"/>
        <v>0</v>
      </c>
    </row>
    <row r="1541" spans="1:18" x14ac:dyDescent="0.3">
      <c r="A1541" t="s">
        <v>3050</v>
      </c>
      <c r="B1541" t="s">
        <v>14</v>
      </c>
      <c r="C1541">
        <v>87.3</v>
      </c>
      <c r="D1541">
        <v>90.35</v>
      </c>
      <c r="E1541">
        <v>86.65</v>
      </c>
      <c r="F1541">
        <v>89.75</v>
      </c>
      <c r="G1541">
        <v>89.7</v>
      </c>
      <c r="H1541">
        <v>86.35</v>
      </c>
      <c r="I1541">
        <v>1005846</v>
      </c>
      <c r="J1541">
        <v>89642100.950000003</v>
      </c>
      <c r="K1541" s="1">
        <v>44699</v>
      </c>
      <c r="L1541">
        <v>8233</v>
      </c>
      <c r="M1541" t="s">
        <v>3051</v>
      </c>
      <c r="P1541">
        <f t="shared" si="72"/>
        <v>89.75</v>
      </c>
      <c r="Q1541">
        <f t="shared" si="73"/>
        <v>1</v>
      </c>
      <c r="R1541">
        <f t="shared" si="74"/>
        <v>0</v>
      </c>
    </row>
    <row r="1542" spans="1:18" x14ac:dyDescent="0.3">
      <c r="A1542" t="s">
        <v>3052</v>
      </c>
      <c r="B1542" t="s">
        <v>14</v>
      </c>
      <c r="C1542">
        <v>32.6</v>
      </c>
      <c r="D1542">
        <v>32.6</v>
      </c>
      <c r="E1542">
        <v>31.45</v>
      </c>
      <c r="F1542">
        <v>31.55</v>
      </c>
      <c r="G1542">
        <v>31.7</v>
      </c>
      <c r="H1542">
        <v>32.25</v>
      </c>
      <c r="I1542">
        <v>74197</v>
      </c>
      <c r="J1542">
        <v>2367011.1</v>
      </c>
      <c r="K1542" s="1">
        <v>44699</v>
      </c>
      <c r="L1542">
        <v>1156</v>
      </c>
      <c r="M1542" t="s">
        <v>3053</v>
      </c>
      <c r="P1542">
        <f t="shared" si="72"/>
        <v>31.55</v>
      </c>
      <c r="Q1542">
        <f t="shared" si="73"/>
        <v>0</v>
      </c>
      <c r="R1542">
        <f t="shared" si="74"/>
        <v>0</v>
      </c>
    </row>
    <row r="1543" spans="1:18" x14ac:dyDescent="0.3">
      <c r="A1543" t="s">
        <v>3054</v>
      </c>
      <c r="B1543" t="s">
        <v>14</v>
      </c>
      <c r="C1543">
        <v>1275</v>
      </c>
      <c r="D1543">
        <v>1308.7</v>
      </c>
      <c r="E1543">
        <v>1268.1500000000001</v>
      </c>
      <c r="F1543">
        <v>1295.45</v>
      </c>
      <c r="G1543">
        <v>1300.05</v>
      </c>
      <c r="H1543">
        <v>1261.7</v>
      </c>
      <c r="I1543">
        <v>5780</v>
      </c>
      <c r="J1543">
        <v>7468678.5499999998</v>
      </c>
      <c r="K1543" s="1">
        <v>44699</v>
      </c>
      <c r="L1543">
        <v>567</v>
      </c>
      <c r="M1543" t="s">
        <v>3055</v>
      </c>
      <c r="P1543">
        <f t="shared" si="72"/>
        <v>1295.45</v>
      </c>
      <c r="Q1543">
        <f t="shared" si="73"/>
        <v>1</v>
      </c>
      <c r="R1543">
        <f t="shared" si="74"/>
        <v>0</v>
      </c>
    </row>
    <row r="1544" spans="1:18" x14ac:dyDescent="0.3">
      <c r="A1544" t="s">
        <v>3056</v>
      </c>
      <c r="B1544" t="s">
        <v>453</v>
      </c>
      <c r="C1544">
        <v>2.25</v>
      </c>
      <c r="D1544">
        <v>2.35</v>
      </c>
      <c r="E1544">
        <v>2.2000000000000002</v>
      </c>
      <c r="F1544">
        <v>2.35</v>
      </c>
      <c r="G1544">
        <v>2.35</v>
      </c>
      <c r="H1544">
        <v>2.25</v>
      </c>
      <c r="I1544">
        <v>169316</v>
      </c>
      <c r="J1544">
        <v>389902.15</v>
      </c>
      <c r="K1544" s="1">
        <v>44699</v>
      </c>
      <c r="L1544">
        <v>158</v>
      </c>
      <c r="M1544" t="s">
        <v>3057</v>
      </c>
      <c r="P1544" t="str">
        <f t="shared" si="72"/>
        <v>-</v>
      </c>
      <c r="Q1544">
        <f t="shared" si="73"/>
        <v>0</v>
      </c>
      <c r="R1544">
        <f t="shared" si="74"/>
        <v>0</v>
      </c>
    </row>
    <row r="1545" spans="1:18" x14ac:dyDescent="0.3">
      <c r="A1545" t="s">
        <v>3058</v>
      </c>
      <c r="B1545" t="s">
        <v>14</v>
      </c>
      <c r="C1545">
        <v>94.7</v>
      </c>
      <c r="D1545">
        <v>98.4</v>
      </c>
      <c r="E1545">
        <v>94</v>
      </c>
      <c r="F1545">
        <v>94.55</v>
      </c>
      <c r="G1545">
        <v>94.3</v>
      </c>
      <c r="H1545">
        <v>93.9</v>
      </c>
      <c r="I1545">
        <v>60832</v>
      </c>
      <c r="J1545">
        <v>5828431.5</v>
      </c>
      <c r="K1545" s="1">
        <v>44699</v>
      </c>
      <c r="L1545">
        <v>1466</v>
      </c>
      <c r="M1545" t="s">
        <v>3059</v>
      </c>
      <c r="P1545">
        <f t="shared" si="72"/>
        <v>94.55</v>
      </c>
      <c r="Q1545">
        <f t="shared" si="73"/>
        <v>1</v>
      </c>
      <c r="R1545">
        <f t="shared" si="74"/>
        <v>0</v>
      </c>
    </row>
    <row r="1546" spans="1:18" x14ac:dyDescent="0.3">
      <c r="A1546" t="s">
        <v>3060</v>
      </c>
      <c r="B1546" t="s">
        <v>23</v>
      </c>
      <c r="C1546">
        <v>6.05</v>
      </c>
      <c r="D1546">
        <v>6.05</v>
      </c>
      <c r="E1546">
        <v>6.05</v>
      </c>
      <c r="F1546">
        <v>6.05</v>
      </c>
      <c r="G1546">
        <v>6.05</v>
      </c>
      <c r="H1546">
        <v>5.8</v>
      </c>
      <c r="I1546">
        <v>22982</v>
      </c>
      <c r="J1546">
        <v>139041.1</v>
      </c>
      <c r="K1546" s="1">
        <v>44699</v>
      </c>
      <c r="L1546">
        <v>19</v>
      </c>
      <c r="M1546" t="s">
        <v>3061</v>
      </c>
      <c r="P1546">
        <f t="shared" si="72"/>
        <v>6.05</v>
      </c>
      <c r="Q1546">
        <f t="shared" si="73"/>
        <v>0</v>
      </c>
      <c r="R1546">
        <f t="shared" si="74"/>
        <v>0</v>
      </c>
    </row>
    <row r="1547" spans="1:18" x14ac:dyDescent="0.3">
      <c r="A1547" t="s">
        <v>3062</v>
      </c>
      <c r="B1547" t="s">
        <v>14</v>
      </c>
      <c r="C1547">
        <v>1787</v>
      </c>
      <c r="D1547">
        <v>1840</v>
      </c>
      <c r="E1547">
        <v>1777</v>
      </c>
      <c r="F1547">
        <v>1785.05</v>
      </c>
      <c r="G1547">
        <v>1785.1</v>
      </c>
      <c r="H1547">
        <v>1772.7</v>
      </c>
      <c r="I1547">
        <v>1278479</v>
      </c>
      <c r="J1547">
        <v>2322547340.5500002</v>
      </c>
      <c r="K1547" s="1">
        <v>44699</v>
      </c>
      <c r="L1547">
        <v>40601</v>
      </c>
      <c r="M1547" t="s">
        <v>3063</v>
      </c>
      <c r="P1547">
        <f t="shared" si="72"/>
        <v>1785.05</v>
      </c>
      <c r="Q1547">
        <f t="shared" si="73"/>
        <v>1</v>
      </c>
      <c r="R1547">
        <f t="shared" si="74"/>
        <v>0</v>
      </c>
    </row>
    <row r="1548" spans="1:18" x14ac:dyDescent="0.3">
      <c r="A1548" t="s">
        <v>3064</v>
      </c>
      <c r="B1548" t="s">
        <v>14</v>
      </c>
      <c r="C1548">
        <v>42.91</v>
      </c>
      <c r="D1548">
        <v>43.2</v>
      </c>
      <c r="E1548">
        <v>42.9</v>
      </c>
      <c r="F1548">
        <v>43.18</v>
      </c>
      <c r="G1548">
        <v>43.18</v>
      </c>
      <c r="H1548">
        <v>43.34</v>
      </c>
      <c r="I1548">
        <v>30636</v>
      </c>
      <c r="J1548">
        <v>1321473.5900000001</v>
      </c>
      <c r="K1548" s="1">
        <v>44699</v>
      </c>
      <c r="L1548">
        <v>443</v>
      </c>
      <c r="M1548" t="s">
        <v>3065</v>
      </c>
      <c r="P1548">
        <f t="shared" si="72"/>
        <v>43.18</v>
      </c>
      <c r="Q1548">
        <f t="shared" si="73"/>
        <v>0</v>
      </c>
      <c r="R1548">
        <f t="shared" si="74"/>
        <v>0</v>
      </c>
    </row>
    <row r="1549" spans="1:18" x14ac:dyDescent="0.3">
      <c r="A1549" t="s">
        <v>3066</v>
      </c>
      <c r="B1549" t="s">
        <v>14</v>
      </c>
      <c r="C1549">
        <v>1716</v>
      </c>
      <c r="D1549">
        <v>1716</v>
      </c>
      <c r="E1549">
        <v>1704</v>
      </c>
      <c r="F1549">
        <v>1704</v>
      </c>
      <c r="G1549">
        <v>1704</v>
      </c>
      <c r="H1549">
        <v>1703.68</v>
      </c>
      <c r="I1549">
        <v>29</v>
      </c>
      <c r="J1549">
        <v>49626</v>
      </c>
      <c r="K1549" s="1">
        <v>44699</v>
      </c>
      <c r="L1549">
        <v>13</v>
      </c>
      <c r="M1549" t="s">
        <v>3067</v>
      </c>
      <c r="P1549">
        <f t="shared" si="72"/>
        <v>1704</v>
      </c>
      <c r="Q1549">
        <f t="shared" si="73"/>
        <v>1</v>
      </c>
      <c r="R1549">
        <f t="shared" si="74"/>
        <v>0</v>
      </c>
    </row>
    <row r="1550" spans="1:18" x14ac:dyDescent="0.3">
      <c r="A1550" t="s">
        <v>3068</v>
      </c>
      <c r="B1550" t="s">
        <v>14</v>
      </c>
      <c r="C1550">
        <v>619.45000000000005</v>
      </c>
      <c r="D1550">
        <v>646.4</v>
      </c>
      <c r="E1550">
        <v>617.29999999999995</v>
      </c>
      <c r="F1550">
        <v>633.15</v>
      </c>
      <c r="G1550">
        <v>635</v>
      </c>
      <c r="H1550">
        <v>618.25</v>
      </c>
      <c r="I1550">
        <v>172676</v>
      </c>
      <c r="J1550">
        <v>108781225</v>
      </c>
      <c r="K1550" s="1">
        <v>44699</v>
      </c>
      <c r="L1550">
        <v>10337</v>
      </c>
      <c r="M1550" t="s">
        <v>3069</v>
      </c>
      <c r="P1550">
        <f t="shared" si="72"/>
        <v>633.15</v>
      </c>
      <c r="Q1550">
        <f t="shared" si="73"/>
        <v>1</v>
      </c>
      <c r="R1550">
        <f t="shared" si="74"/>
        <v>0</v>
      </c>
    </row>
    <row r="1551" spans="1:18" x14ac:dyDescent="0.3">
      <c r="A1551" t="s">
        <v>3070</v>
      </c>
      <c r="B1551" t="s">
        <v>14</v>
      </c>
      <c r="C1551">
        <v>178</v>
      </c>
      <c r="D1551">
        <v>183.4</v>
      </c>
      <c r="E1551">
        <v>177.75</v>
      </c>
      <c r="F1551">
        <v>180.3</v>
      </c>
      <c r="G1551">
        <v>180.5</v>
      </c>
      <c r="H1551">
        <v>177.15</v>
      </c>
      <c r="I1551">
        <v>49258</v>
      </c>
      <c r="J1551">
        <v>8869447.25</v>
      </c>
      <c r="K1551" s="1">
        <v>44699</v>
      </c>
      <c r="L1551">
        <v>1505</v>
      </c>
      <c r="M1551" t="s">
        <v>3071</v>
      </c>
      <c r="P1551">
        <f t="shared" si="72"/>
        <v>180.3</v>
      </c>
      <c r="Q1551">
        <f t="shared" si="73"/>
        <v>1</v>
      </c>
      <c r="R1551">
        <f t="shared" si="74"/>
        <v>0</v>
      </c>
    </row>
    <row r="1552" spans="1:18" x14ac:dyDescent="0.3">
      <c r="A1552" t="s">
        <v>3072</v>
      </c>
      <c r="B1552" t="s">
        <v>23</v>
      </c>
      <c r="C1552">
        <v>1.7</v>
      </c>
      <c r="D1552">
        <v>1.7</v>
      </c>
      <c r="E1552">
        <v>1.7</v>
      </c>
      <c r="F1552">
        <v>1.7</v>
      </c>
      <c r="G1552">
        <v>1.7</v>
      </c>
      <c r="H1552">
        <v>1.75</v>
      </c>
      <c r="I1552">
        <v>4615</v>
      </c>
      <c r="J1552">
        <v>7845.5</v>
      </c>
      <c r="K1552" s="1">
        <v>44699</v>
      </c>
      <c r="L1552">
        <v>27</v>
      </c>
      <c r="M1552" t="s">
        <v>3073</v>
      </c>
      <c r="P1552">
        <f t="shared" si="72"/>
        <v>1.7</v>
      </c>
      <c r="Q1552">
        <f t="shared" si="73"/>
        <v>0</v>
      </c>
      <c r="R1552">
        <f t="shared" si="74"/>
        <v>0</v>
      </c>
    </row>
    <row r="1553" spans="1:18" x14ac:dyDescent="0.3">
      <c r="A1553" t="s">
        <v>3074</v>
      </c>
      <c r="B1553" t="s">
        <v>14</v>
      </c>
      <c r="C1553">
        <v>837.9</v>
      </c>
      <c r="D1553">
        <v>843</v>
      </c>
      <c r="E1553">
        <v>820</v>
      </c>
      <c r="F1553">
        <v>825.2</v>
      </c>
      <c r="G1553">
        <v>827</v>
      </c>
      <c r="H1553">
        <v>830.15</v>
      </c>
      <c r="I1553">
        <v>247056</v>
      </c>
      <c r="J1553">
        <v>206035471.15000001</v>
      </c>
      <c r="K1553" s="1">
        <v>44699</v>
      </c>
      <c r="L1553">
        <v>9031</v>
      </c>
      <c r="M1553" t="s">
        <v>3075</v>
      </c>
      <c r="P1553">
        <f t="shared" si="72"/>
        <v>825.2</v>
      </c>
      <c r="Q1553">
        <f t="shared" si="73"/>
        <v>1</v>
      </c>
      <c r="R1553">
        <f t="shared" si="74"/>
        <v>0</v>
      </c>
    </row>
    <row r="1554" spans="1:18" x14ac:dyDescent="0.3">
      <c r="A1554" t="s">
        <v>3076</v>
      </c>
      <c r="B1554" t="s">
        <v>14</v>
      </c>
      <c r="C1554">
        <v>24.25</v>
      </c>
      <c r="D1554">
        <v>24.25</v>
      </c>
      <c r="E1554">
        <v>23</v>
      </c>
      <c r="F1554">
        <v>23.1</v>
      </c>
      <c r="G1554">
        <v>23.15</v>
      </c>
      <c r="H1554">
        <v>23.75</v>
      </c>
      <c r="I1554">
        <v>175817</v>
      </c>
      <c r="J1554">
        <v>4103397.5</v>
      </c>
      <c r="K1554" s="1">
        <v>44699</v>
      </c>
      <c r="L1554">
        <v>638</v>
      </c>
      <c r="M1554" t="s">
        <v>3077</v>
      </c>
      <c r="P1554">
        <f t="shared" si="72"/>
        <v>23.1</v>
      </c>
      <c r="Q1554">
        <f t="shared" si="73"/>
        <v>0</v>
      </c>
      <c r="R1554">
        <f t="shared" si="74"/>
        <v>0</v>
      </c>
    </row>
    <row r="1555" spans="1:18" x14ac:dyDescent="0.3">
      <c r="A1555" t="s">
        <v>3078</v>
      </c>
      <c r="B1555" t="s">
        <v>14</v>
      </c>
      <c r="C1555">
        <v>100.45</v>
      </c>
      <c r="D1555">
        <v>101.7</v>
      </c>
      <c r="E1555">
        <v>99</v>
      </c>
      <c r="F1555">
        <v>99.2</v>
      </c>
      <c r="G1555">
        <v>99.45</v>
      </c>
      <c r="H1555">
        <v>100.3</v>
      </c>
      <c r="I1555">
        <v>575945</v>
      </c>
      <c r="J1555">
        <v>57815385.049999997</v>
      </c>
      <c r="K1555" s="1">
        <v>44699</v>
      </c>
      <c r="L1555">
        <v>6307</v>
      </c>
      <c r="M1555" t="s">
        <v>3079</v>
      </c>
      <c r="P1555">
        <f t="shared" si="72"/>
        <v>99.2</v>
      </c>
      <c r="Q1555">
        <f t="shared" si="73"/>
        <v>1</v>
      </c>
      <c r="R1555">
        <f t="shared" si="74"/>
        <v>0</v>
      </c>
    </row>
    <row r="1556" spans="1:18" x14ac:dyDescent="0.3">
      <c r="A1556" t="s">
        <v>3080</v>
      </c>
      <c r="B1556" t="s">
        <v>14</v>
      </c>
      <c r="C1556">
        <v>165</v>
      </c>
      <c r="D1556">
        <v>165.5</v>
      </c>
      <c r="E1556">
        <v>160.19999999999999</v>
      </c>
      <c r="F1556">
        <v>162.1</v>
      </c>
      <c r="G1556">
        <v>162.30000000000001</v>
      </c>
      <c r="H1556">
        <v>164</v>
      </c>
      <c r="I1556">
        <v>1408737</v>
      </c>
      <c r="J1556">
        <v>229162155.55000001</v>
      </c>
      <c r="K1556" s="1">
        <v>44699</v>
      </c>
      <c r="L1556">
        <v>13500</v>
      </c>
      <c r="M1556" t="s">
        <v>3081</v>
      </c>
      <c r="P1556">
        <f t="shared" si="72"/>
        <v>162.1</v>
      </c>
      <c r="Q1556">
        <f t="shared" si="73"/>
        <v>1</v>
      </c>
      <c r="R1556">
        <f t="shared" si="74"/>
        <v>0</v>
      </c>
    </row>
    <row r="1557" spans="1:18" x14ac:dyDescent="0.3">
      <c r="A1557" t="s">
        <v>3082</v>
      </c>
      <c r="B1557" t="s">
        <v>14</v>
      </c>
      <c r="C1557">
        <v>419.9</v>
      </c>
      <c r="D1557">
        <v>472</v>
      </c>
      <c r="E1557">
        <v>419.75</v>
      </c>
      <c r="F1557">
        <v>441.45</v>
      </c>
      <c r="G1557">
        <v>436.5</v>
      </c>
      <c r="H1557">
        <v>420.45</v>
      </c>
      <c r="I1557">
        <v>2149029</v>
      </c>
      <c r="J1557">
        <v>959688450.79999995</v>
      </c>
      <c r="K1557" s="1">
        <v>44699</v>
      </c>
      <c r="L1557">
        <v>52695</v>
      </c>
      <c r="M1557" t="s">
        <v>3083</v>
      </c>
      <c r="P1557">
        <f t="shared" si="72"/>
        <v>441.45</v>
      </c>
      <c r="Q1557">
        <f t="shared" si="73"/>
        <v>1</v>
      </c>
      <c r="R1557">
        <f t="shared" si="74"/>
        <v>0</v>
      </c>
    </row>
    <row r="1558" spans="1:18" x14ac:dyDescent="0.3">
      <c r="A1558" t="s">
        <v>3084</v>
      </c>
      <c r="B1558" t="s">
        <v>14</v>
      </c>
      <c r="C1558">
        <v>614.35</v>
      </c>
      <c r="D1558">
        <v>616.85</v>
      </c>
      <c r="E1558">
        <v>581</v>
      </c>
      <c r="F1558">
        <v>581.75</v>
      </c>
      <c r="G1558">
        <v>589.45000000000005</v>
      </c>
      <c r="H1558">
        <v>600.85</v>
      </c>
      <c r="I1558">
        <v>78365</v>
      </c>
      <c r="J1558">
        <v>46519174.149999999</v>
      </c>
      <c r="K1558" s="1">
        <v>44699</v>
      </c>
      <c r="L1558">
        <v>11554</v>
      </c>
      <c r="M1558" t="s">
        <v>3085</v>
      </c>
      <c r="P1558">
        <f t="shared" si="72"/>
        <v>581.75</v>
      </c>
      <c r="Q1558">
        <f t="shared" si="73"/>
        <v>1</v>
      </c>
      <c r="R1558">
        <f t="shared" si="74"/>
        <v>0</v>
      </c>
    </row>
    <row r="1559" spans="1:18" x14ac:dyDescent="0.3">
      <c r="A1559" t="s">
        <v>3086</v>
      </c>
      <c r="B1559" t="s">
        <v>14</v>
      </c>
      <c r="C1559">
        <v>428.2</v>
      </c>
      <c r="D1559">
        <v>434.95</v>
      </c>
      <c r="E1559">
        <v>428</v>
      </c>
      <c r="F1559">
        <v>433.95</v>
      </c>
      <c r="G1559">
        <v>434.95</v>
      </c>
      <c r="H1559">
        <v>426.8</v>
      </c>
      <c r="I1559">
        <v>38166</v>
      </c>
      <c r="J1559">
        <v>16485909.550000001</v>
      </c>
      <c r="K1559" s="1">
        <v>44699</v>
      </c>
      <c r="L1559">
        <v>1089</v>
      </c>
      <c r="M1559" t="s">
        <v>3087</v>
      </c>
      <c r="P1559">
        <f t="shared" si="72"/>
        <v>433.95</v>
      </c>
      <c r="Q1559">
        <f t="shared" si="73"/>
        <v>1</v>
      </c>
      <c r="R1559">
        <f t="shared" si="74"/>
        <v>0</v>
      </c>
    </row>
    <row r="1560" spans="1:18" x14ac:dyDescent="0.3">
      <c r="A1560" t="s">
        <v>3088</v>
      </c>
      <c r="B1560" t="s">
        <v>14</v>
      </c>
      <c r="C1560">
        <v>650</v>
      </c>
      <c r="D1560">
        <v>666.35</v>
      </c>
      <c r="E1560">
        <v>643</v>
      </c>
      <c r="F1560">
        <v>666.35</v>
      </c>
      <c r="G1560">
        <v>666.35</v>
      </c>
      <c r="H1560">
        <v>634.65</v>
      </c>
      <c r="I1560">
        <v>20226</v>
      </c>
      <c r="J1560">
        <v>13440802.050000001</v>
      </c>
      <c r="K1560" s="1">
        <v>44699</v>
      </c>
      <c r="L1560">
        <v>606</v>
      </c>
      <c r="M1560" t="s">
        <v>3089</v>
      </c>
      <c r="P1560">
        <f t="shared" si="72"/>
        <v>666.35</v>
      </c>
      <c r="Q1560">
        <f t="shared" si="73"/>
        <v>1</v>
      </c>
      <c r="R1560">
        <f t="shared" si="74"/>
        <v>0</v>
      </c>
    </row>
    <row r="1561" spans="1:18" x14ac:dyDescent="0.3">
      <c r="A1561" t="s">
        <v>3090</v>
      </c>
      <c r="B1561" t="s">
        <v>23</v>
      </c>
      <c r="C1561">
        <v>6.95</v>
      </c>
      <c r="D1561">
        <v>6.95</v>
      </c>
      <c r="E1561">
        <v>6.95</v>
      </c>
      <c r="F1561">
        <v>6.95</v>
      </c>
      <c r="G1561">
        <v>6.95</v>
      </c>
      <c r="H1561">
        <v>6.65</v>
      </c>
      <c r="I1561">
        <v>57</v>
      </c>
      <c r="J1561">
        <v>396.15</v>
      </c>
      <c r="K1561" s="1">
        <v>44699</v>
      </c>
      <c r="L1561">
        <v>3</v>
      </c>
      <c r="M1561" t="s">
        <v>3091</v>
      </c>
      <c r="P1561">
        <f t="shared" si="72"/>
        <v>6.95</v>
      </c>
      <c r="Q1561">
        <f t="shared" si="73"/>
        <v>0</v>
      </c>
      <c r="R1561">
        <f t="shared" si="74"/>
        <v>0</v>
      </c>
    </row>
    <row r="1562" spans="1:18" x14ac:dyDescent="0.3">
      <c r="A1562" t="s">
        <v>3092</v>
      </c>
      <c r="B1562" t="s">
        <v>14</v>
      </c>
      <c r="C1562">
        <v>38.700000000000003</v>
      </c>
      <c r="D1562">
        <v>39.049999999999997</v>
      </c>
      <c r="E1562">
        <v>37.65</v>
      </c>
      <c r="F1562">
        <v>39.049999999999997</v>
      </c>
      <c r="G1562">
        <v>39.049999999999997</v>
      </c>
      <c r="H1562">
        <v>35.5</v>
      </c>
      <c r="I1562">
        <v>82675</v>
      </c>
      <c r="J1562">
        <v>3219430.35</v>
      </c>
      <c r="K1562" s="1">
        <v>44699</v>
      </c>
      <c r="L1562">
        <v>315</v>
      </c>
      <c r="M1562" t="s">
        <v>3093</v>
      </c>
      <c r="P1562">
        <f t="shared" si="72"/>
        <v>39.049999999999997</v>
      </c>
      <c r="Q1562">
        <f t="shared" si="73"/>
        <v>0</v>
      </c>
      <c r="R1562">
        <f t="shared" si="74"/>
        <v>0</v>
      </c>
    </row>
    <row r="1563" spans="1:18" x14ac:dyDescent="0.3">
      <c r="A1563" t="s">
        <v>3094</v>
      </c>
      <c r="B1563" t="s">
        <v>14</v>
      </c>
      <c r="C1563">
        <v>37.85</v>
      </c>
      <c r="D1563">
        <v>37.85</v>
      </c>
      <c r="E1563">
        <v>36.5</v>
      </c>
      <c r="F1563">
        <v>37.65</v>
      </c>
      <c r="G1563">
        <v>37.700000000000003</v>
      </c>
      <c r="H1563">
        <v>36.9</v>
      </c>
      <c r="I1563">
        <v>3938</v>
      </c>
      <c r="J1563">
        <v>146588.20000000001</v>
      </c>
      <c r="K1563" s="1">
        <v>44699</v>
      </c>
      <c r="L1563">
        <v>104</v>
      </c>
      <c r="M1563" t="s">
        <v>3095</v>
      </c>
      <c r="P1563">
        <f t="shared" si="72"/>
        <v>37.65</v>
      </c>
      <c r="Q1563">
        <f t="shared" si="73"/>
        <v>0</v>
      </c>
      <c r="R1563">
        <f t="shared" si="74"/>
        <v>0</v>
      </c>
    </row>
    <row r="1564" spans="1:18" x14ac:dyDescent="0.3">
      <c r="A1564" t="s">
        <v>3096</v>
      </c>
      <c r="B1564" t="s">
        <v>14</v>
      </c>
      <c r="C1564">
        <v>203.2</v>
      </c>
      <c r="D1564">
        <v>210.4</v>
      </c>
      <c r="E1564">
        <v>203.2</v>
      </c>
      <c r="F1564">
        <v>205.3</v>
      </c>
      <c r="G1564">
        <v>205.45</v>
      </c>
      <c r="H1564">
        <v>201.2</v>
      </c>
      <c r="I1564">
        <v>620276</v>
      </c>
      <c r="J1564">
        <v>128345516.84999999</v>
      </c>
      <c r="K1564" s="1">
        <v>44699</v>
      </c>
      <c r="L1564">
        <v>10427</v>
      </c>
      <c r="M1564" t="s">
        <v>3097</v>
      </c>
      <c r="P1564">
        <f t="shared" si="72"/>
        <v>205.3</v>
      </c>
      <c r="Q1564">
        <f t="shared" si="73"/>
        <v>1</v>
      </c>
      <c r="R1564">
        <f t="shared" si="74"/>
        <v>0</v>
      </c>
    </row>
    <row r="1565" spans="1:18" x14ac:dyDescent="0.3">
      <c r="A1565" t="s">
        <v>3098</v>
      </c>
      <c r="B1565" t="s">
        <v>14</v>
      </c>
      <c r="C1565">
        <v>17.5</v>
      </c>
      <c r="D1565">
        <v>18.5</v>
      </c>
      <c r="E1565">
        <v>17.45</v>
      </c>
      <c r="F1565">
        <v>17.55</v>
      </c>
      <c r="G1565">
        <v>17.75</v>
      </c>
      <c r="H1565">
        <v>17.8</v>
      </c>
      <c r="I1565">
        <v>113102</v>
      </c>
      <c r="J1565">
        <v>2014828.05</v>
      </c>
      <c r="K1565" s="1">
        <v>44699</v>
      </c>
      <c r="L1565">
        <v>383</v>
      </c>
      <c r="M1565" t="s">
        <v>3099</v>
      </c>
      <c r="P1565">
        <f t="shared" si="72"/>
        <v>17.55</v>
      </c>
      <c r="Q1565">
        <f t="shared" si="73"/>
        <v>0</v>
      </c>
      <c r="R1565">
        <f t="shared" si="74"/>
        <v>0</v>
      </c>
    </row>
    <row r="1566" spans="1:18" x14ac:dyDescent="0.3">
      <c r="A1566" t="s">
        <v>3100</v>
      </c>
      <c r="B1566" t="s">
        <v>14</v>
      </c>
      <c r="C1566">
        <v>349.7</v>
      </c>
      <c r="D1566">
        <v>360.5</v>
      </c>
      <c r="E1566">
        <v>345.45</v>
      </c>
      <c r="F1566">
        <v>360.35</v>
      </c>
      <c r="G1566">
        <v>360.5</v>
      </c>
      <c r="H1566">
        <v>343.35</v>
      </c>
      <c r="I1566">
        <v>127276</v>
      </c>
      <c r="J1566">
        <v>45591899.25</v>
      </c>
      <c r="K1566" s="1">
        <v>44699</v>
      </c>
      <c r="L1566">
        <v>2966</v>
      </c>
      <c r="M1566" t="s">
        <v>3101</v>
      </c>
      <c r="P1566">
        <f t="shared" si="72"/>
        <v>360.35</v>
      </c>
      <c r="Q1566">
        <f t="shared" si="73"/>
        <v>1</v>
      </c>
      <c r="R1566">
        <f t="shared" si="74"/>
        <v>0</v>
      </c>
    </row>
    <row r="1567" spans="1:18" x14ac:dyDescent="0.3">
      <c r="A1567" t="s">
        <v>3102</v>
      </c>
      <c r="B1567" t="s">
        <v>14</v>
      </c>
      <c r="C1567">
        <v>700.5</v>
      </c>
      <c r="D1567">
        <v>707.05</v>
      </c>
      <c r="E1567">
        <v>688</v>
      </c>
      <c r="F1567">
        <v>700.95</v>
      </c>
      <c r="G1567">
        <v>701.05</v>
      </c>
      <c r="H1567">
        <v>698.65</v>
      </c>
      <c r="I1567">
        <v>447972</v>
      </c>
      <c r="J1567">
        <v>312540418.69999999</v>
      </c>
      <c r="K1567" s="1">
        <v>44699</v>
      </c>
      <c r="L1567">
        <v>12295</v>
      </c>
      <c r="M1567" t="s">
        <v>3103</v>
      </c>
      <c r="P1567">
        <f t="shared" si="72"/>
        <v>700.95</v>
      </c>
      <c r="Q1567">
        <f t="shared" si="73"/>
        <v>1</v>
      </c>
      <c r="R1567">
        <f t="shared" si="74"/>
        <v>0</v>
      </c>
    </row>
    <row r="1568" spans="1:18" x14ac:dyDescent="0.3">
      <c r="A1568" t="s">
        <v>3104</v>
      </c>
      <c r="B1568" t="s">
        <v>14</v>
      </c>
      <c r="C1568">
        <v>198.55</v>
      </c>
      <c r="D1568">
        <v>202.75</v>
      </c>
      <c r="E1568">
        <v>196.9</v>
      </c>
      <c r="F1568">
        <v>199.15</v>
      </c>
      <c r="G1568">
        <v>201</v>
      </c>
      <c r="H1568">
        <v>197.6</v>
      </c>
      <c r="I1568">
        <v>30474</v>
      </c>
      <c r="J1568">
        <v>6100783.2000000002</v>
      </c>
      <c r="K1568" s="1">
        <v>44699</v>
      </c>
      <c r="L1568">
        <v>929</v>
      </c>
      <c r="M1568" t="s">
        <v>3105</v>
      </c>
      <c r="P1568">
        <f t="shared" si="72"/>
        <v>199.15</v>
      </c>
      <c r="Q1568">
        <f t="shared" si="73"/>
        <v>1</v>
      </c>
      <c r="R1568">
        <f t="shared" si="74"/>
        <v>0</v>
      </c>
    </row>
    <row r="1569" spans="1:18" x14ac:dyDescent="0.3">
      <c r="A1569" t="s">
        <v>3106</v>
      </c>
      <c r="B1569" t="s">
        <v>14</v>
      </c>
      <c r="C1569">
        <v>270</v>
      </c>
      <c r="D1569">
        <v>273.75</v>
      </c>
      <c r="E1569">
        <v>265</v>
      </c>
      <c r="F1569">
        <v>266.35000000000002</v>
      </c>
      <c r="G1569">
        <v>269</v>
      </c>
      <c r="H1569">
        <v>269.05</v>
      </c>
      <c r="I1569">
        <v>81486</v>
      </c>
      <c r="J1569">
        <v>21949248.649999999</v>
      </c>
      <c r="K1569" s="1">
        <v>44699</v>
      </c>
      <c r="L1569">
        <v>3679</v>
      </c>
      <c r="M1569" t="s">
        <v>3107</v>
      </c>
      <c r="P1569">
        <f t="shared" si="72"/>
        <v>266.35000000000002</v>
      </c>
      <c r="Q1569">
        <f t="shared" si="73"/>
        <v>1</v>
      </c>
      <c r="R1569">
        <f t="shared" si="74"/>
        <v>0</v>
      </c>
    </row>
    <row r="1570" spans="1:18" x14ac:dyDescent="0.3">
      <c r="A1570" t="s">
        <v>3108</v>
      </c>
      <c r="B1570" t="s">
        <v>14</v>
      </c>
      <c r="C1570">
        <v>178.7</v>
      </c>
      <c r="D1570">
        <v>183.75</v>
      </c>
      <c r="E1570">
        <v>172.25</v>
      </c>
      <c r="F1570">
        <v>174.65</v>
      </c>
      <c r="G1570">
        <v>173</v>
      </c>
      <c r="H1570">
        <v>176.25</v>
      </c>
      <c r="I1570">
        <v>83227</v>
      </c>
      <c r="J1570">
        <v>14880519.5</v>
      </c>
      <c r="K1570" s="1">
        <v>44699</v>
      </c>
      <c r="L1570">
        <v>2055</v>
      </c>
      <c r="M1570" t="s">
        <v>3109</v>
      </c>
      <c r="P1570">
        <f t="shared" si="72"/>
        <v>174.65</v>
      </c>
      <c r="Q1570">
        <f t="shared" si="73"/>
        <v>1</v>
      </c>
      <c r="R1570">
        <f t="shared" si="74"/>
        <v>0</v>
      </c>
    </row>
    <row r="1571" spans="1:18" x14ac:dyDescent="0.3">
      <c r="A1571" t="s">
        <v>3110</v>
      </c>
      <c r="B1571" t="s">
        <v>14</v>
      </c>
      <c r="C1571">
        <v>33.5</v>
      </c>
      <c r="D1571">
        <v>34.35</v>
      </c>
      <c r="E1571">
        <v>33</v>
      </c>
      <c r="F1571">
        <v>34</v>
      </c>
      <c r="G1571">
        <v>33.9</v>
      </c>
      <c r="H1571">
        <v>32.950000000000003</v>
      </c>
      <c r="I1571">
        <v>1404304</v>
      </c>
      <c r="J1571">
        <v>47433005.700000003</v>
      </c>
      <c r="K1571" s="1">
        <v>44699</v>
      </c>
      <c r="L1571">
        <v>5380</v>
      </c>
      <c r="M1571" t="s">
        <v>3111</v>
      </c>
      <c r="P1571">
        <f t="shared" si="72"/>
        <v>34</v>
      </c>
      <c r="Q1571">
        <f t="shared" si="73"/>
        <v>0</v>
      </c>
      <c r="R1571">
        <f t="shared" si="74"/>
        <v>0</v>
      </c>
    </row>
    <row r="1572" spans="1:18" x14ac:dyDescent="0.3">
      <c r="A1572" t="s">
        <v>3112</v>
      </c>
      <c r="B1572" t="s">
        <v>14</v>
      </c>
      <c r="C1572">
        <v>219.7</v>
      </c>
      <c r="D1572">
        <v>222.25</v>
      </c>
      <c r="E1572">
        <v>216</v>
      </c>
      <c r="F1572">
        <v>217.35</v>
      </c>
      <c r="G1572">
        <v>216.55</v>
      </c>
      <c r="H1572">
        <v>222.25</v>
      </c>
      <c r="I1572">
        <v>4188</v>
      </c>
      <c r="J1572">
        <v>915978.5</v>
      </c>
      <c r="K1572" s="1">
        <v>44699</v>
      </c>
      <c r="L1572">
        <v>349</v>
      </c>
      <c r="M1572" t="s">
        <v>3113</v>
      </c>
      <c r="P1572">
        <f t="shared" si="72"/>
        <v>217.35</v>
      </c>
      <c r="Q1572">
        <f t="shared" si="73"/>
        <v>1</v>
      </c>
      <c r="R1572">
        <f t="shared" si="74"/>
        <v>0</v>
      </c>
    </row>
    <row r="1573" spans="1:18" x14ac:dyDescent="0.3">
      <c r="A1573" t="s">
        <v>3114</v>
      </c>
      <c r="B1573" t="s">
        <v>14</v>
      </c>
      <c r="C1573">
        <v>616.20000000000005</v>
      </c>
      <c r="D1573">
        <v>639.95000000000005</v>
      </c>
      <c r="E1573">
        <v>609</v>
      </c>
      <c r="F1573">
        <v>631.54999999999995</v>
      </c>
      <c r="G1573">
        <v>638</v>
      </c>
      <c r="H1573">
        <v>621.70000000000005</v>
      </c>
      <c r="I1573">
        <v>13245</v>
      </c>
      <c r="J1573">
        <v>8343478.3499999996</v>
      </c>
      <c r="K1573" s="1">
        <v>44699</v>
      </c>
      <c r="L1573">
        <v>964</v>
      </c>
      <c r="M1573" t="s">
        <v>3115</v>
      </c>
      <c r="P1573">
        <f t="shared" si="72"/>
        <v>631.54999999999995</v>
      </c>
      <c r="Q1573">
        <f t="shared" si="73"/>
        <v>1</v>
      </c>
      <c r="R1573">
        <f t="shared" si="74"/>
        <v>0</v>
      </c>
    </row>
    <row r="1574" spans="1:18" x14ac:dyDescent="0.3">
      <c r="A1574" t="s">
        <v>3116</v>
      </c>
      <c r="B1574" t="s">
        <v>14</v>
      </c>
      <c r="C1574">
        <v>320.10000000000002</v>
      </c>
      <c r="D1574">
        <v>332.75</v>
      </c>
      <c r="E1574">
        <v>315.10000000000002</v>
      </c>
      <c r="F1574">
        <v>316.45</v>
      </c>
      <c r="G1574">
        <v>315.5</v>
      </c>
      <c r="H1574">
        <v>317.05</v>
      </c>
      <c r="I1574">
        <v>634555</v>
      </c>
      <c r="J1574">
        <v>205137011.25</v>
      </c>
      <c r="K1574" s="1">
        <v>44699</v>
      </c>
      <c r="L1574">
        <v>14139</v>
      </c>
      <c r="M1574" t="s">
        <v>3117</v>
      </c>
      <c r="P1574">
        <f t="shared" si="72"/>
        <v>316.45</v>
      </c>
      <c r="Q1574">
        <f t="shared" si="73"/>
        <v>1</v>
      </c>
      <c r="R1574">
        <f t="shared" si="74"/>
        <v>0</v>
      </c>
    </row>
    <row r="1575" spans="1:18" x14ac:dyDescent="0.3">
      <c r="A1575" t="s">
        <v>3118</v>
      </c>
      <c r="B1575" t="s">
        <v>14</v>
      </c>
      <c r="C1575">
        <v>2630</v>
      </c>
      <c r="D1575">
        <v>2640</v>
      </c>
      <c r="E1575">
        <v>2431.1</v>
      </c>
      <c r="F1575">
        <v>2499.0500000000002</v>
      </c>
      <c r="G1575">
        <v>2510</v>
      </c>
      <c r="H1575">
        <v>2556.1999999999998</v>
      </c>
      <c r="I1575">
        <v>21332</v>
      </c>
      <c r="J1575">
        <v>54249256.149999999</v>
      </c>
      <c r="K1575" s="1">
        <v>44699</v>
      </c>
      <c r="L1575">
        <v>4190</v>
      </c>
      <c r="M1575" t="s">
        <v>3119</v>
      </c>
      <c r="P1575">
        <f t="shared" si="72"/>
        <v>2499.0500000000002</v>
      </c>
      <c r="Q1575">
        <f t="shared" si="73"/>
        <v>1</v>
      </c>
      <c r="R1575">
        <f t="shared" si="74"/>
        <v>0</v>
      </c>
    </row>
    <row r="1576" spans="1:18" x14ac:dyDescent="0.3">
      <c r="A1576" t="s">
        <v>3120</v>
      </c>
      <c r="B1576" t="s">
        <v>14</v>
      </c>
      <c r="C1576">
        <v>845</v>
      </c>
      <c r="D1576">
        <v>884</v>
      </c>
      <c r="E1576">
        <v>845</v>
      </c>
      <c r="F1576">
        <v>861.95</v>
      </c>
      <c r="G1576">
        <v>861</v>
      </c>
      <c r="H1576">
        <v>851.85</v>
      </c>
      <c r="I1576">
        <v>808325</v>
      </c>
      <c r="J1576">
        <v>702866436.04999995</v>
      </c>
      <c r="K1576" s="1">
        <v>44699</v>
      </c>
      <c r="L1576">
        <v>23052</v>
      </c>
      <c r="M1576" t="s">
        <v>3121</v>
      </c>
      <c r="P1576">
        <f t="shared" si="72"/>
        <v>861.95</v>
      </c>
      <c r="Q1576">
        <f t="shared" si="73"/>
        <v>1</v>
      </c>
      <c r="R1576">
        <f t="shared" si="74"/>
        <v>0</v>
      </c>
    </row>
    <row r="1577" spans="1:18" x14ac:dyDescent="0.3">
      <c r="A1577" t="s">
        <v>3122</v>
      </c>
      <c r="B1577" t="s">
        <v>14</v>
      </c>
      <c r="C1577">
        <v>97.3</v>
      </c>
      <c r="D1577">
        <v>99</v>
      </c>
      <c r="E1577">
        <v>96.1</v>
      </c>
      <c r="F1577">
        <v>97.2</v>
      </c>
      <c r="G1577">
        <v>97.3</v>
      </c>
      <c r="H1577">
        <v>97.3</v>
      </c>
      <c r="I1577">
        <v>602809</v>
      </c>
      <c r="J1577">
        <v>58761732.850000001</v>
      </c>
      <c r="K1577" s="1">
        <v>44699</v>
      </c>
      <c r="L1577">
        <v>12963</v>
      </c>
      <c r="M1577" t="s">
        <v>3123</v>
      </c>
      <c r="P1577">
        <f t="shared" si="72"/>
        <v>97.2</v>
      </c>
      <c r="Q1577">
        <f t="shared" si="73"/>
        <v>1</v>
      </c>
      <c r="R1577">
        <f t="shared" si="74"/>
        <v>0</v>
      </c>
    </row>
    <row r="1578" spans="1:18" x14ac:dyDescent="0.3">
      <c r="A1578" t="s">
        <v>3124</v>
      </c>
      <c r="B1578" t="s">
        <v>14</v>
      </c>
      <c r="C1578">
        <v>655.95</v>
      </c>
      <c r="D1578">
        <v>693</v>
      </c>
      <c r="E1578">
        <v>645</v>
      </c>
      <c r="F1578">
        <v>658.4</v>
      </c>
      <c r="G1578">
        <v>657.35</v>
      </c>
      <c r="H1578">
        <v>645.29999999999995</v>
      </c>
      <c r="I1578">
        <v>101042</v>
      </c>
      <c r="J1578">
        <v>67595736</v>
      </c>
      <c r="K1578" s="1">
        <v>44699</v>
      </c>
      <c r="L1578">
        <v>6113</v>
      </c>
      <c r="M1578" t="s">
        <v>3125</v>
      </c>
      <c r="P1578">
        <f t="shared" si="72"/>
        <v>658.4</v>
      </c>
      <c r="Q1578">
        <f t="shared" si="73"/>
        <v>1</v>
      </c>
      <c r="R1578">
        <f t="shared" si="74"/>
        <v>0</v>
      </c>
    </row>
    <row r="1579" spans="1:18" x14ac:dyDescent="0.3">
      <c r="A1579" t="s">
        <v>3126</v>
      </c>
      <c r="B1579" t="s">
        <v>14</v>
      </c>
      <c r="C1579">
        <v>121.6</v>
      </c>
      <c r="D1579">
        <v>124.35</v>
      </c>
      <c r="E1579">
        <v>117.7</v>
      </c>
      <c r="F1579">
        <v>119.6</v>
      </c>
      <c r="G1579">
        <v>119.75</v>
      </c>
      <c r="H1579">
        <v>120.65</v>
      </c>
      <c r="I1579">
        <v>20248633</v>
      </c>
      <c r="J1579">
        <v>2450036742.0999999</v>
      </c>
      <c r="K1579" s="1">
        <v>44699</v>
      </c>
      <c r="L1579">
        <v>68146</v>
      </c>
      <c r="M1579" t="s">
        <v>3127</v>
      </c>
      <c r="P1579">
        <f t="shared" si="72"/>
        <v>119.6</v>
      </c>
      <c r="Q1579">
        <f t="shared" si="73"/>
        <v>1</v>
      </c>
      <c r="R1579">
        <f t="shared" si="74"/>
        <v>0</v>
      </c>
    </row>
    <row r="1580" spans="1:18" x14ac:dyDescent="0.3">
      <c r="A1580" t="s">
        <v>3128</v>
      </c>
      <c r="B1580" t="s">
        <v>14</v>
      </c>
      <c r="C1580">
        <v>90.25</v>
      </c>
      <c r="D1580">
        <v>95.3</v>
      </c>
      <c r="E1580">
        <v>88.1</v>
      </c>
      <c r="F1580">
        <v>93.75</v>
      </c>
      <c r="G1580">
        <v>94.8</v>
      </c>
      <c r="H1580">
        <v>89.55</v>
      </c>
      <c r="I1580">
        <v>8005047</v>
      </c>
      <c r="J1580">
        <v>732678309.14999998</v>
      </c>
      <c r="K1580" s="1">
        <v>44699</v>
      </c>
      <c r="L1580">
        <v>36476</v>
      </c>
      <c r="M1580" t="s">
        <v>3129</v>
      </c>
      <c r="P1580">
        <f t="shared" si="72"/>
        <v>93.75</v>
      </c>
      <c r="Q1580">
        <f t="shared" si="73"/>
        <v>1</v>
      </c>
      <c r="R1580">
        <f t="shared" si="74"/>
        <v>0</v>
      </c>
    </row>
    <row r="1581" spans="1:18" x14ac:dyDescent="0.3">
      <c r="A1581" t="s">
        <v>3130</v>
      </c>
      <c r="B1581" t="s">
        <v>14</v>
      </c>
      <c r="C1581">
        <v>2.85</v>
      </c>
      <c r="D1581">
        <v>2.9</v>
      </c>
      <c r="E1581">
        <v>2.7</v>
      </c>
      <c r="F1581">
        <v>2.75</v>
      </c>
      <c r="G1581">
        <v>2.75</v>
      </c>
      <c r="H1581">
        <v>2.8</v>
      </c>
      <c r="I1581">
        <v>7016622</v>
      </c>
      <c r="J1581">
        <v>19739780.5</v>
      </c>
      <c r="K1581" s="1">
        <v>44699</v>
      </c>
      <c r="L1581">
        <v>7150</v>
      </c>
      <c r="M1581" t="s">
        <v>3131</v>
      </c>
      <c r="P1581">
        <f t="shared" si="72"/>
        <v>2.75</v>
      </c>
      <c r="Q1581">
        <f t="shared" si="73"/>
        <v>0</v>
      </c>
      <c r="R1581">
        <f t="shared" si="74"/>
        <v>0</v>
      </c>
    </row>
    <row r="1582" spans="1:18" x14ac:dyDescent="0.3">
      <c r="A1582" t="s">
        <v>3132</v>
      </c>
      <c r="B1582" t="s">
        <v>14</v>
      </c>
      <c r="C1582">
        <v>119.55</v>
      </c>
      <c r="D1582">
        <v>120.05</v>
      </c>
      <c r="E1582">
        <v>117.5</v>
      </c>
      <c r="F1582">
        <v>118.05</v>
      </c>
      <c r="G1582">
        <v>118.25</v>
      </c>
      <c r="H1582">
        <v>118.8</v>
      </c>
      <c r="I1582">
        <v>3221809</v>
      </c>
      <c r="J1582">
        <v>381905650.85000002</v>
      </c>
      <c r="K1582" s="1">
        <v>44699</v>
      </c>
      <c r="L1582">
        <v>25788</v>
      </c>
      <c r="M1582" t="s">
        <v>3133</v>
      </c>
      <c r="P1582">
        <f t="shared" si="72"/>
        <v>118.05</v>
      </c>
      <c r="Q1582">
        <f t="shared" si="73"/>
        <v>1</v>
      </c>
      <c r="R1582">
        <f t="shared" si="74"/>
        <v>0</v>
      </c>
    </row>
    <row r="1583" spans="1:18" x14ac:dyDescent="0.3">
      <c r="A1583" t="s">
        <v>3132</v>
      </c>
      <c r="B1583" t="s">
        <v>1106</v>
      </c>
      <c r="C1583">
        <v>1064.6199999999999</v>
      </c>
      <c r="D1583">
        <v>1064.6199999999999</v>
      </c>
      <c r="E1583">
        <v>1064.0999999999999</v>
      </c>
      <c r="F1583">
        <v>1064.0999999999999</v>
      </c>
      <c r="G1583">
        <v>1064.0999999999999</v>
      </c>
      <c r="H1583">
        <v>1070.5999999999999</v>
      </c>
      <c r="I1583">
        <v>150</v>
      </c>
      <c r="J1583">
        <v>159615.51999999999</v>
      </c>
      <c r="K1583" s="1">
        <v>44699</v>
      </c>
      <c r="L1583">
        <v>2</v>
      </c>
      <c r="M1583" t="s">
        <v>3134</v>
      </c>
      <c r="P1583" t="str">
        <f t="shared" si="72"/>
        <v>-</v>
      </c>
      <c r="Q1583">
        <f t="shared" si="73"/>
        <v>1</v>
      </c>
      <c r="R1583">
        <f t="shared" si="74"/>
        <v>0</v>
      </c>
    </row>
    <row r="1584" spans="1:18" x14ac:dyDescent="0.3">
      <c r="A1584" t="s">
        <v>3132</v>
      </c>
      <c r="B1584" t="s">
        <v>1573</v>
      </c>
      <c r="C1584">
        <v>1079</v>
      </c>
      <c r="D1584">
        <v>1079</v>
      </c>
      <c r="E1584">
        <v>1079</v>
      </c>
      <c r="F1584">
        <v>1079</v>
      </c>
      <c r="G1584">
        <v>1079</v>
      </c>
      <c r="H1584">
        <v>1079</v>
      </c>
      <c r="I1584">
        <v>560</v>
      </c>
      <c r="J1584">
        <v>604240</v>
      </c>
      <c r="K1584" s="1">
        <v>44699</v>
      </c>
      <c r="L1584">
        <v>4</v>
      </c>
      <c r="M1584" t="s">
        <v>3135</v>
      </c>
      <c r="P1584" t="str">
        <f t="shared" si="72"/>
        <v>-</v>
      </c>
      <c r="Q1584">
        <f t="shared" si="73"/>
        <v>1</v>
      </c>
      <c r="R1584">
        <f t="shared" si="74"/>
        <v>0</v>
      </c>
    </row>
    <row r="1585" spans="1:18" x14ac:dyDescent="0.3">
      <c r="A1585" t="s">
        <v>3132</v>
      </c>
      <c r="B1585" t="s">
        <v>1575</v>
      </c>
      <c r="C1585">
        <v>1229.99</v>
      </c>
      <c r="D1585">
        <v>1229.99</v>
      </c>
      <c r="E1585">
        <v>1220.25</v>
      </c>
      <c r="F1585">
        <v>1223.79</v>
      </c>
      <c r="G1585">
        <v>1224</v>
      </c>
      <c r="H1585">
        <v>1220</v>
      </c>
      <c r="I1585">
        <v>1013</v>
      </c>
      <c r="J1585">
        <v>1242560.75</v>
      </c>
      <c r="K1585" s="1">
        <v>44699</v>
      </c>
      <c r="L1585">
        <v>11</v>
      </c>
      <c r="M1585" t="s">
        <v>3136</v>
      </c>
      <c r="P1585" t="str">
        <f t="shared" si="72"/>
        <v>-</v>
      </c>
      <c r="Q1585">
        <f t="shared" si="73"/>
        <v>1</v>
      </c>
      <c r="R1585">
        <f t="shared" si="74"/>
        <v>0</v>
      </c>
    </row>
    <row r="1586" spans="1:18" x14ac:dyDescent="0.3">
      <c r="A1586" t="s">
        <v>3132</v>
      </c>
      <c r="B1586" t="s">
        <v>1681</v>
      </c>
      <c r="C1586">
        <v>1211.0999999999999</v>
      </c>
      <c r="D1586">
        <v>1220</v>
      </c>
      <c r="E1586">
        <v>1211.0999999999999</v>
      </c>
      <c r="F1586">
        <v>1215</v>
      </c>
      <c r="G1586">
        <v>1215</v>
      </c>
      <c r="H1586">
        <v>1210.0999999999999</v>
      </c>
      <c r="I1586">
        <v>419</v>
      </c>
      <c r="J1586">
        <v>509196.9</v>
      </c>
      <c r="K1586" s="1">
        <v>44699</v>
      </c>
      <c r="L1586">
        <v>9</v>
      </c>
      <c r="M1586" t="s">
        <v>3137</v>
      </c>
      <c r="P1586" t="str">
        <f t="shared" si="72"/>
        <v>-</v>
      </c>
      <c r="Q1586">
        <f t="shared" si="73"/>
        <v>1</v>
      </c>
      <c r="R1586">
        <f t="shared" si="74"/>
        <v>0</v>
      </c>
    </row>
    <row r="1587" spans="1:18" x14ac:dyDescent="0.3">
      <c r="A1587" t="s">
        <v>3138</v>
      </c>
      <c r="B1587" t="s">
        <v>14</v>
      </c>
      <c r="C1587">
        <v>143.69999999999999</v>
      </c>
      <c r="D1587">
        <v>144.85</v>
      </c>
      <c r="E1587">
        <v>140.6</v>
      </c>
      <c r="F1587">
        <v>141.4</v>
      </c>
      <c r="G1587">
        <v>142.25</v>
      </c>
      <c r="H1587">
        <v>143.1</v>
      </c>
      <c r="I1587">
        <v>1487355</v>
      </c>
      <c r="J1587">
        <v>212550125.90000001</v>
      </c>
      <c r="K1587" s="1">
        <v>44699</v>
      </c>
      <c r="L1587">
        <v>13899</v>
      </c>
      <c r="M1587" t="s">
        <v>3139</v>
      </c>
      <c r="P1587">
        <f t="shared" si="72"/>
        <v>141.4</v>
      </c>
      <c r="Q1587">
        <f t="shared" si="73"/>
        <v>1</v>
      </c>
      <c r="R1587">
        <f t="shared" si="74"/>
        <v>0</v>
      </c>
    </row>
    <row r="1588" spans="1:18" x14ac:dyDescent="0.3">
      <c r="A1588" t="s">
        <v>3140</v>
      </c>
      <c r="B1588" t="s">
        <v>14</v>
      </c>
      <c r="C1588">
        <v>126.1</v>
      </c>
      <c r="D1588">
        <v>127</v>
      </c>
      <c r="E1588">
        <v>122.45</v>
      </c>
      <c r="F1588">
        <v>123.1</v>
      </c>
      <c r="G1588">
        <v>123</v>
      </c>
      <c r="H1588">
        <v>124.45</v>
      </c>
      <c r="I1588">
        <v>60723</v>
      </c>
      <c r="J1588">
        <v>7540070.4000000004</v>
      </c>
      <c r="K1588" s="1">
        <v>44699</v>
      </c>
      <c r="L1588">
        <v>1797</v>
      </c>
      <c r="M1588" t="s">
        <v>3141</v>
      </c>
      <c r="P1588">
        <f t="shared" si="72"/>
        <v>123.1</v>
      </c>
      <c r="Q1588">
        <f t="shared" si="73"/>
        <v>1</v>
      </c>
      <c r="R1588">
        <f t="shared" si="74"/>
        <v>0</v>
      </c>
    </row>
    <row r="1589" spans="1:18" x14ac:dyDescent="0.3">
      <c r="A1589" t="s">
        <v>3142</v>
      </c>
      <c r="B1589" t="s">
        <v>14</v>
      </c>
      <c r="C1589">
        <v>1030.9000000000001</v>
      </c>
      <c r="D1589">
        <v>1048</v>
      </c>
      <c r="E1589">
        <v>1005.35</v>
      </c>
      <c r="F1589">
        <v>1008.3</v>
      </c>
      <c r="G1589">
        <v>1010</v>
      </c>
      <c r="H1589">
        <v>1024.25</v>
      </c>
      <c r="I1589">
        <v>84454</v>
      </c>
      <c r="J1589">
        <v>85985829</v>
      </c>
      <c r="K1589" s="1">
        <v>44699</v>
      </c>
      <c r="L1589">
        <v>8776</v>
      </c>
      <c r="M1589" t="s">
        <v>3143</v>
      </c>
      <c r="P1589">
        <f t="shared" si="72"/>
        <v>1008.3</v>
      </c>
      <c r="Q1589">
        <f t="shared" si="73"/>
        <v>1</v>
      </c>
      <c r="R1589">
        <f t="shared" si="74"/>
        <v>0</v>
      </c>
    </row>
    <row r="1590" spans="1:18" x14ac:dyDescent="0.3">
      <c r="A1590" t="s">
        <v>3144</v>
      </c>
      <c r="B1590" t="s">
        <v>14</v>
      </c>
      <c r="C1590">
        <v>15.1</v>
      </c>
      <c r="D1590">
        <v>15.55</v>
      </c>
      <c r="E1590">
        <v>14.9</v>
      </c>
      <c r="F1590">
        <v>15.05</v>
      </c>
      <c r="G1590">
        <v>15.05</v>
      </c>
      <c r="H1590">
        <v>15.1</v>
      </c>
      <c r="I1590">
        <v>1497799</v>
      </c>
      <c r="J1590">
        <v>22724861.649999999</v>
      </c>
      <c r="K1590" s="1">
        <v>44699</v>
      </c>
      <c r="L1590">
        <v>4010</v>
      </c>
      <c r="M1590" t="s">
        <v>3145</v>
      </c>
      <c r="P1590">
        <f t="shared" si="72"/>
        <v>15.05</v>
      </c>
      <c r="Q1590">
        <f t="shared" si="73"/>
        <v>0</v>
      </c>
      <c r="R1590">
        <f t="shared" si="74"/>
        <v>0</v>
      </c>
    </row>
    <row r="1591" spans="1:18" x14ac:dyDescent="0.3">
      <c r="A1591" t="s">
        <v>3146</v>
      </c>
      <c r="B1591" t="s">
        <v>14</v>
      </c>
      <c r="C1591">
        <v>2539.65</v>
      </c>
      <c r="D1591">
        <v>2570</v>
      </c>
      <c r="E1591">
        <v>2508.25</v>
      </c>
      <c r="F1591">
        <v>2538.35</v>
      </c>
      <c r="G1591">
        <v>2542.25</v>
      </c>
      <c r="H1591">
        <v>2529.15</v>
      </c>
      <c r="I1591">
        <v>7973235</v>
      </c>
      <c r="J1591">
        <v>20219114283.450001</v>
      </c>
      <c r="K1591" s="1">
        <v>44699</v>
      </c>
      <c r="L1591">
        <v>293806</v>
      </c>
      <c r="M1591" t="s">
        <v>3147</v>
      </c>
      <c r="P1591">
        <f t="shared" si="72"/>
        <v>2538.35</v>
      </c>
      <c r="Q1591">
        <f t="shared" si="73"/>
        <v>1</v>
      </c>
      <c r="R1591">
        <f t="shared" si="74"/>
        <v>0</v>
      </c>
    </row>
    <row r="1592" spans="1:18" x14ac:dyDescent="0.3">
      <c r="A1592" t="s">
        <v>3148</v>
      </c>
      <c r="B1592" t="s">
        <v>14</v>
      </c>
      <c r="C1592">
        <v>126.55</v>
      </c>
      <c r="D1592">
        <v>128.4</v>
      </c>
      <c r="E1592">
        <v>121.6</v>
      </c>
      <c r="F1592">
        <v>123</v>
      </c>
      <c r="G1592">
        <v>122.95</v>
      </c>
      <c r="H1592">
        <v>127.15</v>
      </c>
      <c r="I1592">
        <v>1229421</v>
      </c>
      <c r="J1592">
        <v>153335858.90000001</v>
      </c>
      <c r="K1592" s="1">
        <v>44699</v>
      </c>
      <c r="L1592">
        <v>13027</v>
      </c>
      <c r="M1592" t="s">
        <v>3149</v>
      </c>
      <c r="P1592">
        <f t="shared" si="72"/>
        <v>123</v>
      </c>
      <c r="Q1592">
        <f t="shared" si="73"/>
        <v>1</v>
      </c>
      <c r="R1592">
        <f t="shared" si="74"/>
        <v>0</v>
      </c>
    </row>
    <row r="1593" spans="1:18" x14ac:dyDescent="0.3">
      <c r="A1593" t="s">
        <v>3150</v>
      </c>
      <c r="B1593" t="s">
        <v>14</v>
      </c>
      <c r="C1593">
        <v>107.4</v>
      </c>
      <c r="D1593">
        <v>109.5</v>
      </c>
      <c r="E1593">
        <v>103.25</v>
      </c>
      <c r="F1593">
        <v>104.1</v>
      </c>
      <c r="G1593">
        <v>104</v>
      </c>
      <c r="H1593">
        <v>107.05</v>
      </c>
      <c r="I1593">
        <v>1700333</v>
      </c>
      <c r="J1593">
        <v>181148224.5</v>
      </c>
      <c r="K1593" s="1">
        <v>44699</v>
      </c>
      <c r="L1593">
        <v>13989</v>
      </c>
      <c r="M1593" t="s">
        <v>3151</v>
      </c>
      <c r="P1593">
        <f t="shared" si="72"/>
        <v>104.1</v>
      </c>
      <c r="Q1593">
        <f t="shared" si="73"/>
        <v>1</v>
      </c>
      <c r="R1593">
        <f t="shared" si="74"/>
        <v>0</v>
      </c>
    </row>
    <row r="1594" spans="1:18" x14ac:dyDescent="0.3">
      <c r="A1594" t="s">
        <v>3152</v>
      </c>
      <c r="B1594" t="s">
        <v>14</v>
      </c>
      <c r="C1594">
        <v>209.85</v>
      </c>
      <c r="D1594">
        <v>209.9</v>
      </c>
      <c r="E1594">
        <v>199.05</v>
      </c>
      <c r="F1594">
        <v>200.55</v>
      </c>
      <c r="G1594">
        <v>199.35</v>
      </c>
      <c r="H1594">
        <v>205.25</v>
      </c>
      <c r="I1594">
        <v>2906</v>
      </c>
      <c r="J1594">
        <v>585999.05000000005</v>
      </c>
      <c r="K1594" s="1">
        <v>44699</v>
      </c>
      <c r="L1594">
        <v>134</v>
      </c>
      <c r="M1594" t="s">
        <v>3153</v>
      </c>
      <c r="P1594">
        <f t="shared" si="72"/>
        <v>200.55</v>
      </c>
      <c r="Q1594">
        <f t="shared" si="73"/>
        <v>1</v>
      </c>
      <c r="R1594">
        <f t="shared" si="74"/>
        <v>0</v>
      </c>
    </row>
    <row r="1595" spans="1:18" x14ac:dyDescent="0.3">
      <c r="A1595" t="s">
        <v>3154</v>
      </c>
      <c r="B1595" t="s">
        <v>14</v>
      </c>
      <c r="C1595">
        <v>50.4</v>
      </c>
      <c r="D1595">
        <v>51.2</v>
      </c>
      <c r="E1595">
        <v>47.5</v>
      </c>
      <c r="F1595">
        <v>49.9</v>
      </c>
      <c r="G1595">
        <v>49.95</v>
      </c>
      <c r="H1595">
        <v>49.85</v>
      </c>
      <c r="I1595">
        <v>22885091</v>
      </c>
      <c r="J1595">
        <v>1140829501.7</v>
      </c>
      <c r="K1595" s="1">
        <v>44699</v>
      </c>
      <c r="L1595">
        <v>57147</v>
      </c>
      <c r="M1595" t="s">
        <v>3155</v>
      </c>
      <c r="P1595">
        <f t="shared" si="72"/>
        <v>49.9</v>
      </c>
      <c r="Q1595">
        <f t="shared" si="73"/>
        <v>1</v>
      </c>
      <c r="R1595">
        <f t="shared" si="74"/>
        <v>1</v>
      </c>
    </row>
    <row r="1596" spans="1:18" x14ac:dyDescent="0.3">
      <c r="A1596" t="s">
        <v>3156</v>
      </c>
      <c r="B1596" t="s">
        <v>14</v>
      </c>
      <c r="C1596">
        <v>154</v>
      </c>
      <c r="D1596">
        <v>168.5</v>
      </c>
      <c r="E1596">
        <v>153.80000000000001</v>
      </c>
      <c r="F1596">
        <v>160.30000000000001</v>
      </c>
      <c r="G1596">
        <v>158.25</v>
      </c>
      <c r="H1596">
        <v>153.1</v>
      </c>
      <c r="I1596">
        <v>518634</v>
      </c>
      <c r="J1596">
        <v>85023275.5</v>
      </c>
      <c r="K1596" s="1">
        <v>44699</v>
      </c>
      <c r="L1596">
        <v>10012</v>
      </c>
      <c r="M1596" t="s">
        <v>3157</v>
      </c>
      <c r="P1596">
        <f t="shared" si="72"/>
        <v>160.30000000000001</v>
      </c>
      <c r="Q1596">
        <f t="shared" si="73"/>
        <v>1</v>
      </c>
      <c r="R1596">
        <f t="shared" si="74"/>
        <v>0</v>
      </c>
    </row>
    <row r="1597" spans="1:18" x14ac:dyDescent="0.3">
      <c r="A1597" t="s">
        <v>3158</v>
      </c>
      <c r="B1597" t="s">
        <v>14</v>
      </c>
      <c r="C1597">
        <v>209.9</v>
      </c>
      <c r="D1597">
        <v>209.9</v>
      </c>
      <c r="E1597">
        <v>205</v>
      </c>
      <c r="F1597">
        <v>206.55</v>
      </c>
      <c r="G1597">
        <v>206</v>
      </c>
      <c r="H1597">
        <v>208.1</v>
      </c>
      <c r="I1597">
        <v>10950</v>
      </c>
      <c r="J1597">
        <v>2267035.5499999998</v>
      </c>
      <c r="K1597" s="1">
        <v>44699</v>
      </c>
      <c r="L1597">
        <v>356</v>
      </c>
      <c r="M1597" t="s">
        <v>3159</v>
      </c>
      <c r="P1597">
        <f t="shared" si="72"/>
        <v>206.55</v>
      </c>
      <c r="Q1597">
        <f t="shared" si="73"/>
        <v>1</v>
      </c>
      <c r="R1597">
        <f t="shared" si="74"/>
        <v>0</v>
      </c>
    </row>
    <row r="1598" spans="1:18" x14ac:dyDescent="0.3">
      <c r="A1598" t="s">
        <v>3160</v>
      </c>
      <c r="B1598" t="s">
        <v>14</v>
      </c>
      <c r="C1598">
        <v>389.9</v>
      </c>
      <c r="D1598">
        <v>392</v>
      </c>
      <c r="E1598">
        <v>386.2</v>
      </c>
      <c r="F1598">
        <v>390.55</v>
      </c>
      <c r="G1598">
        <v>388.4</v>
      </c>
      <c r="H1598">
        <v>385.3</v>
      </c>
      <c r="I1598">
        <v>11952</v>
      </c>
      <c r="J1598">
        <v>4659318.3</v>
      </c>
      <c r="K1598" s="1">
        <v>44699</v>
      </c>
      <c r="L1598">
        <v>120</v>
      </c>
      <c r="M1598" t="s">
        <v>3161</v>
      </c>
      <c r="P1598">
        <f t="shared" si="72"/>
        <v>390.55</v>
      </c>
      <c r="Q1598">
        <f t="shared" si="73"/>
        <v>1</v>
      </c>
      <c r="R1598">
        <f t="shared" si="74"/>
        <v>0</v>
      </c>
    </row>
    <row r="1599" spans="1:18" x14ac:dyDescent="0.3">
      <c r="A1599" t="s">
        <v>3162</v>
      </c>
      <c r="B1599" t="s">
        <v>14</v>
      </c>
      <c r="C1599">
        <v>143.6</v>
      </c>
      <c r="D1599">
        <v>164.7</v>
      </c>
      <c r="E1599">
        <v>133.19999999999999</v>
      </c>
      <c r="F1599">
        <v>142.5</v>
      </c>
      <c r="G1599">
        <v>143</v>
      </c>
      <c r="H1599">
        <v>141.5</v>
      </c>
      <c r="I1599">
        <v>160841</v>
      </c>
      <c r="J1599">
        <v>22942134.600000001</v>
      </c>
      <c r="K1599" s="1">
        <v>44699</v>
      </c>
      <c r="L1599">
        <v>3352</v>
      </c>
      <c r="M1599" t="s">
        <v>3163</v>
      </c>
      <c r="P1599">
        <f t="shared" si="72"/>
        <v>142.5</v>
      </c>
      <c r="Q1599">
        <f t="shared" si="73"/>
        <v>1</v>
      </c>
      <c r="R1599">
        <f t="shared" si="74"/>
        <v>0</v>
      </c>
    </row>
    <row r="1600" spans="1:18" x14ac:dyDescent="0.3">
      <c r="A1600" t="s">
        <v>3164</v>
      </c>
      <c r="B1600" t="s">
        <v>14</v>
      </c>
      <c r="C1600">
        <v>640</v>
      </c>
      <c r="D1600">
        <v>651.85</v>
      </c>
      <c r="E1600">
        <v>623.25</v>
      </c>
      <c r="F1600">
        <v>639.45000000000005</v>
      </c>
      <c r="G1600">
        <v>630</v>
      </c>
      <c r="H1600">
        <v>625.70000000000005</v>
      </c>
      <c r="I1600">
        <v>1370</v>
      </c>
      <c r="J1600">
        <v>876875.7</v>
      </c>
      <c r="K1600" s="1">
        <v>44699</v>
      </c>
      <c r="L1600">
        <v>137</v>
      </c>
      <c r="M1600" t="s">
        <v>3165</v>
      </c>
      <c r="P1600">
        <f t="shared" si="72"/>
        <v>639.45000000000005</v>
      </c>
      <c r="Q1600">
        <f t="shared" si="73"/>
        <v>1</v>
      </c>
      <c r="R1600">
        <f t="shared" si="74"/>
        <v>0</v>
      </c>
    </row>
    <row r="1601" spans="1:18" x14ac:dyDescent="0.3">
      <c r="A1601" t="s">
        <v>3166</v>
      </c>
      <c r="B1601" t="s">
        <v>85</v>
      </c>
      <c r="C1601">
        <v>28.5</v>
      </c>
      <c r="D1601">
        <v>30.2</v>
      </c>
      <c r="E1601">
        <v>28.5</v>
      </c>
      <c r="F1601">
        <v>29.95</v>
      </c>
      <c r="G1601">
        <v>29.95</v>
      </c>
      <c r="H1601">
        <v>28.85</v>
      </c>
      <c r="I1601">
        <v>24000</v>
      </c>
      <c r="J1601">
        <v>705000</v>
      </c>
      <c r="K1601" s="1">
        <v>44699</v>
      </c>
      <c r="L1601">
        <v>6</v>
      </c>
      <c r="M1601" t="s">
        <v>3167</v>
      </c>
      <c r="P1601" t="str">
        <f t="shared" si="72"/>
        <v>-</v>
      </c>
      <c r="Q1601">
        <f t="shared" si="73"/>
        <v>0</v>
      </c>
      <c r="R1601">
        <f t="shared" si="74"/>
        <v>0</v>
      </c>
    </row>
    <row r="1602" spans="1:18" x14ac:dyDescent="0.3">
      <c r="A1602" t="s">
        <v>3168</v>
      </c>
      <c r="B1602" t="s">
        <v>14</v>
      </c>
      <c r="C1602">
        <v>733.6</v>
      </c>
      <c r="D1602">
        <v>739.65</v>
      </c>
      <c r="E1602">
        <v>701</v>
      </c>
      <c r="F1602">
        <v>716.6</v>
      </c>
      <c r="G1602">
        <v>716</v>
      </c>
      <c r="H1602">
        <v>730.6</v>
      </c>
      <c r="I1602">
        <v>32419</v>
      </c>
      <c r="J1602">
        <v>23321336.449999999</v>
      </c>
      <c r="K1602" s="1">
        <v>44699</v>
      </c>
      <c r="L1602">
        <v>1119</v>
      </c>
      <c r="M1602" t="s">
        <v>3169</v>
      </c>
      <c r="P1602">
        <f t="shared" si="72"/>
        <v>716.6</v>
      </c>
      <c r="Q1602">
        <f t="shared" si="73"/>
        <v>1</v>
      </c>
      <c r="R1602">
        <f t="shared" si="74"/>
        <v>0</v>
      </c>
    </row>
    <row r="1603" spans="1:18" x14ac:dyDescent="0.3">
      <c r="A1603" t="s">
        <v>3170</v>
      </c>
      <c r="B1603" t="s">
        <v>14</v>
      </c>
      <c r="C1603">
        <v>4.2</v>
      </c>
      <c r="D1603">
        <v>4.2</v>
      </c>
      <c r="E1603">
        <v>3.8</v>
      </c>
      <c r="F1603">
        <v>3.9</v>
      </c>
      <c r="G1603">
        <v>3.9</v>
      </c>
      <c r="H1603">
        <v>4.0999999999999996</v>
      </c>
      <c r="I1603">
        <v>1103823</v>
      </c>
      <c r="J1603">
        <v>4396978.0999999996</v>
      </c>
      <c r="K1603" s="1">
        <v>44699</v>
      </c>
      <c r="L1603">
        <v>1526</v>
      </c>
      <c r="M1603" t="s">
        <v>3171</v>
      </c>
      <c r="P1603">
        <f t="shared" ref="P1603:P1666" si="75">IF(OR(B1603="EQ",B1603="BE"),F1603,"-")</f>
        <v>3.9</v>
      </c>
      <c r="Q1603">
        <f t="shared" ref="Q1603:Q1666" si="76">IF(C1603&gt;50,1,0)</f>
        <v>0</v>
      </c>
      <c r="R1603">
        <f t="shared" ref="R1603:R1666" si="77">IF(AND(C1603&gt;50,D1603&lt;60),1,0)</f>
        <v>0</v>
      </c>
    </row>
    <row r="1604" spans="1:18" x14ac:dyDescent="0.3">
      <c r="A1604" t="s">
        <v>3170</v>
      </c>
      <c r="B1604" t="s">
        <v>913</v>
      </c>
      <c r="C1604">
        <v>314.3</v>
      </c>
      <c r="D1604">
        <v>320</v>
      </c>
      <c r="E1604">
        <v>310</v>
      </c>
      <c r="F1604">
        <v>317.99</v>
      </c>
      <c r="G1604">
        <v>315</v>
      </c>
      <c r="H1604">
        <v>314.5</v>
      </c>
      <c r="I1604">
        <v>2313</v>
      </c>
      <c r="J1604">
        <v>729429.75</v>
      </c>
      <c r="K1604" s="1">
        <v>44699</v>
      </c>
      <c r="L1604">
        <v>23</v>
      </c>
      <c r="M1604" t="s">
        <v>3172</v>
      </c>
      <c r="P1604" t="str">
        <f t="shared" si="75"/>
        <v>-</v>
      </c>
      <c r="Q1604">
        <f t="shared" si="76"/>
        <v>1</v>
      </c>
      <c r="R1604">
        <f t="shared" si="77"/>
        <v>0</v>
      </c>
    </row>
    <row r="1605" spans="1:18" x14ac:dyDescent="0.3">
      <c r="A1605" t="s">
        <v>3173</v>
      </c>
      <c r="B1605" t="s">
        <v>14</v>
      </c>
      <c r="C1605">
        <v>570</v>
      </c>
      <c r="D1605">
        <v>618</v>
      </c>
      <c r="E1605">
        <v>569.95000000000005</v>
      </c>
      <c r="F1605">
        <v>599.75</v>
      </c>
      <c r="G1605">
        <v>600</v>
      </c>
      <c r="H1605">
        <v>570</v>
      </c>
      <c r="I1605">
        <v>510424</v>
      </c>
      <c r="J1605">
        <v>306527011.94999999</v>
      </c>
      <c r="K1605" s="1">
        <v>44699</v>
      </c>
      <c r="L1605">
        <v>24135</v>
      </c>
      <c r="M1605" t="s">
        <v>3174</v>
      </c>
      <c r="P1605">
        <f t="shared" si="75"/>
        <v>599.75</v>
      </c>
      <c r="Q1605">
        <f t="shared" si="76"/>
        <v>1</v>
      </c>
      <c r="R1605">
        <f t="shared" si="77"/>
        <v>0</v>
      </c>
    </row>
    <row r="1606" spans="1:18" x14ac:dyDescent="0.3">
      <c r="A1606" t="s">
        <v>3175</v>
      </c>
      <c r="B1606" t="s">
        <v>14</v>
      </c>
      <c r="C1606">
        <v>34.65</v>
      </c>
      <c r="D1606">
        <v>35.25</v>
      </c>
      <c r="E1606">
        <v>34.25</v>
      </c>
      <c r="F1606">
        <v>34.75</v>
      </c>
      <c r="G1606">
        <v>34.5</v>
      </c>
      <c r="H1606">
        <v>34.35</v>
      </c>
      <c r="I1606">
        <v>221216</v>
      </c>
      <c r="J1606">
        <v>7711978.0999999996</v>
      </c>
      <c r="K1606" s="1">
        <v>44699</v>
      </c>
      <c r="L1606">
        <v>1706</v>
      </c>
      <c r="M1606" t="s">
        <v>3176</v>
      </c>
      <c r="P1606">
        <f t="shared" si="75"/>
        <v>34.75</v>
      </c>
      <c r="Q1606">
        <f t="shared" si="76"/>
        <v>0</v>
      </c>
      <c r="R1606">
        <f t="shared" si="77"/>
        <v>0</v>
      </c>
    </row>
    <row r="1607" spans="1:18" x14ac:dyDescent="0.3">
      <c r="A1607" t="s">
        <v>3177</v>
      </c>
      <c r="B1607" t="s">
        <v>14</v>
      </c>
      <c r="C1607">
        <v>1052.7</v>
      </c>
      <c r="D1607">
        <v>1072.8499999999999</v>
      </c>
      <c r="E1607">
        <v>1022.85</v>
      </c>
      <c r="F1607">
        <v>1040</v>
      </c>
      <c r="G1607">
        <v>1041.3</v>
      </c>
      <c r="H1607">
        <v>1046.5</v>
      </c>
      <c r="I1607">
        <v>1947152</v>
      </c>
      <c r="J1607">
        <v>2037829298.2</v>
      </c>
      <c r="K1607" s="1">
        <v>44699</v>
      </c>
      <c r="L1607">
        <v>59731</v>
      </c>
      <c r="M1607" t="s">
        <v>3178</v>
      </c>
      <c r="P1607">
        <f t="shared" si="75"/>
        <v>1040</v>
      </c>
      <c r="Q1607">
        <f t="shared" si="76"/>
        <v>1</v>
      </c>
      <c r="R1607">
        <f t="shared" si="77"/>
        <v>0</v>
      </c>
    </row>
    <row r="1608" spans="1:18" x14ac:dyDescent="0.3">
      <c r="A1608" t="s">
        <v>3179</v>
      </c>
      <c r="B1608" t="s">
        <v>14</v>
      </c>
      <c r="C1608">
        <v>130</v>
      </c>
      <c r="D1608">
        <v>133.65</v>
      </c>
      <c r="E1608">
        <v>123.05</v>
      </c>
      <c r="F1608">
        <v>133.65</v>
      </c>
      <c r="G1608">
        <v>133.65</v>
      </c>
      <c r="H1608">
        <v>127.3</v>
      </c>
      <c r="I1608">
        <v>155591</v>
      </c>
      <c r="J1608">
        <v>20761828.350000001</v>
      </c>
      <c r="K1608" s="1">
        <v>44699</v>
      </c>
      <c r="L1608">
        <v>293</v>
      </c>
      <c r="M1608" t="s">
        <v>3180</v>
      </c>
      <c r="P1608">
        <f t="shared" si="75"/>
        <v>133.65</v>
      </c>
      <c r="Q1608">
        <f t="shared" si="76"/>
        <v>1</v>
      </c>
      <c r="R1608">
        <f t="shared" si="77"/>
        <v>0</v>
      </c>
    </row>
    <row r="1609" spans="1:18" x14ac:dyDescent="0.3">
      <c r="A1609" t="s">
        <v>3181</v>
      </c>
      <c r="B1609" t="s">
        <v>14</v>
      </c>
      <c r="C1609">
        <v>252</v>
      </c>
      <c r="D1609">
        <v>255</v>
      </c>
      <c r="E1609">
        <v>250.2</v>
      </c>
      <c r="F1609">
        <v>251.45</v>
      </c>
      <c r="G1609">
        <v>251.05</v>
      </c>
      <c r="H1609">
        <v>252.4</v>
      </c>
      <c r="I1609">
        <v>55742</v>
      </c>
      <c r="J1609">
        <v>14065053.699999999</v>
      </c>
      <c r="K1609" s="1">
        <v>44699</v>
      </c>
      <c r="L1609">
        <v>4130</v>
      </c>
      <c r="M1609" t="s">
        <v>3182</v>
      </c>
      <c r="P1609">
        <f t="shared" si="75"/>
        <v>251.45</v>
      </c>
      <c r="Q1609">
        <f t="shared" si="76"/>
        <v>1</v>
      </c>
      <c r="R1609">
        <f t="shared" si="77"/>
        <v>0</v>
      </c>
    </row>
    <row r="1610" spans="1:18" x14ac:dyDescent="0.3">
      <c r="A1610" t="s">
        <v>3183</v>
      </c>
      <c r="B1610" t="s">
        <v>23</v>
      </c>
      <c r="C1610">
        <v>10.35</v>
      </c>
      <c r="D1610">
        <v>10.6</v>
      </c>
      <c r="E1610">
        <v>10.050000000000001</v>
      </c>
      <c r="F1610">
        <v>10.35</v>
      </c>
      <c r="G1610">
        <v>10.35</v>
      </c>
      <c r="H1610">
        <v>10.15</v>
      </c>
      <c r="I1610">
        <v>5232</v>
      </c>
      <c r="J1610">
        <v>53901.1</v>
      </c>
      <c r="K1610" s="1">
        <v>44699</v>
      </c>
      <c r="L1610">
        <v>30</v>
      </c>
      <c r="M1610" t="s">
        <v>3184</v>
      </c>
      <c r="P1610">
        <f t="shared" si="75"/>
        <v>10.35</v>
      </c>
      <c r="Q1610">
        <f t="shared" si="76"/>
        <v>0</v>
      </c>
      <c r="R1610">
        <f t="shared" si="77"/>
        <v>0</v>
      </c>
    </row>
    <row r="1611" spans="1:18" x14ac:dyDescent="0.3">
      <c r="A1611" t="s">
        <v>3185</v>
      </c>
      <c r="B1611" t="s">
        <v>14</v>
      </c>
      <c r="C1611">
        <v>45</v>
      </c>
      <c r="D1611">
        <v>46.45</v>
      </c>
      <c r="E1611">
        <v>43.7</v>
      </c>
      <c r="F1611">
        <v>44.9</v>
      </c>
      <c r="G1611">
        <v>45.05</v>
      </c>
      <c r="H1611">
        <v>45.75</v>
      </c>
      <c r="I1611">
        <v>7510</v>
      </c>
      <c r="J1611">
        <v>338306.95</v>
      </c>
      <c r="K1611" s="1">
        <v>44699</v>
      </c>
      <c r="L1611">
        <v>167</v>
      </c>
      <c r="M1611" t="s">
        <v>3186</v>
      </c>
      <c r="P1611">
        <f t="shared" si="75"/>
        <v>44.9</v>
      </c>
      <c r="Q1611">
        <f t="shared" si="76"/>
        <v>0</v>
      </c>
      <c r="R1611">
        <f t="shared" si="77"/>
        <v>0</v>
      </c>
    </row>
    <row r="1612" spans="1:18" x14ac:dyDescent="0.3">
      <c r="A1612" t="s">
        <v>3187</v>
      </c>
      <c r="B1612" t="s">
        <v>14</v>
      </c>
      <c r="C1612">
        <v>164.55</v>
      </c>
      <c r="D1612">
        <v>169.65</v>
      </c>
      <c r="E1612">
        <v>163.65</v>
      </c>
      <c r="F1612">
        <v>167.05</v>
      </c>
      <c r="G1612">
        <v>168</v>
      </c>
      <c r="H1612">
        <v>162.6</v>
      </c>
      <c r="I1612">
        <v>385356</v>
      </c>
      <c r="J1612">
        <v>64283575.799999997</v>
      </c>
      <c r="K1612" s="1">
        <v>44699</v>
      </c>
      <c r="L1612">
        <v>4633</v>
      </c>
      <c r="M1612" t="s">
        <v>3188</v>
      </c>
      <c r="P1612">
        <f t="shared" si="75"/>
        <v>167.05</v>
      </c>
      <c r="Q1612">
        <f t="shared" si="76"/>
        <v>1</v>
      </c>
      <c r="R1612">
        <f t="shared" si="77"/>
        <v>0</v>
      </c>
    </row>
    <row r="1613" spans="1:18" x14ac:dyDescent="0.3">
      <c r="A1613" t="s">
        <v>3189</v>
      </c>
      <c r="B1613" t="s">
        <v>453</v>
      </c>
      <c r="C1613">
        <v>2.2000000000000002</v>
      </c>
      <c r="D1613">
        <v>2.2000000000000002</v>
      </c>
      <c r="E1613">
        <v>2.1</v>
      </c>
      <c r="F1613">
        <v>2.15</v>
      </c>
      <c r="G1613">
        <v>2.2000000000000002</v>
      </c>
      <c r="H1613">
        <v>2.1</v>
      </c>
      <c r="I1613">
        <v>40315</v>
      </c>
      <c r="J1613">
        <v>88131.25</v>
      </c>
      <c r="K1613" s="1">
        <v>44699</v>
      </c>
      <c r="L1613">
        <v>69</v>
      </c>
      <c r="M1613" t="s">
        <v>3190</v>
      </c>
      <c r="P1613" t="str">
        <f t="shared" si="75"/>
        <v>-</v>
      </c>
      <c r="Q1613">
        <f t="shared" si="76"/>
        <v>0</v>
      </c>
      <c r="R1613">
        <f t="shared" si="77"/>
        <v>0</v>
      </c>
    </row>
    <row r="1614" spans="1:18" x14ac:dyDescent="0.3">
      <c r="A1614" t="s">
        <v>3191</v>
      </c>
      <c r="B1614" t="s">
        <v>85</v>
      </c>
      <c r="C1614">
        <v>18.149999999999999</v>
      </c>
      <c r="D1614">
        <v>18.95</v>
      </c>
      <c r="E1614">
        <v>17.25</v>
      </c>
      <c r="F1614">
        <v>17.25</v>
      </c>
      <c r="G1614">
        <v>17.25</v>
      </c>
      <c r="H1614">
        <v>18.149999999999999</v>
      </c>
      <c r="I1614">
        <v>12000</v>
      </c>
      <c r="J1614">
        <v>222200</v>
      </c>
      <c r="K1614" s="1">
        <v>44699</v>
      </c>
      <c r="L1614">
        <v>6</v>
      </c>
      <c r="M1614" t="s">
        <v>3192</v>
      </c>
      <c r="P1614" t="str">
        <f t="shared" si="75"/>
        <v>-</v>
      </c>
      <c r="Q1614">
        <f t="shared" si="76"/>
        <v>0</v>
      </c>
      <c r="R1614">
        <f t="shared" si="77"/>
        <v>0</v>
      </c>
    </row>
    <row r="1615" spans="1:18" x14ac:dyDescent="0.3">
      <c r="A1615" t="s">
        <v>3193</v>
      </c>
      <c r="B1615" t="s">
        <v>14</v>
      </c>
      <c r="C1615">
        <v>317.75</v>
      </c>
      <c r="D1615">
        <v>325.85000000000002</v>
      </c>
      <c r="E1615">
        <v>308</v>
      </c>
      <c r="F1615">
        <v>311.25</v>
      </c>
      <c r="G1615">
        <v>312.89999999999998</v>
      </c>
      <c r="H1615">
        <v>314.7</v>
      </c>
      <c r="I1615">
        <v>14248</v>
      </c>
      <c r="J1615">
        <v>4486457.8</v>
      </c>
      <c r="K1615" s="1">
        <v>44699</v>
      </c>
      <c r="L1615">
        <v>838</v>
      </c>
      <c r="M1615" t="s">
        <v>3194</v>
      </c>
      <c r="P1615">
        <f t="shared" si="75"/>
        <v>311.25</v>
      </c>
      <c r="Q1615">
        <f t="shared" si="76"/>
        <v>1</v>
      </c>
      <c r="R1615">
        <f t="shared" si="77"/>
        <v>0</v>
      </c>
    </row>
    <row r="1616" spans="1:18" x14ac:dyDescent="0.3">
      <c r="A1616" t="s">
        <v>3195</v>
      </c>
      <c r="B1616" t="s">
        <v>453</v>
      </c>
      <c r="C1616">
        <v>3.15</v>
      </c>
      <c r="D1616">
        <v>3.2</v>
      </c>
      <c r="E1616">
        <v>3.15</v>
      </c>
      <c r="F1616">
        <v>3.2</v>
      </c>
      <c r="G1616">
        <v>3.2</v>
      </c>
      <c r="H1616">
        <v>3.05</v>
      </c>
      <c r="I1616">
        <v>316386</v>
      </c>
      <c r="J1616">
        <v>1011320.05</v>
      </c>
      <c r="K1616" s="1">
        <v>44699</v>
      </c>
      <c r="L1616">
        <v>346</v>
      </c>
      <c r="M1616" t="s">
        <v>3196</v>
      </c>
      <c r="P1616" t="str">
        <f t="shared" si="75"/>
        <v>-</v>
      </c>
      <c r="Q1616">
        <f t="shared" si="76"/>
        <v>0</v>
      </c>
      <c r="R1616">
        <f t="shared" si="77"/>
        <v>0</v>
      </c>
    </row>
    <row r="1617" spans="1:18" x14ac:dyDescent="0.3">
      <c r="A1617" t="s">
        <v>3197</v>
      </c>
      <c r="B1617" t="s">
        <v>14</v>
      </c>
      <c r="C1617">
        <v>133.94999999999999</v>
      </c>
      <c r="D1617">
        <v>133.94999999999999</v>
      </c>
      <c r="E1617">
        <v>128.15</v>
      </c>
      <c r="F1617">
        <v>128.94999999999999</v>
      </c>
      <c r="G1617">
        <v>129.1</v>
      </c>
      <c r="H1617">
        <v>130.55000000000001</v>
      </c>
      <c r="I1617">
        <v>21076</v>
      </c>
      <c r="J1617">
        <v>2748998.3</v>
      </c>
      <c r="K1617" s="1">
        <v>44699</v>
      </c>
      <c r="L1617">
        <v>489</v>
      </c>
      <c r="M1617" t="s">
        <v>3198</v>
      </c>
      <c r="P1617">
        <f t="shared" si="75"/>
        <v>128.94999999999999</v>
      </c>
      <c r="Q1617">
        <f t="shared" si="76"/>
        <v>1</v>
      </c>
      <c r="R1617">
        <f t="shared" si="77"/>
        <v>0</v>
      </c>
    </row>
    <row r="1618" spans="1:18" x14ac:dyDescent="0.3">
      <c r="A1618" t="s">
        <v>3199</v>
      </c>
      <c r="B1618" t="s">
        <v>14</v>
      </c>
      <c r="C1618">
        <v>1166.2</v>
      </c>
      <c r="D1618">
        <v>1223.55</v>
      </c>
      <c r="E1618">
        <v>1166.2</v>
      </c>
      <c r="F1618">
        <v>1201.45</v>
      </c>
      <c r="G1618">
        <v>1219</v>
      </c>
      <c r="H1618">
        <v>1176.0999999999999</v>
      </c>
      <c r="I1618">
        <v>9945</v>
      </c>
      <c r="J1618">
        <v>11953855.449999999</v>
      </c>
      <c r="K1618" s="1">
        <v>44699</v>
      </c>
      <c r="L1618">
        <v>1741</v>
      </c>
      <c r="M1618" t="s">
        <v>3200</v>
      </c>
      <c r="P1618">
        <f t="shared" si="75"/>
        <v>1201.45</v>
      </c>
      <c r="Q1618">
        <f t="shared" si="76"/>
        <v>1</v>
      </c>
      <c r="R1618">
        <f t="shared" si="77"/>
        <v>0</v>
      </c>
    </row>
    <row r="1619" spans="1:18" x14ac:dyDescent="0.3">
      <c r="A1619" t="s">
        <v>3201</v>
      </c>
      <c r="B1619" t="s">
        <v>14</v>
      </c>
      <c r="C1619">
        <v>1.75</v>
      </c>
      <c r="D1619">
        <v>1.75</v>
      </c>
      <c r="E1619">
        <v>1.7</v>
      </c>
      <c r="F1619">
        <v>1.75</v>
      </c>
      <c r="G1619">
        <v>1.75</v>
      </c>
      <c r="H1619">
        <v>1.7</v>
      </c>
      <c r="I1619">
        <v>1070460</v>
      </c>
      <c r="J1619">
        <v>1872589.35</v>
      </c>
      <c r="K1619" s="1">
        <v>44699</v>
      </c>
      <c r="L1619">
        <v>374</v>
      </c>
      <c r="M1619" t="s">
        <v>3202</v>
      </c>
      <c r="P1619">
        <f t="shared" si="75"/>
        <v>1.75</v>
      </c>
      <c r="Q1619">
        <f t="shared" si="76"/>
        <v>0</v>
      </c>
      <c r="R1619">
        <f t="shared" si="77"/>
        <v>0</v>
      </c>
    </row>
    <row r="1620" spans="1:18" x14ac:dyDescent="0.3">
      <c r="A1620" t="s">
        <v>3203</v>
      </c>
      <c r="B1620" t="s">
        <v>23</v>
      </c>
      <c r="C1620">
        <v>5.2</v>
      </c>
      <c r="D1620">
        <v>5.3</v>
      </c>
      <c r="E1620">
        <v>4.8499999999999996</v>
      </c>
      <c r="F1620">
        <v>5.2</v>
      </c>
      <c r="G1620">
        <v>5.25</v>
      </c>
      <c r="H1620">
        <v>5.0999999999999996</v>
      </c>
      <c r="I1620">
        <v>386180</v>
      </c>
      <c r="J1620">
        <v>1930395.9</v>
      </c>
      <c r="K1620" s="1">
        <v>44699</v>
      </c>
      <c r="L1620">
        <v>448</v>
      </c>
      <c r="M1620" t="s">
        <v>3204</v>
      </c>
      <c r="P1620">
        <f t="shared" si="75"/>
        <v>5.2</v>
      </c>
      <c r="Q1620">
        <f t="shared" si="76"/>
        <v>0</v>
      </c>
      <c r="R1620">
        <f t="shared" si="77"/>
        <v>0</v>
      </c>
    </row>
    <row r="1621" spans="1:18" x14ac:dyDescent="0.3">
      <c r="A1621" t="s">
        <v>3205</v>
      </c>
      <c r="B1621" t="s">
        <v>14</v>
      </c>
      <c r="C1621">
        <v>75.5</v>
      </c>
      <c r="D1621">
        <v>75.5</v>
      </c>
      <c r="E1621">
        <v>71.099999999999994</v>
      </c>
      <c r="F1621">
        <v>71.7</v>
      </c>
      <c r="G1621">
        <v>73.400000000000006</v>
      </c>
      <c r="H1621">
        <v>72.25</v>
      </c>
      <c r="I1621">
        <v>10558</v>
      </c>
      <c r="J1621">
        <v>767252.75</v>
      </c>
      <c r="K1621" s="1">
        <v>44699</v>
      </c>
      <c r="L1621">
        <v>270</v>
      </c>
      <c r="M1621" t="s">
        <v>3206</v>
      </c>
      <c r="P1621">
        <f t="shared" si="75"/>
        <v>71.7</v>
      </c>
      <c r="Q1621">
        <f t="shared" si="76"/>
        <v>1</v>
      </c>
      <c r="R1621">
        <f t="shared" si="77"/>
        <v>0</v>
      </c>
    </row>
    <row r="1622" spans="1:18" x14ac:dyDescent="0.3">
      <c r="A1622" t="s">
        <v>3207</v>
      </c>
      <c r="B1622" t="s">
        <v>14</v>
      </c>
      <c r="C1622">
        <v>915</v>
      </c>
      <c r="D1622">
        <v>921.15</v>
      </c>
      <c r="E1622">
        <v>899.6</v>
      </c>
      <c r="F1622">
        <v>912.3</v>
      </c>
      <c r="G1622">
        <v>917</v>
      </c>
      <c r="H1622">
        <v>907.85</v>
      </c>
      <c r="I1622">
        <v>30698</v>
      </c>
      <c r="J1622">
        <v>27967719.699999999</v>
      </c>
      <c r="K1622" s="1">
        <v>44699</v>
      </c>
      <c r="L1622">
        <v>4494</v>
      </c>
      <c r="M1622" t="s">
        <v>3208</v>
      </c>
      <c r="P1622">
        <f t="shared" si="75"/>
        <v>912.3</v>
      </c>
      <c r="Q1622">
        <f t="shared" si="76"/>
        <v>1</v>
      </c>
      <c r="R1622">
        <f t="shared" si="77"/>
        <v>0</v>
      </c>
    </row>
    <row r="1623" spans="1:18" x14ac:dyDescent="0.3">
      <c r="A1623" t="s">
        <v>3209</v>
      </c>
      <c r="B1623" t="s">
        <v>14</v>
      </c>
      <c r="C1623">
        <v>184.3</v>
      </c>
      <c r="D1623">
        <v>187.8</v>
      </c>
      <c r="E1623">
        <v>180.3</v>
      </c>
      <c r="F1623">
        <v>181.65</v>
      </c>
      <c r="G1623">
        <v>180.4</v>
      </c>
      <c r="H1623">
        <v>182.15</v>
      </c>
      <c r="I1623">
        <v>33126</v>
      </c>
      <c r="J1623">
        <v>6062493.4500000002</v>
      </c>
      <c r="K1623" s="1">
        <v>44699</v>
      </c>
      <c r="L1623">
        <v>792</v>
      </c>
      <c r="M1623" t="s">
        <v>3210</v>
      </c>
      <c r="P1623">
        <f t="shared" si="75"/>
        <v>181.65</v>
      </c>
      <c r="Q1623">
        <f t="shared" si="76"/>
        <v>1</v>
      </c>
      <c r="R1623">
        <f t="shared" si="77"/>
        <v>0</v>
      </c>
    </row>
    <row r="1624" spans="1:18" x14ac:dyDescent="0.3">
      <c r="A1624" t="s">
        <v>3211</v>
      </c>
      <c r="B1624" t="s">
        <v>14</v>
      </c>
      <c r="C1624">
        <v>439.45</v>
      </c>
      <c r="D1624">
        <v>447.45</v>
      </c>
      <c r="E1624">
        <v>431</v>
      </c>
      <c r="F1624">
        <v>435.55</v>
      </c>
      <c r="G1624">
        <v>440</v>
      </c>
      <c r="H1624">
        <v>437.45</v>
      </c>
      <c r="I1624">
        <v>11699</v>
      </c>
      <c r="J1624">
        <v>5109240</v>
      </c>
      <c r="K1624" s="1">
        <v>44699</v>
      </c>
      <c r="L1624">
        <v>697</v>
      </c>
      <c r="M1624" t="s">
        <v>3212</v>
      </c>
      <c r="P1624">
        <f t="shared" si="75"/>
        <v>435.55</v>
      </c>
      <c r="Q1624">
        <f t="shared" si="76"/>
        <v>1</v>
      </c>
      <c r="R1624">
        <f t="shared" si="77"/>
        <v>0</v>
      </c>
    </row>
    <row r="1625" spans="1:18" x14ac:dyDescent="0.3">
      <c r="A1625" t="s">
        <v>3213</v>
      </c>
      <c r="B1625" t="s">
        <v>14</v>
      </c>
      <c r="C1625">
        <v>1529</v>
      </c>
      <c r="D1625">
        <v>1548</v>
      </c>
      <c r="E1625">
        <v>1215</v>
      </c>
      <c r="F1625">
        <v>1288.3</v>
      </c>
      <c r="G1625">
        <v>1228.9000000000001</v>
      </c>
      <c r="H1625">
        <v>1509.6</v>
      </c>
      <c r="I1625">
        <v>1347542</v>
      </c>
      <c r="J1625">
        <v>1819128911.5</v>
      </c>
      <c r="K1625" s="1">
        <v>44699</v>
      </c>
      <c r="L1625">
        <v>85669</v>
      </c>
      <c r="M1625" t="s">
        <v>3214</v>
      </c>
      <c r="P1625">
        <f t="shared" si="75"/>
        <v>1288.3</v>
      </c>
      <c r="Q1625">
        <f t="shared" si="76"/>
        <v>1</v>
      </c>
      <c r="R1625">
        <f t="shared" si="77"/>
        <v>0</v>
      </c>
    </row>
    <row r="1626" spans="1:18" x14ac:dyDescent="0.3">
      <c r="A1626" t="s">
        <v>3215</v>
      </c>
      <c r="B1626" t="s">
        <v>14</v>
      </c>
      <c r="C1626">
        <v>499.4</v>
      </c>
      <c r="D1626">
        <v>515.65</v>
      </c>
      <c r="E1626">
        <v>490</v>
      </c>
      <c r="F1626">
        <v>499.35</v>
      </c>
      <c r="G1626">
        <v>502.45</v>
      </c>
      <c r="H1626">
        <v>496.9</v>
      </c>
      <c r="I1626">
        <v>21709</v>
      </c>
      <c r="J1626">
        <v>10918556.949999999</v>
      </c>
      <c r="K1626" s="1">
        <v>44699</v>
      </c>
      <c r="L1626">
        <v>1684</v>
      </c>
      <c r="M1626" t="s">
        <v>3216</v>
      </c>
      <c r="P1626">
        <f t="shared" si="75"/>
        <v>499.35</v>
      </c>
      <c r="Q1626">
        <f t="shared" si="76"/>
        <v>1</v>
      </c>
      <c r="R1626">
        <f t="shared" si="77"/>
        <v>0</v>
      </c>
    </row>
    <row r="1627" spans="1:18" x14ac:dyDescent="0.3">
      <c r="A1627" t="s">
        <v>3217</v>
      </c>
      <c r="B1627" t="s">
        <v>14</v>
      </c>
      <c r="C1627">
        <v>12.7</v>
      </c>
      <c r="D1627">
        <v>12.75</v>
      </c>
      <c r="E1627">
        <v>12.35</v>
      </c>
      <c r="F1627">
        <v>12.45</v>
      </c>
      <c r="G1627">
        <v>12.55</v>
      </c>
      <c r="H1627">
        <v>12.45</v>
      </c>
      <c r="I1627">
        <v>12187753</v>
      </c>
      <c r="J1627">
        <v>152608092.80000001</v>
      </c>
      <c r="K1627" s="1">
        <v>44699</v>
      </c>
      <c r="L1627">
        <v>14956</v>
      </c>
      <c r="M1627" t="s">
        <v>3218</v>
      </c>
      <c r="P1627">
        <f t="shared" si="75"/>
        <v>12.45</v>
      </c>
      <c r="Q1627">
        <f t="shared" si="76"/>
        <v>0</v>
      </c>
      <c r="R1627">
        <f t="shared" si="77"/>
        <v>0</v>
      </c>
    </row>
    <row r="1628" spans="1:18" x14ac:dyDescent="0.3">
      <c r="A1628" t="s">
        <v>3219</v>
      </c>
      <c r="B1628" t="s">
        <v>14</v>
      </c>
      <c r="C1628">
        <v>41.75</v>
      </c>
      <c r="D1628">
        <v>41.9</v>
      </c>
      <c r="E1628">
        <v>40.950000000000003</v>
      </c>
      <c r="F1628">
        <v>41.2</v>
      </c>
      <c r="G1628">
        <v>41.1</v>
      </c>
      <c r="H1628">
        <v>41.3</v>
      </c>
      <c r="I1628">
        <v>48591</v>
      </c>
      <c r="J1628">
        <v>2008646.25</v>
      </c>
      <c r="K1628" s="1">
        <v>44699</v>
      </c>
      <c r="L1628">
        <v>925</v>
      </c>
      <c r="M1628" t="s">
        <v>3220</v>
      </c>
      <c r="P1628">
        <f t="shared" si="75"/>
        <v>41.2</v>
      </c>
      <c r="Q1628">
        <f t="shared" si="76"/>
        <v>0</v>
      </c>
      <c r="R1628">
        <f t="shared" si="77"/>
        <v>0</v>
      </c>
    </row>
    <row r="1629" spans="1:18" x14ac:dyDescent="0.3">
      <c r="A1629" t="s">
        <v>3221</v>
      </c>
      <c r="B1629" t="s">
        <v>14</v>
      </c>
      <c r="C1629">
        <v>184.95</v>
      </c>
      <c r="D1629">
        <v>190</v>
      </c>
      <c r="E1629">
        <v>181.95</v>
      </c>
      <c r="F1629">
        <v>182.6</v>
      </c>
      <c r="G1629">
        <v>182</v>
      </c>
      <c r="H1629">
        <v>182</v>
      </c>
      <c r="I1629">
        <v>5377</v>
      </c>
      <c r="J1629">
        <v>997383.1</v>
      </c>
      <c r="K1629" s="1">
        <v>44699</v>
      </c>
      <c r="L1629">
        <v>171</v>
      </c>
      <c r="M1629" t="s">
        <v>3222</v>
      </c>
      <c r="P1629">
        <f t="shared" si="75"/>
        <v>182.6</v>
      </c>
      <c r="Q1629">
        <f t="shared" si="76"/>
        <v>1</v>
      </c>
      <c r="R1629">
        <f t="shared" si="77"/>
        <v>0</v>
      </c>
    </row>
    <row r="1630" spans="1:18" x14ac:dyDescent="0.3">
      <c r="A1630" t="s">
        <v>3223</v>
      </c>
      <c r="B1630" t="s">
        <v>14</v>
      </c>
      <c r="C1630">
        <v>534.4</v>
      </c>
      <c r="D1630">
        <v>534.4</v>
      </c>
      <c r="E1630">
        <v>515</v>
      </c>
      <c r="F1630">
        <v>524.35</v>
      </c>
      <c r="G1630">
        <v>523</v>
      </c>
      <c r="H1630">
        <v>530.15</v>
      </c>
      <c r="I1630">
        <v>13656</v>
      </c>
      <c r="J1630">
        <v>7169566.9500000002</v>
      </c>
      <c r="K1630" s="1">
        <v>44699</v>
      </c>
      <c r="L1630">
        <v>1669</v>
      </c>
      <c r="M1630" t="s">
        <v>3224</v>
      </c>
      <c r="P1630">
        <f t="shared" si="75"/>
        <v>524.35</v>
      </c>
      <c r="Q1630">
        <f t="shared" si="76"/>
        <v>1</v>
      </c>
      <c r="R1630">
        <f t="shared" si="77"/>
        <v>0</v>
      </c>
    </row>
    <row r="1631" spans="1:18" x14ac:dyDescent="0.3">
      <c r="A1631" t="s">
        <v>3225</v>
      </c>
      <c r="B1631" t="s">
        <v>14</v>
      </c>
      <c r="C1631">
        <v>29.4</v>
      </c>
      <c r="D1631">
        <v>31.15</v>
      </c>
      <c r="E1631">
        <v>29.25</v>
      </c>
      <c r="F1631">
        <v>31.1</v>
      </c>
      <c r="G1631">
        <v>31.1</v>
      </c>
      <c r="H1631">
        <v>28.35</v>
      </c>
      <c r="I1631">
        <v>135028</v>
      </c>
      <c r="J1631">
        <v>4180039.5</v>
      </c>
      <c r="K1631" s="1">
        <v>44699</v>
      </c>
      <c r="L1631">
        <v>985</v>
      </c>
      <c r="M1631" t="s">
        <v>3226</v>
      </c>
      <c r="P1631">
        <f t="shared" si="75"/>
        <v>31.1</v>
      </c>
      <c r="Q1631">
        <f t="shared" si="76"/>
        <v>0</v>
      </c>
      <c r="R1631">
        <f t="shared" si="77"/>
        <v>0</v>
      </c>
    </row>
    <row r="1632" spans="1:18" x14ac:dyDescent="0.3">
      <c r="A1632" t="s">
        <v>3227</v>
      </c>
      <c r="B1632" t="s">
        <v>14</v>
      </c>
      <c r="C1632">
        <v>447.45</v>
      </c>
      <c r="D1632">
        <v>458.6</v>
      </c>
      <c r="E1632">
        <v>438</v>
      </c>
      <c r="F1632">
        <v>439.35</v>
      </c>
      <c r="G1632">
        <v>438</v>
      </c>
      <c r="H1632">
        <v>444.85</v>
      </c>
      <c r="I1632">
        <v>133390</v>
      </c>
      <c r="J1632">
        <v>59567062.450000003</v>
      </c>
      <c r="K1632" s="1">
        <v>44699</v>
      </c>
      <c r="L1632">
        <v>5363</v>
      </c>
      <c r="M1632" t="s">
        <v>3228</v>
      </c>
      <c r="P1632">
        <f t="shared" si="75"/>
        <v>439.35</v>
      </c>
      <c r="Q1632">
        <f t="shared" si="76"/>
        <v>1</v>
      </c>
      <c r="R1632">
        <f t="shared" si="77"/>
        <v>0</v>
      </c>
    </row>
    <row r="1633" spans="1:18" x14ac:dyDescent="0.3">
      <c r="A1633" t="s">
        <v>3229</v>
      </c>
      <c r="B1633" t="s">
        <v>14</v>
      </c>
      <c r="C1633">
        <v>230</v>
      </c>
      <c r="D1633">
        <v>234.4</v>
      </c>
      <c r="E1633">
        <v>226.3</v>
      </c>
      <c r="F1633">
        <v>230</v>
      </c>
      <c r="G1633">
        <v>230.4</v>
      </c>
      <c r="H1633">
        <v>226.6</v>
      </c>
      <c r="I1633">
        <v>41075</v>
      </c>
      <c r="J1633">
        <v>9462240.0999999996</v>
      </c>
      <c r="K1633" s="1">
        <v>44699</v>
      </c>
      <c r="L1633">
        <v>3577</v>
      </c>
      <c r="M1633" t="s">
        <v>3230</v>
      </c>
      <c r="P1633">
        <f t="shared" si="75"/>
        <v>230</v>
      </c>
      <c r="Q1633">
        <f t="shared" si="76"/>
        <v>1</v>
      </c>
      <c r="R1633">
        <f t="shared" si="77"/>
        <v>0</v>
      </c>
    </row>
    <row r="1634" spans="1:18" x14ac:dyDescent="0.3">
      <c r="A1634" t="s">
        <v>3231</v>
      </c>
      <c r="B1634" t="s">
        <v>14</v>
      </c>
      <c r="C1634">
        <v>43.9</v>
      </c>
      <c r="D1634">
        <v>46.45</v>
      </c>
      <c r="E1634">
        <v>43</v>
      </c>
      <c r="F1634">
        <v>45.6</v>
      </c>
      <c r="G1634">
        <v>45.5</v>
      </c>
      <c r="H1634">
        <v>43.6</v>
      </c>
      <c r="I1634">
        <v>3409758</v>
      </c>
      <c r="J1634">
        <v>151933307.5</v>
      </c>
      <c r="K1634" s="1">
        <v>44699</v>
      </c>
      <c r="L1634">
        <v>14564</v>
      </c>
      <c r="M1634" t="s">
        <v>3232</v>
      </c>
      <c r="P1634">
        <f t="shared" si="75"/>
        <v>45.6</v>
      </c>
      <c r="Q1634">
        <f t="shared" si="76"/>
        <v>0</v>
      </c>
      <c r="R1634">
        <f t="shared" si="77"/>
        <v>0</v>
      </c>
    </row>
    <row r="1635" spans="1:18" x14ac:dyDescent="0.3">
      <c r="A1635" t="s">
        <v>3233</v>
      </c>
      <c r="B1635" t="s">
        <v>14</v>
      </c>
      <c r="C1635">
        <v>4.3499999999999996</v>
      </c>
      <c r="D1635">
        <v>4.55</v>
      </c>
      <c r="E1635">
        <v>4.25</v>
      </c>
      <c r="F1635">
        <v>4.4000000000000004</v>
      </c>
      <c r="G1635">
        <v>4.4000000000000004</v>
      </c>
      <c r="H1635">
        <v>4.4000000000000004</v>
      </c>
      <c r="I1635">
        <v>27324635</v>
      </c>
      <c r="J1635">
        <v>120642515.55</v>
      </c>
      <c r="K1635" s="1">
        <v>44699</v>
      </c>
      <c r="L1635">
        <v>11173</v>
      </c>
      <c r="M1635" t="s">
        <v>3234</v>
      </c>
      <c r="P1635">
        <f t="shared" si="75"/>
        <v>4.4000000000000004</v>
      </c>
      <c r="Q1635">
        <f t="shared" si="76"/>
        <v>0</v>
      </c>
      <c r="R1635">
        <f t="shared" si="77"/>
        <v>0</v>
      </c>
    </row>
    <row r="1636" spans="1:18" x14ac:dyDescent="0.3">
      <c r="A1636" t="s">
        <v>3235</v>
      </c>
      <c r="B1636" t="s">
        <v>14</v>
      </c>
      <c r="C1636">
        <v>412.65</v>
      </c>
      <c r="D1636">
        <v>415</v>
      </c>
      <c r="E1636">
        <v>384</v>
      </c>
      <c r="F1636">
        <v>388.25</v>
      </c>
      <c r="G1636">
        <v>385</v>
      </c>
      <c r="H1636">
        <v>402.75</v>
      </c>
      <c r="I1636">
        <v>37401</v>
      </c>
      <c r="J1636">
        <v>14787726.199999999</v>
      </c>
      <c r="K1636" s="1">
        <v>44699</v>
      </c>
      <c r="L1636">
        <v>2754</v>
      </c>
      <c r="M1636" t="s">
        <v>3236</v>
      </c>
      <c r="P1636">
        <f t="shared" si="75"/>
        <v>388.25</v>
      </c>
      <c r="Q1636">
        <f t="shared" si="76"/>
        <v>1</v>
      </c>
      <c r="R1636">
        <f t="shared" si="77"/>
        <v>0</v>
      </c>
    </row>
    <row r="1637" spans="1:18" x14ac:dyDescent="0.3">
      <c r="A1637" t="s">
        <v>3237</v>
      </c>
      <c r="B1637" t="s">
        <v>14</v>
      </c>
      <c r="C1637">
        <v>1088.1500000000001</v>
      </c>
      <c r="D1637">
        <v>1192.1500000000001</v>
      </c>
      <c r="E1637">
        <v>1088</v>
      </c>
      <c r="F1637">
        <v>1187.8499999999999</v>
      </c>
      <c r="G1637">
        <v>1192.1500000000001</v>
      </c>
      <c r="H1637">
        <v>1083.8</v>
      </c>
      <c r="I1637">
        <v>16853744</v>
      </c>
      <c r="J1637">
        <v>19367069821.25</v>
      </c>
      <c r="K1637" s="1">
        <v>44699</v>
      </c>
      <c r="L1637">
        <v>372707</v>
      </c>
      <c r="M1637" t="s">
        <v>3238</v>
      </c>
      <c r="P1637">
        <f t="shared" si="75"/>
        <v>1187.8499999999999</v>
      </c>
      <c r="Q1637">
        <f t="shared" si="76"/>
        <v>1</v>
      </c>
      <c r="R1637">
        <f t="shared" si="77"/>
        <v>0</v>
      </c>
    </row>
    <row r="1638" spans="1:18" x14ac:dyDescent="0.3">
      <c r="A1638" t="s">
        <v>3239</v>
      </c>
      <c r="B1638" t="s">
        <v>23</v>
      </c>
      <c r="C1638">
        <v>9.1</v>
      </c>
      <c r="D1638">
        <v>9.4</v>
      </c>
      <c r="E1638">
        <v>8.9</v>
      </c>
      <c r="F1638">
        <v>9.3000000000000007</v>
      </c>
      <c r="G1638">
        <v>9.3000000000000007</v>
      </c>
      <c r="H1638">
        <v>9</v>
      </c>
      <c r="I1638">
        <v>55163</v>
      </c>
      <c r="J1638">
        <v>503406.2</v>
      </c>
      <c r="K1638" s="1">
        <v>44699</v>
      </c>
      <c r="L1638">
        <v>262</v>
      </c>
      <c r="M1638" t="s">
        <v>3240</v>
      </c>
      <c r="P1638">
        <f t="shared" si="75"/>
        <v>9.3000000000000007</v>
      </c>
      <c r="Q1638">
        <f t="shared" si="76"/>
        <v>0</v>
      </c>
      <c r="R1638">
        <f t="shared" si="77"/>
        <v>0</v>
      </c>
    </row>
    <row r="1639" spans="1:18" x14ac:dyDescent="0.3">
      <c r="A1639" t="s">
        <v>3241</v>
      </c>
      <c r="B1639" t="s">
        <v>14</v>
      </c>
      <c r="C1639">
        <v>101.95</v>
      </c>
      <c r="D1639">
        <v>112.6</v>
      </c>
      <c r="E1639">
        <v>100.85</v>
      </c>
      <c r="F1639">
        <v>107.2</v>
      </c>
      <c r="G1639">
        <v>107.15</v>
      </c>
      <c r="H1639">
        <v>99.6</v>
      </c>
      <c r="I1639">
        <v>470186</v>
      </c>
      <c r="J1639">
        <v>50389740.649999999</v>
      </c>
      <c r="K1639" s="1">
        <v>44699</v>
      </c>
      <c r="L1639">
        <v>10472</v>
      </c>
      <c r="M1639" t="s">
        <v>3242</v>
      </c>
      <c r="P1639">
        <f t="shared" si="75"/>
        <v>107.2</v>
      </c>
      <c r="Q1639">
        <f t="shared" si="76"/>
        <v>1</v>
      </c>
      <c r="R1639">
        <f t="shared" si="77"/>
        <v>0</v>
      </c>
    </row>
    <row r="1640" spans="1:18" x14ac:dyDescent="0.3">
      <c r="A1640" t="s">
        <v>3243</v>
      </c>
      <c r="B1640" t="s">
        <v>14</v>
      </c>
      <c r="C1640">
        <v>543</v>
      </c>
      <c r="D1640">
        <v>543</v>
      </c>
      <c r="E1640">
        <v>520</v>
      </c>
      <c r="F1640">
        <v>523</v>
      </c>
      <c r="G1640">
        <v>522.79999999999995</v>
      </c>
      <c r="H1640">
        <v>538.75</v>
      </c>
      <c r="I1640">
        <v>521617</v>
      </c>
      <c r="J1640">
        <v>274819574.60000002</v>
      </c>
      <c r="K1640" s="1">
        <v>44699</v>
      </c>
      <c r="L1640">
        <v>13916</v>
      </c>
      <c r="M1640" t="s">
        <v>3244</v>
      </c>
      <c r="P1640">
        <f t="shared" si="75"/>
        <v>523</v>
      </c>
      <c r="Q1640">
        <f t="shared" si="76"/>
        <v>1</v>
      </c>
      <c r="R1640">
        <f t="shared" si="77"/>
        <v>0</v>
      </c>
    </row>
    <row r="1641" spans="1:18" x14ac:dyDescent="0.3">
      <c r="A1641" t="s">
        <v>3245</v>
      </c>
      <c r="B1641" t="s">
        <v>14</v>
      </c>
      <c r="C1641">
        <v>444</v>
      </c>
      <c r="D1641">
        <v>449</v>
      </c>
      <c r="E1641">
        <v>420.35</v>
      </c>
      <c r="F1641">
        <v>424.6</v>
      </c>
      <c r="G1641">
        <v>425.45</v>
      </c>
      <c r="H1641">
        <v>437.85</v>
      </c>
      <c r="I1641">
        <v>32222</v>
      </c>
      <c r="J1641">
        <v>14002482.15</v>
      </c>
      <c r="K1641" s="1">
        <v>44699</v>
      </c>
      <c r="L1641">
        <v>2782</v>
      </c>
      <c r="M1641" t="s">
        <v>3246</v>
      </c>
      <c r="P1641">
        <f t="shared" si="75"/>
        <v>424.6</v>
      </c>
      <c r="Q1641">
        <f t="shared" si="76"/>
        <v>1</v>
      </c>
      <c r="R1641">
        <f t="shared" si="77"/>
        <v>0</v>
      </c>
    </row>
    <row r="1642" spans="1:18" x14ac:dyDescent="0.3">
      <c r="A1642" t="s">
        <v>3247</v>
      </c>
      <c r="B1642" t="s">
        <v>23</v>
      </c>
      <c r="C1642">
        <v>22.9</v>
      </c>
      <c r="D1642">
        <v>22.9</v>
      </c>
      <c r="E1642">
        <v>21.85</v>
      </c>
      <c r="F1642">
        <v>22.2</v>
      </c>
      <c r="G1642">
        <v>22.1</v>
      </c>
      <c r="H1642">
        <v>22.5</v>
      </c>
      <c r="I1642">
        <v>5421</v>
      </c>
      <c r="J1642">
        <v>120457.60000000001</v>
      </c>
      <c r="K1642" s="1">
        <v>44699</v>
      </c>
      <c r="L1642">
        <v>30</v>
      </c>
      <c r="M1642" t="s">
        <v>3248</v>
      </c>
      <c r="P1642">
        <f t="shared" si="75"/>
        <v>22.2</v>
      </c>
      <c r="Q1642">
        <f t="shared" si="76"/>
        <v>0</v>
      </c>
      <c r="R1642">
        <f t="shared" si="77"/>
        <v>0</v>
      </c>
    </row>
    <row r="1643" spans="1:18" x14ac:dyDescent="0.3">
      <c r="A1643" t="s">
        <v>3249</v>
      </c>
      <c r="B1643" t="s">
        <v>14</v>
      </c>
      <c r="C1643">
        <v>32.6</v>
      </c>
      <c r="D1643">
        <v>32.700000000000003</v>
      </c>
      <c r="E1643">
        <v>32</v>
      </c>
      <c r="F1643">
        <v>32.15</v>
      </c>
      <c r="G1643">
        <v>32.1</v>
      </c>
      <c r="H1643">
        <v>32.15</v>
      </c>
      <c r="I1643">
        <v>990999</v>
      </c>
      <c r="J1643">
        <v>32035986.25</v>
      </c>
      <c r="K1643" s="1">
        <v>44699</v>
      </c>
      <c r="L1643">
        <v>7509</v>
      </c>
      <c r="M1643" t="s">
        <v>3250</v>
      </c>
      <c r="P1643">
        <f t="shared" si="75"/>
        <v>32.15</v>
      </c>
      <c r="Q1643">
        <f t="shared" si="76"/>
        <v>0</v>
      </c>
      <c r="R1643">
        <f t="shared" si="77"/>
        <v>0</v>
      </c>
    </row>
    <row r="1644" spans="1:18" x14ac:dyDescent="0.3">
      <c r="A1644" t="s">
        <v>3251</v>
      </c>
      <c r="B1644" t="s">
        <v>14</v>
      </c>
      <c r="C1644">
        <v>6.45</v>
      </c>
      <c r="D1644">
        <v>6.75</v>
      </c>
      <c r="E1644">
        <v>6.45</v>
      </c>
      <c r="F1644">
        <v>6.7</v>
      </c>
      <c r="G1644">
        <v>6.7</v>
      </c>
      <c r="H1644">
        <v>6.45</v>
      </c>
      <c r="I1644">
        <v>3705</v>
      </c>
      <c r="J1644">
        <v>24878.85</v>
      </c>
      <c r="K1644" s="1">
        <v>44699</v>
      </c>
      <c r="L1644">
        <v>17</v>
      </c>
      <c r="M1644" t="s">
        <v>3252</v>
      </c>
      <c r="P1644">
        <f t="shared" si="75"/>
        <v>6.7</v>
      </c>
      <c r="Q1644">
        <f t="shared" si="76"/>
        <v>0</v>
      </c>
      <c r="R1644">
        <f t="shared" si="77"/>
        <v>0</v>
      </c>
    </row>
    <row r="1645" spans="1:18" x14ac:dyDescent="0.3">
      <c r="A1645" t="s">
        <v>3253</v>
      </c>
      <c r="B1645" t="s">
        <v>23</v>
      </c>
      <c r="C1645">
        <v>1.4</v>
      </c>
      <c r="D1645">
        <v>1.5</v>
      </c>
      <c r="E1645">
        <v>1.4</v>
      </c>
      <c r="F1645">
        <v>1.5</v>
      </c>
      <c r="G1645">
        <v>1.5</v>
      </c>
      <c r="H1645">
        <v>1.45</v>
      </c>
      <c r="I1645">
        <v>27</v>
      </c>
      <c r="J1645">
        <v>37.9</v>
      </c>
      <c r="K1645" s="1">
        <v>44699</v>
      </c>
      <c r="L1645">
        <v>3</v>
      </c>
      <c r="M1645" t="s">
        <v>3254</v>
      </c>
      <c r="P1645">
        <f t="shared" si="75"/>
        <v>1.5</v>
      </c>
      <c r="Q1645">
        <f t="shared" si="76"/>
        <v>0</v>
      </c>
      <c r="R1645">
        <f t="shared" si="77"/>
        <v>0</v>
      </c>
    </row>
    <row r="1646" spans="1:18" x14ac:dyDescent="0.3">
      <c r="A1646" t="s">
        <v>3255</v>
      </c>
      <c r="B1646" t="s">
        <v>14</v>
      </c>
      <c r="C1646">
        <v>28.35</v>
      </c>
      <c r="D1646">
        <v>28.9</v>
      </c>
      <c r="E1646">
        <v>27.9</v>
      </c>
      <c r="F1646">
        <v>28.1</v>
      </c>
      <c r="G1646">
        <v>28.15</v>
      </c>
      <c r="H1646">
        <v>28.1</v>
      </c>
      <c r="I1646">
        <v>344849</v>
      </c>
      <c r="J1646">
        <v>9793342.1999999993</v>
      </c>
      <c r="K1646" s="1">
        <v>44699</v>
      </c>
      <c r="L1646">
        <v>1967</v>
      </c>
      <c r="M1646" t="s">
        <v>3256</v>
      </c>
      <c r="P1646">
        <f t="shared" si="75"/>
        <v>28.1</v>
      </c>
      <c r="Q1646">
        <f t="shared" si="76"/>
        <v>0</v>
      </c>
      <c r="R1646">
        <f t="shared" si="77"/>
        <v>0</v>
      </c>
    </row>
    <row r="1647" spans="1:18" x14ac:dyDescent="0.3">
      <c r="A1647" t="s">
        <v>3257</v>
      </c>
      <c r="B1647" t="s">
        <v>23</v>
      </c>
      <c r="C1647">
        <v>10.7</v>
      </c>
      <c r="D1647">
        <v>10.7</v>
      </c>
      <c r="E1647">
        <v>10.050000000000001</v>
      </c>
      <c r="F1647">
        <v>10.55</v>
      </c>
      <c r="G1647">
        <v>10.55</v>
      </c>
      <c r="H1647">
        <v>10.199999999999999</v>
      </c>
      <c r="I1647">
        <v>188497</v>
      </c>
      <c r="J1647">
        <v>1991351.35</v>
      </c>
      <c r="K1647" s="1">
        <v>44699</v>
      </c>
      <c r="L1647">
        <v>514</v>
      </c>
      <c r="M1647" t="s">
        <v>3258</v>
      </c>
      <c r="P1647">
        <f t="shared" si="75"/>
        <v>10.55</v>
      </c>
      <c r="Q1647">
        <f t="shared" si="76"/>
        <v>0</v>
      </c>
      <c r="R1647">
        <f t="shared" si="77"/>
        <v>0</v>
      </c>
    </row>
    <row r="1648" spans="1:18" x14ac:dyDescent="0.3">
      <c r="A1648" t="s">
        <v>3259</v>
      </c>
      <c r="B1648" t="s">
        <v>14</v>
      </c>
      <c r="C1648">
        <v>913.6</v>
      </c>
      <c r="D1648">
        <v>947.05</v>
      </c>
      <c r="E1648">
        <v>904.05</v>
      </c>
      <c r="F1648">
        <v>933.85</v>
      </c>
      <c r="G1648">
        <v>947.05</v>
      </c>
      <c r="H1648">
        <v>913.6</v>
      </c>
      <c r="I1648">
        <v>10569</v>
      </c>
      <c r="J1648">
        <v>9768422.4000000004</v>
      </c>
      <c r="K1648" s="1">
        <v>44699</v>
      </c>
      <c r="L1648">
        <v>1239</v>
      </c>
      <c r="M1648" t="s">
        <v>3260</v>
      </c>
      <c r="P1648">
        <f t="shared" si="75"/>
        <v>933.85</v>
      </c>
      <c r="Q1648">
        <f t="shared" si="76"/>
        <v>1</v>
      </c>
      <c r="R1648">
        <f t="shared" si="77"/>
        <v>0</v>
      </c>
    </row>
    <row r="1649" spans="1:18" x14ac:dyDescent="0.3">
      <c r="A1649" t="s">
        <v>3261</v>
      </c>
      <c r="B1649" t="s">
        <v>14</v>
      </c>
      <c r="C1649">
        <v>32.200000000000003</v>
      </c>
      <c r="D1649">
        <v>32.5</v>
      </c>
      <c r="E1649">
        <v>31.1</v>
      </c>
      <c r="F1649">
        <v>32.25</v>
      </c>
      <c r="G1649">
        <v>32.450000000000003</v>
      </c>
      <c r="H1649">
        <v>31.4</v>
      </c>
      <c r="I1649">
        <v>24529</v>
      </c>
      <c r="J1649">
        <v>786472.3</v>
      </c>
      <c r="K1649" s="1">
        <v>44699</v>
      </c>
      <c r="L1649">
        <v>678</v>
      </c>
      <c r="M1649" t="s">
        <v>3262</v>
      </c>
      <c r="P1649">
        <f t="shared" si="75"/>
        <v>32.25</v>
      </c>
      <c r="Q1649">
        <f t="shared" si="76"/>
        <v>0</v>
      </c>
      <c r="R1649">
        <f t="shared" si="77"/>
        <v>0</v>
      </c>
    </row>
    <row r="1650" spans="1:18" x14ac:dyDescent="0.3">
      <c r="A1650" t="s">
        <v>3263</v>
      </c>
      <c r="B1650" t="s">
        <v>14</v>
      </c>
      <c r="C1650">
        <v>221.25</v>
      </c>
      <c r="D1650">
        <v>225</v>
      </c>
      <c r="E1650">
        <v>211.1</v>
      </c>
      <c r="F1650">
        <v>214</v>
      </c>
      <c r="G1650">
        <v>215</v>
      </c>
      <c r="H1650">
        <v>218</v>
      </c>
      <c r="I1650">
        <v>51994</v>
      </c>
      <c r="J1650">
        <v>11356787.75</v>
      </c>
      <c r="K1650" s="1">
        <v>44699</v>
      </c>
      <c r="L1650">
        <v>4095</v>
      </c>
      <c r="M1650" t="s">
        <v>3264</v>
      </c>
      <c r="P1650">
        <f t="shared" si="75"/>
        <v>214</v>
      </c>
      <c r="Q1650">
        <f t="shared" si="76"/>
        <v>1</v>
      </c>
      <c r="R1650">
        <f t="shared" si="77"/>
        <v>0</v>
      </c>
    </row>
    <row r="1651" spans="1:18" x14ac:dyDescent="0.3">
      <c r="A1651" t="s">
        <v>3265</v>
      </c>
      <c r="B1651" t="s">
        <v>14</v>
      </c>
      <c r="C1651">
        <v>86.3</v>
      </c>
      <c r="D1651">
        <v>86.45</v>
      </c>
      <c r="E1651">
        <v>84.1</v>
      </c>
      <c r="F1651">
        <v>84.6</v>
      </c>
      <c r="G1651">
        <v>84.7</v>
      </c>
      <c r="H1651">
        <v>85.7</v>
      </c>
      <c r="I1651">
        <v>32754918</v>
      </c>
      <c r="J1651">
        <v>2778863227.25</v>
      </c>
      <c r="K1651" s="1">
        <v>44699</v>
      </c>
      <c r="L1651">
        <v>84875</v>
      </c>
      <c r="M1651" t="s">
        <v>3266</v>
      </c>
      <c r="P1651">
        <f t="shared" si="75"/>
        <v>84.6</v>
      </c>
      <c r="Q1651">
        <f t="shared" si="76"/>
        <v>1</v>
      </c>
      <c r="R1651">
        <f t="shared" si="77"/>
        <v>0</v>
      </c>
    </row>
    <row r="1652" spans="1:18" x14ac:dyDescent="0.3">
      <c r="A1652" t="s">
        <v>3267</v>
      </c>
      <c r="B1652" t="s">
        <v>14</v>
      </c>
      <c r="C1652">
        <v>137</v>
      </c>
      <c r="D1652">
        <v>148.80000000000001</v>
      </c>
      <c r="E1652">
        <v>134.1</v>
      </c>
      <c r="F1652">
        <v>144.94999999999999</v>
      </c>
      <c r="G1652">
        <v>147.5</v>
      </c>
      <c r="H1652">
        <v>137.4</v>
      </c>
      <c r="I1652">
        <v>97341</v>
      </c>
      <c r="J1652">
        <v>13952837</v>
      </c>
      <c r="K1652" s="1">
        <v>44699</v>
      </c>
      <c r="L1652">
        <v>1632</v>
      </c>
      <c r="M1652" t="s">
        <v>3268</v>
      </c>
      <c r="P1652">
        <f t="shared" si="75"/>
        <v>144.94999999999999</v>
      </c>
      <c r="Q1652">
        <f t="shared" si="76"/>
        <v>1</v>
      </c>
      <c r="R1652">
        <f t="shared" si="77"/>
        <v>0</v>
      </c>
    </row>
    <row r="1653" spans="1:18" x14ac:dyDescent="0.3">
      <c r="A1653" t="s">
        <v>3269</v>
      </c>
      <c r="B1653" t="s">
        <v>14</v>
      </c>
      <c r="C1653">
        <v>17.95</v>
      </c>
      <c r="D1653">
        <v>18.899999999999999</v>
      </c>
      <c r="E1653">
        <v>17.149999999999999</v>
      </c>
      <c r="F1653">
        <v>18.399999999999999</v>
      </c>
      <c r="G1653">
        <v>18.7</v>
      </c>
      <c r="H1653">
        <v>17.75</v>
      </c>
      <c r="I1653">
        <v>499448</v>
      </c>
      <c r="J1653">
        <v>9013267</v>
      </c>
      <c r="K1653" s="1">
        <v>44699</v>
      </c>
      <c r="L1653">
        <v>1713</v>
      </c>
      <c r="M1653" t="s">
        <v>3270</v>
      </c>
      <c r="P1653">
        <f t="shared" si="75"/>
        <v>18.399999999999999</v>
      </c>
      <c r="Q1653">
        <f t="shared" si="76"/>
        <v>0</v>
      </c>
      <c r="R1653">
        <f t="shared" si="77"/>
        <v>0</v>
      </c>
    </row>
    <row r="1654" spans="1:18" x14ac:dyDescent="0.3">
      <c r="A1654" t="s">
        <v>3271</v>
      </c>
      <c r="B1654" t="s">
        <v>14</v>
      </c>
      <c r="C1654">
        <v>775</v>
      </c>
      <c r="D1654">
        <v>832.4</v>
      </c>
      <c r="E1654">
        <v>771.85</v>
      </c>
      <c r="F1654">
        <v>796.1</v>
      </c>
      <c r="G1654">
        <v>792.55</v>
      </c>
      <c r="H1654">
        <v>768.9</v>
      </c>
      <c r="I1654">
        <v>35468</v>
      </c>
      <c r="J1654">
        <v>28652158.949999999</v>
      </c>
      <c r="K1654" s="1">
        <v>44699</v>
      </c>
      <c r="L1654">
        <v>4222</v>
      </c>
      <c r="M1654" t="s">
        <v>3272</v>
      </c>
      <c r="P1654">
        <f t="shared" si="75"/>
        <v>796.1</v>
      </c>
      <c r="Q1654">
        <f t="shared" si="76"/>
        <v>1</v>
      </c>
      <c r="R1654">
        <f t="shared" si="77"/>
        <v>0</v>
      </c>
    </row>
    <row r="1655" spans="1:18" x14ac:dyDescent="0.3">
      <c r="A1655" t="s">
        <v>3273</v>
      </c>
      <c r="B1655" t="s">
        <v>14</v>
      </c>
      <c r="C1655">
        <v>19.600000000000001</v>
      </c>
      <c r="D1655">
        <v>19.649999999999999</v>
      </c>
      <c r="E1655">
        <v>18.7</v>
      </c>
      <c r="F1655">
        <v>19</v>
      </c>
      <c r="G1655">
        <v>19</v>
      </c>
      <c r="H1655">
        <v>19.399999999999999</v>
      </c>
      <c r="I1655">
        <v>1033291</v>
      </c>
      <c r="J1655">
        <v>19742627.100000001</v>
      </c>
      <c r="K1655" s="1">
        <v>44699</v>
      </c>
      <c r="L1655">
        <v>2990</v>
      </c>
      <c r="M1655" t="s">
        <v>3274</v>
      </c>
      <c r="P1655">
        <f t="shared" si="75"/>
        <v>19</v>
      </c>
      <c r="Q1655">
        <f t="shared" si="76"/>
        <v>0</v>
      </c>
      <c r="R1655">
        <f t="shared" si="77"/>
        <v>0</v>
      </c>
    </row>
    <row r="1656" spans="1:18" x14ac:dyDescent="0.3">
      <c r="A1656" t="s">
        <v>3275</v>
      </c>
      <c r="B1656" t="s">
        <v>14</v>
      </c>
      <c r="C1656">
        <v>247.95</v>
      </c>
      <c r="D1656">
        <v>249</v>
      </c>
      <c r="E1656">
        <v>242</v>
      </c>
      <c r="F1656">
        <v>243.3</v>
      </c>
      <c r="G1656">
        <v>243.5</v>
      </c>
      <c r="H1656">
        <v>246.65</v>
      </c>
      <c r="I1656">
        <v>27160</v>
      </c>
      <c r="J1656">
        <v>6670699.4000000004</v>
      </c>
      <c r="K1656" s="1">
        <v>44699</v>
      </c>
      <c r="L1656">
        <v>1055</v>
      </c>
      <c r="M1656" t="s">
        <v>3276</v>
      </c>
      <c r="P1656">
        <f t="shared" si="75"/>
        <v>243.3</v>
      </c>
      <c r="Q1656">
        <f t="shared" si="76"/>
        <v>1</v>
      </c>
      <c r="R1656">
        <f t="shared" si="77"/>
        <v>0</v>
      </c>
    </row>
    <row r="1657" spans="1:18" x14ac:dyDescent="0.3">
      <c r="A1657" t="s">
        <v>3277</v>
      </c>
      <c r="B1657" t="s">
        <v>14</v>
      </c>
      <c r="C1657">
        <v>262.39999999999998</v>
      </c>
      <c r="D1657">
        <v>283</v>
      </c>
      <c r="E1657">
        <v>256.25</v>
      </c>
      <c r="F1657">
        <v>265.55</v>
      </c>
      <c r="G1657">
        <v>263.5</v>
      </c>
      <c r="H1657">
        <v>268</v>
      </c>
      <c r="I1657">
        <v>24965</v>
      </c>
      <c r="J1657">
        <v>6688194.7999999998</v>
      </c>
      <c r="K1657" s="1">
        <v>44699</v>
      </c>
      <c r="L1657">
        <v>962</v>
      </c>
      <c r="M1657" t="s">
        <v>3278</v>
      </c>
      <c r="P1657">
        <f t="shared" si="75"/>
        <v>265.55</v>
      </c>
      <c r="Q1657">
        <f t="shared" si="76"/>
        <v>1</v>
      </c>
      <c r="R1657">
        <f t="shared" si="77"/>
        <v>0</v>
      </c>
    </row>
    <row r="1658" spans="1:18" x14ac:dyDescent="0.3">
      <c r="A1658" t="s">
        <v>3279</v>
      </c>
      <c r="B1658" t="s">
        <v>14</v>
      </c>
      <c r="C1658">
        <v>9.85</v>
      </c>
      <c r="D1658">
        <v>10.050000000000001</v>
      </c>
      <c r="E1658">
        <v>9.8000000000000007</v>
      </c>
      <c r="F1658">
        <v>9.9499999999999993</v>
      </c>
      <c r="G1658">
        <v>10.050000000000001</v>
      </c>
      <c r="H1658">
        <v>9.6</v>
      </c>
      <c r="I1658">
        <v>145216</v>
      </c>
      <c r="J1658">
        <v>1449014.55</v>
      </c>
      <c r="K1658" s="1">
        <v>44699</v>
      </c>
      <c r="L1658">
        <v>631</v>
      </c>
      <c r="M1658" t="s">
        <v>3280</v>
      </c>
      <c r="P1658">
        <f t="shared" si="75"/>
        <v>9.9499999999999993</v>
      </c>
      <c r="Q1658">
        <f t="shared" si="76"/>
        <v>0</v>
      </c>
      <c r="R1658">
        <f t="shared" si="77"/>
        <v>0</v>
      </c>
    </row>
    <row r="1659" spans="1:18" x14ac:dyDescent="0.3">
      <c r="A1659" t="s">
        <v>3281</v>
      </c>
      <c r="B1659" t="s">
        <v>14</v>
      </c>
      <c r="C1659">
        <v>188.35</v>
      </c>
      <c r="D1659">
        <v>197.75</v>
      </c>
      <c r="E1659">
        <v>188.35</v>
      </c>
      <c r="F1659">
        <v>195.8</v>
      </c>
      <c r="G1659">
        <v>197.2</v>
      </c>
      <c r="H1659">
        <v>188.3</v>
      </c>
      <c r="I1659">
        <v>52400</v>
      </c>
      <c r="J1659">
        <v>10109956.85</v>
      </c>
      <c r="K1659" s="1">
        <v>44699</v>
      </c>
      <c r="L1659">
        <v>1604</v>
      </c>
      <c r="M1659" t="s">
        <v>3282</v>
      </c>
      <c r="P1659">
        <f t="shared" si="75"/>
        <v>195.8</v>
      </c>
      <c r="Q1659">
        <f t="shared" si="76"/>
        <v>1</v>
      </c>
      <c r="R1659">
        <f t="shared" si="77"/>
        <v>0</v>
      </c>
    </row>
    <row r="1660" spans="1:18" x14ac:dyDescent="0.3">
      <c r="A1660" t="s">
        <v>3283</v>
      </c>
      <c r="B1660" t="s">
        <v>14</v>
      </c>
      <c r="C1660">
        <v>4.4000000000000004</v>
      </c>
      <c r="D1660">
        <v>4.5999999999999996</v>
      </c>
      <c r="E1660">
        <v>4.1500000000000004</v>
      </c>
      <c r="F1660">
        <v>4.45</v>
      </c>
      <c r="G1660">
        <v>4.45</v>
      </c>
      <c r="H1660">
        <v>4.25</v>
      </c>
      <c r="I1660">
        <v>226186</v>
      </c>
      <c r="J1660">
        <v>989885.3</v>
      </c>
      <c r="K1660" s="1">
        <v>44699</v>
      </c>
      <c r="L1660">
        <v>377</v>
      </c>
      <c r="M1660" t="s">
        <v>3284</v>
      </c>
      <c r="P1660">
        <f t="shared" si="75"/>
        <v>4.45</v>
      </c>
      <c r="Q1660">
        <f t="shared" si="76"/>
        <v>0</v>
      </c>
      <c r="R1660">
        <f t="shared" si="77"/>
        <v>0</v>
      </c>
    </row>
    <row r="1661" spans="1:18" x14ac:dyDescent="0.3">
      <c r="A1661" t="s">
        <v>3285</v>
      </c>
      <c r="B1661" t="s">
        <v>14</v>
      </c>
      <c r="C1661">
        <v>10.95</v>
      </c>
      <c r="D1661">
        <v>10.95</v>
      </c>
      <c r="E1661">
        <v>10.45</v>
      </c>
      <c r="F1661">
        <v>10.65</v>
      </c>
      <c r="G1661">
        <v>10.75</v>
      </c>
      <c r="H1661">
        <v>10.7</v>
      </c>
      <c r="I1661">
        <v>7878</v>
      </c>
      <c r="J1661">
        <v>83922.7</v>
      </c>
      <c r="K1661" s="1">
        <v>44699</v>
      </c>
      <c r="L1661">
        <v>84</v>
      </c>
      <c r="M1661" t="s">
        <v>3286</v>
      </c>
      <c r="P1661">
        <f t="shared" si="75"/>
        <v>10.65</v>
      </c>
      <c r="Q1661">
        <f t="shared" si="76"/>
        <v>0</v>
      </c>
      <c r="R1661">
        <f t="shared" si="77"/>
        <v>0</v>
      </c>
    </row>
    <row r="1662" spans="1:18" x14ac:dyDescent="0.3">
      <c r="A1662" t="s">
        <v>3287</v>
      </c>
      <c r="B1662" t="s">
        <v>14</v>
      </c>
      <c r="C1662">
        <v>748.4</v>
      </c>
      <c r="D1662">
        <v>755.85</v>
      </c>
      <c r="E1662">
        <v>740</v>
      </c>
      <c r="F1662">
        <v>747.35</v>
      </c>
      <c r="G1662">
        <v>743</v>
      </c>
      <c r="H1662">
        <v>747.9</v>
      </c>
      <c r="I1662">
        <v>422</v>
      </c>
      <c r="J1662">
        <v>314130.59999999998</v>
      </c>
      <c r="K1662" s="1">
        <v>44699</v>
      </c>
      <c r="L1662">
        <v>108</v>
      </c>
      <c r="M1662" t="s">
        <v>3288</v>
      </c>
      <c r="P1662">
        <f t="shared" si="75"/>
        <v>747.35</v>
      </c>
      <c r="Q1662">
        <f t="shared" si="76"/>
        <v>1</v>
      </c>
      <c r="R1662">
        <f t="shared" si="77"/>
        <v>0</v>
      </c>
    </row>
    <row r="1663" spans="1:18" x14ac:dyDescent="0.3">
      <c r="A1663" t="s">
        <v>3289</v>
      </c>
      <c r="B1663" t="s">
        <v>14</v>
      </c>
      <c r="C1663">
        <v>241.95</v>
      </c>
      <c r="D1663">
        <v>249.9</v>
      </c>
      <c r="E1663">
        <v>229.25</v>
      </c>
      <c r="F1663">
        <v>236.45</v>
      </c>
      <c r="G1663">
        <v>234.5</v>
      </c>
      <c r="H1663">
        <v>241.65</v>
      </c>
      <c r="I1663">
        <v>85310</v>
      </c>
      <c r="J1663">
        <v>20350901.449999999</v>
      </c>
      <c r="K1663" s="1">
        <v>44699</v>
      </c>
      <c r="L1663">
        <v>3007</v>
      </c>
      <c r="M1663" t="s">
        <v>3290</v>
      </c>
      <c r="P1663">
        <f t="shared" si="75"/>
        <v>236.45</v>
      </c>
      <c r="Q1663">
        <f t="shared" si="76"/>
        <v>1</v>
      </c>
      <c r="R1663">
        <f t="shared" si="77"/>
        <v>0</v>
      </c>
    </row>
    <row r="1664" spans="1:18" x14ac:dyDescent="0.3">
      <c r="A1664" t="s">
        <v>3291</v>
      </c>
      <c r="B1664" t="s">
        <v>14</v>
      </c>
      <c r="C1664">
        <v>296.10000000000002</v>
      </c>
      <c r="D1664">
        <v>296.7</v>
      </c>
      <c r="E1664">
        <v>279</v>
      </c>
      <c r="F1664">
        <v>283.64999999999998</v>
      </c>
      <c r="G1664">
        <v>284.85000000000002</v>
      </c>
      <c r="H1664">
        <v>293.85000000000002</v>
      </c>
      <c r="I1664">
        <v>57989</v>
      </c>
      <c r="J1664">
        <v>16638861.949999999</v>
      </c>
      <c r="K1664" s="1">
        <v>44699</v>
      </c>
      <c r="L1664">
        <v>2920</v>
      </c>
      <c r="M1664" t="s">
        <v>3292</v>
      </c>
      <c r="P1664">
        <f t="shared" si="75"/>
        <v>283.64999999999998</v>
      </c>
      <c r="Q1664">
        <f t="shared" si="76"/>
        <v>1</v>
      </c>
      <c r="R1664">
        <f t="shared" si="77"/>
        <v>0</v>
      </c>
    </row>
    <row r="1665" spans="1:18" x14ac:dyDescent="0.3">
      <c r="A1665" t="s">
        <v>3293</v>
      </c>
      <c r="B1665" t="s">
        <v>14</v>
      </c>
      <c r="C1665">
        <v>45.6</v>
      </c>
      <c r="D1665">
        <v>45.9</v>
      </c>
      <c r="E1665">
        <v>42.85</v>
      </c>
      <c r="F1665">
        <v>43.1</v>
      </c>
      <c r="G1665">
        <v>43.55</v>
      </c>
      <c r="H1665">
        <v>45</v>
      </c>
      <c r="I1665">
        <v>544346</v>
      </c>
      <c r="J1665">
        <v>23915723.899999999</v>
      </c>
      <c r="K1665" s="1">
        <v>44699</v>
      </c>
      <c r="L1665">
        <v>3586</v>
      </c>
      <c r="M1665" t="s">
        <v>3294</v>
      </c>
      <c r="P1665">
        <f t="shared" si="75"/>
        <v>43.1</v>
      </c>
      <c r="Q1665">
        <f t="shared" si="76"/>
        <v>0</v>
      </c>
      <c r="R1665">
        <f t="shared" si="77"/>
        <v>0</v>
      </c>
    </row>
    <row r="1666" spans="1:18" x14ac:dyDescent="0.3">
      <c r="A1666" t="s">
        <v>3295</v>
      </c>
      <c r="B1666" t="s">
        <v>14</v>
      </c>
      <c r="C1666">
        <v>179.5</v>
      </c>
      <c r="D1666">
        <v>181.65</v>
      </c>
      <c r="E1666">
        <v>177</v>
      </c>
      <c r="F1666">
        <v>178.3</v>
      </c>
      <c r="G1666">
        <v>178.9</v>
      </c>
      <c r="H1666">
        <v>177.7</v>
      </c>
      <c r="I1666">
        <v>58746</v>
      </c>
      <c r="J1666">
        <v>10536565.800000001</v>
      </c>
      <c r="K1666" s="1">
        <v>44699</v>
      </c>
      <c r="L1666">
        <v>787</v>
      </c>
      <c r="M1666" t="s">
        <v>3296</v>
      </c>
      <c r="P1666">
        <f t="shared" si="75"/>
        <v>178.3</v>
      </c>
      <c r="Q1666">
        <f t="shared" si="76"/>
        <v>1</v>
      </c>
      <c r="R1666">
        <f t="shared" si="77"/>
        <v>0</v>
      </c>
    </row>
    <row r="1667" spans="1:18" x14ac:dyDescent="0.3">
      <c r="A1667" t="s">
        <v>3297</v>
      </c>
      <c r="B1667" t="s">
        <v>14</v>
      </c>
      <c r="C1667">
        <v>22.6</v>
      </c>
      <c r="D1667">
        <v>22.6</v>
      </c>
      <c r="E1667">
        <v>21.75</v>
      </c>
      <c r="F1667">
        <v>22</v>
      </c>
      <c r="G1667">
        <v>21.85</v>
      </c>
      <c r="H1667">
        <v>22.1</v>
      </c>
      <c r="I1667">
        <v>22638</v>
      </c>
      <c r="J1667">
        <v>501670.95</v>
      </c>
      <c r="K1667" s="1">
        <v>44699</v>
      </c>
      <c r="L1667">
        <v>192</v>
      </c>
      <c r="M1667" t="s">
        <v>3298</v>
      </c>
      <c r="P1667">
        <f t="shared" ref="P1667:P1730" si="78">IF(OR(B1667="EQ",B1667="BE"),F1667,"-")</f>
        <v>22</v>
      </c>
      <c r="Q1667">
        <f t="shared" ref="Q1667:Q1730" si="79">IF(C1667&gt;50,1,0)</f>
        <v>0</v>
      </c>
      <c r="R1667">
        <f t="shared" ref="R1667:R1730" si="80">IF(AND(C1667&gt;50,D1667&lt;60),1,0)</f>
        <v>0</v>
      </c>
    </row>
    <row r="1668" spans="1:18" x14ac:dyDescent="0.3">
      <c r="A1668" t="s">
        <v>3299</v>
      </c>
      <c r="B1668" t="s">
        <v>14</v>
      </c>
      <c r="C1668">
        <v>6651</v>
      </c>
      <c r="D1668">
        <v>6750</v>
      </c>
      <c r="E1668">
        <v>6608.05</v>
      </c>
      <c r="F1668">
        <v>6652.95</v>
      </c>
      <c r="G1668">
        <v>6645</v>
      </c>
      <c r="H1668">
        <v>6595</v>
      </c>
      <c r="I1668">
        <v>9258</v>
      </c>
      <c r="J1668">
        <v>61773362.399999999</v>
      </c>
      <c r="K1668" s="1">
        <v>44699</v>
      </c>
      <c r="L1668">
        <v>2835</v>
      </c>
      <c r="M1668" t="s">
        <v>3300</v>
      </c>
      <c r="P1668">
        <f t="shared" si="78"/>
        <v>6652.95</v>
      </c>
      <c r="Q1668">
        <f t="shared" si="79"/>
        <v>1</v>
      </c>
      <c r="R1668">
        <f t="shared" si="80"/>
        <v>0</v>
      </c>
    </row>
    <row r="1669" spans="1:18" x14ac:dyDescent="0.3">
      <c r="A1669" t="s">
        <v>3301</v>
      </c>
      <c r="B1669" t="s">
        <v>14</v>
      </c>
      <c r="C1669">
        <v>695</v>
      </c>
      <c r="D1669">
        <v>699.25</v>
      </c>
      <c r="E1669">
        <v>683.55</v>
      </c>
      <c r="F1669">
        <v>692.2</v>
      </c>
      <c r="G1669">
        <v>693</v>
      </c>
      <c r="H1669">
        <v>678.1</v>
      </c>
      <c r="I1669">
        <v>23507</v>
      </c>
      <c r="J1669">
        <v>16274485.65</v>
      </c>
      <c r="K1669" s="1">
        <v>44699</v>
      </c>
      <c r="L1669">
        <v>2327</v>
      </c>
      <c r="M1669" t="s">
        <v>3302</v>
      </c>
      <c r="P1669">
        <f t="shared" si="78"/>
        <v>692.2</v>
      </c>
      <c r="Q1669">
        <f t="shared" si="79"/>
        <v>1</v>
      </c>
      <c r="R1669">
        <f t="shared" si="80"/>
        <v>0</v>
      </c>
    </row>
    <row r="1670" spans="1:18" x14ac:dyDescent="0.3">
      <c r="A1670" t="s">
        <v>3303</v>
      </c>
      <c r="B1670" t="s">
        <v>453</v>
      </c>
      <c r="C1670">
        <v>1</v>
      </c>
      <c r="D1670">
        <v>1.05</v>
      </c>
      <c r="E1670">
        <v>1</v>
      </c>
      <c r="F1670">
        <v>1.05</v>
      </c>
      <c r="G1670">
        <v>1.05</v>
      </c>
      <c r="H1670">
        <v>1</v>
      </c>
      <c r="I1670">
        <v>2050799</v>
      </c>
      <c r="J1670">
        <v>2138272.15</v>
      </c>
      <c r="K1670" s="1">
        <v>44699</v>
      </c>
      <c r="L1670">
        <v>612</v>
      </c>
      <c r="M1670" t="s">
        <v>3304</v>
      </c>
      <c r="P1670" t="str">
        <f t="shared" si="78"/>
        <v>-</v>
      </c>
      <c r="Q1670">
        <f t="shared" si="79"/>
        <v>0</v>
      </c>
      <c r="R1670">
        <f t="shared" si="80"/>
        <v>0</v>
      </c>
    </row>
    <row r="1671" spans="1:18" x14ac:dyDescent="0.3">
      <c r="A1671" t="s">
        <v>3305</v>
      </c>
      <c r="B1671" t="s">
        <v>14</v>
      </c>
      <c r="C1671">
        <v>1108</v>
      </c>
      <c r="D1671">
        <v>1108</v>
      </c>
      <c r="E1671">
        <v>1059</v>
      </c>
      <c r="F1671">
        <v>1069.5</v>
      </c>
      <c r="G1671">
        <v>1062</v>
      </c>
      <c r="H1671">
        <v>1109.9000000000001</v>
      </c>
      <c r="I1671">
        <v>97880</v>
      </c>
      <c r="J1671">
        <v>105689662.34999999</v>
      </c>
      <c r="K1671" s="1">
        <v>44699</v>
      </c>
      <c r="L1671">
        <v>10666</v>
      </c>
      <c r="M1671" t="s">
        <v>3306</v>
      </c>
      <c r="P1671">
        <f t="shared" si="78"/>
        <v>1069.5</v>
      </c>
      <c r="Q1671">
        <f t="shared" si="79"/>
        <v>1</v>
      </c>
      <c r="R1671">
        <f t="shared" si="80"/>
        <v>0</v>
      </c>
    </row>
    <row r="1672" spans="1:18" x14ac:dyDescent="0.3">
      <c r="A1672" t="s">
        <v>3307</v>
      </c>
      <c r="B1672" t="s">
        <v>14</v>
      </c>
      <c r="C1672">
        <v>992.2</v>
      </c>
      <c r="D1672">
        <v>1030</v>
      </c>
      <c r="E1672">
        <v>992.2</v>
      </c>
      <c r="F1672">
        <v>1014.35</v>
      </c>
      <c r="G1672">
        <v>1020.2</v>
      </c>
      <c r="H1672">
        <v>991.9</v>
      </c>
      <c r="I1672">
        <v>59798</v>
      </c>
      <c r="J1672">
        <v>60527150.25</v>
      </c>
      <c r="K1672" s="1">
        <v>44699</v>
      </c>
      <c r="L1672">
        <v>5349</v>
      </c>
      <c r="M1672" t="s">
        <v>3308</v>
      </c>
      <c r="P1672">
        <f t="shared" si="78"/>
        <v>1014.35</v>
      </c>
      <c r="Q1672">
        <f t="shared" si="79"/>
        <v>1</v>
      </c>
      <c r="R1672">
        <f t="shared" si="80"/>
        <v>0</v>
      </c>
    </row>
    <row r="1673" spans="1:18" x14ac:dyDescent="0.3">
      <c r="A1673" t="s">
        <v>3309</v>
      </c>
      <c r="B1673" t="s">
        <v>14</v>
      </c>
      <c r="C1673">
        <v>420</v>
      </c>
      <c r="D1673">
        <v>430</v>
      </c>
      <c r="E1673">
        <v>410.5</v>
      </c>
      <c r="F1673">
        <v>420.6</v>
      </c>
      <c r="G1673">
        <v>424.9</v>
      </c>
      <c r="H1673">
        <v>414.9</v>
      </c>
      <c r="I1673">
        <v>161949</v>
      </c>
      <c r="J1673">
        <v>68234745.5</v>
      </c>
      <c r="K1673" s="1">
        <v>44699</v>
      </c>
      <c r="L1673">
        <v>9807</v>
      </c>
      <c r="M1673" t="s">
        <v>3310</v>
      </c>
      <c r="P1673">
        <f t="shared" si="78"/>
        <v>420.6</v>
      </c>
      <c r="Q1673">
        <f t="shared" si="79"/>
        <v>1</v>
      </c>
      <c r="R1673">
        <f t="shared" si="80"/>
        <v>0</v>
      </c>
    </row>
    <row r="1674" spans="1:18" x14ac:dyDescent="0.3">
      <c r="A1674" t="s">
        <v>3311</v>
      </c>
      <c r="B1674" t="s">
        <v>14</v>
      </c>
      <c r="C1674">
        <v>51.25</v>
      </c>
      <c r="D1674">
        <v>52.45</v>
      </c>
      <c r="E1674">
        <v>50</v>
      </c>
      <c r="F1674">
        <v>50.3</v>
      </c>
      <c r="G1674">
        <v>50</v>
      </c>
      <c r="H1674">
        <v>50.6</v>
      </c>
      <c r="I1674">
        <v>165505</v>
      </c>
      <c r="J1674">
        <v>8435385.3000000007</v>
      </c>
      <c r="K1674" s="1">
        <v>44699</v>
      </c>
      <c r="L1674">
        <v>2071</v>
      </c>
      <c r="M1674" t="s">
        <v>3312</v>
      </c>
      <c r="P1674">
        <f t="shared" si="78"/>
        <v>50.3</v>
      </c>
      <c r="Q1674">
        <f t="shared" si="79"/>
        <v>1</v>
      </c>
      <c r="R1674">
        <f t="shared" si="80"/>
        <v>1</v>
      </c>
    </row>
    <row r="1675" spans="1:18" x14ac:dyDescent="0.3">
      <c r="A1675" t="s">
        <v>3313</v>
      </c>
      <c r="B1675" t="s">
        <v>85</v>
      </c>
      <c r="C1675">
        <v>44.5</v>
      </c>
      <c r="D1675">
        <v>46.6</v>
      </c>
      <c r="E1675">
        <v>44.15</v>
      </c>
      <c r="F1675">
        <v>46.35</v>
      </c>
      <c r="G1675">
        <v>46.35</v>
      </c>
      <c r="H1675">
        <v>44.5</v>
      </c>
      <c r="I1675">
        <v>17600</v>
      </c>
      <c r="J1675">
        <v>785040</v>
      </c>
      <c r="K1675" s="1">
        <v>44699</v>
      </c>
      <c r="L1675">
        <v>4</v>
      </c>
      <c r="M1675" t="s">
        <v>3314</v>
      </c>
      <c r="P1675" t="str">
        <f t="shared" si="78"/>
        <v>-</v>
      </c>
      <c r="Q1675">
        <f t="shared" si="79"/>
        <v>0</v>
      </c>
      <c r="R1675">
        <f t="shared" si="80"/>
        <v>0</v>
      </c>
    </row>
    <row r="1676" spans="1:18" x14ac:dyDescent="0.3">
      <c r="A1676" t="s">
        <v>3315</v>
      </c>
      <c r="B1676" t="s">
        <v>14</v>
      </c>
      <c r="C1676">
        <v>785.55</v>
      </c>
      <c r="D1676">
        <v>868</v>
      </c>
      <c r="E1676">
        <v>775.3</v>
      </c>
      <c r="F1676">
        <v>827.9</v>
      </c>
      <c r="G1676">
        <v>826</v>
      </c>
      <c r="H1676">
        <v>770.2</v>
      </c>
      <c r="I1676">
        <v>108953</v>
      </c>
      <c r="J1676">
        <v>91034162.299999997</v>
      </c>
      <c r="K1676" s="1">
        <v>44699</v>
      </c>
      <c r="L1676">
        <v>8110</v>
      </c>
      <c r="M1676" t="s">
        <v>3316</v>
      </c>
      <c r="P1676">
        <f t="shared" si="78"/>
        <v>827.9</v>
      </c>
      <c r="Q1676">
        <f t="shared" si="79"/>
        <v>1</v>
      </c>
      <c r="R1676">
        <f t="shared" si="80"/>
        <v>0</v>
      </c>
    </row>
    <row r="1677" spans="1:18" x14ac:dyDescent="0.3">
      <c r="A1677" t="s">
        <v>3317</v>
      </c>
      <c r="B1677" t="s">
        <v>14</v>
      </c>
      <c r="C1677">
        <v>350.2</v>
      </c>
      <c r="D1677">
        <v>369</v>
      </c>
      <c r="E1677">
        <v>337.3</v>
      </c>
      <c r="F1677">
        <v>344.8</v>
      </c>
      <c r="G1677">
        <v>337.3</v>
      </c>
      <c r="H1677">
        <v>345.1</v>
      </c>
      <c r="I1677">
        <v>20519</v>
      </c>
      <c r="J1677">
        <v>7253787.9000000004</v>
      </c>
      <c r="K1677" s="1">
        <v>44699</v>
      </c>
      <c r="L1677">
        <v>1136</v>
      </c>
      <c r="M1677" t="s">
        <v>3318</v>
      </c>
      <c r="P1677">
        <f t="shared" si="78"/>
        <v>344.8</v>
      </c>
      <c r="Q1677">
        <f t="shared" si="79"/>
        <v>1</v>
      </c>
      <c r="R1677">
        <f t="shared" si="80"/>
        <v>0</v>
      </c>
    </row>
    <row r="1678" spans="1:18" x14ac:dyDescent="0.3">
      <c r="A1678" t="s">
        <v>3319</v>
      </c>
      <c r="B1678" t="s">
        <v>14</v>
      </c>
      <c r="C1678">
        <v>125.4</v>
      </c>
      <c r="D1678">
        <v>134</v>
      </c>
      <c r="E1678">
        <v>122.4</v>
      </c>
      <c r="F1678">
        <v>130.69999999999999</v>
      </c>
      <c r="G1678">
        <v>131.80000000000001</v>
      </c>
      <c r="H1678">
        <v>123.4</v>
      </c>
      <c r="I1678">
        <v>528917</v>
      </c>
      <c r="J1678">
        <v>68317262.200000003</v>
      </c>
      <c r="K1678" s="1">
        <v>44699</v>
      </c>
      <c r="L1678">
        <v>8584</v>
      </c>
      <c r="M1678" t="s">
        <v>3320</v>
      </c>
      <c r="P1678">
        <f t="shared" si="78"/>
        <v>130.69999999999999</v>
      </c>
      <c r="Q1678">
        <f t="shared" si="79"/>
        <v>1</v>
      </c>
      <c r="R1678">
        <f t="shared" si="80"/>
        <v>0</v>
      </c>
    </row>
    <row r="1679" spans="1:18" x14ac:dyDescent="0.3">
      <c r="A1679" t="s">
        <v>3321</v>
      </c>
      <c r="B1679" t="s">
        <v>14</v>
      </c>
      <c r="C1679">
        <v>113.9</v>
      </c>
      <c r="D1679">
        <v>118.75</v>
      </c>
      <c r="E1679">
        <v>112.95</v>
      </c>
      <c r="F1679">
        <v>115.7</v>
      </c>
      <c r="G1679">
        <v>117</v>
      </c>
      <c r="H1679">
        <v>113.5</v>
      </c>
      <c r="I1679">
        <v>128005</v>
      </c>
      <c r="J1679">
        <v>14885060.4</v>
      </c>
      <c r="K1679" s="1">
        <v>44699</v>
      </c>
      <c r="L1679">
        <v>1747</v>
      </c>
      <c r="M1679" t="s">
        <v>3322</v>
      </c>
      <c r="P1679">
        <f t="shared" si="78"/>
        <v>115.7</v>
      </c>
      <c r="Q1679">
        <f t="shared" si="79"/>
        <v>1</v>
      </c>
      <c r="R1679">
        <f t="shared" si="80"/>
        <v>0</v>
      </c>
    </row>
    <row r="1680" spans="1:18" x14ac:dyDescent="0.3">
      <c r="A1680" t="s">
        <v>3323</v>
      </c>
      <c r="B1680" t="s">
        <v>14</v>
      </c>
      <c r="C1680">
        <v>5.85</v>
      </c>
      <c r="D1680">
        <v>5.95</v>
      </c>
      <c r="E1680">
        <v>5.7</v>
      </c>
      <c r="F1680">
        <v>5.7</v>
      </c>
      <c r="G1680">
        <v>5.7</v>
      </c>
      <c r="H1680">
        <v>5.95</v>
      </c>
      <c r="I1680">
        <v>2077418</v>
      </c>
      <c r="J1680">
        <v>11893903.949999999</v>
      </c>
      <c r="K1680" s="1">
        <v>44699</v>
      </c>
      <c r="L1680">
        <v>1883</v>
      </c>
      <c r="M1680" t="s">
        <v>3324</v>
      </c>
      <c r="P1680">
        <f t="shared" si="78"/>
        <v>5.7</v>
      </c>
      <c r="Q1680">
        <f t="shared" si="79"/>
        <v>0</v>
      </c>
      <c r="R1680">
        <f t="shared" si="80"/>
        <v>0</v>
      </c>
    </row>
    <row r="1681" spans="1:18" x14ac:dyDescent="0.3">
      <c r="A1681" t="s">
        <v>3325</v>
      </c>
      <c r="B1681" t="s">
        <v>14</v>
      </c>
      <c r="C1681">
        <v>424.95</v>
      </c>
      <c r="D1681">
        <v>440</v>
      </c>
      <c r="E1681">
        <v>421.35</v>
      </c>
      <c r="F1681">
        <v>433.45</v>
      </c>
      <c r="G1681">
        <v>433.2</v>
      </c>
      <c r="H1681">
        <v>420.7</v>
      </c>
      <c r="I1681">
        <v>74221</v>
      </c>
      <c r="J1681">
        <v>31958743.600000001</v>
      </c>
      <c r="K1681" s="1">
        <v>44699</v>
      </c>
      <c r="L1681">
        <v>4790</v>
      </c>
      <c r="M1681" t="s">
        <v>3326</v>
      </c>
      <c r="P1681">
        <f t="shared" si="78"/>
        <v>433.45</v>
      </c>
      <c r="Q1681">
        <f t="shared" si="79"/>
        <v>1</v>
      </c>
      <c r="R1681">
        <f t="shared" si="80"/>
        <v>0</v>
      </c>
    </row>
    <row r="1682" spans="1:18" x14ac:dyDescent="0.3">
      <c r="A1682" t="s">
        <v>3327</v>
      </c>
      <c r="B1682" t="s">
        <v>14</v>
      </c>
      <c r="C1682">
        <v>739.7</v>
      </c>
      <c r="D1682">
        <v>750.6</v>
      </c>
      <c r="E1682">
        <v>736.4</v>
      </c>
      <c r="F1682">
        <v>740.3</v>
      </c>
      <c r="G1682">
        <v>740.1</v>
      </c>
      <c r="H1682">
        <v>731.2</v>
      </c>
      <c r="I1682">
        <v>1658677</v>
      </c>
      <c r="J1682">
        <v>1230823088.05</v>
      </c>
      <c r="K1682" s="1">
        <v>44699</v>
      </c>
      <c r="L1682">
        <v>43797</v>
      </c>
      <c r="M1682" t="s">
        <v>3328</v>
      </c>
      <c r="P1682">
        <f t="shared" si="78"/>
        <v>740.3</v>
      </c>
      <c r="Q1682">
        <f t="shared" si="79"/>
        <v>1</v>
      </c>
      <c r="R1682">
        <f t="shared" si="80"/>
        <v>0</v>
      </c>
    </row>
    <row r="1683" spans="1:18" x14ac:dyDescent="0.3">
      <c r="A1683" t="s">
        <v>3329</v>
      </c>
      <c r="B1683" t="s">
        <v>14</v>
      </c>
      <c r="C1683">
        <v>68.25</v>
      </c>
      <c r="D1683">
        <v>68.400000000000006</v>
      </c>
      <c r="E1683">
        <v>67.2</v>
      </c>
      <c r="F1683">
        <v>67.790000000000006</v>
      </c>
      <c r="G1683">
        <v>68.09</v>
      </c>
      <c r="H1683">
        <v>67.650000000000006</v>
      </c>
      <c r="I1683">
        <v>2395</v>
      </c>
      <c r="J1683">
        <v>162544.35</v>
      </c>
      <c r="K1683" s="1">
        <v>44699</v>
      </c>
      <c r="L1683">
        <v>104</v>
      </c>
      <c r="M1683" t="s">
        <v>3330</v>
      </c>
      <c r="P1683">
        <f t="shared" si="78"/>
        <v>67.790000000000006</v>
      </c>
      <c r="Q1683">
        <f t="shared" si="79"/>
        <v>1</v>
      </c>
      <c r="R1683">
        <f t="shared" si="80"/>
        <v>0</v>
      </c>
    </row>
    <row r="1684" spans="1:18" x14ac:dyDescent="0.3">
      <c r="A1684" t="s">
        <v>3331</v>
      </c>
      <c r="B1684" t="s">
        <v>14</v>
      </c>
      <c r="C1684">
        <v>314</v>
      </c>
      <c r="D1684">
        <v>314.8</v>
      </c>
      <c r="E1684">
        <v>307.17</v>
      </c>
      <c r="F1684">
        <v>308.95999999999998</v>
      </c>
      <c r="G1684">
        <v>308.99</v>
      </c>
      <c r="H1684">
        <v>309.62</v>
      </c>
      <c r="I1684">
        <v>8609</v>
      </c>
      <c r="J1684">
        <v>2678876.02</v>
      </c>
      <c r="K1684" s="1">
        <v>44699</v>
      </c>
      <c r="L1684">
        <v>243</v>
      </c>
      <c r="M1684" t="s">
        <v>3332</v>
      </c>
      <c r="P1684">
        <f t="shared" si="78"/>
        <v>308.95999999999998</v>
      </c>
      <c r="Q1684">
        <f t="shared" si="79"/>
        <v>1</v>
      </c>
      <c r="R1684">
        <f t="shared" si="80"/>
        <v>0</v>
      </c>
    </row>
    <row r="1685" spans="1:18" x14ac:dyDescent="0.3">
      <c r="A1685" t="s">
        <v>3333</v>
      </c>
      <c r="B1685" t="s">
        <v>14</v>
      </c>
      <c r="C1685">
        <v>178.88</v>
      </c>
      <c r="D1685">
        <v>179.15</v>
      </c>
      <c r="E1685">
        <v>174.75</v>
      </c>
      <c r="F1685">
        <v>174.76</v>
      </c>
      <c r="G1685">
        <v>175.28</v>
      </c>
      <c r="H1685">
        <v>175.47</v>
      </c>
      <c r="I1685">
        <v>1084</v>
      </c>
      <c r="J1685">
        <v>190881.78</v>
      </c>
      <c r="K1685" s="1">
        <v>44699</v>
      </c>
      <c r="L1685">
        <v>40</v>
      </c>
      <c r="M1685" t="s">
        <v>3334</v>
      </c>
      <c r="P1685">
        <f t="shared" si="78"/>
        <v>174.76</v>
      </c>
      <c r="Q1685">
        <f t="shared" si="79"/>
        <v>1</v>
      </c>
      <c r="R1685">
        <f t="shared" si="80"/>
        <v>0</v>
      </c>
    </row>
    <row r="1686" spans="1:18" x14ac:dyDescent="0.3">
      <c r="A1686" t="s">
        <v>3335</v>
      </c>
      <c r="B1686" t="s">
        <v>14</v>
      </c>
      <c r="C1686">
        <v>143</v>
      </c>
      <c r="D1686">
        <v>143.88999999999999</v>
      </c>
      <c r="E1686">
        <v>142.5</v>
      </c>
      <c r="F1686">
        <v>143.18</v>
      </c>
      <c r="G1686">
        <v>142.81</v>
      </c>
      <c r="H1686">
        <v>142.07</v>
      </c>
      <c r="I1686">
        <v>3453</v>
      </c>
      <c r="J1686">
        <v>496109.61</v>
      </c>
      <c r="K1686" s="1">
        <v>44699</v>
      </c>
      <c r="L1686">
        <v>57</v>
      </c>
      <c r="M1686" t="s">
        <v>3336</v>
      </c>
      <c r="P1686">
        <f t="shared" si="78"/>
        <v>143.18</v>
      </c>
      <c r="Q1686">
        <f t="shared" si="79"/>
        <v>1</v>
      </c>
      <c r="R1686">
        <f t="shared" si="80"/>
        <v>0</v>
      </c>
    </row>
    <row r="1687" spans="1:18" x14ac:dyDescent="0.3">
      <c r="A1687" t="s">
        <v>3337</v>
      </c>
      <c r="B1687" t="s">
        <v>14</v>
      </c>
      <c r="C1687">
        <v>1063.5</v>
      </c>
      <c r="D1687">
        <v>1085</v>
      </c>
      <c r="E1687">
        <v>1061</v>
      </c>
      <c r="F1687">
        <v>1073.9000000000001</v>
      </c>
      <c r="G1687">
        <v>1071.0999999999999</v>
      </c>
      <c r="H1687">
        <v>1070.4000000000001</v>
      </c>
      <c r="I1687">
        <v>775879</v>
      </c>
      <c r="J1687">
        <v>833405058.04999995</v>
      </c>
      <c r="K1687" s="1">
        <v>44699</v>
      </c>
      <c r="L1687">
        <v>47067</v>
      </c>
      <c r="M1687" t="s">
        <v>3338</v>
      </c>
      <c r="P1687">
        <f t="shared" si="78"/>
        <v>1073.9000000000001</v>
      </c>
      <c r="Q1687">
        <f t="shared" si="79"/>
        <v>1</v>
      </c>
      <c r="R1687">
        <f t="shared" si="80"/>
        <v>0</v>
      </c>
    </row>
    <row r="1688" spans="1:18" x14ac:dyDescent="0.3">
      <c r="A1688" t="s">
        <v>3339</v>
      </c>
      <c r="B1688" t="s">
        <v>14</v>
      </c>
      <c r="C1688">
        <v>467.9</v>
      </c>
      <c r="D1688">
        <v>468.6</v>
      </c>
      <c r="E1688">
        <v>457.1</v>
      </c>
      <c r="F1688">
        <v>458</v>
      </c>
      <c r="G1688">
        <v>458.25</v>
      </c>
      <c r="H1688">
        <v>467.3</v>
      </c>
      <c r="I1688">
        <v>15644497</v>
      </c>
      <c r="J1688">
        <v>7245121118.3000002</v>
      </c>
      <c r="K1688" s="1">
        <v>44699</v>
      </c>
      <c r="L1688">
        <v>205591</v>
      </c>
      <c r="M1688" t="s">
        <v>3340</v>
      </c>
      <c r="P1688">
        <f t="shared" si="78"/>
        <v>458</v>
      </c>
      <c r="Q1688">
        <f t="shared" si="79"/>
        <v>1</v>
      </c>
      <c r="R1688">
        <f t="shared" si="80"/>
        <v>0</v>
      </c>
    </row>
    <row r="1689" spans="1:18" x14ac:dyDescent="0.3">
      <c r="A1689" t="s">
        <v>3341</v>
      </c>
      <c r="B1689" t="s">
        <v>14</v>
      </c>
      <c r="C1689">
        <v>11</v>
      </c>
      <c r="D1689">
        <v>11.25</v>
      </c>
      <c r="E1689">
        <v>10.55</v>
      </c>
      <c r="F1689">
        <v>11.05</v>
      </c>
      <c r="G1689">
        <v>11.25</v>
      </c>
      <c r="H1689">
        <v>10.75</v>
      </c>
      <c r="I1689">
        <v>513712</v>
      </c>
      <c r="J1689">
        <v>5656434.9500000002</v>
      </c>
      <c r="K1689" s="1">
        <v>44699</v>
      </c>
      <c r="L1689">
        <v>480</v>
      </c>
      <c r="M1689" t="s">
        <v>3342</v>
      </c>
      <c r="P1689">
        <f t="shared" si="78"/>
        <v>11.05</v>
      </c>
      <c r="Q1689">
        <f t="shared" si="79"/>
        <v>0</v>
      </c>
      <c r="R1689">
        <f t="shared" si="80"/>
        <v>0</v>
      </c>
    </row>
    <row r="1690" spans="1:18" x14ac:dyDescent="0.3">
      <c r="A1690" t="s">
        <v>3343</v>
      </c>
      <c r="B1690" t="s">
        <v>14</v>
      </c>
      <c r="C1690">
        <v>2025</v>
      </c>
      <c r="D1690">
        <v>2099</v>
      </c>
      <c r="E1690">
        <v>2010</v>
      </c>
      <c r="F1690">
        <v>2089.5</v>
      </c>
      <c r="G1690">
        <v>2088</v>
      </c>
      <c r="H1690">
        <v>2005.35</v>
      </c>
      <c r="I1690">
        <v>55166</v>
      </c>
      <c r="J1690">
        <v>113251378.90000001</v>
      </c>
      <c r="K1690" s="1">
        <v>44699</v>
      </c>
      <c r="L1690">
        <v>10440</v>
      </c>
      <c r="M1690" t="s">
        <v>3344</v>
      </c>
      <c r="P1690">
        <f t="shared" si="78"/>
        <v>2089.5</v>
      </c>
      <c r="Q1690">
        <f t="shared" si="79"/>
        <v>1</v>
      </c>
      <c r="R1690">
        <f t="shared" si="80"/>
        <v>0</v>
      </c>
    </row>
    <row r="1691" spans="1:18" x14ac:dyDescent="0.3">
      <c r="A1691" t="s">
        <v>3345</v>
      </c>
      <c r="B1691" t="s">
        <v>14</v>
      </c>
      <c r="C1691">
        <v>100.8</v>
      </c>
      <c r="D1691">
        <v>103</v>
      </c>
      <c r="E1691">
        <v>98.6</v>
      </c>
      <c r="F1691">
        <v>99.05</v>
      </c>
      <c r="G1691">
        <v>98.8</v>
      </c>
      <c r="H1691">
        <v>99.5</v>
      </c>
      <c r="I1691">
        <v>42203</v>
      </c>
      <c r="J1691">
        <v>4223919.5</v>
      </c>
      <c r="K1691" s="1">
        <v>44699</v>
      </c>
      <c r="L1691">
        <v>1123</v>
      </c>
      <c r="M1691" t="s">
        <v>3346</v>
      </c>
      <c r="P1691">
        <f t="shared" si="78"/>
        <v>99.05</v>
      </c>
      <c r="Q1691">
        <f t="shared" si="79"/>
        <v>1</v>
      </c>
      <c r="R1691">
        <f t="shared" si="80"/>
        <v>0</v>
      </c>
    </row>
    <row r="1692" spans="1:18" x14ac:dyDescent="0.3">
      <c r="A1692" t="s">
        <v>3347</v>
      </c>
      <c r="B1692" t="s">
        <v>14</v>
      </c>
      <c r="C1692">
        <v>123.55</v>
      </c>
      <c r="D1692">
        <v>125.8</v>
      </c>
      <c r="E1692">
        <v>120.65</v>
      </c>
      <c r="F1692">
        <v>121.9</v>
      </c>
      <c r="G1692">
        <v>122.5</v>
      </c>
      <c r="H1692">
        <v>122.65</v>
      </c>
      <c r="I1692">
        <v>698050</v>
      </c>
      <c r="J1692">
        <v>85840680.049999997</v>
      </c>
      <c r="K1692" s="1">
        <v>44699</v>
      </c>
      <c r="L1692">
        <v>7682</v>
      </c>
      <c r="M1692" t="s">
        <v>3348</v>
      </c>
      <c r="P1692">
        <f t="shared" si="78"/>
        <v>121.9</v>
      </c>
      <c r="Q1692">
        <f t="shared" si="79"/>
        <v>1</v>
      </c>
      <c r="R1692">
        <f t="shared" si="80"/>
        <v>0</v>
      </c>
    </row>
    <row r="1693" spans="1:18" x14ac:dyDescent="0.3">
      <c r="A1693" t="s">
        <v>3349</v>
      </c>
      <c r="B1693" t="s">
        <v>14</v>
      </c>
      <c r="C1693">
        <v>114.5</v>
      </c>
      <c r="D1693">
        <v>118.35</v>
      </c>
      <c r="E1693">
        <v>114.5</v>
      </c>
      <c r="F1693">
        <v>117.05</v>
      </c>
      <c r="G1693">
        <v>116.8</v>
      </c>
      <c r="H1693">
        <v>114.35</v>
      </c>
      <c r="I1693">
        <v>1613438</v>
      </c>
      <c r="J1693">
        <v>188049244.75</v>
      </c>
      <c r="K1693" s="1">
        <v>44699</v>
      </c>
      <c r="L1693">
        <v>11208</v>
      </c>
      <c r="M1693" t="s">
        <v>3350</v>
      </c>
      <c r="P1693">
        <f t="shared" si="78"/>
        <v>117.05</v>
      </c>
      <c r="Q1693">
        <f t="shared" si="79"/>
        <v>1</v>
      </c>
      <c r="R1693">
        <f t="shared" si="80"/>
        <v>0</v>
      </c>
    </row>
    <row r="1694" spans="1:18" x14ac:dyDescent="0.3">
      <c r="A1694" t="s">
        <v>3351</v>
      </c>
      <c r="B1694" t="s">
        <v>23</v>
      </c>
      <c r="C1694">
        <v>61.25</v>
      </c>
      <c r="D1694">
        <v>63.15</v>
      </c>
      <c r="E1694">
        <v>58.1</v>
      </c>
      <c r="F1694">
        <v>63.1</v>
      </c>
      <c r="G1694">
        <v>63.15</v>
      </c>
      <c r="H1694">
        <v>60.15</v>
      </c>
      <c r="I1694">
        <v>113456</v>
      </c>
      <c r="J1694">
        <v>7118396.0499999998</v>
      </c>
      <c r="K1694" s="1">
        <v>44699</v>
      </c>
      <c r="L1694">
        <v>519</v>
      </c>
      <c r="M1694" t="s">
        <v>3352</v>
      </c>
      <c r="P1694">
        <f t="shared" si="78"/>
        <v>63.1</v>
      </c>
      <c r="Q1694">
        <f t="shared" si="79"/>
        <v>1</v>
      </c>
      <c r="R1694">
        <f t="shared" si="80"/>
        <v>0</v>
      </c>
    </row>
    <row r="1695" spans="1:18" x14ac:dyDescent="0.3">
      <c r="A1695" t="s">
        <v>3353</v>
      </c>
      <c r="B1695" t="s">
        <v>14</v>
      </c>
      <c r="C1695">
        <v>105.95</v>
      </c>
      <c r="D1695">
        <v>107.39</v>
      </c>
      <c r="E1695">
        <v>105.95</v>
      </c>
      <c r="F1695">
        <v>107.36</v>
      </c>
      <c r="G1695">
        <v>107.36</v>
      </c>
      <c r="H1695">
        <v>107.34</v>
      </c>
      <c r="I1695">
        <v>183</v>
      </c>
      <c r="J1695">
        <v>19645.2</v>
      </c>
      <c r="K1695" s="1">
        <v>44699</v>
      </c>
      <c r="L1695">
        <v>8</v>
      </c>
      <c r="M1695" t="s">
        <v>3354</v>
      </c>
      <c r="P1695">
        <f t="shared" si="78"/>
        <v>107.36</v>
      </c>
      <c r="Q1695">
        <f t="shared" si="79"/>
        <v>1</v>
      </c>
      <c r="R1695">
        <f t="shared" si="80"/>
        <v>0</v>
      </c>
    </row>
    <row r="1696" spans="1:18" x14ac:dyDescent="0.3">
      <c r="A1696" t="s">
        <v>3355</v>
      </c>
      <c r="B1696" t="s">
        <v>14</v>
      </c>
      <c r="C1696">
        <v>105.98</v>
      </c>
      <c r="D1696">
        <v>105.98</v>
      </c>
      <c r="E1696">
        <v>105.5</v>
      </c>
      <c r="F1696">
        <v>105.5</v>
      </c>
      <c r="G1696">
        <v>105.5</v>
      </c>
      <c r="H1696">
        <v>105.92</v>
      </c>
      <c r="I1696">
        <v>11829</v>
      </c>
      <c r="J1696">
        <v>1248013.1499999999</v>
      </c>
      <c r="K1696" s="1">
        <v>44699</v>
      </c>
      <c r="L1696">
        <v>7</v>
      </c>
      <c r="M1696" t="s">
        <v>3356</v>
      </c>
      <c r="P1696">
        <f t="shared" si="78"/>
        <v>105.5</v>
      </c>
      <c r="Q1696">
        <f t="shared" si="79"/>
        <v>1</v>
      </c>
      <c r="R1696">
        <f t="shared" si="80"/>
        <v>0</v>
      </c>
    </row>
    <row r="1697" spans="1:18" x14ac:dyDescent="0.3">
      <c r="A1697" t="s">
        <v>3357</v>
      </c>
      <c r="B1697" t="s">
        <v>14</v>
      </c>
      <c r="C1697">
        <v>940</v>
      </c>
      <c r="D1697">
        <v>984</v>
      </c>
      <c r="E1697">
        <v>940</v>
      </c>
      <c r="F1697">
        <v>957.2</v>
      </c>
      <c r="G1697">
        <v>960.1</v>
      </c>
      <c r="H1697">
        <v>938.4</v>
      </c>
      <c r="I1697">
        <v>10353</v>
      </c>
      <c r="J1697">
        <v>9924748.5999999996</v>
      </c>
      <c r="K1697" s="1">
        <v>44699</v>
      </c>
      <c r="L1697">
        <v>1499</v>
      </c>
      <c r="M1697" t="s">
        <v>3358</v>
      </c>
      <c r="P1697">
        <f t="shared" si="78"/>
        <v>957.2</v>
      </c>
      <c r="Q1697">
        <f t="shared" si="79"/>
        <v>1</v>
      </c>
      <c r="R1697">
        <f t="shared" si="80"/>
        <v>0</v>
      </c>
    </row>
    <row r="1698" spans="1:18" x14ac:dyDescent="0.3">
      <c r="A1698" t="s">
        <v>3359</v>
      </c>
      <c r="B1698" t="s">
        <v>85</v>
      </c>
      <c r="C1698">
        <v>54.05</v>
      </c>
      <c r="D1698">
        <v>54.05</v>
      </c>
      <c r="E1698">
        <v>54.05</v>
      </c>
      <c r="F1698">
        <v>54.05</v>
      </c>
      <c r="G1698">
        <v>54.05</v>
      </c>
      <c r="H1698">
        <v>108.15</v>
      </c>
      <c r="I1698">
        <v>20160</v>
      </c>
      <c r="J1698">
        <v>1089648</v>
      </c>
      <c r="K1698" s="1">
        <v>44699</v>
      </c>
      <c r="L1698">
        <v>5</v>
      </c>
      <c r="M1698" t="s">
        <v>3360</v>
      </c>
      <c r="P1698" t="str">
        <f t="shared" si="78"/>
        <v>-</v>
      </c>
      <c r="Q1698">
        <f t="shared" si="79"/>
        <v>1</v>
      </c>
      <c r="R1698">
        <f t="shared" si="80"/>
        <v>1</v>
      </c>
    </row>
    <row r="1699" spans="1:18" x14ac:dyDescent="0.3">
      <c r="A1699" t="s">
        <v>3361</v>
      </c>
      <c r="B1699" t="s">
        <v>14</v>
      </c>
      <c r="C1699">
        <v>83.9</v>
      </c>
      <c r="D1699">
        <v>94.5</v>
      </c>
      <c r="E1699">
        <v>82.85</v>
      </c>
      <c r="F1699">
        <v>90.35</v>
      </c>
      <c r="G1699">
        <v>89.6</v>
      </c>
      <c r="H1699">
        <v>78.75</v>
      </c>
      <c r="I1699">
        <v>1131584</v>
      </c>
      <c r="J1699">
        <v>103938908.3</v>
      </c>
      <c r="K1699" s="1">
        <v>44699</v>
      </c>
      <c r="L1699">
        <v>15451</v>
      </c>
      <c r="M1699" t="s">
        <v>3362</v>
      </c>
      <c r="P1699">
        <f t="shared" si="78"/>
        <v>90.35</v>
      </c>
      <c r="Q1699">
        <f t="shared" si="79"/>
        <v>1</v>
      </c>
      <c r="R1699">
        <f t="shared" si="80"/>
        <v>0</v>
      </c>
    </row>
    <row r="1700" spans="1:18" x14ac:dyDescent="0.3">
      <c r="A1700" t="s">
        <v>3363</v>
      </c>
      <c r="B1700" t="s">
        <v>23</v>
      </c>
      <c r="C1700">
        <v>265.95</v>
      </c>
      <c r="D1700">
        <v>265.95</v>
      </c>
      <c r="E1700">
        <v>252</v>
      </c>
      <c r="F1700">
        <v>262</v>
      </c>
      <c r="G1700">
        <v>262</v>
      </c>
      <c r="H1700">
        <v>261.2</v>
      </c>
      <c r="I1700">
        <v>1226</v>
      </c>
      <c r="J1700">
        <v>322093.55</v>
      </c>
      <c r="K1700" s="1">
        <v>44699</v>
      </c>
      <c r="L1700">
        <v>60</v>
      </c>
      <c r="M1700" t="s">
        <v>3364</v>
      </c>
      <c r="P1700">
        <f t="shared" si="78"/>
        <v>262</v>
      </c>
      <c r="Q1700">
        <f t="shared" si="79"/>
        <v>1</v>
      </c>
      <c r="R1700">
        <f t="shared" si="80"/>
        <v>0</v>
      </c>
    </row>
    <row r="1701" spans="1:18" x14ac:dyDescent="0.3">
      <c r="A1701" t="s">
        <v>3365</v>
      </c>
      <c r="B1701" t="s">
        <v>14</v>
      </c>
      <c r="C1701">
        <v>200.35</v>
      </c>
      <c r="D1701">
        <v>202</v>
      </c>
      <c r="E1701">
        <v>192</v>
      </c>
      <c r="F1701">
        <v>193.75</v>
      </c>
      <c r="G1701">
        <v>193</v>
      </c>
      <c r="H1701">
        <v>199</v>
      </c>
      <c r="I1701">
        <v>67374</v>
      </c>
      <c r="J1701">
        <v>13315964.800000001</v>
      </c>
      <c r="K1701" s="1">
        <v>44699</v>
      </c>
      <c r="L1701">
        <v>1568</v>
      </c>
      <c r="M1701" t="s">
        <v>3366</v>
      </c>
      <c r="P1701">
        <f t="shared" si="78"/>
        <v>193.75</v>
      </c>
      <c r="Q1701">
        <f t="shared" si="79"/>
        <v>1</v>
      </c>
      <c r="R1701">
        <f t="shared" si="80"/>
        <v>0</v>
      </c>
    </row>
    <row r="1702" spans="1:18" x14ac:dyDescent="0.3">
      <c r="A1702" t="s">
        <v>3367</v>
      </c>
      <c r="B1702" t="s">
        <v>23</v>
      </c>
      <c r="C1702">
        <v>1332.95</v>
      </c>
      <c r="D1702">
        <v>1332.95</v>
      </c>
      <c r="E1702">
        <v>1332.95</v>
      </c>
      <c r="F1702">
        <v>1332.95</v>
      </c>
      <c r="G1702">
        <v>1332.95</v>
      </c>
      <c r="H1702">
        <v>1360.15</v>
      </c>
      <c r="I1702">
        <v>152</v>
      </c>
      <c r="J1702">
        <v>202608.4</v>
      </c>
      <c r="K1702" s="1">
        <v>44699</v>
      </c>
      <c r="L1702">
        <v>44</v>
      </c>
      <c r="M1702" t="s">
        <v>3368</v>
      </c>
      <c r="P1702">
        <f t="shared" si="78"/>
        <v>1332.95</v>
      </c>
      <c r="Q1702">
        <f t="shared" si="79"/>
        <v>1</v>
      </c>
      <c r="R1702">
        <f t="shared" si="80"/>
        <v>0</v>
      </c>
    </row>
    <row r="1703" spans="1:18" x14ac:dyDescent="0.3">
      <c r="A1703" t="s">
        <v>3369</v>
      </c>
      <c r="B1703" t="s">
        <v>14</v>
      </c>
      <c r="C1703">
        <v>8.9</v>
      </c>
      <c r="D1703">
        <v>9</v>
      </c>
      <c r="E1703">
        <v>8.75</v>
      </c>
      <c r="F1703">
        <v>8.9</v>
      </c>
      <c r="G1703">
        <v>8.9</v>
      </c>
      <c r="H1703">
        <v>8.85</v>
      </c>
      <c r="I1703">
        <v>606041</v>
      </c>
      <c r="J1703">
        <v>5386910.8499999996</v>
      </c>
      <c r="K1703" s="1">
        <v>44699</v>
      </c>
      <c r="L1703">
        <v>521</v>
      </c>
      <c r="M1703" t="s">
        <v>3370</v>
      </c>
      <c r="P1703">
        <f t="shared" si="78"/>
        <v>8.9</v>
      </c>
      <c r="Q1703">
        <f t="shared" si="79"/>
        <v>0</v>
      </c>
      <c r="R1703">
        <f t="shared" si="80"/>
        <v>0</v>
      </c>
    </row>
    <row r="1704" spans="1:18" x14ac:dyDescent="0.3">
      <c r="A1704" t="s">
        <v>3371</v>
      </c>
      <c r="B1704" t="s">
        <v>14</v>
      </c>
      <c r="C1704">
        <v>21.75</v>
      </c>
      <c r="D1704">
        <v>21.75</v>
      </c>
      <c r="E1704">
        <v>20.75</v>
      </c>
      <c r="F1704">
        <v>21.75</v>
      </c>
      <c r="G1704">
        <v>21.75</v>
      </c>
      <c r="H1704">
        <v>20.75</v>
      </c>
      <c r="I1704">
        <v>19517</v>
      </c>
      <c r="J1704">
        <v>422079.1</v>
      </c>
      <c r="K1704" s="1">
        <v>44699</v>
      </c>
      <c r="L1704">
        <v>107</v>
      </c>
      <c r="M1704" t="s">
        <v>3372</v>
      </c>
      <c r="P1704">
        <f t="shared" si="78"/>
        <v>21.75</v>
      </c>
      <c r="Q1704">
        <f t="shared" si="79"/>
        <v>0</v>
      </c>
      <c r="R1704">
        <f t="shared" si="80"/>
        <v>0</v>
      </c>
    </row>
    <row r="1705" spans="1:18" x14ac:dyDescent="0.3">
      <c r="A1705" t="s">
        <v>3373</v>
      </c>
      <c r="B1705" t="s">
        <v>14</v>
      </c>
      <c r="C1705">
        <v>116.9</v>
      </c>
      <c r="D1705">
        <v>118.8</v>
      </c>
      <c r="E1705">
        <v>115.6</v>
      </c>
      <c r="F1705">
        <v>116.4</v>
      </c>
      <c r="G1705">
        <v>116.25</v>
      </c>
      <c r="H1705">
        <v>116.8</v>
      </c>
      <c r="I1705">
        <v>548178</v>
      </c>
      <c r="J1705">
        <v>64182355.25</v>
      </c>
      <c r="K1705" s="1">
        <v>44699</v>
      </c>
      <c r="L1705">
        <v>10445</v>
      </c>
      <c r="M1705" t="s">
        <v>3374</v>
      </c>
      <c r="P1705">
        <f t="shared" si="78"/>
        <v>116.4</v>
      </c>
      <c r="Q1705">
        <f t="shared" si="79"/>
        <v>1</v>
      </c>
      <c r="R1705">
        <f t="shared" si="80"/>
        <v>0</v>
      </c>
    </row>
    <row r="1706" spans="1:18" x14ac:dyDescent="0.3">
      <c r="A1706" t="s">
        <v>3375</v>
      </c>
      <c r="B1706" t="s">
        <v>14</v>
      </c>
      <c r="C1706">
        <v>76.150000000000006</v>
      </c>
      <c r="D1706">
        <v>80.849999999999994</v>
      </c>
      <c r="E1706">
        <v>74.349999999999994</v>
      </c>
      <c r="F1706">
        <v>75.75</v>
      </c>
      <c r="G1706">
        <v>75</v>
      </c>
      <c r="H1706">
        <v>77.599999999999994</v>
      </c>
      <c r="I1706">
        <v>111680</v>
      </c>
      <c r="J1706">
        <v>8637983.1500000004</v>
      </c>
      <c r="K1706" s="1">
        <v>44699</v>
      </c>
      <c r="L1706">
        <v>364</v>
      </c>
      <c r="M1706" t="s">
        <v>3376</v>
      </c>
      <c r="P1706">
        <f t="shared" si="78"/>
        <v>75.75</v>
      </c>
      <c r="Q1706">
        <f t="shared" si="79"/>
        <v>1</v>
      </c>
      <c r="R1706">
        <f t="shared" si="80"/>
        <v>0</v>
      </c>
    </row>
    <row r="1707" spans="1:18" x14ac:dyDescent="0.3">
      <c r="A1707" t="s">
        <v>3377</v>
      </c>
      <c r="B1707" t="s">
        <v>14</v>
      </c>
      <c r="C1707">
        <v>199.5</v>
      </c>
      <c r="D1707">
        <v>207.55</v>
      </c>
      <c r="E1707">
        <v>197.6</v>
      </c>
      <c r="F1707">
        <v>202.85</v>
      </c>
      <c r="G1707">
        <v>204</v>
      </c>
      <c r="H1707">
        <v>199.3</v>
      </c>
      <c r="I1707">
        <v>288731</v>
      </c>
      <c r="J1707">
        <v>58514493.549999997</v>
      </c>
      <c r="K1707" s="1">
        <v>44699</v>
      </c>
      <c r="L1707">
        <v>7271</v>
      </c>
      <c r="M1707" t="s">
        <v>3378</v>
      </c>
      <c r="P1707">
        <f t="shared" si="78"/>
        <v>202.85</v>
      </c>
      <c r="Q1707">
        <f t="shared" si="79"/>
        <v>1</v>
      </c>
      <c r="R1707">
        <f t="shared" si="80"/>
        <v>0</v>
      </c>
    </row>
    <row r="1708" spans="1:18" x14ac:dyDescent="0.3">
      <c r="A1708" t="s">
        <v>3379</v>
      </c>
      <c r="B1708" t="s">
        <v>14</v>
      </c>
      <c r="C1708">
        <v>14.3</v>
      </c>
      <c r="D1708">
        <v>15.45</v>
      </c>
      <c r="E1708">
        <v>14.2</v>
      </c>
      <c r="F1708">
        <v>15.25</v>
      </c>
      <c r="G1708">
        <v>15.25</v>
      </c>
      <c r="H1708">
        <v>14.05</v>
      </c>
      <c r="I1708">
        <v>118052</v>
      </c>
      <c r="J1708">
        <v>1764106.8</v>
      </c>
      <c r="K1708" s="1">
        <v>44699</v>
      </c>
      <c r="L1708">
        <v>648</v>
      </c>
      <c r="M1708" t="s">
        <v>3380</v>
      </c>
      <c r="P1708">
        <f t="shared" si="78"/>
        <v>15.25</v>
      </c>
      <c r="Q1708">
        <f t="shared" si="79"/>
        <v>0</v>
      </c>
      <c r="R1708">
        <f t="shared" si="80"/>
        <v>0</v>
      </c>
    </row>
    <row r="1709" spans="1:18" x14ac:dyDescent="0.3">
      <c r="A1709" t="s">
        <v>3381</v>
      </c>
      <c r="B1709" t="s">
        <v>14</v>
      </c>
      <c r="C1709">
        <v>197.1</v>
      </c>
      <c r="D1709">
        <v>198.5</v>
      </c>
      <c r="E1709">
        <v>197.02</v>
      </c>
      <c r="F1709">
        <v>197.25</v>
      </c>
      <c r="G1709">
        <v>197.25</v>
      </c>
      <c r="H1709">
        <v>198</v>
      </c>
      <c r="I1709">
        <v>503</v>
      </c>
      <c r="J1709">
        <v>99117.08</v>
      </c>
      <c r="K1709" s="1">
        <v>44699</v>
      </c>
      <c r="L1709">
        <v>9</v>
      </c>
      <c r="M1709" t="s">
        <v>3382</v>
      </c>
      <c r="P1709">
        <f t="shared" si="78"/>
        <v>197.25</v>
      </c>
      <c r="Q1709">
        <f t="shared" si="79"/>
        <v>1</v>
      </c>
      <c r="R1709">
        <f t="shared" si="80"/>
        <v>0</v>
      </c>
    </row>
    <row r="1710" spans="1:18" x14ac:dyDescent="0.3">
      <c r="A1710" t="s">
        <v>3383</v>
      </c>
      <c r="B1710" t="s">
        <v>14</v>
      </c>
      <c r="C1710">
        <v>48.49</v>
      </c>
      <c r="D1710">
        <v>48.99</v>
      </c>
      <c r="E1710">
        <v>44.21</v>
      </c>
      <c r="F1710">
        <v>44.6</v>
      </c>
      <c r="G1710">
        <v>44.5</v>
      </c>
      <c r="H1710">
        <v>44.71</v>
      </c>
      <c r="I1710">
        <v>547221</v>
      </c>
      <c r="J1710">
        <v>24343003.359999999</v>
      </c>
      <c r="K1710" s="1">
        <v>44699</v>
      </c>
      <c r="L1710">
        <v>1719</v>
      </c>
      <c r="M1710" t="s">
        <v>3384</v>
      </c>
      <c r="P1710">
        <f t="shared" si="78"/>
        <v>44.6</v>
      </c>
      <c r="Q1710">
        <f t="shared" si="79"/>
        <v>0</v>
      </c>
      <c r="R1710">
        <f t="shared" si="80"/>
        <v>0</v>
      </c>
    </row>
    <row r="1711" spans="1:18" x14ac:dyDescent="0.3">
      <c r="A1711" t="s">
        <v>3385</v>
      </c>
      <c r="B1711" t="s">
        <v>14</v>
      </c>
      <c r="C1711">
        <v>171.74</v>
      </c>
      <c r="D1711">
        <v>171.74</v>
      </c>
      <c r="E1711">
        <v>166.08</v>
      </c>
      <c r="F1711">
        <v>166.49</v>
      </c>
      <c r="G1711">
        <v>166.54</v>
      </c>
      <c r="H1711">
        <v>166.95</v>
      </c>
      <c r="I1711">
        <v>383738</v>
      </c>
      <c r="J1711">
        <v>64168661.030000001</v>
      </c>
      <c r="K1711" s="1">
        <v>44699</v>
      </c>
      <c r="L1711">
        <v>2154</v>
      </c>
      <c r="M1711" t="s">
        <v>3386</v>
      </c>
      <c r="P1711">
        <f t="shared" si="78"/>
        <v>166.49</v>
      </c>
      <c r="Q1711">
        <f t="shared" si="79"/>
        <v>1</v>
      </c>
      <c r="R1711">
        <f t="shared" si="80"/>
        <v>0</v>
      </c>
    </row>
    <row r="1712" spans="1:18" x14ac:dyDescent="0.3">
      <c r="A1712" t="s">
        <v>3387</v>
      </c>
      <c r="B1712" t="s">
        <v>14</v>
      </c>
      <c r="C1712">
        <v>344</v>
      </c>
      <c r="D1712">
        <v>346.1</v>
      </c>
      <c r="E1712">
        <v>340.76</v>
      </c>
      <c r="F1712">
        <v>341.02</v>
      </c>
      <c r="G1712">
        <v>341.45</v>
      </c>
      <c r="H1712">
        <v>342.64</v>
      </c>
      <c r="I1712">
        <v>90489</v>
      </c>
      <c r="J1712">
        <v>31070828.649999999</v>
      </c>
      <c r="K1712" s="1">
        <v>44699</v>
      </c>
      <c r="L1712">
        <v>691</v>
      </c>
      <c r="M1712" t="s">
        <v>3388</v>
      </c>
      <c r="P1712">
        <f t="shared" si="78"/>
        <v>341.02</v>
      </c>
      <c r="Q1712">
        <f t="shared" si="79"/>
        <v>1</v>
      </c>
      <c r="R1712">
        <f t="shared" si="80"/>
        <v>0</v>
      </c>
    </row>
    <row r="1713" spans="1:18" x14ac:dyDescent="0.3">
      <c r="A1713" t="s">
        <v>3389</v>
      </c>
      <c r="B1713" t="s">
        <v>14</v>
      </c>
      <c r="C1713">
        <v>406.62</v>
      </c>
      <c r="D1713">
        <v>411.87</v>
      </c>
      <c r="E1713">
        <v>406</v>
      </c>
      <c r="F1713">
        <v>407.16</v>
      </c>
      <c r="G1713">
        <v>406</v>
      </c>
      <c r="H1713">
        <v>405.06</v>
      </c>
      <c r="I1713">
        <v>19892</v>
      </c>
      <c r="J1713">
        <v>8145281.7199999997</v>
      </c>
      <c r="K1713" s="1">
        <v>44699</v>
      </c>
      <c r="L1713">
        <v>467</v>
      </c>
      <c r="M1713" t="s">
        <v>3390</v>
      </c>
      <c r="P1713">
        <f t="shared" si="78"/>
        <v>407.16</v>
      </c>
      <c r="Q1713">
        <f t="shared" si="79"/>
        <v>1</v>
      </c>
      <c r="R1713">
        <f t="shared" si="80"/>
        <v>0</v>
      </c>
    </row>
    <row r="1714" spans="1:18" x14ac:dyDescent="0.3">
      <c r="A1714" t="s">
        <v>3391</v>
      </c>
      <c r="B1714" t="s">
        <v>23</v>
      </c>
      <c r="C1714">
        <v>2.65</v>
      </c>
      <c r="D1714">
        <v>2.65</v>
      </c>
      <c r="E1714">
        <v>2.65</v>
      </c>
      <c r="F1714">
        <v>2.65</v>
      </c>
      <c r="G1714">
        <v>2.65</v>
      </c>
      <c r="H1714">
        <v>2.5499999999999998</v>
      </c>
      <c r="I1714">
        <v>17457</v>
      </c>
      <c r="J1714">
        <v>46261.05</v>
      </c>
      <c r="K1714" s="1">
        <v>44699</v>
      </c>
      <c r="L1714">
        <v>19</v>
      </c>
      <c r="M1714" t="s">
        <v>3392</v>
      </c>
      <c r="P1714">
        <f t="shared" si="78"/>
        <v>2.65</v>
      </c>
      <c r="Q1714">
        <f t="shared" si="79"/>
        <v>0</v>
      </c>
      <c r="R1714">
        <f t="shared" si="80"/>
        <v>0</v>
      </c>
    </row>
    <row r="1715" spans="1:18" x14ac:dyDescent="0.3">
      <c r="A1715" t="s">
        <v>3393</v>
      </c>
      <c r="B1715" t="s">
        <v>23</v>
      </c>
      <c r="C1715">
        <v>30.5</v>
      </c>
      <c r="D1715">
        <v>30.65</v>
      </c>
      <c r="E1715">
        <v>29.85</v>
      </c>
      <c r="F1715">
        <v>29.95</v>
      </c>
      <c r="G1715">
        <v>29.95</v>
      </c>
      <c r="H1715">
        <v>29.95</v>
      </c>
      <c r="I1715">
        <v>47085</v>
      </c>
      <c r="J1715">
        <v>1410597.35</v>
      </c>
      <c r="K1715" s="1">
        <v>44699</v>
      </c>
      <c r="L1715">
        <v>150</v>
      </c>
      <c r="M1715" t="s">
        <v>3394</v>
      </c>
      <c r="P1715">
        <f t="shared" si="78"/>
        <v>29.95</v>
      </c>
      <c r="Q1715">
        <f t="shared" si="79"/>
        <v>0</v>
      </c>
      <c r="R1715">
        <f t="shared" si="80"/>
        <v>0</v>
      </c>
    </row>
    <row r="1716" spans="1:18" x14ac:dyDescent="0.3">
      <c r="A1716" t="s">
        <v>3395</v>
      </c>
      <c r="B1716" t="s">
        <v>14</v>
      </c>
      <c r="C1716">
        <v>3075</v>
      </c>
      <c r="D1716">
        <v>3199</v>
      </c>
      <c r="E1716">
        <v>3051</v>
      </c>
      <c r="F1716">
        <v>3096.2</v>
      </c>
      <c r="G1716">
        <v>3090</v>
      </c>
      <c r="H1716">
        <v>3078.9</v>
      </c>
      <c r="I1716">
        <v>12137</v>
      </c>
      <c r="J1716">
        <v>37451301.75</v>
      </c>
      <c r="K1716" s="1">
        <v>44699</v>
      </c>
      <c r="L1716">
        <v>4093</v>
      </c>
      <c r="M1716" t="s">
        <v>3396</v>
      </c>
      <c r="P1716">
        <f t="shared" si="78"/>
        <v>3096.2</v>
      </c>
      <c r="Q1716">
        <f t="shared" si="79"/>
        <v>1</v>
      </c>
      <c r="R1716">
        <f t="shared" si="80"/>
        <v>0</v>
      </c>
    </row>
    <row r="1717" spans="1:18" x14ac:dyDescent="0.3">
      <c r="A1717" t="s">
        <v>3397</v>
      </c>
      <c r="B1717" t="s">
        <v>3398</v>
      </c>
      <c r="C1717">
        <v>4735</v>
      </c>
      <c r="D1717">
        <v>4735</v>
      </c>
      <c r="E1717">
        <v>4712</v>
      </c>
      <c r="F1717">
        <v>4715.38</v>
      </c>
      <c r="G1717">
        <v>4714</v>
      </c>
      <c r="H1717">
        <v>4746.1899999999996</v>
      </c>
      <c r="I1717">
        <v>230</v>
      </c>
      <c r="J1717">
        <v>1085227.01</v>
      </c>
      <c r="K1717" s="1">
        <v>44699</v>
      </c>
      <c r="L1717">
        <v>74</v>
      </c>
      <c r="M1717" t="s">
        <v>3399</v>
      </c>
      <c r="P1717" t="str">
        <f t="shared" si="78"/>
        <v>-</v>
      </c>
      <c r="Q1717">
        <f t="shared" si="79"/>
        <v>1</v>
      </c>
      <c r="R1717">
        <f t="shared" si="80"/>
        <v>0</v>
      </c>
    </row>
    <row r="1718" spans="1:18" x14ac:dyDescent="0.3">
      <c r="A1718" t="s">
        <v>3400</v>
      </c>
      <c r="B1718" t="s">
        <v>3398</v>
      </c>
      <c r="C1718">
        <v>4926</v>
      </c>
      <c r="D1718">
        <v>4995</v>
      </c>
      <c r="E1718">
        <v>4926</v>
      </c>
      <c r="F1718">
        <v>4963.04</v>
      </c>
      <c r="G1718">
        <v>4993.99</v>
      </c>
      <c r="H1718">
        <v>4954.29</v>
      </c>
      <c r="I1718">
        <v>362</v>
      </c>
      <c r="J1718">
        <v>1792069.12</v>
      </c>
      <c r="K1718" s="1">
        <v>44699</v>
      </c>
      <c r="L1718">
        <v>29</v>
      </c>
      <c r="M1718" t="s">
        <v>3401</v>
      </c>
      <c r="P1718" t="str">
        <f t="shared" si="78"/>
        <v>-</v>
      </c>
      <c r="Q1718">
        <f t="shared" si="79"/>
        <v>1</v>
      </c>
      <c r="R1718">
        <f t="shared" si="80"/>
        <v>0</v>
      </c>
    </row>
    <row r="1719" spans="1:18" x14ac:dyDescent="0.3">
      <c r="A1719" t="s">
        <v>3402</v>
      </c>
      <c r="B1719" t="s">
        <v>3398</v>
      </c>
      <c r="C1719">
        <v>4748</v>
      </c>
      <c r="D1719">
        <v>4748</v>
      </c>
      <c r="E1719">
        <v>4710</v>
      </c>
      <c r="F1719">
        <v>4730.1499999999996</v>
      </c>
      <c r="G1719">
        <v>4731.99</v>
      </c>
      <c r="H1719">
        <v>4728.25</v>
      </c>
      <c r="I1719">
        <v>184</v>
      </c>
      <c r="J1719">
        <v>868321.91</v>
      </c>
      <c r="K1719" s="1">
        <v>44699</v>
      </c>
      <c r="L1719">
        <v>49</v>
      </c>
      <c r="M1719" t="s">
        <v>3403</v>
      </c>
      <c r="P1719" t="str">
        <f t="shared" si="78"/>
        <v>-</v>
      </c>
      <c r="Q1719">
        <f t="shared" si="79"/>
        <v>1</v>
      </c>
      <c r="R1719">
        <f t="shared" si="80"/>
        <v>0</v>
      </c>
    </row>
    <row r="1720" spans="1:18" x14ac:dyDescent="0.3">
      <c r="A1720" t="s">
        <v>3404</v>
      </c>
      <c r="B1720" t="s">
        <v>3398</v>
      </c>
      <c r="C1720">
        <v>4762.01</v>
      </c>
      <c r="D1720">
        <v>4770</v>
      </c>
      <c r="E1720">
        <v>4749</v>
      </c>
      <c r="F1720">
        <v>4758.21</v>
      </c>
      <c r="G1720">
        <v>4755</v>
      </c>
      <c r="H1720">
        <v>4769.93</v>
      </c>
      <c r="I1720">
        <v>1855</v>
      </c>
      <c r="J1720">
        <v>8825423.9399999995</v>
      </c>
      <c r="K1720" s="1">
        <v>44699</v>
      </c>
      <c r="L1720">
        <v>210</v>
      </c>
      <c r="M1720" t="s">
        <v>3405</v>
      </c>
      <c r="P1720" t="str">
        <f t="shared" si="78"/>
        <v>-</v>
      </c>
      <c r="Q1720">
        <f t="shared" si="79"/>
        <v>1</v>
      </c>
      <c r="R1720">
        <f t="shared" si="80"/>
        <v>0</v>
      </c>
    </row>
    <row r="1721" spans="1:18" x14ac:dyDescent="0.3">
      <c r="A1721" t="s">
        <v>3406</v>
      </c>
      <c r="B1721" t="s">
        <v>3398</v>
      </c>
      <c r="C1721">
        <v>4790</v>
      </c>
      <c r="D1721">
        <v>4790</v>
      </c>
      <c r="E1721">
        <v>4698.99</v>
      </c>
      <c r="F1721">
        <v>4699.59</v>
      </c>
      <c r="G1721">
        <v>4700</v>
      </c>
      <c r="H1721">
        <v>4750</v>
      </c>
      <c r="I1721">
        <v>1822</v>
      </c>
      <c r="J1721">
        <v>8566123.0299999993</v>
      </c>
      <c r="K1721" s="1">
        <v>44699</v>
      </c>
      <c r="L1721">
        <v>94</v>
      </c>
      <c r="M1721" t="s">
        <v>3407</v>
      </c>
      <c r="P1721" t="str">
        <f t="shared" si="78"/>
        <v>-</v>
      </c>
      <c r="Q1721">
        <f t="shared" si="79"/>
        <v>1</v>
      </c>
      <c r="R1721">
        <f t="shared" si="80"/>
        <v>0</v>
      </c>
    </row>
    <row r="1722" spans="1:18" x14ac:dyDescent="0.3">
      <c r="A1722" t="s">
        <v>3408</v>
      </c>
      <c r="B1722" t="s">
        <v>3398</v>
      </c>
      <c r="C1722">
        <v>4702</v>
      </c>
      <c r="D1722">
        <v>4765</v>
      </c>
      <c r="E1722">
        <v>4702</v>
      </c>
      <c r="F1722">
        <v>4730</v>
      </c>
      <c r="G1722">
        <v>4730</v>
      </c>
      <c r="H1722">
        <v>4748</v>
      </c>
      <c r="I1722">
        <v>85</v>
      </c>
      <c r="J1722">
        <v>401623.44</v>
      </c>
      <c r="K1722" s="1">
        <v>44699</v>
      </c>
      <c r="L1722">
        <v>24</v>
      </c>
      <c r="M1722" t="s">
        <v>3409</v>
      </c>
      <c r="P1722" t="str">
        <f t="shared" si="78"/>
        <v>-</v>
      </c>
      <c r="Q1722">
        <f t="shared" si="79"/>
        <v>1</v>
      </c>
      <c r="R1722">
        <f t="shared" si="80"/>
        <v>0</v>
      </c>
    </row>
    <row r="1723" spans="1:18" x14ac:dyDescent="0.3">
      <c r="A1723" t="s">
        <v>3410</v>
      </c>
      <c r="B1723" t="s">
        <v>3398</v>
      </c>
      <c r="C1723">
        <v>4675</v>
      </c>
      <c r="D1723">
        <v>4901.1000000000004</v>
      </c>
      <c r="E1723">
        <v>4675</v>
      </c>
      <c r="F1723">
        <v>4735.8999999999996</v>
      </c>
      <c r="G1723">
        <v>4735</v>
      </c>
      <c r="H1723">
        <v>4830.57</v>
      </c>
      <c r="I1723">
        <v>41</v>
      </c>
      <c r="J1723">
        <v>195199.3</v>
      </c>
      <c r="K1723" s="1">
        <v>44699</v>
      </c>
      <c r="L1723">
        <v>26</v>
      </c>
      <c r="M1723" t="s">
        <v>3411</v>
      </c>
      <c r="P1723" t="str">
        <f t="shared" si="78"/>
        <v>-</v>
      </c>
      <c r="Q1723">
        <f t="shared" si="79"/>
        <v>1</v>
      </c>
      <c r="R1723">
        <f t="shared" si="80"/>
        <v>0</v>
      </c>
    </row>
    <row r="1724" spans="1:18" x14ac:dyDescent="0.3">
      <c r="A1724" t="s">
        <v>3412</v>
      </c>
      <c r="B1724" t="s">
        <v>3398</v>
      </c>
      <c r="C1724">
        <v>5000</v>
      </c>
      <c r="D1724">
        <v>5000</v>
      </c>
      <c r="E1724">
        <v>4999</v>
      </c>
      <c r="F1724">
        <v>4999</v>
      </c>
      <c r="G1724">
        <v>4999</v>
      </c>
      <c r="H1724">
        <v>4885</v>
      </c>
      <c r="I1724">
        <v>7</v>
      </c>
      <c r="J1724">
        <v>34997</v>
      </c>
      <c r="K1724" s="1">
        <v>44699</v>
      </c>
      <c r="L1724">
        <v>2</v>
      </c>
      <c r="M1724" t="s">
        <v>3413</v>
      </c>
      <c r="P1724" t="str">
        <f t="shared" si="78"/>
        <v>-</v>
      </c>
      <c r="Q1724">
        <f t="shared" si="79"/>
        <v>1</v>
      </c>
      <c r="R1724">
        <f t="shared" si="80"/>
        <v>0</v>
      </c>
    </row>
    <row r="1725" spans="1:18" x14ac:dyDescent="0.3">
      <c r="A1725" t="s">
        <v>3414</v>
      </c>
      <c r="B1725" t="s">
        <v>3398</v>
      </c>
      <c r="C1725">
        <v>4849</v>
      </c>
      <c r="D1725">
        <v>4900</v>
      </c>
      <c r="E1725">
        <v>4849</v>
      </c>
      <c r="F1725">
        <v>4900</v>
      </c>
      <c r="G1725">
        <v>4900</v>
      </c>
      <c r="H1725">
        <v>4804.0200000000004</v>
      </c>
      <c r="I1725">
        <v>3</v>
      </c>
      <c r="J1725">
        <v>14649</v>
      </c>
      <c r="K1725" s="1">
        <v>44699</v>
      </c>
      <c r="L1725">
        <v>2</v>
      </c>
      <c r="M1725" t="s">
        <v>3415</v>
      </c>
      <c r="P1725" t="str">
        <f t="shared" si="78"/>
        <v>-</v>
      </c>
      <c r="Q1725">
        <f t="shared" si="79"/>
        <v>1</v>
      </c>
      <c r="R1725">
        <f t="shared" si="80"/>
        <v>0</v>
      </c>
    </row>
    <row r="1726" spans="1:18" x14ac:dyDescent="0.3">
      <c r="A1726" t="s">
        <v>3416</v>
      </c>
      <c r="B1726" t="s">
        <v>3398</v>
      </c>
      <c r="C1726">
        <v>4855</v>
      </c>
      <c r="D1726">
        <v>5085</v>
      </c>
      <c r="E1726">
        <v>4755</v>
      </c>
      <c r="F1726">
        <v>4802</v>
      </c>
      <c r="G1726">
        <v>4849</v>
      </c>
      <c r="H1726">
        <v>4999</v>
      </c>
      <c r="I1726">
        <v>8</v>
      </c>
      <c r="J1726">
        <v>39088</v>
      </c>
      <c r="K1726" s="1">
        <v>44699</v>
      </c>
      <c r="L1726">
        <v>5</v>
      </c>
      <c r="M1726" t="s">
        <v>3417</v>
      </c>
      <c r="P1726" t="str">
        <f t="shared" si="78"/>
        <v>-</v>
      </c>
      <c r="Q1726">
        <f t="shared" si="79"/>
        <v>1</v>
      </c>
      <c r="R1726">
        <f t="shared" si="80"/>
        <v>0</v>
      </c>
    </row>
    <row r="1727" spans="1:18" x14ac:dyDescent="0.3">
      <c r="A1727" t="s">
        <v>3418</v>
      </c>
      <c r="B1727" t="s">
        <v>3398</v>
      </c>
      <c r="C1727">
        <v>4999</v>
      </c>
      <c r="D1727">
        <v>5049.99</v>
      </c>
      <c r="E1727">
        <v>4999</v>
      </c>
      <c r="F1727">
        <v>5049.99</v>
      </c>
      <c r="G1727">
        <v>5049.99</v>
      </c>
      <c r="H1727">
        <v>4810</v>
      </c>
      <c r="I1727">
        <v>9</v>
      </c>
      <c r="J1727">
        <v>45096.98</v>
      </c>
      <c r="K1727" s="1">
        <v>44699</v>
      </c>
      <c r="L1727">
        <v>5</v>
      </c>
      <c r="M1727" t="s">
        <v>3419</v>
      </c>
      <c r="P1727" t="str">
        <f t="shared" si="78"/>
        <v>-</v>
      </c>
      <c r="Q1727">
        <f t="shared" si="79"/>
        <v>1</v>
      </c>
      <c r="R1727">
        <f t="shared" si="80"/>
        <v>0</v>
      </c>
    </row>
    <row r="1728" spans="1:18" x14ac:dyDescent="0.3">
      <c r="A1728" t="s">
        <v>3420</v>
      </c>
      <c r="B1728" t="s">
        <v>3398</v>
      </c>
      <c r="C1728">
        <v>4950</v>
      </c>
      <c r="D1728">
        <v>4960</v>
      </c>
      <c r="E1728">
        <v>4950</v>
      </c>
      <c r="F1728">
        <v>4960</v>
      </c>
      <c r="G1728">
        <v>4960</v>
      </c>
      <c r="H1728">
        <v>4941.76</v>
      </c>
      <c r="I1728">
        <v>181</v>
      </c>
      <c r="J1728">
        <v>896082</v>
      </c>
      <c r="K1728" s="1">
        <v>44699</v>
      </c>
      <c r="L1728">
        <v>6</v>
      </c>
      <c r="M1728" t="s">
        <v>3421</v>
      </c>
      <c r="P1728" t="str">
        <f t="shared" si="78"/>
        <v>-</v>
      </c>
      <c r="Q1728">
        <f t="shared" si="79"/>
        <v>1</v>
      </c>
      <c r="R1728">
        <f t="shared" si="80"/>
        <v>0</v>
      </c>
    </row>
    <row r="1729" spans="1:18" x14ac:dyDescent="0.3">
      <c r="A1729" t="s">
        <v>3422</v>
      </c>
      <c r="B1729" t="s">
        <v>3398</v>
      </c>
      <c r="C1729">
        <v>4775</v>
      </c>
      <c r="D1729">
        <v>4775</v>
      </c>
      <c r="E1729">
        <v>4775</v>
      </c>
      <c r="F1729">
        <v>4775</v>
      </c>
      <c r="G1729">
        <v>4775</v>
      </c>
      <c r="H1729">
        <v>4780</v>
      </c>
      <c r="I1729">
        <v>2</v>
      </c>
      <c r="J1729">
        <v>9550</v>
      </c>
      <c r="K1729" s="1">
        <v>44699</v>
      </c>
      <c r="L1729">
        <v>1</v>
      </c>
      <c r="M1729" t="s">
        <v>3423</v>
      </c>
      <c r="P1729" t="str">
        <f t="shared" si="78"/>
        <v>-</v>
      </c>
      <c r="Q1729">
        <f t="shared" si="79"/>
        <v>1</v>
      </c>
      <c r="R1729">
        <f t="shared" si="80"/>
        <v>0</v>
      </c>
    </row>
    <row r="1730" spans="1:18" x14ac:dyDescent="0.3">
      <c r="A1730" t="s">
        <v>3424</v>
      </c>
      <c r="B1730" t="s">
        <v>3398</v>
      </c>
      <c r="C1730">
        <v>4710</v>
      </c>
      <c r="D1730">
        <v>4710</v>
      </c>
      <c r="E1730">
        <v>4710</v>
      </c>
      <c r="F1730">
        <v>4710</v>
      </c>
      <c r="G1730">
        <v>4710</v>
      </c>
      <c r="H1730">
        <v>4642</v>
      </c>
      <c r="I1730">
        <v>2</v>
      </c>
      <c r="J1730">
        <v>9420</v>
      </c>
      <c r="K1730" s="1">
        <v>44699</v>
      </c>
      <c r="L1730">
        <v>1</v>
      </c>
      <c r="M1730" t="s">
        <v>3425</v>
      </c>
      <c r="P1730" t="str">
        <f t="shared" si="78"/>
        <v>-</v>
      </c>
      <c r="Q1730">
        <f t="shared" si="79"/>
        <v>1</v>
      </c>
      <c r="R1730">
        <f t="shared" si="80"/>
        <v>0</v>
      </c>
    </row>
    <row r="1731" spans="1:18" x14ac:dyDescent="0.3">
      <c r="A1731" t="s">
        <v>3426</v>
      </c>
      <c r="B1731" t="s">
        <v>3398</v>
      </c>
      <c r="C1731">
        <v>4721.01</v>
      </c>
      <c r="D1731">
        <v>4739</v>
      </c>
      <c r="E1731">
        <v>4700.1000000000004</v>
      </c>
      <c r="F1731">
        <v>4708.41</v>
      </c>
      <c r="G1731">
        <v>4707</v>
      </c>
      <c r="H1731">
        <v>4730.01</v>
      </c>
      <c r="I1731">
        <v>31</v>
      </c>
      <c r="J1731">
        <v>146031.54999999999</v>
      </c>
      <c r="K1731" s="1">
        <v>44699</v>
      </c>
      <c r="L1731">
        <v>14</v>
      </c>
      <c r="M1731" t="s">
        <v>3427</v>
      </c>
      <c r="P1731" t="str">
        <f t="shared" ref="P1731:P1794" si="81">IF(OR(B1731="EQ",B1731="BE"),F1731,"-")</f>
        <v>-</v>
      </c>
      <c r="Q1731">
        <f t="shared" ref="Q1731:Q1794" si="82">IF(C1731&gt;50,1,0)</f>
        <v>1</v>
      </c>
      <c r="R1731">
        <f t="shared" ref="R1731:R1794" si="83">IF(AND(C1731&gt;50,D1731&lt;60),1,0)</f>
        <v>0</v>
      </c>
    </row>
    <row r="1732" spans="1:18" x14ac:dyDescent="0.3">
      <c r="A1732" t="s">
        <v>3428</v>
      </c>
      <c r="B1732" t="s">
        <v>3398</v>
      </c>
      <c r="C1732">
        <v>4642.01</v>
      </c>
      <c r="D1732">
        <v>4796.8999999999996</v>
      </c>
      <c r="E1732">
        <v>4642.01</v>
      </c>
      <c r="F1732">
        <v>4796.8999999999996</v>
      </c>
      <c r="G1732">
        <v>4796.8999999999996</v>
      </c>
      <c r="H1732">
        <v>4721.01</v>
      </c>
      <c r="I1732">
        <v>13</v>
      </c>
      <c r="J1732">
        <v>61585.25</v>
      </c>
      <c r="K1732" s="1">
        <v>44699</v>
      </c>
      <c r="L1732">
        <v>2</v>
      </c>
      <c r="M1732" t="s">
        <v>3429</v>
      </c>
      <c r="P1732" t="str">
        <f t="shared" si="81"/>
        <v>-</v>
      </c>
      <c r="Q1732">
        <f t="shared" si="82"/>
        <v>1</v>
      </c>
      <c r="R1732">
        <f t="shared" si="83"/>
        <v>0</v>
      </c>
    </row>
    <row r="1733" spans="1:18" x14ac:dyDescent="0.3">
      <c r="A1733" t="s">
        <v>3430</v>
      </c>
      <c r="B1733" t="s">
        <v>3398</v>
      </c>
      <c r="C1733">
        <v>4713</v>
      </c>
      <c r="D1733">
        <v>4713</v>
      </c>
      <c r="E1733">
        <v>4700</v>
      </c>
      <c r="F1733">
        <v>4703.37</v>
      </c>
      <c r="G1733">
        <v>4700</v>
      </c>
      <c r="H1733">
        <v>4712.88</v>
      </c>
      <c r="I1733">
        <v>176</v>
      </c>
      <c r="J1733">
        <v>827794.43</v>
      </c>
      <c r="K1733" s="1">
        <v>44699</v>
      </c>
      <c r="L1733">
        <v>7</v>
      </c>
      <c r="M1733" t="s">
        <v>3431</v>
      </c>
      <c r="P1733" t="str">
        <f t="shared" si="81"/>
        <v>-</v>
      </c>
      <c r="Q1733">
        <f t="shared" si="82"/>
        <v>1</v>
      </c>
      <c r="R1733">
        <f t="shared" si="83"/>
        <v>0</v>
      </c>
    </row>
    <row r="1734" spans="1:18" x14ac:dyDescent="0.3">
      <c r="A1734" t="s">
        <v>3432</v>
      </c>
      <c r="B1734" t="s">
        <v>3398</v>
      </c>
      <c r="C1734">
        <v>4701.1499999999996</v>
      </c>
      <c r="D1734">
        <v>4742</v>
      </c>
      <c r="E1734">
        <v>4700</v>
      </c>
      <c r="F1734">
        <v>4734.09</v>
      </c>
      <c r="G1734">
        <v>4736.99</v>
      </c>
      <c r="H1734">
        <v>4721.05</v>
      </c>
      <c r="I1734">
        <v>427</v>
      </c>
      <c r="J1734">
        <v>2020010.61</v>
      </c>
      <c r="K1734" s="1">
        <v>44699</v>
      </c>
      <c r="L1734">
        <v>33</v>
      </c>
      <c r="M1734" t="s">
        <v>3433</v>
      </c>
      <c r="P1734" t="str">
        <f t="shared" si="81"/>
        <v>-</v>
      </c>
      <c r="Q1734">
        <f t="shared" si="82"/>
        <v>1</v>
      </c>
      <c r="R1734">
        <f t="shared" si="83"/>
        <v>0</v>
      </c>
    </row>
    <row r="1735" spans="1:18" x14ac:dyDescent="0.3">
      <c r="A1735" t="s">
        <v>3434</v>
      </c>
      <c r="B1735" t="s">
        <v>3398</v>
      </c>
      <c r="C1735">
        <v>4730</v>
      </c>
      <c r="D1735">
        <v>4735</v>
      </c>
      <c r="E1735">
        <v>4702.01</v>
      </c>
      <c r="F1735">
        <v>4728.84</v>
      </c>
      <c r="G1735">
        <v>4729.79</v>
      </c>
      <c r="H1735">
        <v>4712.1499999999996</v>
      </c>
      <c r="I1735">
        <v>179</v>
      </c>
      <c r="J1735">
        <v>844941.3</v>
      </c>
      <c r="K1735" s="1">
        <v>44699</v>
      </c>
      <c r="L1735">
        <v>22</v>
      </c>
      <c r="M1735" t="s">
        <v>3435</v>
      </c>
      <c r="P1735" t="str">
        <f t="shared" si="81"/>
        <v>-</v>
      </c>
      <c r="Q1735">
        <f t="shared" si="82"/>
        <v>1</v>
      </c>
      <c r="R1735">
        <f t="shared" si="83"/>
        <v>0</v>
      </c>
    </row>
    <row r="1736" spans="1:18" x14ac:dyDescent="0.3">
      <c r="A1736" t="s">
        <v>3436</v>
      </c>
      <c r="B1736" t="s">
        <v>3398</v>
      </c>
      <c r="C1736">
        <v>4730</v>
      </c>
      <c r="D1736">
        <v>4800</v>
      </c>
      <c r="E1736">
        <v>4715</v>
      </c>
      <c r="F1736">
        <v>4721.05</v>
      </c>
      <c r="G1736">
        <v>4715</v>
      </c>
      <c r="H1736">
        <v>4725.62</v>
      </c>
      <c r="I1736">
        <v>104</v>
      </c>
      <c r="J1736">
        <v>492686.63</v>
      </c>
      <c r="K1736" s="1">
        <v>44699</v>
      </c>
      <c r="L1736">
        <v>33</v>
      </c>
      <c r="M1736" t="s">
        <v>3437</v>
      </c>
      <c r="P1736" t="str">
        <f t="shared" si="81"/>
        <v>-</v>
      </c>
      <c r="Q1736">
        <f t="shared" si="82"/>
        <v>1</v>
      </c>
      <c r="R1736">
        <f t="shared" si="83"/>
        <v>0</v>
      </c>
    </row>
    <row r="1737" spans="1:18" x14ac:dyDescent="0.3">
      <c r="A1737" t="s">
        <v>3438</v>
      </c>
      <c r="B1737" t="s">
        <v>3398</v>
      </c>
      <c r="C1737">
        <v>4743</v>
      </c>
      <c r="D1737">
        <v>4743</v>
      </c>
      <c r="E1737">
        <v>4715</v>
      </c>
      <c r="F1737">
        <v>4720</v>
      </c>
      <c r="G1737">
        <v>4720</v>
      </c>
      <c r="H1737">
        <v>4718.1499999999996</v>
      </c>
      <c r="I1737">
        <v>38</v>
      </c>
      <c r="J1737">
        <v>179512.36</v>
      </c>
      <c r="K1737" s="1">
        <v>44699</v>
      </c>
      <c r="L1737">
        <v>11</v>
      </c>
      <c r="M1737" t="s">
        <v>3439</v>
      </c>
      <c r="P1737" t="str">
        <f t="shared" si="81"/>
        <v>-</v>
      </c>
      <c r="Q1737">
        <f t="shared" si="82"/>
        <v>1</v>
      </c>
      <c r="R1737">
        <f t="shared" si="83"/>
        <v>0</v>
      </c>
    </row>
    <row r="1738" spans="1:18" x14ac:dyDescent="0.3">
      <c r="A1738" t="s">
        <v>3440</v>
      </c>
      <c r="B1738" t="s">
        <v>3398</v>
      </c>
      <c r="C1738">
        <v>4901</v>
      </c>
      <c r="D1738">
        <v>4955</v>
      </c>
      <c r="E1738">
        <v>4901</v>
      </c>
      <c r="F1738">
        <v>4955</v>
      </c>
      <c r="G1738">
        <v>4955</v>
      </c>
      <c r="H1738">
        <v>4951.76</v>
      </c>
      <c r="I1738">
        <v>64</v>
      </c>
      <c r="J1738">
        <v>316650</v>
      </c>
      <c r="K1738" s="1">
        <v>44699</v>
      </c>
      <c r="L1738">
        <v>9</v>
      </c>
      <c r="M1738" t="s">
        <v>3441</v>
      </c>
      <c r="P1738" t="str">
        <f t="shared" si="81"/>
        <v>-</v>
      </c>
      <c r="Q1738">
        <f t="shared" si="82"/>
        <v>1</v>
      </c>
      <c r="R1738">
        <f t="shared" si="83"/>
        <v>0</v>
      </c>
    </row>
    <row r="1739" spans="1:18" x14ac:dyDescent="0.3">
      <c r="A1739" t="s">
        <v>3442</v>
      </c>
      <c r="B1739" t="s">
        <v>3398</v>
      </c>
      <c r="C1739">
        <v>4690.0600000000004</v>
      </c>
      <c r="D1739">
        <v>4690.0600000000004</v>
      </c>
      <c r="E1739">
        <v>4690.0600000000004</v>
      </c>
      <c r="F1739">
        <v>4690.0600000000004</v>
      </c>
      <c r="G1739">
        <v>4690.0600000000004</v>
      </c>
      <c r="H1739">
        <v>4685.01</v>
      </c>
      <c r="I1739">
        <v>3</v>
      </c>
      <c r="J1739">
        <v>14070.18</v>
      </c>
      <c r="K1739" s="1">
        <v>44699</v>
      </c>
      <c r="L1739">
        <v>1</v>
      </c>
      <c r="M1739" t="s">
        <v>3443</v>
      </c>
      <c r="P1739" t="str">
        <f t="shared" si="81"/>
        <v>-</v>
      </c>
      <c r="Q1739">
        <f t="shared" si="82"/>
        <v>1</v>
      </c>
      <c r="R1739">
        <f t="shared" si="83"/>
        <v>0</v>
      </c>
    </row>
    <row r="1740" spans="1:18" x14ac:dyDescent="0.3">
      <c r="A1740" t="s">
        <v>3444</v>
      </c>
      <c r="B1740" t="s">
        <v>3398</v>
      </c>
      <c r="C1740">
        <v>4730</v>
      </c>
      <c r="D1740">
        <v>4750</v>
      </c>
      <c r="E1740">
        <v>4720</v>
      </c>
      <c r="F1740">
        <v>4748.05</v>
      </c>
      <c r="G1740">
        <v>4750</v>
      </c>
      <c r="H1740">
        <v>4720</v>
      </c>
      <c r="I1740">
        <v>463</v>
      </c>
      <c r="J1740">
        <v>2188218</v>
      </c>
      <c r="K1740" s="1">
        <v>44699</v>
      </c>
      <c r="L1740">
        <v>20</v>
      </c>
      <c r="M1740" t="s">
        <v>3445</v>
      </c>
      <c r="P1740" t="str">
        <f t="shared" si="81"/>
        <v>-</v>
      </c>
      <c r="Q1740">
        <f t="shared" si="82"/>
        <v>1</v>
      </c>
      <c r="R1740">
        <f t="shared" si="83"/>
        <v>0</v>
      </c>
    </row>
    <row r="1741" spans="1:18" x14ac:dyDescent="0.3">
      <c r="A1741" t="s">
        <v>3446</v>
      </c>
      <c r="B1741" t="s">
        <v>3398</v>
      </c>
      <c r="C1741">
        <v>4711.5</v>
      </c>
      <c r="D1741">
        <v>4747</v>
      </c>
      <c r="E1741">
        <v>4711.1000000000004</v>
      </c>
      <c r="F1741">
        <v>4740</v>
      </c>
      <c r="G1741">
        <v>4740</v>
      </c>
      <c r="H1741">
        <v>4732.58</v>
      </c>
      <c r="I1741">
        <v>58</v>
      </c>
      <c r="J1741">
        <v>274362.75</v>
      </c>
      <c r="K1741" s="1">
        <v>44699</v>
      </c>
      <c r="L1741">
        <v>12</v>
      </c>
      <c r="M1741" t="s">
        <v>3447</v>
      </c>
      <c r="P1741" t="str">
        <f t="shared" si="81"/>
        <v>-</v>
      </c>
      <c r="Q1741">
        <f t="shared" si="82"/>
        <v>1</v>
      </c>
      <c r="R1741">
        <f t="shared" si="83"/>
        <v>0</v>
      </c>
    </row>
    <row r="1742" spans="1:18" x14ac:dyDescent="0.3">
      <c r="A1742" t="s">
        <v>3448</v>
      </c>
      <c r="B1742" t="s">
        <v>3398</v>
      </c>
      <c r="C1742">
        <v>4780</v>
      </c>
      <c r="D1742">
        <v>4780</v>
      </c>
      <c r="E1742">
        <v>4780</v>
      </c>
      <c r="F1742">
        <v>4780</v>
      </c>
      <c r="G1742">
        <v>4780</v>
      </c>
      <c r="H1742">
        <v>4690.93</v>
      </c>
      <c r="I1742">
        <v>16</v>
      </c>
      <c r="J1742">
        <v>76480</v>
      </c>
      <c r="K1742" s="1">
        <v>44699</v>
      </c>
      <c r="L1742">
        <v>1</v>
      </c>
      <c r="M1742" t="s">
        <v>3449</v>
      </c>
      <c r="P1742" t="str">
        <f t="shared" si="81"/>
        <v>-</v>
      </c>
      <c r="Q1742">
        <f t="shared" si="82"/>
        <v>1</v>
      </c>
      <c r="R1742">
        <f t="shared" si="83"/>
        <v>0</v>
      </c>
    </row>
    <row r="1743" spans="1:18" x14ac:dyDescent="0.3">
      <c r="A1743" t="s">
        <v>3450</v>
      </c>
      <c r="B1743" t="s">
        <v>3398</v>
      </c>
      <c r="C1743">
        <v>4703.01</v>
      </c>
      <c r="D1743">
        <v>4722.01</v>
      </c>
      <c r="E1743">
        <v>4703.01</v>
      </c>
      <c r="F1743">
        <v>4720.74</v>
      </c>
      <c r="G1743">
        <v>4719</v>
      </c>
      <c r="H1743">
        <v>4718.97</v>
      </c>
      <c r="I1743">
        <v>80</v>
      </c>
      <c r="J1743">
        <v>377271.68</v>
      </c>
      <c r="K1743" s="1">
        <v>44699</v>
      </c>
      <c r="L1743">
        <v>27</v>
      </c>
      <c r="M1743" t="s">
        <v>3451</v>
      </c>
      <c r="P1743" t="str">
        <f t="shared" si="81"/>
        <v>-</v>
      </c>
      <c r="Q1743">
        <f t="shared" si="82"/>
        <v>1</v>
      </c>
      <c r="R1743">
        <f t="shared" si="83"/>
        <v>0</v>
      </c>
    </row>
    <row r="1744" spans="1:18" x14ac:dyDescent="0.3">
      <c r="A1744" t="s">
        <v>3452</v>
      </c>
      <c r="B1744" t="s">
        <v>3398</v>
      </c>
      <c r="C1744">
        <v>4703</v>
      </c>
      <c r="D1744">
        <v>4740</v>
      </c>
      <c r="E1744">
        <v>4703</v>
      </c>
      <c r="F1744">
        <v>4730.2</v>
      </c>
      <c r="G1744">
        <v>4730</v>
      </c>
      <c r="H1744">
        <v>4727.87</v>
      </c>
      <c r="I1744">
        <v>275</v>
      </c>
      <c r="J1744">
        <v>1300015.77</v>
      </c>
      <c r="K1744" s="1">
        <v>44699</v>
      </c>
      <c r="L1744">
        <v>28</v>
      </c>
      <c r="M1744" t="s">
        <v>3453</v>
      </c>
      <c r="P1744" t="str">
        <f t="shared" si="81"/>
        <v>-</v>
      </c>
      <c r="Q1744">
        <f t="shared" si="82"/>
        <v>1</v>
      </c>
      <c r="R1744">
        <f t="shared" si="83"/>
        <v>0</v>
      </c>
    </row>
    <row r="1745" spans="1:18" x14ac:dyDescent="0.3">
      <c r="A1745" t="s">
        <v>3454</v>
      </c>
      <c r="B1745" t="s">
        <v>3398</v>
      </c>
      <c r="C1745">
        <v>4867</v>
      </c>
      <c r="D1745">
        <v>4950</v>
      </c>
      <c r="E1745">
        <v>4856.5</v>
      </c>
      <c r="F1745">
        <v>4938.2</v>
      </c>
      <c r="G1745">
        <v>4900</v>
      </c>
      <c r="H1745">
        <v>4950</v>
      </c>
      <c r="I1745">
        <v>362</v>
      </c>
      <c r="J1745">
        <v>1771128.2</v>
      </c>
      <c r="K1745" s="1">
        <v>44699</v>
      </c>
      <c r="L1745">
        <v>27</v>
      </c>
      <c r="M1745" t="s">
        <v>3455</v>
      </c>
      <c r="P1745" t="str">
        <f t="shared" si="81"/>
        <v>-</v>
      </c>
      <c r="Q1745">
        <f t="shared" si="82"/>
        <v>1</v>
      </c>
      <c r="R1745">
        <f t="shared" si="83"/>
        <v>0</v>
      </c>
    </row>
    <row r="1746" spans="1:18" x14ac:dyDescent="0.3">
      <c r="A1746" t="s">
        <v>3456</v>
      </c>
      <c r="B1746" t="s">
        <v>3398</v>
      </c>
      <c r="C1746">
        <v>4853</v>
      </c>
      <c r="D1746">
        <v>4930</v>
      </c>
      <c r="E1746">
        <v>4853</v>
      </c>
      <c r="F1746">
        <v>4930</v>
      </c>
      <c r="G1746">
        <v>4930</v>
      </c>
      <c r="H1746">
        <v>4899</v>
      </c>
      <c r="I1746">
        <v>254</v>
      </c>
      <c r="J1746">
        <v>1236366</v>
      </c>
      <c r="K1746" s="1">
        <v>44699</v>
      </c>
      <c r="L1746">
        <v>29</v>
      </c>
      <c r="M1746" t="s">
        <v>3457</v>
      </c>
      <c r="P1746" t="str">
        <f t="shared" si="81"/>
        <v>-</v>
      </c>
      <c r="Q1746">
        <f t="shared" si="82"/>
        <v>1</v>
      </c>
      <c r="R1746">
        <f t="shared" si="83"/>
        <v>0</v>
      </c>
    </row>
    <row r="1747" spans="1:18" x14ac:dyDescent="0.3">
      <c r="A1747" t="s">
        <v>3458</v>
      </c>
      <c r="B1747" t="s">
        <v>3398</v>
      </c>
      <c r="C1747">
        <v>4700</v>
      </c>
      <c r="D1747">
        <v>4716</v>
      </c>
      <c r="E1747">
        <v>4700</v>
      </c>
      <c r="F1747">
        <v>4711.38</v>
      </c>
      <c r="G1747">
        <v>4708</v>
      </c>
      <c r="H1747">
        <v>4715</v>
      </c>
      <c r="I1747">
        <v>230</v>
      </c>
      <c r="J1747">
        <v>1082267.02</v>
      </c>
      <c r="K1747" s="1">
        <v>44699</v>
      </c>
      <c r="L1747">
        <v>67</v>
      </c>
      <c r="M1747" t="s">
        <v>3459</v>
      </c>
      <c r="P1747" t="str">
        <f t="shared" si="81"/>
        <v>-</v>
      </c>
      <c r="Q1747">
        <f t="shared" si="82"/>
        <v>1</v>
      </c>
      <c r="R1747">
        <f t="shared" si="83"/>
        <v>0</v>
      </c>
    </row>
    <row r="1748" spans="1:18" x14ac:dyDescent="0.3">
      <c r="A1748" t="s">
        <v>3460</v>
      </c>
      <c r="B1748" t="s">
        <v>3398</v>
      </c>
      <c r="C1748">
        <v>4760</v>
      </c>
      <c r="D1748">
        <v>4849</v>
      </c>
      <c r="E1748">
        <v>4760</v>
      </c>
      <c r="F1748">
        <v>4849</v>
      </c>
      <c r="G1748">
        <v>4849</v>
      </c>
      <c r="H1748">
        <v>4850</v>
      </c>
      <c r="I1748">
        <v>26</v>
      </c>
      <c r="J1748">
        <v>124871</v>
      </c>
      <c r="K1748" s="1">
        <v>44699</v>
      </c>
      <c r="L1748">
        <v>12</v>
      </c>
      <c r="M1748" t="s">
        <v>3461</v>
      </c>
      <c r="P1748" t="str">
        <f t="shared" si="81"/>
        <v>-</v>
      </c>
      <c r="Q1748">
        <f t="shared" si="82"/>
        <v>1</v>
      </c>
      <c r="R1748">
        <f t="shared" si="83"/>
        <v>0</v>
      </c>
    </row>
    <row r="1749" spans="1:18" x14ac:dyDescent="0.3">
      <c r="A1749" t="s">
        <v>3462</v>
      </c>
      <c r="B1749" t="s">
        <v>3398</v>
      </c>
      <c r="C1749">
        <v>4831</v>
      </c>
      <c r="D1749">
        <v>4854</v>
      </c>
      <c r="E1749">
        <v>4831</v>
      </c>
      <c r="F1749">
        <v>4854</v>
      </c>
      <c r="G1749">
        <v>4854</v>
      </c>
      <c r="H1749">
        <v>4850</v>
      </c>
      <c r="I1749">
        <v>16</v>
      </c>
      <c r="J1749">
        <v>77355</v>
      </c>
      <c r="K1749" s="1">
        <v>44699</v>
      </c>
      <c r="L1749">
        <v>5</v>
      </c>
      <c r="M1749" t="s">
        <v>3463</v>
      </c>
      <c r="P1749" t="str">
        <f t="shared" si="81"/>
        <v>-</v>
      </c>
      <c r="Q1749">
        <f t="shared" si="82"/>
        <v>1</v>
      </c>
      <c r="R1749">
        <f t="shared" si="83"/>
        <v>0</v>
      </c>
    </row>
    <row r="1750" spans="1:18" x14ac:dyDescent="0.3">
      <c r="A1750" t="s">
        <v>3464</v>
      </c>
      <c r="B1750" t="s">
        <v>3398</v>
      </c>
      <c r="C1750">
        <v>4810</v>
      </c>
      <c r="D1750">
        <v>4875</v>
      </c>
      <c r="E1750">
        <v>4775</v>
      </c>
      <c r="F1750">
        <v>4778.75</v>
      </c>
      <c r="G1750">
        <v>4775</v>
      </c>
      <c r="H1750">
        <v>4810</v>
      </c>
      <c r="I1750">
        <v>13</v>
      </c>
      <c r="J1750">
        <v>62275</v>
      </c>
      <c r="K1750" s="1">
        <v>44699</v>
      </c>
      <c r="L1750">
        <v>8</v>
      </c>
      <c r="M1750" t="s">
        <v>3465</v>
      </c>
      <c r="P1750" t="str">
        <f t="shared" si="81"/>
        <v>-</v>
      </c>
      <c r="Q1750">
        <f t="shared" si="82"/>
        <v>1</v>
      </c>
      <c r="R1750">
        <f t="shared" si="83"/>
        <v>0</v>
      </c>
    </row>
    <row r="1751" spans="1:18" x14ac:dyDescent="0.3">
      <c r="A1751" t="s">
        <v>3466</v>
      </c>
      <c r="B1751" t="s">
        <v>3398</v>
      </c>
      <c r="C1751">
        <v>4672.1000000000004</v>
      </c>
      <c r="D1751">
        <v>4715</v>
      </c>
      <c r="E1751">
        <v>4672.1000000000004</v>
      </c>
      <c r="F1751">
        <v>4706.4399999999996</v>
      </c>
      <c r="G1751">
        <v>4700.1099999999997</v>
      </c>
      <c r="H1751">
        <v>4707.97</v>
      </c>
      <c r="I1751">
        <v>1105</v>
      </c>
      <c r="J1751">
        <v>5202707.6500000004</v>
      </c>
      <c r="K1751" s="1">
        <v>44699</v>
      </c>
      <c r="L1751">
        <v>178</v>
      </c>
      <c r="M1751" t="s">
        <v>3467</v>
      </c>
      <c r="P1751" t="str">
        <f t="shared" si="81"/>
        <v>-</v>
      </c>
      <c r="Q1751">
        <f t="shared" si="82"/>
        <v>1</v>
      </c>
      <c r="R1751">
        <f t="shared" si="83"/>
        <v>0</v>
      </c>
    </row>
    <row r="1752" spans="1:18" x14ac:dyDescent="0.3">
      <c r="A1752" t="s">
        <v>3468</v>
      </c>
      <c r="B1752" t="s">
        <v>3398</v>
      </c>
      <c r="C1752">
        <v>4731.25</v>
      </c>
      <c r="D1752">
        <v>4743</v>
      </c>
      <c r="E1752">
        <v>4725.22</v>
      </c>
      <c r="F1752">
        <v>4736.99</v>
      </c>
      <c r="G1752">
        <v>4730</v>
      </c>
      <c r="H1752">
        <v>4731.3500000000004</v>
      </c>
      <c r="I1752">
        <v>380</v>
      </c>
      <c r="J1752">
        <v>1799274.83</v>
      </c>
      <c r="K1752" s="1">
        <v>44699</v>
      </c>
      <c r="L1752">
        <v>44</v>
      </c>
      <c r="M1752" t="s">
        <v>3469</v>
      </c>
      <c r="P1752" t="str">
        <f t="shared" si="81"/>
        <v>-</v>
      </c>
      <c r="Q1752">
        <f t="shared" si="82"/>
        <v>1</v>
      </c>
      <c r="R1752">
        <f t="shared" si="83"/>
        <v>0</v>
      </c>
    </row>
    <row r="1753" spans="1:18" x14ac:dyDescent="0.3">
      <c r="A1753" t="s">
        <v>3470</v>
      </c>
      <c r="B1753" t="s">
        <v>3398</v>
      </c>
      <c r="C1753">
        <v>4700</v>
      </c>
      <c r="D1753">
        <v>4740</v>
      </c>
      <c r="E1753">
        <v>4695</v>
      </c>
      <c r="F1753">
        <v>4719.26</v>
      </c>
      <c r="G1753">
        <v>4720</v>
      </c>
      <c r="H1753">
        <v>4711.8599999999997</v>
      </c>
      <c r="I1753">
        <v>249</v>
      </c>
      <c r="J1753">
        <v>1174884.77</v>
      </c>
      <c r="K1753" s="1">
        <v>44699</v>
      </c>
      <c r="L1753">
        <v>153</v>
      </c>
      <c r="M1753" t="s">
        <v>3471</v>
      </c>
      <c r="P1753" t="str">
        <f t="shared" si="81"/>
        <v>-</v>
      </c>
      <c r="Q1753">
        <f t="shared" si="82"/>
        <v>1</v>
      </c>
      <c r="R1753">
        <f t="shared" si="83"/>
        <v>0</v>
      </c>
    </row>
    <row r="1754" spans="1:18" x14ac:dyDescent="0.3">
      <c r="A1754" t="s">
        <v>3472</v>
      </c>
      <c r="B1754" t="s">
        <v>3398</v>
      </c>
      <c r="C1754">
        <v>4748.8</v>
      </c>
      <c r="D1754">
        <v>4750</v>
      </c>
      <c r="E1754">
        <v>4702</v>
      </c>
      <c r="F1754">
        <v>4730</v>
      </c>
      <c r="G1754">
        <v>4730</v>
      </c>
      <c r="H1754">
        <v>4701.25</v>
      </c>
      <c r="I1754">
        <v>301</v>
      </c>
      <c r="J1754">
        <v>1428292.68</v>
      </c>
      <c r="K1754" s="1">
        <v>44699</v>
      </c>
      <c r="L1754">
        <v>35</v>
      </c>
      <c r="M1754" t="s">
        <v>3473</v>
      </c>
      <c r="P1754" t="str">
        <f t="shared" si="81"/>
        <v>-</v>
      </c>
      <c r="Q1754">
        <f t="shared" si="82"/>
        <v>1</v>
      </c>
      <c r="R1754">
        <f t="shared" si="83"/>
        <v>0</v>
      </c>
    </row>
    <row r="1755" spans="1:18" x14ac:dyDescent="0.3">
      <c r="A1755" t="s">
        <v>3474</v>
      </c>
      <c r="B1755" t="s">
        <v>3398</v>
      </c>
      <c r="C1755">
        <v>5000</v>
      </c>
      <c r="D1755">
        <v>5000</v>
      </c>
      <c r="E1755">
        <v>5000</v>
      </c>
      <c r="F1755">
        <v>5000</v>
      </c>
      <c r="G1755">
        <v>5000</v>
      </c>
      <c r="H1755">
        <v>5025</v>
      </c>
      <c r="I1755">
        <v>8</v>
      </c>
      <c r="J1755">
        <v>40000</v>
      </c>
      <c r="K1755" s="1">
        <v>44699</v>
      </c>
      <c r="L1755">
        <v>1</v>
      </c>
      <c r="M1755" t="s">
        <v>3475</v>
      </c>
      <c r="P1755" t="str">
        <f t="shared" si="81"/>
        <v>-</v>
      </c>
      <c r="Q1755">
        <f t="shared" si="82"/>
        <v>1</v>
      </c>
      <c r="R1755">
        <f t="shared" si="83"/>
        <v>0</v>
      </c>
    </row>
    <row r="1756" spans="1:18" x14ac:dyDescent="0.3">
      <c r="A1756" t="s">
        <v>3476</v>
      </c>
      <c r="B1756" t="s">
        <v>3398</v>
      </c>
      <c r="C1756">
        <v>4841</v>
      </c>
      <c r="D1756">
        <v>4890</v>
      </c>
      <c r="E1756">
        <v>4841</v>
      </c>
      <c r="F1756">
        <v>4860.29</v>
      </c>
      <c r="G1756">
        <v>4861</v>
      </c>
      <c r="H1756">
        <v>4878.54</v>
      </c>
      <c r="I1756">
        <v>170</v>
      </c>
      <c r="J1756">
        <v>827582</v>
      </c>
      <c r="K1756" s="1">
        <v>44699</v>
      </c>
      <c r="L1756">
        <v>34</v>
      </c>
      <c r="M1756" t="s">
        <v>3477</v>
      </c>
      <c r="P1756" t="str">
        <f t="shared" si="81"/>
        <v>-</v>
      </c>
      <c r="Q1756">
        <f t="shared" si="82"/>
        <v>1</v>
      </c>
      <c r="R1756">
        <f t="shared" si="83"/>
        <v>0</v>
      </c>
    </row>
    <row r="1757" spans="1:18" x14ac:dyDescent="0.3">
      <c r="A1757" t="s">
        <v>3478</v>
      </c>
      <c r="B1757" t="s">
        <v>3398</v>
      </c>
      <c r="C1757">
        <v>4850</v>
      </c>
      <c r="D1757">
        <v>4850</v>
      </c>
      <c r="E1757">
        <v>4850</v>
      </c>
      <c r="F1757">
        <v>4850</v>
      </c>
      <c r="G1757">
        <v>4850</v>
      </c>
      <c r="H1757">
        <v>4875</v>
      </c>
      <c r="I1757">
        <v>2</v>
      </c>
      <c r="J1757">
        <v>9700</v>
      </c>
      <c r="K1757" s="1">
        <v>44699</v>
      </c>
      <c r="L1757">
        <v>1</v>
      </c>
      <c r="M1757" t="s">
        <v>3479</v>
      </c>
      <c r="P1757" t="str">
        <f t="shared" si="81"/>
        <v>-</v>
      </c>
      <c r="Q1757">
        <f t="shared" si="82"/>
        <v>1</v>
      </c>
      <c r="R1757">
        <f t="shared" si="83"/>
        <v>0</v>
      </c>
    </row>
    <row r="1758" spans="1:18" x14ac:dyDescent="0.3">
      <c r="A1758" t="s">
        <v>3480</v>
      </c>
      <c r="B1758" t="s">
        <v>3398</v>
      </c>
      <c r="C1758">
        <v>4691</v>
      </c>
      <c r="D1758">
        <v>4760</v>
      </c>
      <c r="E1758">
        <v>4673</v>
      </c>
      <c r="F1758">
        <v>4712.5</v>
      </c>
      <c r="G1758">
        <v>4710</v>
      </c>
      <c r="H1758">
        <v>4720.46</v>
      </c>
      <c r="I1758">
        <v>69</v>
      </c>
      <c r="J1758">
        <v>325623.90000000002</v>
      </c>
      <c r="K1758" s="1">
        <v>44699</v>
      </c>
      <c r="L1758">
        <v>17</v>
      </c>
      <c r="M1758" t="s">
        <v>3481</v>
      </c>
      <c r="P1758" t="str">
        <f t="shared" si="81"/>
        <v>-</v>
      </c>
      <c r="Q1758">
        <f t="shared" si="82"/>
        <v>1</v>
      </c>
      <c r="R1758">
        <f t="shared" si="83"/>
        <v>0</v>
      </c>
    </row>
    <row r="1759" spans="1:18" x14ac:dyDescent="0.3">
      <c r="A1759" t="s">
        <v>3482</v>
      </c>
      <c r="B1759" t="s">
        <v>3398</v>
      </c>
      <c r="C1759">
        <v>4730</v>
      </c>
      <c r="D1759">
        <v>4781.9799999999996</v>
      </c>
      <c r="E1759">
        <v>4721.01</v>
      </c>
      <c r="F1759">
        <v>4743</v>
      </c>
      <c r="G1759">
        <v>4740</v>
      </c>
      <c r="H1759">
        <v>4744.6400000000003</v>
      </c>
      <c r="I1759">
        <v>30</v>
      </c>
      <c r="J1759">
        <v>142341.47</v>
      </c>
      <c r="K1759" s="1">
        <v>44699</v>
      </c>
      <c r="L1759">
        <v>11</v>
      </c>
      <c r="M1759" t="s">
        <v>3483</v>
      </c>
      <c r="P1759" t="str">
        <f t="shared" si="81"/>
        <v>-</v>
      </c>
      <c r="Q1759">
        <f t="shared" si="82"/>
        <v>1</v>
      </c>
      <c r="R1759">
        <f t="shared" si="83"/>
        <v>0</v>
      </c>
    </row>
    <row r="1760" spans="1:18" x14ac:dyDescent="0.3">
      <c r="A1760" t="s">
        <v>3484</v>
      </c>
      <c r="B1760" t="s">
        <v>3398</v>
      </c>
      <c r="C1760">
        <v>4851</v>
      </c>
      <c r="D1760">
        <v>4851</v>
      </c>
      <c r="E1760">
        <v>4851</v>
      </c>
      <c r="F1760">
        <v>4851</v>
      </c>
      <c r="G1760">
        <v>4851</v>
      </c>
      <c r="H1760">
        <v>4879.66</v>
      </c>
      <c r="I1760">
        <v>2</v>
      </c>
      <c r="J1760">
        <v>9702</v>
      </c>
      <c r="K1760" s="1">
        <v>44699</v>
      </c>
      <c r="L1760">
        <v>1</v>
      </c>
      <c r="M1760" t="s">
        <v>3485</v>
      </c>
      <c r="P1760" t="str">
        <f t="shared" si="81"/>
        <v>-</v>
      </c>
      <c r="Q1760">
        <f t="shared" si="82"/>
        <v>1</v>
      </c>
      <c r="R1760">
        <f t="shared" si="83"/>
        <v>0</v>
      </c>
    </row>
    <row r="1761" spans="1:18" x14ac:dyDescent="0.3">
      <c r="A1761" t="s">
        <v>3486</v>
      </c>
      <c r="B1761" t="s">
        <v>3398</v>
      </c>
      <c r="C1761">
        <v>4880</v>
      </c>
      <c r="D1761">
        <v>4880</v>
      </c>
      <c r="E1761">
        <v>4880</v>
      </c>
      <c r="F1761">
        <v>4880</v>
      </c>
      <c r="G1761">
        <v>4880</v>
      </c>
      <c r="H1761">
        <v>4880</v>
      </c>
      <c r="I1761">
        <v>4</v>
      </c>
      <c r="J1761">
        <v>19520</v>
      </c>
      <c r="K1761" s="1">
        <v>44699</v>
      </c>
      <c r="L1761">
        <v>1</v>
      </c>
      <c r="M1761" t="s">
        <v>3487</v>
      </c>
      <c r="P1761" t="str">
        <f t="shared" si="81"/>
        <v>-</v>
      </c>
      <c r="Q1761">
        <f t="shared" si="82"/>
        <v>1</v>
      </c>
      <c r="R1761">
        <f t="shared" si="83"/>
        <v>0</v>
      </c>
    </row>
    <row r="1762" spans="1:18" x14ac:dyDescent="0.3">
      <c r="A1762" t="s">
        <v>3488</v>
      </c>
      <c r="B1762" t="s">
        <v>3398</v>
      </c>
      <c r="C1762">
        <v>4800</v>
      </c>
      <c r="D1762">
        <v>4800</v>
      </c>
      <c r="E1762">
        <v>4775</v>
      </c>
      <c r="F1762">
        <v>4775</v>
      </c>
      <c r="G1762">
        <v>4775</v>
      </c>
      <c r="H1762">
        <v>4790</v>
      </c>
      <c r="I1762">
        <v>17</v>
      </c>
      <c r="J1762">
        <v>81500</v>
      </c>
      <c r="K1762" s="1">
        <v>44699</v>
      </c>
      <c r="L1762">
        <v>4</v>
      </c>
      <c r="M1762" t="s">
        <v>3489</v>
      </c>
      <c r="P1762" t="str">
        <f t="shared" si="81"/>
        <v>-</v>
      </c>
      <c r="Q1762">
        <f t="shared" si="82"/>
        <v>1</v>
      </c>
      <c r="R1762">
        <f t="shared" si="83"/>
        <v>0</v>
      </c>
    </row>
    <row r="1763" spans="1:18" x14ac:dyDescent="0.3">
      <c r="A1763" t="s">
        <v>3490</v>
      </c>
      <c r="B1763" t="s">
        <v>3398</v>
      </c>
      <c r="C1763">
        <v>4780</v>
      </c>
      <c r="D1763">
        <v>4780</v>
      </c>
      <c r="E1763">
        <v>4780</v>
      </c>
      <c r="F1763">
        <v>4780</v>
      </c>
      <c r="G1763">
        <v>4780</v>
      </c>
      <c r="H1763">
        <v>4789</v>
      </c>
      <c r="I1763">
        <v>10</v>
      </c>
      <c r="J1763">
        <v>47800</v>
      </c>
      <c r="K1763" s="1">
        <v>44699</v>
      </c>
      <c r="L1763">
        <v>10</v>
      </c>
      <c r="M1763" t="s">
        <v>3491</v>
      </c>
      <c r="P1763" t="str">
        <f t="shared" si="81"/>
        <v>-</v>
      </c>
      <c r="Q1763">
        <f t="shared" si="82"/>
        <v>1</v>
      </c>
      <c r="R1763">
        <f t="shared" si="83"/>
        <v>0</v>
      </c>
    </row>
    <row r="1764" spans="1:18" x14ac:dyDescent="0.3">
      <c r="A1764" t="s">
        <v>3492</v>
      </c>
      <c r="B1764" t="s">
        <v>3398</v>
      </c>
      <c r="C1764">
        <v>4670</v>
      </c>
      <c r="D1764">
        <v>4750</v>
      </c>
      <c r="E1764">
        <v>4643</v>
      </c>
      <c r="F1764">
        <v>4670.01</v>
      </c>
      <c r="G1764">
        <v>4670.01</v>
      </c>
      <c r="H1764">
        <v>4770</v>
      </c>
      <c r="I1764">
        <v>22</v>
      </c>
      <c r="J1764">
        <v>102848.01</v>
      </c>
      <c r="K1764" s="1">
        <v>44699</v>
      </c>
      <c r="L1764">
        <v>11</v>
      </c>
      <c r="M1764" t="s">
        <v>3493</v>
      </c>
      <c r="P1764" t="str">
        <f t="shared" si="81"/>
        <v>-</v>
      </c>
      <c r="Q1764">
        <f t="shared" si="82"/>
        <v>1</v>
      </c>
      <c r="R1764">
        <f t="shared" si="83"/>
        <v>0</v>
      </c>
    </row>
    <row r="1765" spans="1:18" x14ac:dyDescent="0.3">
      <c r="A1765" t="s">
        <v>3494</v>
      </c>
      <c r="B1765" t="s">
        <v>3398</v>
      </c>
      <c r="C1765">
        <v>4871</v>
      </c>
      <c r="D1765">
        <v>4900</v>
      </c>
      <c r="E1765">
        <v>4871</v>
      </c>
      <c r="F1765">
        <v>4900</v>
      </c>
      <c r="G1765">
        <v>4900</v>
      </c>
      <c r="H1765">
        <v>4895.0200000000004</v>
      </c>
      <c r="I1765">
        <v>4</v>
      </c>
      <c r="J1765">
        <v>19542.21</v>
      </c>
      <c r="K1765" s="1">
        <v>44699</v>
      </c>
      <c r="L1765">
        <v>4</v>
      </c>
      <c r="M1765" t="s">
        <v>3495</v>
      </c>
      <c r="P1765" t="str">
        <f t="shared" si="81"/>
        <v>-</v>
      </c>
      <c r="Q1765">
        <f t="shared" si="82"/>
        <v>1</v>
      </c>
      <c r="R1765">
        <f t="shared" si="83"/>
        <v>0</v>
      </c>
    </row>
    <row r="1766" spans="1:18" x14ac:dyDescent="0.3">
      <c r="A1766" t="s">
        <v>3496</v>
      </c>
      <c r="B1766" t="s">
        <v>3398</v>
      </c>
      <c r="C1766">
        <v>4745</v>
      </c>
      <c r="D1766">
        <v>4745</v>
      </c>
      <c r="E1766">
        <v>4745</v>
      </c>
      <c r="F1766">
        <v>4745</v>
      </c>
      <c r="G1766">
        <v>4745</v>
      </c>
      <c r="H1766">
        <v>4724</v>
      </c>
      <c r="I1766">
        <v>1</v>
      </c>
      <c r="J1766">
        <v>4745</v>
      </c>
      <c r="K1766" s="1">
        <v>44699</v>
      </c>
      <c r="L1766">
        <v>1</v>
      </c>
      <c r="M1766" t="s">
        <v>3497</v>
      </c>
      <c r="P1766" t="str">
        <f t="shared" si="81"/>
        <v>-</v>
      </c>
      <c r="Q1766">
        <f t="shared" si="82"/>
        <v>1</v>
      </c>
      <c r="R1766">
        <f t="shared" si="83"/>
        <v>0</v>
      </c>
    </row>
    <row r="1767" spans="1:18" x14ac:dyDescent="0.3">
      <c r="A1767" t="s">
        <v>3498</v>
      </c>
      <c r="B1767" t="s">
        <v>3398</v>
      </c>
      <c r="C1767">
        <v>4722</v>
      </c>
      <c r="D1767">
        <v>4755</v>
      </c>
      <c r="E1767">
        <v>4722</v>
      </c>
      <c r="F1767">
        <v>4750.24</v>
      </c>
      <c r="G1767">
        <v>4750</v>
      </c>
      <c r="H1767">
        <v>4722</v>
      </c>
      <c r="I1767">
        <v>555</v>
      </c>
      <c r="J1767">
        <v>2633936.35</v>
      </c>
      <c r="K1767" s="1">
        <v>44699</v>
      </c>
      <c r="L1767">
        <v>60</v>
      </c>
      <c r="M1767" t="s">
        <v>3499</v>
      </c>
      <c r="P1767" t="str">
        <f t="shared" si="81"/>
        <v>-</v>
      </c>
      <c r="Q1767">
        <f t="shared" si="82"/>
        <v>1</v>
      </c>
      <c r="R1767">
        <f t="shared" si="83"/>
        <v>0</v>
      </c>
    </row>
    <row r="1768" spans="1:18" x14ac:dyDescent="0.3">
      <c r="A1768" t="s">
        <v>3500</v>
      </c>
      <c r="B1768" t="s">
        <v>3398</v>
      </c>
      <c r="C1768">
        <v>4650.1000000000004</v>
      </c>
      <c r="D1768">
        <v>4754.8999999999996</v>
      </c>
      <c r="E1768">
        <v>4650.1000000000004</v>
      </c>
      <c r="F1768">
        <v>4711.3100000000004</v>
      </c>
      <c r="G1768">
        <v>4710</v>
      </c>
      <c r="H1768">
        <v>4714.0600000000004</v>
      </c>
      <c r="I1768">
        <v>184</v>
      </c>
      <c r="J1768">
        <v>866681.11</v>
      </c>
      <c r="K1768" s="1">
        <v>44699</v>
      </c>
      <c r="L1768">
        <v>47</v>
      </c>
      <c r="M1768" t="s">
        <v>3501</v>
      </c>
      <c r="P1768" t="str">
        <f t="shared" si="81"/>
        <v>-</v>
      </c>
      <c r="Q1768">
        <f t="shared" si="82"/>
        <v>1</v>
      </c>
      <c r="R1768">
        <f t="shared" si="83"/>
        <v>0</v>
      </c>
    </row>
    <row r="1769" spans="1:18" x14ac:dyDescent="0.3">
      <c r="A1769" t="s">
        <v>3502</v>
      </c>
      <c r="B1769" t="s">
        <v>14</v>
      </c>
      <c r="C1769">
        <v>177.35</v>
      </c>
      <c r="D1769">
        <v>186.25</v>
      </c>
      <c r="E1769">
        <v>173.75</v>
      </c>
      <c r="F1769">
        <v>175.8</v>
      </c>
      <c r="G1769">
        <v>177.5</v>
      </c>
      <c r="H1769">
        <v>176.5</v>
      </c>
      <c r="I1769">
        <v>6648</v>
      </c>
      <c r="J1769">
        <v>1182242.5</v>
      </c>
      <c r="K1769" s="1">
        <v>44699</v>
      </c>
      <c r="L1769">
        <v>264</v>
      </c>
      <c r="M1769" t="s">
        <v>3503</v>
      </c>
      <c r="P1769">
        <f t="shared" si="81"/>
        <v>175.8</v>
      </c>
      <c r="Q1769">
        <f t="shared" si="82"/>
        <v>1</v>
      </c>
      <c r="R1769">
        <f t="shared" si="83"/>
        <v>0</v>
      </c>
    </row>
    <row r="1770" spans="1:18" x14ac:dyDescent="0.3">
      <c r="A1770" t="s">
        <v>3504</v>
      </c>
      <c r="B1770" t="s">
        <v>14</v>
      </c>
      <c r="C1770">
        <v>25.9</v>
      </c>
      <c r="D1770">
        <v>25.9</v>
      </c>
      <c r="E1770">
        <v>24.25</v>
      </c>
      <c r="F1770">
        <v>24.8</v>
      </c>
      <c r="G1770">
        <v>24.5</v>
      </c>
      <c r="H1770">
        <v>25.35</v>
      </c>
      <c r="I1770">
        <v>19615</v>
      </c>
      <c r="J1770">
        <v>489624.45</v>
      </c>
      <c r="K1770" s="1">
        <v>44699</v>
      </c>
      <c r="L1770">
        <v>273</v>
      </c>
      <c r="M1770" t="s">
        <v>3505</v>
      </c>
      <c r="P1770">
        <f t="shared" si="81"/>
        <v>24.8</v>
      </c>
      <c r="Q1770">
        <f t="shared" si="82"/>
        <v>0</v>
      </c>
      <c r="R1770">
        <f t="shared" si="83"/>
        <v>0</v>
      </c>
    </row>
    <row r="1771" spans="1:18" x14ac:dyDescent="0.3">
      <c r="A1771" t="s">
        <v>3506</v>
      </c>
      <c r="B1771" t="s">
        <v>14</v>
      </c>
      <c r="C1771">
        <v>78.400000000000006</v>
      </c>
      <c r="D1771">
        <v>78.400000000000006</v>
      </c>
      <c r="E1771">
        <v>72.5</v>
      </c>
      <c r="F1771">
        <v>73.099999999999994</v>
      </c>
      <c r="G1771">
        <v>73.349999999999994</v>
      </c>
      <c r="H1771">
        <v>75.650000000000006</v>
      </c>
      <c r="I1771">
        <v>23701</v>
      </c>
      <c r="J1771">
        <v>1765366.35</v>
      </c>
      <c r="K1771" s="1">
        <v>44699</v>
      </c>
      <c r="L1771">
        <v>406</v>
      </c>
      <c r="M1771" t="s">
        <v>3507</v>
      </c>
      <c r="P1771">
        <f t="shared" si="81"/>
        <v>73.099999999999994</v>
      </c>
      <c r="Q1771">
        <f t="shared" si="82"/>
        <v>1</v>
      </c>
      <c r="R1771">
        <f t="shared" si="83"/>
        <v>0</v>
      </c>
    </row>
    <row r="1772" spans="1:18" x14ac:dyDescent="0.3">
      <c r="A1772" t="s">
        <v>3508</v>
      </c>
      <c r="B1772" t="s">
        <v>14</v>
      </c>
      <c r="C1772">
        <v>1761.7</v>
      </c>
      <c r="D1772">
        <v>1876</v>
      </c>
      <c r="E1772">
        <v>1753.9</v>
      </c>
      <c r="F1772">
        <v>1799.6</v>
      </c>
      <c r="G1772">
        <v>1783.2</v>
      </c>
      <c r="H1772">
        <v>1791.85</v>
      </c>
      <c r="I1772">
        <v>574</v>
      </c>
      <c r="J1772">
        <v>1027908.05</v>
      </c>
      <c r="K1772" s="1">
        <v>44699</v>
      </c>
      <c r="L1772">
        <v>196</v>
      </c>
      <c r="M1772" t="s">
        <v>3509</v>
      </c>
      <c r="P1772">
        <f t="shared" si="81"/>
        <v>1799.6</v>
      </c>
      <c r="Q1772">
        <f t="shared" si="82"/>
        <v>1</v>
      </c>
      <c r="R1772">
        <f t="shared" si="83"/>
        <v>0</v>
      </c>
    </row>
    <row r="1773" spans="1:18" x14ac:dyDescent="0.3">
      <c r="A1773" t="s">
        <v>3510</v>
      </c>
      <c r="B1773" t="s">
        <v>14</v>
      </c>
      <c r="C1773">
        <v>468.65</v>
      </c>
      <c r="D1773">
        <v>476.8</v>
      </c>
      <c r="E1773">
        <v>465.7</v>
      </c>
      <c r="F1773">
        <v>472.5</v>
      </c>
      <c r="G1773">
        <v>472.5</v>
      </c>
      <c r="H1773">
        <v>461.75</v>
      </c>
      <c r="I1773">
        <v>43734</v>
      </c>
      <c r="J1773">
        <v>20666866.399999999</v>
      </c>
      <c r="K1773" s="1">
        <v>44699</v>
      </c>
      <c r="L1773">
        <v>2476</v>
      </c>
      <c r="M1773" t="s">
        <v>3511</v>
      </c>
      <c r="P1773">
        <f t="shared" si="81"/>
        <v>472.5</v>
      </c>
      <c r="Q1773">
        <f t="shared" si="82"/>
        <v>1</v>
      </c>
      <c r="R1773">
        <f t="shared" si="83"/>
        <v>0</v>
      </c>
    </row>
    <row r="1774" spans="1:18" x14ac:dyDescent="0.3">
      <c r="A1774" t="s">
        <v>3512</v>
      </c>
      <c r="B1774" t="s">
        <v>14</v>
      </c>
      <c r="C1774">
        <v>108.15</v>
      </c>
      <c r="D1774">
        <v>115</v>
      </c>
      <c r="E1774">
        <v>108.1</v>
      </c>
      <c r="F1774">
        <v>108.65</v>
      </c>
      <c r="G1774">
        <v>108.85</v>
      </c>
      <c r="H1774">
        <v>109.95</v>
      </c>
      <c r="I1774">
        <v>125182</v>
      </c>
      <c r="J1774">
        <v>13800197.9</v>
      </c>
      <c r="K1774" s="1">
        <v>44699</v>
      </c>
      <c r="L1774">
        <v>3383</v>
      </c>
      <c r="M1774" t="s">
        <v>3513</v>
      </c>
      <c r="P1774">
        <f t="shared" si="81"/>
        <v>108.65</v>
      </c>
      <c r="Q1774">
        <f t="shared" si="82"/>
        <v>1</v>
      </c>
      <c r="R1774">
        <f t="shared" si="83"/>
        <v>0</v>
      </c>
    </row>
    <row r="1775" spans="1:18" x14ac:dyDescent="0.3">
      <c r="A1775" t="s">
        <v>3514</v>
      </c>
      <c r="B1775" t="s">
        <v>14</v>
      </c>
      <c r="C1775">
        <v>143.65</v>
      </c>
      <c r="D1775">
        <v>148</v>
      </c>
      <c r="E1775">
        <v>137.80000000000001</v>
      </c>
      <c r="F1775">
        <v>141.6</v>
      </c>
      <c r="G1775">
        <v>142</v>
      </c>
      <c r="H1775">
        <v>141.94999999999999</v>
      </c>
      <c r="I1775">
        <v>234234</v>
      </c>
      <c r="J1775">
        <v>33411853.899999999</v>
      </c>
      <c r="K1775" s="1">
        <v>44699</v>
      </c>
      <c r="L1775">
        <v>3527</v>
      </c>
      <c r="M1775" t="s">
        <v>3515</v>
      </c>
      <c r="P1775">
        <f t="shared" si="81"/>
        <v>141.6</v>
      </c>
      <c r="Q1775">
        <f t="shared" si="82"/>
        <v>1</v>
      </c>
      <c r="R1775">
        <f t="shared" si="83"/>
        <v>0</v>
      </c>
    </row>
    <row r="1776" spans="1:18" x14ac:dyDescent="0.3">
      <c r="A1776" t="s">
        <v>3516</v>
      </c>
      <c r="B1776" t="s">
        <v>14</v>
      </c>
      <c r="C1776">
        <v>711</v>
      </c>
      <c r="D1776">
        <v>744.9</v>
      </c>
      <c r="E1776">
        <v>704.3</v>
      </c>
      <c r="F1776">
        <v>739</v>
      </c>
      <c r="G1776">
        <v>740</v>
      </c>
      <c r="H1776">
        <v>705.5</v>
      </c>
      <c r="I1776">
        <v>75696</v>
      </c>
      <c r="J1776">
        <v>54952622.100000001</v>
      </c>
      <c r="K1776" s="1">
        <v>44699</v>
      </c>
      <c r="L1776">
        <v>4784</v>
      </c>
      <c r="M1776" t="s">
        <v>3517</v>
      </c>
      <c r="P1776">
        <f t="shared" si="81"/>
        <v>739</v>
      </c>
      <c r="Q1776">
        <f t="shared" si="82"/>
        <v>1</v>
      </c>
      <c r="R1776">
        <f t="shared" si="83"/>
        <v>0</v>
      </c>
    </row>
    <row r="1777" spans="1:18" x14ac:dyDescent="0.3">
      <c r="A1777" t="s">
        <v>3518</v>
      </c>
      <c r="B1777" t="s">
        <v>14</v>
      </c>
      <c r="C1777">
        <v>24.05</v>
      </c>
      <c r="D1777">
        <v>24.05</v>
      </c>
      <c r="E1777">
        <v>24.05</v>
      </c>
      <c r="F1777">
        <v>24.05</v>
      </c>
      <c r="G1777">
        <v>24.05</v>
      </c>
      <c r="H1777">
        <v>22.95</v>
      </c>
      <c r="I1777">
        <v>2065</v>
      </c>
      <c r="J1777">
        <v>49663.25</v>
      </c>
      <c r="K1777" s="1">
        <v>44699</v>
      </c>
      <c r="L1777">
        <v>14</v>
      </c>
      <c r="M1777" t="s">
        <v>3519</v>
      </c>
      <c r="P1777">
        <f t="shared" si="81"/>
        <v>24.05</v>
      </c>
      <c r="Q1777">
        <f t="shared" si="82"/>
        <v>0</v>
      </c>
      <c r="R1777">
        <f t="shared" si="83"/>
        <v>0</v>
      </c>
    </row>
    <row r="1778" spans="1:18" x14ac:dyDescent="0.3">
      <c r="A1778" t="s">
        <v>3520</v>
      </c>
      <c r="B1778" t="s">
        <v>14</v>
      </c>
      <c r="C1778">
        <v>232</v>
      </c>
      <c r="D1778">
        <v>236.95</v>
      </c>
      <c r="E1778">
        <v>221.55</v>
      </c>
      <c r="F1778">
        <v>223.55</v>
      </c>
      <c r="G1778">
        <v>226</v>
      </c>
      <c r="H1778">
        <v>230.35</v>
      </c>
      <c r="I1778">
        <v>252785</v>
      </c>
      <c r="J1778">
        <v>57847852.549999997</v>
      </c>
      <c r="K1778" s="1">
        <v>44699</v>
      </c>
      <c r="L1778">
        <v>6678</v>
      </c>
      <c r="M1778" t="s">
        <v>3521</v>
      </c>
      <c r="P1778">
        <f t="shared" si="81"/>
        <v>223.55</v>
      </c>
      <c r="Q1778">
        <f t="shared" si="82"/>
        <v>1</v>
      </c>
      <c r="R1778">
        <f t="shared" si="83"/>
        <v>0</v>
      </c>
    </row>
    <row r="1779" spans="1:18" x14ac:dyDescent="0.3">
      <c r="A1779" t="s">
        <v>3522</v>
      </c>
      <c r="B1779" t="s">
        <v>14</v>
      </c>
      <c r="C1779">
        <v>709</v>
      </c>
      <c r="D1779">
        <v>734</v>
      </c>
      <c r="E1779">
        <v>685</v>
      </c>
      <c r="F1779">
        <v>695.95</v>
      </c>
      <c r="G1779">
        <v>699.5</v>
      </c>
      <c r="H1779">
        <v>708.05</v>
      </c>
      <c r="I1779">
        <v>545827</v>
      </c>
      <c r="J1779">
        <v>385619149.05000001</v>
      </c>
      <c r="K1779" s="1">
        <v>44699</v>
      </c>
      <c r="L1779">
        <v>28661</v>
      </c>
      <c r="M1779" t="s">
        <v>3523</v>
      </c>
      <c r="P1779">
        <f t="shared" si="81"/>
        <v>695.95</v>
      </c>
      <c r="Q1779">
        <f t="shared" si="82"/>
        <v>1</v>
      </c>
      <c r="R1779">
        <f t="shared" si="83"/>
        <v>0</v>
      </c>
    </row>
    <row r="1780" spans="1:18" x14ac:dyDescent="0.3">
      <c r="A1780" t="s">
        <v>3524</v>
      </c>
      <c r="B1780" t="s">
        <v>14</v>
      </c>
      <c r="C1780">
        <v>662.8</v>
      </c>
      <c r="D1780">
        <v>687</v>
      </c>
      <c r="E1780">
        <v>655.15</v>
      </c>
      <c r="F1780">
        <v>657.95</v>
      </c>
      <c r="G1780">
        <v>656</v>
      </c>
      <c r="H1780">
        <v>676.3</v>
      </c>
      <c r="I1780">
        <v>9471</v>
      </c>
      <c r="J1780">
        <v>6353349.2999999998</v>
      </c>
      <c r="K1780" s="1">
        <v>44699</v>
      </c>
      <c r="L1780">
        <v>1290</v>
      </c>
      <c r="M1780" t="s">
        <v>3525</v>
      </c>
      <c r="P1780">
        <f t="shared" si="81"/>
        <v>657.95</v>
      </c>
      <c r="Q1780">
        <f t="shared" si="82"/>
        <v>1</v>
      </c>
      <c r="R1780">
        <f t="shared" si="83"/>
        <v>0</v>
      </c>
    </row>
    <row r="1781" spans="1:18" x14ac:dyDescent="0.3">
      <c r="A1781" t="s">
        <v>3526</v>
      </c>
      <c r="B1781" t="s">
        <v>14</v>
      </c>
      <c r="C1781">
        <v>1294.7</v>
      </c>
      <c r="D1781">
        <v>1294.7</v>
      </c>
      <c r="E1781">
        <v>1225</v>
      </c>
      <c r="F1781">
        <v>1251.55</v>
      </c>
      <c r="G1781">
        <v>1259.9000000000001</v>
      </c>
      <c r="H1781">
        <v>1271.7</v>
      </c>
      <c r="I1781">
        <v>47987</v>
      </c>
      <c r="J1781">
        <v>60249356.100000001</v>
      </c>
      <c r="K1781" s="1">
        <v>44699</v>
      </c>
      <c r="L1781">
        <v>5444</v>
      </c>
      <c r="M1781" t="s">
        <v>3527</v>
      </c>
      <c r="P1781">
        <f t="shared" si="81"/>
        <v>1251.55</v>
      </c>
      <c r="Q1781">
        <f t="shared" si="82"/>
        <v>1</v>
      </c>
      <c r="R1781">
        <f t="shared" si="83"/>
        <v>0</v>
      </c>
    </row>
    <row r="1782" spans="1:18" x14ac:dyDescent="0.3">
      <c r="A1782" t="s">
        <v>3528</v>
      </c>
      <c r="B1782" t="s">
        <v>14</v>
      </c>
      <c r="C1782">
        <v>415</v>
      </c>
      <c r="D1782">
        <v>415</v>
      </c>
      <c r="E1782">
        <v>400.6</v>
      </c>
      <c r="F1782">
        <v>406.93</v>
      </c>
      <c r="G1782">
        <v>406.58</v>
      </c>
      <c r="H1782">
        <v>405.34</v>
      </c>
      <c r="I1782">
        <v>442</v>
      </c>
      <c r="J1782">
        <v>180003.87</v>
      </c>
      <c r="K1782" s="1">
        <v>44699</v>
      </c>
      <c r="L1782">
        <v>39</v>
      </c>
      <c r="M1782" t="s">
        <v>3529</v>
      </c>
      <c r="P1782">
        <f t="shared" si="81"/>
        <v>406.93</v>
      </c>
      <c r="Q1782">
        <f t="shared" si="82"/>
        <v>1</v>
      </c>
      <c r="R1782">
        <f t="shared" si="83"/>
        <v>0</v>
      </c>
    </row>
    <row r="1783" spans="1:18" x14ac:dyDescent="0.3">
      <c r="A1783" t="s">
        <v>3530</v>
      </c>
      <c r="B1783" t="s">
        <v>14</v>
      </c>
      <c r="C1783">
        <v>116.3</v>
      </c>
      <c r="D1783">
        <v>116.5</v>
      </c>
      <c r="E1783">
        <v>112</v>
      </c>
      <c r="F1783">
        <v>113</v>
      </c>
      <c r="G1783">
        <v>114.55</v>
      </c>
      <c r="H1783">
        <v>114.65</v>
      </c>
      <c r="I1783">
        <v>22797</v>
      </c>
      <c r="J1783">
        <v>2597550.1</v>
      </c>
      <c r="K1783" s="1">
        <v>44699</v>
      </c>
      <c r="L1783">
        <v>702</v>
      </c>
      <c r="M1783" t="s">
        <v>3531</v>
      </c>
      <c r="P1783">
        <f t="shared" si="81"/>
        <v>113</v>
      </c>
      <c r="Q1783">
        <f t="shared" si="82"/>
        <v>1</v>
      </c>
      <c r="R1783">
        <f t="shared" si="83"/>
        <v>0</v>
      </c>
    </row>
    <row r="1784" spans="1:18" x14ac:dyDescent="0.3">
      <c r="A1784" t="s">
        <v>3532</v>
      </c>
      <c r="B1784" t="s">
        <v>85</v>
      </c>
      <c r="C1784">
        <v>120</v>
      </c>
      <c r="D1784">
        <v>123</v>
      </c>
      <c r="E1784">
        <v>116.3</v>
      </c>
      <c r="F1784">
        <v>119.45</v>
      </c>
      <c r="G1784">
        <v>119.45</v>
      </c>
      <c r="H1784">
        <v>122.95</v>
      </c>
      <c r="I1784">
        <v>39000</v>
      </c>
      <c r="J1784">
        <v>4642950</v>
      </c>
      <c r="K1784" s="1">
        <v>44699</v>
      </c>
      <c r="L1784">
        <v>12</v>
      </c>
      <c r="M1784" t="s">
        <v>3533</v>
      </c>
      <c r="P1784" t="str">
        <f t="shared" si="81"/>
        <v>-</v>
      </c>
      <c r="Q1784">
        <f t="shared" si="82"/>
        <v>1</v>
      </c>
      <c r="R1784">
        <f t="shared" si="83"/>
        <v>0</v>
      </c>
    </row>
    <row r="1785" spans="1:18" x14ac:dyDescent="0.3">
      <c r="A1785" t="s">
        <v>3534</v>
      </c>
      <c r="B1785" t="s">
        <v>14</v>
      </c>
      <c r="C1785">
        <v>308</v>
      </c>
      <c r="D1785">
        <v>318.95</v>
      </c>
      <c r="E1785">
        <v>301.75</v>
      </c>
      <c r="F1785">
        <v>306.2</v>
      </c>
      <c r="G1785">
        <v>304.60000000000002</v>
      </c>
      <c r="H1785">
        <v>304.55</v>
      </c>
      <c r="I1785">
        <v>81700</v>
      </c>
      <c r="J1785">
        <v>25254504.050000001</v>
      </c>
      <c r="K1785" s="1">
        <v>44699</v>
      </c>
      <c r="L1785">
        <v>3020</v>
      </c>
      <c r="M1785" t="s">
        <v>3535</v>
      </c>
      <c r="P1785">
        <f t="shared" si="81"/>
        <v>306.2</v>
      </c>
      <c r="Q1785">
        <f t="shared" si="82"/>
        <v>1</v>
      </c>
      <c r="R1785">
        <f t="shared" si="83"/>
        <v>0</v>
      </c>
    </row>
    <row r="1786" spans="1:18" x14ac:dyDescent="0.3">
      <c r="A1786" t="s">
        <v>3536</v>
      </c>
      <c r="B1786" t="s">
        <v>14</v>
      </c>
      <c r="C1786">
        <v>410</v>
      </c>
      <c r="D1786">
        <v>416.9</v>
      </c>
      <c r="E1786">
        <v>400.35</v>
      </c>
      <c r="F1786">
        <v>406.3</v>
      </c>
      <c r="G1786">
        <v>406.1</v>
      </c>
      <c r="H1786">
        <v>408.1</v>
      </c>
      <c r="I1786">
        <v>39280</v>
      </c>
      <c r="J1786">
        <v>16123006.050000001</v>
      </c>
      <c r="K1786" s="1">
        <v>44699</v>
      </c>
      <c r="L1786">
        <v>2198</v>
      </c>
      <c r="M1786" t="s">
        <v>3537</v>
      </c>
      <c r="P1786">
        <f t="shared" si="81"/>
        <v>406.3</v>
      </c>
      <c r="Q1786">
        <f t="shared" si="82"/>
        <v>1</v>
      </c>
      <c r="R1786">
        <f t="shared" si="83"/>
        <v>0</v>
      </c>
    </row>
    <row r="1787" spans="1:18" x14ac:dyDescent="0.3">
      <c r="A1787" t="s">
        <v>3538</v>
      </c>
      <c r="B1787" t="s">
        <v>14</v>
      </c>
      <c r="C1787">
        <v>788</v>
      </c>
      <c r="D1787">
        <v>803.7</v>
      </c>
      <c r="E1787">
        <v>778.95</v>
      </c>
      <c r="F1787">
        <v>782.95</v>
      </c>
      <c r="G1787">
        <v>781</v>
      </c>
      <c r="H1787">
        <v>764</v>
      </c>
      <c r="I1787">
        <v>4460</v>
      </c>
      <c r="J1787">
        <v>3527356.1</v>
      </c>
      <c r="K1787" s="1">
        <v>44699</v>
      </c>
      <c r="L1787">
        <v>554</v>
      </c>
      <c r="M1787" t="s">
        <v>3539</v>
      </c>
      <c r="P1787">
        <f t="shared" si="81"/>
        <v>782.95</v>
      </c>
      <c r="Q1787">
        <f t="shared" si="82"/>
        <v>1</v>
      </c>
      <c r="R1787">
        <f t="shared" si="83"/>
        <v>0</v>
      </c>
    </row>
    <row r="1788" spans="1:18" x14ac:dyDescent="0.3">
      <c r="A1788" t="s">
        <v>3540</v>
      </c>
      <c r="B1788" t="s">
        <v>14</v>
      </c>
      <c r="C1788">
        <v>33.200000000000003</v>
      </c>
      <c r="D1788">
        <v>33.200000000000003</v>
      </c>
      <c r="E1788">
        <v>31.55</v>
      </c>
      <c r="F1788">
        <v>31.65</v>
      </c>
      <c r="G1788">
        <v>31.95</v>
      </c>
      <c r="H1788">
        <v>32.700000000000003</v>
      </c>
      <c r="I1788">
        <v>85326</v>
      </c>
      <c r="J1788">
        <v>2744243.7</v>
      </c>
      <c r="K1788" s="1">
        <v>44699</v>
      </c>
      <c r="L1788">
        <v>526</v>
      </c>
      <c r="M1788" t="s">
        <v>3541</v>
      </c>
      <c r="P1788">
        <f t="shared" si="81"/>
        <v>31.65</v>
      </c>
      <c r="Q1788">
        <f t="shared" si="82"/>
        <v>0</v>
      </c>
      <c r="R1788">
        <f t="shared" si="83"/>
        <v>0</v>
      </c>
    </row>
    <row r="1789" spans="1:18" x14ac:dyDescent="0.3">
      <c r="A1789" t="s">
        <v>3542</v>
      </c>
      <c r="B1789" t="s">
        <v>14</v>
      </c>
      <c r="C1789">
        <v>104.9</v>
      </c>
      <c r="D1789">
        <v>106.35</v>
      </c>
      <c r="E1789">
        <v>99.1</v>
      </c>
      <c r="F1789">
        <v>103.15</v>
      </c>
      <c r="G1789">
        <v>103</v>
      </c>
      <c r="H1789">
        <v>101.3</v>
      </c>
      <c r="I1789">
        <v>15494</v>
      </c>
      <c r="J1789">
        <v>1607862.3</v>
      </c>
      <c r="K1789" s="1">
        <v>44699</v>
      </c>
      <c r="L1789">
        <v>586</v>
      </c>
      <c r="M1789" t="s">
        <v>3543</v>
      </c>
      <c r="P1789">
        <f t="shared" si="81"/>
        <v>103.15</v>
      </c>
      <c r="Q1789">
        <f t="shared" si="82"/>
        <v>1</v>
      </c>
      <c r="R1789">
        <f t="shared" si="83"/>
        <v>0</v>
      </c>
    </row>
    <row r="1790" spans="1:18" x14ac:dyDescent="0.3">
      <c r="A1790" t="s">
        <v>3544</v>
      </c>
      <c r="B1790" t="s">
        <v>14</v>
      </c>
      <c r="C1790">
        <v>193.8</v>
      </c>
      <c r="D1790">
        <v>216.7</v>
      </c>
      <c r="E1790">
        <v>192</v>
      </c>
      <c r="F1790">
        <v>208</v>
      </c>
      <c r="G1790">
        <v>207</v>
      </c>
      <c r="H1790">
        <v>189.95</v>
      </c>
      <c r="I1790">
        <v>61235</v>
      </c>
      <c r="J1790">
        <v>12635337</v>
      </c>
      <c r="K1790" s="1">
        <v>44699</v>
      </c>
      <c r="L1790">
        <v>2068</v>
      </c>
      <c r="M1790" t="s">
        <v>3545</v>
      </c>
      <c r="P1790">
        <f t="shared" si="81"/>
        <v>208</v>
      </c>
      <c r="Q1790">
        <f t="shared" si="82"/>
        <v>1</v>
      </c>
      <c r="R1790">
        <f t="shared" si="83"/>
        <v>0</v>
      </c>
    </row>
    <row r="1791" spans="1:18" x14ac:dyDescent="0.3">
      <c r="A1791" t="s">
        <v>3546</v>
      </c>
      <c r="B1791" t="s">
        <v>14</v>
      </c>
      <c r="C1791">
        <v>137.30000000000001</v>
      </c>
      <c r="D1791">
        <v>139.55000000000001</v>
      </c>
      <c r="E1791">
        <v>137.25</v>
      </c>
      <c r="F1791">
        <v>138.05000000000001</v>
      </c>
      <c r="G1791">
        <v>138.94999999999999</v>
      </c>
      <c r="H1791">
        <v>136.69999999999999</v>
      </c>
      <c r="I1791">
        <v>76881</v>
      </c>
      <c r="J1791">
        <v>10637599.4</v>
      </c>
      <c r="K1791" s="1">
        <v>44699</v>
      </c>
      <c r="L1791">
        <v>2264</v>
      </c>
      <c r="M1791" t="s">
        <v>3547</v>
      </c>
      <c r="P1791">
        <f t="shared" si="81"/>
        <v>138.05000000000001</v>
      </c>
      <c r="Q1791">
        <f t="shared" si="82"/>
        <v>1</v>
      </c>
      <c r="R1791">
        <f t="shared" si="83"/>
        <v>0</v>
      </c>
    </row>
    <row r="1792" spans="1:18" x14ac:dyDescent="0.3">
      <c r="A1792" t="s">
        <v>3548</v>
      </c>
      <c r="B1792" t="s">
        <v>14</v>
      </c>
      <c r="C1792">
        <v>483.7</v>
      </c>
      <c r="D1792">
        <v>492.75</v>
      </c>
      <c r="E1792">
        <v>472</v>
      </c>
      <c r="F1792">
        <v>477.1</v>
      </c>
      <c r="G1792">
        <v>476.1</v>
      </c>
      <c r="H1792">
        <v>481</v>
      </c>
      <c r="I1792">
        <v>139126</v>
      </c>
      <c r="J1792">
        <v>67021124.049999997</v>
      </c>
      <c r="K1792" s="1">
        <v>44699</v>
      </c>
      <c r="L1792">
        <v>7726</v>
      </c>
      <c r="M1792" t="s">
        <v>3549</v>
      </c>
      <c r="P1792">
        <f t="shared" si="81"/>
        <v>477.1</v>
      </c>
      <c r="Q1792">
        <f t="shared" si="82"/>
        <v>1</v>
      </c>
      <c r="R1792">
        <f t="shared" si="83"/>
        <v>0</v>
      </c>
    </row>
    <row r="1793" spans="1:18" x14ac:dyDescent="0.3">
      <c r="A1793" t="s">
        <v>3550</v>
      </c>
      <c r="B1793" t="s">
        <v>14</v>
      </c>
      <c r="C1793">
        <v>46.5</v>
      </c>
      <c r="D1793">
        <v>54.8</v>
      </c>
      <c r="E1793">
        <v>46.5</v>
      </c>
      <c r="F1793">
        <v>48.8</v>
      </c>
      <c r="G1793">
        <v>49.75</v>
      </c>
      <c r="H1793">
        <v>46.5</v>
      </c>
      <c r="I1793">
        <v>37975</v>
      </c>
      <c r="J1793">
        <v>1940288.8</v>
      </c>
      <c r="K1793" s="1">
        <v>44699</v>
      </c>
      <c r="L1793">
        <v>637</v>
      </c>
      <c r="M1793" t="s">
        <v>3551</v>
      </c>
      <c r="P1793">
        <f t="shared" si="81"/>
        <v>48.8</v>
      </c>
      <c r="Q1793">
        <f t="shared" si="82"/>
        <v>0</v>
      </c>
      <c r="R1793">
        <f t="shared" si="83"/>
        <v>0</v>
      </c>
    </row>
    <row r="1794" spans="1:18" x14ac:dyDescent="0.3">
      <c r="A1794" t="s">
        <v>3552</v>
      </c>
      <c r="B1794" t="s">
        <v>14</v>
      </c>
      <c r="C1794">
        <v>67.25</v>
      </c>
      <c r="D1794">
        <v>68.5</v>
      </c>
      <c r="E1794">
        <v>65.5</v>
      </c>
      <c r="F1794">
        <v>66.3</v>
      </c>
      <c r="G1794">
        <v>67.25</v>
      </c>
      <c r="H1794">
        <v>66.849999999999994</v>
      </c>
      <c r="I1794">
        <v>109025</v>
      </c>
      <c r="J1794">
        <v>7296633.9500000002</v>
      </c>
      <c r="K1794" s="1">
        <v>44699</v>
      </c>
      <c r="L1794">
        <v>2971</v>
      </c>
      <c r="M1794" t="s">
        <v>3553</v>
      </c>
      <c r="P1794">
        <f t="shared" si="81"/>
        <v>66.3</v>
      </c>
      <c r="Q1794">
        <f t="shared" si="82"/>
        <v>1</v>
      </c>
      <c r="R1794">
        <f t="shared" si="83"/>
        <v>0</v>
      </c>
    </row>
    <row r="1795" spans="1:18" x14ac:dyDescent="0.3">
      <c r="A1795" t="s">
        <v>3554</v>
      </c>
      <c r="B1795" t="s">
        <v>14</v>
      </c>
      <c r="C1795">
        <v>22115</v>
      </c>
      <c r="D1795">
        <v>22587.4</v>
      </c>
      <c r="E1795">
        <v>21978.95</v>
      </c>
      <c r="F1795">
        <v>22501.3</v>
      </c>
      <c r="G1795">
        <v>22476.9</v>
      </c>
      <c r="H1795">
        <v>22035.8</v>
      </c>
      <c r="I1795">
        <v>57388</v>
      </c>
      <c r="J1795">
        <v>1280367671.7</v>
      </c>
      <c r="K1795" s="1">
        <v>44699</v>
      </c>
      <c r="L1795">
        <v>18402</v>
      </c>
      <c r="M1795" t="s">
        <v>3555</v>
      </c>
      <c r="P1795">
        <f t="shared" ref="P1795:P1858" si="84">IF(OR(B1795="EQ",B1795="BE"),F1795,"-")</f>
        <v>22501.3</v>
      </c>
      <c r="Q1795">
        <f t="shared" ref="Q1795:Q1858" si="85">IF(C1795&gt;50,1,0)</f>
        <v>1</v>
      </c>
      <c r="R1795">
        <f t="shared" ref="R1795:R1858" si="86">IF(AND(C1795&gt;50,D1795&lt;60),1,0)</f>
        <v>0</v>
      </c>
    </row>
    <row r="1796" spans="1:18" x14ac:dyDescent="0.3">
      <c r="A1796" t="s">
        <v>3556</v>
      </c>
      <c r="B1796" t="s">
        <v>14</v>
      </c>
      <c r="C1796">
        <v>281.25</v>
      </c>
      <c r="D1796">
        <v>292.45</v>
      </c>
      <c r="E1796">
        <v>274.55</v>
      </c>
      <c r="F1796">
        <v>284.95</v>
      </c>
      <c r="G1796">
        <v>285</v>
      </c>
      <c r="H1796">
        <v>280.05</v>
      </c>
      <c r="I1796">
        <v>87594</v>
      </c>
      <c r="J1796">
        <v>24826548.899999999</v>
      </c>
      <c r="K1796" s="1">
        <v>44699</v>
      </c>
      <c r="L1796">
        <v>3080</v>
      </c>
      <c r="M1796" t="s">
        <v>3557</v>
      </c>
      <c r="P1796">
        <f t="shared" si="84"/>
        <v>284.95</v>
      </c>
      <c r="Q1796">
        <f t="shared" si="85"/>
        <v>1</v>
      </c>
      <c r="R1796">
        <f t="shared" si="86"/>
        <v>0</v>
      </c>
    </row>
    <row r="1797" spans="1:18" x14ac:dyDescent="0.3">
      <c r="A1797" t="s">
        <v>3558</v>
      </c>
      <c r="B1797" t="s">
        <v>14</v>
      </c>
      <c r="C1797">
        <v>14.1</v>
      </c>
      <c r="D1797">
        <v>14.1</v>
      </c>
      <c r="E1797">
        <v>13.75</v>
      </c>
      <c r="F1797">
        <v>14.05</v>
      </c>
      <c r="G1797">
        <v>14.1</v>
      </c>
      <c r="H1797">
        <v>13.45</v>
      </c>
      <c r="I1797">
        <v>44484</v>
      </c>
      <c r="J1797">
        <v>626598.35</v>
      </c>
      <c r="K1797" s="1">
        <v>44699</v>
      </c>
      <c r="L1797">
        <v>131</v>
      </c>
      <c r="M1797" t="s">
        <v>3559</v>
      </c>
      <c r="P1797">
        <f t="shared" si="84"/>
        <v>14.05</v>
      </c>
      <c r="Q1797">
        <f t="shared" si="85"/>
        <v>0</v>
      </c>
      <c r="R1797">
        <f t="shared" si="86"/>
        <v>0</v>
      </c>
    </row>
    <row r="1798" spans="1:18" x14ac:dyDescent="0.3">
      <c r="A1798" t="s">
        <v>3560</v>
      </c>
      <c r="B1798" t="s">
        <v>1760</v>
      </c>
      <c r="C1798">
        <v>103.2</v>
      </c>
      <c r="D1798">
        <v>103.2</v>
      </c>
      <c r="E1798">
        <v>103.2</v>
      </c>
      <c r="F1798">
        <v>103.2</v>
      </c>
      <c r="G1798">
        <v>103.2</v>
      </c>
      <c r="H1798">
        <v>103</v>
      </c>
      <c r="I1798">
        <v>400000</v>
      </c>
      <c r="J1798">
        <v>41280000</v>
      </c>
      <c r="K1798" s="1">
        <v>44699</v>
      </c>
      <c r="L1798">
        <v>2</v>
      </c>
      <c r="M1798" t="s">
        <v>3561</v>
      </c>
      <c r="P1798" t="str">
        <f t="shared" si="84"/>
        <v>-</v>
      </c>
      <c r="Q1798">
        <f t="shared" si="85"/>
        <v>1</v>
      </c>
      <c r="R1798">
        <f t="shared" si="86"/>
        <v>0</v>
      </c>
    </row>
    <row r="1799" spans="1:18" x14ac:dyDescent="0.3">
      <c r="A1799" t="s">
        <v>3562</v>
      </c>
      <c r="B1799" t="s">
        <v>14</v>
      </c>
      <c r="C1799">
        <v>2.5</v>
      </c>
      <c r="D1799">
        <v>2.5499999999999998</v>
      </c>
      <c r="E1799">
        <v>2.4</v>
      </c>
      <c r="F1799">
        <v>2.4</v>
      </c>
      <c r="G1799">
        <v>2.4</v>
      </c>
      <c r="H1799">
        <v>2.4500000000000002</v>
      </c>
      <c r="I1799">
        <v>1214773</v>
      </c>
      <c r="J1799">
        <v>2996587.9</v>
      </c>
      <c r="K1799" s="1">
        <v>44699</v>
      </c>
      <c r="L1799">
        <v>1273</v>
      </c>
      <c r="M1799" t="s">
        <v>3563</v>
      </c>
      <c r="P1799">
        <f t="shared" si="84"/>
        <v>2.4</v>
      </c>
      <c r="Q1799">
        <f t="shared" si="85"/>
        <v>0</v>
      </c>
      <c r="R1799">
        <f t="shared" si="86"/>
        <v>0</v>
      </c>
    </row>
    <row r="1800" spans="1:18" x14ac:dyDescent="0.3">
      <c r="A1800" t="s">
        <v>3564</v>
      </c>
      <c r="B1800" t="s">
        <v>14</v>
      </c>
      <c r="C1800">
        <v>124</v>
      </c>
      <c r="D1800">
        <v>128.80000000000001</v>
      </c>
      <c r="E1800">
        <v>118.5</v>
      </c>
      <c r="F1800">
        <v>125.95</v>
      </c>
      <c r="G1800">
        <v>128.6</v>
      </c>
      <c r="H1800">
        <v>122.55</v>
      </c>
      <c r="I1800">
        <v>27509</v>
      </c>
      <c r="J1800">
        <v>3430910.1</v>
      </c>
      <c r="K1800" s="1">
        <v>44699</v>
      </c>
      <c r="L1800">
        <v>883</v>
      </c>
      <c r="M1800" t="s">
        <v>3565</v>
      </c>
      <c r="P1800">
        <f t="shared" si="84"/>
        <v>125.95</v>
      </c>
      <c r="Q1800">
        <f t="shared" si="85"/>
        <v>1</v>
      </c>
      <c r="R1800">
        <f t="shared" si="86"/>
        <v>0</v>
      </c>
    </row>
    <row r="1801" spans="1:18" x14ac:dyDescent="0.3">
      <c r="A1801" t="s">
        <v>3566</v>
      </c>
      <c r="B1801" t="s">
        <v>14</v>
      </c>
      <c r="C1801">
        <v>320</v>
      </c>
      <c r="D1801">
        <v>328.9</v>
      </c>
      <c r="E1801">
        <v>315.25</v>
      </c>
      <c r="F1801">
        <v>319.5</v>
      </c>
      <c r="G1801">
        <v>320.8</v>
      </c>
      <c r="H1801">
        <v>314</v>
      </c>
      <c r="I1801">
        <v>54314</v>
      </c>
      <c r="J1801">
        <v>17443467.449999999</v>
      </c>
      <c r="K1801" s="1">
        <v>44699</v>
      </c>
      <c r="L1801">
        <v>3090</v>
      </c>
      <c r="M1801" t="s">
        <v>3567</v>
      </c>
      <c r="P1801">
        <f t="shared" si="84"/>
        <v>319.5</v>
      </c>
      <c r="Q1801">
        <f t="shared" si="85"/>
        <v>1</v>
      </c>
      <c r="R1801">
        <f t="shared" si="86"/>
        <v>0</v>
      </c>
    </row>
    <row r="1802" spans="1:18" x14ac:dyDescent="0.3">
      <c r="A1802" t="s">
        <v>3568</v>
      </c>
      <c r="B1802" t="s">
        <v>23</v>
      </c>
      <c r="C1802">
        <v>676</v>
      </c>
      <c r="D1802">
        <v>701</v>
      </c>
      <c r="E1802">
        <v>669.3</v>
      </c>
      <c r="F1802">
        <v>694.7</v>
      </c>
      <c r="G1802">
        <v>694.7</v>
      </c>
      <c r="H1802">
        <v>690</v>
      </c>
      <c r="I1802">
        <v>492</v>
      </c>
      <c r="J1802">
        <v>340277.95</v>
      </c>
      <c r="K1802" s="1">
        <v>44699</v>
      </c>
      <c r="L1802">
        <v>16</v>
      </c>
      <c r="M1802" t="s">
        <v>3569</v>
      </c>
      <c r="P1802">
        <f t="shared" si="84"/>
        <v>694.7</v>
      </c>
      <c r="Q1802">
        <f t="shared" si="85"/>
        <v>1</v>
      </c>
      <c r="R1802">
        <f t="shared" si="86"/>
        <v>0</v>
      </c>
    </row>
    <row r="1803" spans="1:18" x14ac:dyDescent="0.3">
      <c r="A1803" t="s">
        <v>3570</v>
      </c>
      <c r="B1803" t="s">
        <v>14</v>
      </c>
      <c r="C1803">
        <v>1680.3</v>
      </c>
      <c r="D1803">
        <v>1695</v>
      </c>
      <c r="E1803">
        <v>1627.55</v>
      </c>
      <c r="F1803">
        <v>1649.2</v>
      </c>
      <c r="G1803">
        <v>1642</v>
      </c>
      <c r="H1803">
        <v>1680.3</v>
      </c>
      <c r="I1803">
        <v>14117</v>
      </c>
      <c r="J1803">
        <v>23322070.949999999</v>
      </c>
      <c r="K1803" s="1">
        <v>44699</v>
      </c>
      <c r="L1803">
        <v>2397</v>
      </c>
      <c r="M1803" t="s">
        <v>3571</v>
      </c>
      <c r="P1803">
        <f t="shared" si="84"/>
        <v>1649.2</v>
      </c>
      <c r="Q1803">
        <f t="shared" si="85"/>
        <v>1</v>
      </c>
      <c r="R1803">
        <f t="shared" si="86"/>
        <v>0</v>
      </c>
    </row>
    <row r="1804" spans="1:18" x14ac:dyDescent="0.3">
      <c r="A1804" t="s">
        <v>3572</v>
      </c>
      <c r="B1804" t="s">
        <v>14</v>
      </c>
      <c r="C1804">
        <v>64.05</v>
      </c>
      <c r="D1804">
        <v>66.599999999999994</v>
      </c>
      <c r="E1804">
        <v>63.1</v>
      </c>
      <c r="F1804">
        <v>63.35</v>
      </c>
      <c r="G1804">
        <v>63.5</v>
      </c>
      <c r="H1804">
        <v>63.9</v>
      </c>
      <c r="I1804">
        <v>402610</v>
      </c>
      <c r="J1804">
        <v>25985733.050000001</v>
      </c>
      <c r="K1804" s="1">
        <v>44699</v>
      </c>
      <c r="L1804">
        <v>3895</v>
      </c>
      <c r="M1804" t="s">
        <v>3573</v>
      </c>
      <c r="P1804">
        <f t="shared" si="84"/>
        <v>63.35</v>
      </c>
      <c r="Q1804">
        <f t="shared" si="85"/>
        <v>1</v>
      </c>
      <c r="R1804">
        <f t="shared" si="86"/>
        <v>0</v>
      </c>
    </row>
    <row r="1805" spans="1:18" x14ac:dyDescent="0.3">
      <c r="A1805" t="s">
        <v>3574</v>
      </c>
      <c r="B1805" t="s">
        <v>85</v>
      </c>
      <c r="C1805">
        <v>21.25</v>
      </c>
      <c r="D1805">
        <v>21.25</v>
      </c>
      <c r="E1805">
        <v>21.25</v>
      </c>
      <c r="F1805">
        <v>21.25</v>
      </c>
      <c r="G1805">
        <v>21.25</v>
      </c>
      <c r="H1805">
        <v>20.25</v>
      </c>
      <c r="I1805">
        <v>6000</v>
      </c>
      <c r="J1805">
        <v>127500</v>
      </c>
      <c r="K1805" s="1">
        <v>44699</v>
      </c>
      <c r="L1805">
        <v>5</v>
      </c>
      <c r="M1805" t="s">
        <v>3575</v>
      </c>
      <c r="P1805" t="str">
        <f t="shared" si="84"/>
        <v>-</v>
      </c>
      <c r="Q1805">
        <f t="shared" si="85"/>
        <v>0</v>
      </c>
      <c r="R1805">
        <f t="shared" si="86"/>
        <v>0</v>
      </c>
    </row>
    <row r="1806" spans="1:18" x14ac:dyDescent="0.3">
      <c r="A1806" t="s">
        <v>3576</v>
      </c>
      <c r="B1806" t="s">
        <v>14</v>
      </c>
      <c r="C1806">
        <v>24.15</v>
      </c>
      <c r="D1806">
        <v>24.15</v>
      </c>
      <c r="E1806">
        <v>24.15</v>
      </c>
      <c r="F1806">
        <v>24.15</v>
      </c>
      <c r="G1806">
        <v>24.15</v>
      </c>
      <c r="H1806">
        <v>23</v>
      </c>
      <c r="I1806">
        <v>274913</v>
      </c>
      <c r="J1806">
        <v>6639148.9500000002</v>
      </c>
      <c r="K1806" s="1">
        <v>44699</v>
      </c>
      <c r="L1806">
        <v>417</v>
      </c>
      <c r="M1806" t="s">
        <v>3577</v>
      </c>
      <c r="P1806">
        <f t="shared" si="84"/>
        <v>24.15</v>
      </c>
      <c r="Q1806">
        <f t="shared" si="85"/>
        <v>0</v>
      </c>
      <c r="R1806">
        <f t="shared" si="86"/>
        <v>0</v>
      </c>
    </row>
    <row r="1807" spans="1:18" x14ac:dyDescent="0.3">
      <c r="A1807" t="s">
        <v>3578</v>
      </c>
      <c r="B1807" t="s">
        <v>14</v>
      </c>
      <c r="C1807">
        <v>331.4</v>
      </c>
      <c r="D1807">
        <v>346.7</v>
      </c>
      <c r="E1807">
        <v>324.7</v>
      </c>
      <c r="F1807">
        <v>343.45</v>
      </c>
      <c r="G1807">
        <v>344</v>
      </c>
      <c r="H1807">
        <v>329.05</v>
      </c>
      <c r="I1807">
        <v>564560</v>
      </c>
      <c r="J1807">
        <v>189710147.44999999</v>
      </c>
      <c r="K1807" s="1">
        <v>44699</v>
      </c>
      <c r="L1807">
        <v>12354</v>
      </c>
      <c r="M1807" t="s">
        <v>3579</v>
      </c>
      <c r="P1807">
        <f t="shared" si="84"/>
        <v>343.45</v>
      </c>
      <c r="Q1807">
        <f t="shared" si="85"/>
        <v>1</v>
      </c>
      <c r="R1807">
        <f t="shared" si="86"/>
        <v>0</v>
      </c>
    </row>
    <row r="1808" spans="1:18" x14ac:dyDescent="0.3">
      <c r="A1808" t="s">
        <v>3580</v>
      </c>
      <c r="B1808" t="s">
        <v>23</v>
      </c>
      <c r="C1808">
        <v>9.0500000000000007</v>
      </c>
      <c r="D1808">
        <v>9.1</v>
      </c>
      <c r="E1808">
        <v>9.0500000000000007</v>
      </c>
      <c r="F1808">
        <v>9.1</v>
      </c>
      <c r="G1808">
        <v>9.1</v>
      </c>
      <c r="H1808">
        <v>9.5</v>
      </c>
      <c r="I1808">
        <v>800</v>
      </c>
      <c r="J1808">
        <v>7266.25</v>
      </c>
      <c r="K1808" s="1">
        <v>44699</v>
      </c>
      <c r="L1808">
        <v>4</v>
      </c>
      <c r="M1808" t="s">
        <v>3581</v>
      </c>
      <c r="P1808">
        <f t="shared" si="84"/>
        <v>9.1</v>
      </c>
      <c r="Q1808">
        <f t="shared" si="85"/>
        <v>0</v>
      </c>
      <c r="R1808">
        <f t="shared" si="86"/>
        <v>0</v>
      </c>
    </row>
    <row r="1809" spans="1:18" x14ac:dyDescent="0.3">
      <c r="A1809" t="s">
        <v>3582</v>
      </c>
      <c r="B1809" t="s">
        <v>14</v>
      </c>
      <c r="C1809">
        <v>10.95</v>
      </c>
      <c r="D1809">
        <v>10.95</v>
      </c>
      <c r="E1809">
        <v>10.55</v>
      </c>
      <c r="F1809">
        <v>10.65</v>
      </c>
      <c r="G1809">
        <v>10.6</v>
      </c>
      <c r="H1809">
        <v>10.7</v>
      </c>
      <c r="I1809">
        <v>47330</v>
      </c>
      <c r="J1809">
        <v>508122.8</v>
      </c>
      <c r="K1809" s="1">
        <v>44699</v>
      </c>
      <c r="L1809">
        <v>264</v>
      </c>
      <c r="M1809" t="s">
        <v>3583</v>
      </c>
      <c r="P1809">
        <f t="shared" si="84"/>
        <v>10.65</v>
      </c>
      <c r="Q1809">
        <f t="shared" si="85"/>
        <v>0</v>
      </c>
      <c r="R1809">
        <f t="shared" si="86"/>
        <v>0</v>
      </c>
    </row>
    <row r="1810" spans="1:18" x14ac:dyDescent="0.3">
      <c r="A1810" t="s">
        <v>3584</v>
      </c>
      <c r="B1810" t="s">
        <v>14</v>
      </c>
      <c r="C1810">
        <v>2325</v>
      </c>
      <c r="D1810">
        <v>2364.1</v>
      </c>
      <c r="E1810">
        <v>2290.4499999999998</v>
      </c>
      <c r="F1810">
        <v>2350.25</v>
      </c>
      <c r="G1810">
        <v>2341.9499999999998</v>
      </c>
      <c r="H1810">
        <v>2311.35</v>
      </c>
      <c r="I1810">
        <v>348037</v>
      </c>
      <c r="J1810">
        <v>811950560.04999995</v>
      </c>
      <c r="K1810" s="1">
        <v>44699</v>
      </c>
      <c r="L1810">
        <v>18843</v>
      </c>
      <c r="M1810" t="s">
        <v>3585</v>
      </c>
      <c r="P1810">
        <f t="shared" si="84"/>
        <v>2350.25</v>
      </c>
      <c r="Q1810">
        <f t="shared" si="85"/>
        <v>1</v>
      </c>
      <c r="R1810">
        <f t="shared" si="86"/>
        <v>0</v>
      </c>
    </row>
    <row r="1811" spans="1:18" x14ac:dyDescent="0.3">
      <c r="A1811" t="s">
        <v>3586</v>
      </c>
      <c r="B1811" t="s">
        <v>14</v>
      </c>
      <c r="C1811">
        <v>282.8</v>
      </c>
      <c r="D1811">
        <v>292.60000000000002</v>
      </c>
      <c r="E1811">
        <v>279</v>
      </c>
      <c r="F1811">
        <v>284.05</v>
      </c>
      <c r="G1811">
        <v>283.10000000000002</v>
      </c>
      <c r="H1811">
        <v>280.89999999999998</v>
      </c>
      <c r="I1811">
        <v>102020</v>
      </c>
      <c r="J1811">
        <v>29210635.449999999</v>
      </c>
      <c r="K1811" s="1">
        <v>44699</v>
      </c>
      <c r="L1811">
        <v>4487</v>
      </c>
      <c r="M1811" t="s">
        <v>3587</v>
      </c>
      <c r="P1811">
        <f t="shared" si="84"/>
        <v>284.05</v>
      </c>
      <c r="Q1811">
        <f t="shared" si="85"/>
        <v>1</v>
      </c>
      <c r="R1811">
        <f t="shared" si="86"/>
        <v>0</v>
      </c>
    </row>
    <row r="1812" spans="1:18" x14ac:dyDescent="0.3">
      <c r="A1812" t="s">
        <v>3588</v>
      </c>
      <c r="B1812" t="s">
        <v>14</v>
      </c>
      <c r="C1812">
        <v>39.75</v>
      </c>
      <c r="D1812">
        <v>39.9</v>
      </c>
      <c r="E1812">
        <v>38.35</v>
      </c>
      <c r="F1812">
        <v>38.799999999999997</v>
      </c>
      <c r="G1812">
        <v>39</v>
      </c>
      <c r="H1812">
        <v>39</v>
      </c>
      <c r="I1812">
        <v>14253</v>
      </c>
      <c r="J1812">
        <v>557995.75</v>
      </c>
      <c r="K1812" s="1">
        <v>44699</v>
      </c>
      <c r="L1812">
        <v>251</v>
      </c>
      <c r="M1812" t="s">
        <v>3589</v>
      </c>
      <c r="P1812">
        <f t="shared" si="84"/>
        <v>38.799999999999997</v>
      </c>
      <c r="Q1812">
        <f t="shared" si="85"/>
        <v>0</v>
      </c>
      <c r="R1812">
        <f t="shared" si="86"/>
        <v>0</v>
      </c>
    </row>
    <row r="1813" spans="1:18" x14ac:dyDescent="0.3">
      <c r="A1813" t="s">
        <v>3590</v>
      </c>
      <c r="B1813" t="s">
        <v>85</v>
      </c>
      <c r="C1813">
        <v>618.85</v>
      </c>
      <c r="D1813">
        <v>634</v>
      </c>
      <c r="E1813">
        <v>618.85</v>
      </c>
      <c r="F1813">
        <v>632</v>
      </c>
      <c r="G1813">
        <v>632</v>
      </c>
      <c r="H1813">
        <v>618.85</v>
      </c>
      <c r="I1813">
        <v>1500</v>
      </c>
      <c r="J1813">
        <v>941055</v>
      </c>
      <c r="K1813" s="1">
        <v>44699</v>
      </c>
      <c r="L1813">
        <v>5</v>
      </c>
      <c r="M1813" t="s">
        <v>3591</v>
      </c>
      <c r="P1813" t="str">
        <f t="shared" si="84"/>
        <v>-</v>
      </c>
      <c r="Q1813">
        <f t="shared" si="85"/>
        <v>1</v>
      </c>
      <c r="R1813">
        <f t="shared" si="86"/>
        <v>0</v>
      </c>
    </row>
    <row r="1814" spans="1:18" x14ac:dyDescent="0.3">
      <c r="A1814" t="s">
        <v>3592</v>
      </c>
      <c r="B1814" t="s">
        <v>14</v>
      </c>
      <c r="C1814">
        <v>54.05</v>
      </c>
      <c r="D1814">
        <v>55</v>
      </c>
      <c r="E1814">
        <v>52.55</v>
      </c>
      <c r="F1814">
        <v>53.05</v>
      </c>
      <c r="G1814">
        <v>52.95</v>
      </c>
      <c r="H1814">
        <v>54.8</v>
      </c>
      <c r="I1814">
        <v>200</v>
      </c>
      <c r="J1814">
        <v>10681.85</v>
      </c>
      <c r="K1814" s="1">
        <v>44699</v>
      </c>
      <c r="L1814">
        <v>31</v>
      </c>
      <c r="M1814" t="s">
        <v>3593</v>
      </c>
      <c r="P1814">
        <f t="shared" si="84"/>
        <v>53.05</v>
      </c>
      <c r="Q1814">
        <f t="shared" si="85"/>
        <v>1</v>
      </c>
      <c r="R1814">
        <f t="shared" si="86"/>
        <v>1</v>
      </c>
    </row>
    <row r="1815" spans="1:18" x14ac:dyDescent="0.3">
      <c r="A1815" t="s">
        <v>3594</v>
      </c>
      <c r="B1815" t="s">
        <v>23</v>
      </c>
      <c r="C1815">
        <v>16.600000000000001</v>
      </c>
      <c r="D1815">
        <v>16.8</v>
      </c>
      <c r="E1815">
        <v>16.25</v>
      </c>
      <c r="F1815">
        <v>16.25</v>
      </c>
      <c r="G1815">
        <v>16.25</v>
      </c>
      <c r="H1815">
        <v>16</v>
      </c>
      <c r="I1815">
        <v>32202</v>
      </c>
      <c r="J1815">
        <v>535907.55000000005</v>
      </c>
      <c r="K1815" s="1">
        <v>44699</v>
      </c>
      <c r="L1815">
        <v>41</v>
      </c>
      <c r="M1815" t="s">
        <v>3595</v>
      </c>
      <c r="P1815">
        <f t="shared" si="84"/>
        <v>16.25</v>
      </c>
      <c r="Q1815">
        <f t="shared" si="85"/>
        <v>0</v>
      </c>
      <c r="R1815">
        <f t="shared" si="86"/>
        <v>0</v>
      </c>
    </row>
    <row r="1816" spans="1:18" x14ac:dyDescent="0.3">
      <c r="A1816" t="s">
        <v>3596</v>
      </c>
      <c r="B1816" t="s">
        <v>14</v>
      </c>
      <c r="C1816">
        <v>33.049999999999997</v>
      </c>
      <c r="D1816">
        <v>33.5</v>
      </c>
      <c r="E1816">
        <v>32.25</v>
      </c>
      <c r="F1816">
        <v>33.25</v>
      </c>
      <c r="G1816">
        <v>33.450000000000003</v>
      </c>
      <c r="H1816">
        <v>32.950000000000003</v>
      </c>
      <c r="I1816">
        <v>32301</v>
      </c>
      <c r="J1816">
        <v>1064304.8999999999</v>
      </c>
      <c r="K1816" s="1">
        <v>44699</v>
      </c>
      <c r="L1816">
        <v>241</v>
      </c>
      <c r="M1816" t="s">
        <v>3597</v>
      </c>
      <c r="P1816">
        <f t="shared" si="84"/>
        <v>33.25</v>
      </c>
      <c r="Q1816">
        <f t="shared" si="85"/>
        <v>0</v>
      </c>
      <c r="R1816">
        <f t="shared" si="86"/>
        <v>0</v>
      </c>
    </row>
    <row r="1817" spans="1:18" x14ac:dyDescent="0.3">
      <c r="A1817" t="s">
        <v>3598</v>
      </c>
      <c r="B1817" t="s">
        <v>14</v>
      </c>
      <c r="C1817">
        <v>339.5</v>
      </c>
      <c r="D1817">
        <v>339.5</v>
      </c>
      <c r="E1817">
        <v>321.64999999999998</v>
      </c>
      <c r="F1817">
        <v>325</v>
      </c>
      <c r="G1817">
        <v>323.10000000000002</v>
      </c>
      <c r="H1817">
        <v>332.85</v>
      </c>
      <c r="I1817">
        <v>2015</v>
      </c>
      <c r="J1817">
        <v>667840.55000000005</v>
      </c>
      <c r="K1817" s="1">
        <v>44699</v>
      </c>
      <c r="L1817">
        <v>180</v>
      </c>
      <c r="M1817" t="s">
        <v>3599</v>
      </c>
      <c r="P1817">
        <f t="shared" si="84"/>
        <v>325</v>
      </c>
      <c r="Q1817">
        <f t="shared" si="85"/>
        <v>1</v>
      </c>
      <c r="R1817">
        <f t="shared" si="86"/>
        <v>0</v>
      </c>
    </row>
    <row r="1818" spans="1:18" x14ac:dyDescent="0.3">
      <c r="A1818" t="s">
        <v>3600</v>
      </c>
      <c r="B1818" t="s">
        <v>14</v>
      </c>
      <c r="C1818">
        <v>20.350000000000001</v>
      </c>
      <c r="D1818">
        <v>21.15</v>
      </c>
      <c r="E1818">
        <v>20.350000000000001</v>
      </c>
      <c r="F1818">
        <v>21.1</v>
      </c>
      <c r="G1818">
        <v>21.1</v>
      </c>
      <c r="H1818">
        <v>20.7</v>
      </c>
      <c r="I1818">
        <v>1423</v>
      </c>
      <c r="J1818">
        <v>29942</v>
      </c>
      <c r="K1818" s="1">
        <v>44699</v>
      </c>
      <c r="L1818">
        <v>22</v>
      </c>
      <c r="M1818" t="s">
        <v>3601</v>
      </c>
      <c r="P1818">
        <f t="shared" si="84"/>
        <v>21.1</v>
      </c>
      <c r="Q1818">
        <f t="shared" si="85"/>
        <v>0</v>
      </c>
      <c r="R1818">
        <f t="shared" si="86"/>
        <v>0</v>
      </c>
    </row>
    <row r="1819" spans="1:18" x14ac:dyDescent="0.3">
      <c r="A1819" t="s">
        <v>3602</v>
      </c>
      <c r="B1819" t="s">
        <v>14</v>
      </c>
      <c r="C1819">
        <v>62.79</v>
      </c>
      <c r="D1819">
        <v>63.48</v>
      </c>
      <c r="E1819">
        <v>62.65</v>
      </c>
      <c r="F1819">
        <v>63.17</v>
      </c>
      <c r="G1819">
        <v>63.48</v>
      </c>
      <c r="H1819">
        <v>63.29</v>
      </c>
      <c r="I1819">
        <v>50650</v>
      </c>
      <c r="J1819">
        <v>3184686.87</v>
      </c>
      <c r="K1819" s="1">
        <v>44699</v>
      </c>
      <c r="L1819">
        <v>280</v>
      </c>
      <c r="M1819" t="s">
        <v>3603</v>
      </c>
      <c r="P1819">
        <f t="shared" si="84"/>
        <v>63.17</v>
      </c>
      <c r="Q1819">
        <f t="shared" si="85"/>
        <v>1</v>
      </c>
      <c r="R1819">
        <f t="shared" si="86"/>
        <v>0</v>
      </c>
    </row>
    <row r="1820" spans="1:18" x14ac:dyDescent="0.3">
      <c r="A1820" t="s">
        <v>3604</v>
      </c>
      <c r="B1820" t="s">
        <v>14</v>
      </c>
      <c r="C1820">
        <v>61.38</v>
      </c>
      <c r="D1820">
        <v>61.99</v>
      </c>
      <c r="E1820">
        <v>60.55</v>
      </c>
      <c r="F1820">
        <v>61.18</v>
      </c>
      <c r="G1820">
        <v>61.18</v>
      </c>
      <c r="H1820">
        <v>61.38</v>
      </c>
      <c r="I1820">
        <v>562662</v>
      </c>
      <c r="J1820">
        <v>34214995.859999999</v>
      </c>
      <c r="K1820" s="1">
        <v>44699</v>
      </c>
      <c r="L1820">
        <v>1250</v>
      </c>
      <c r="M1820" t="s">
        <v>3605</v>
      </c>
      <c r="P1820">
        <f t="shared" si="84"/>
        <v>61.18</v>
      </c>
      <c r="Q1820">
        <f t="shared" si="85"/>
        <v>1</v>
      </c>
      <c r="R1820">
        <f t="shared" si="86"/>
        <v>0</v>
      </c>
    </row>
    <row r="1821" spans="1:18" x14ac:dyDescent="0.3">
      <c r="A1821" t="s">
        <v>3606</v>
      </c>
      <c r="B1821" t="s">
        <v>14</v>
      </c>
      <c r="C1821">
        <v>314.95</v>
      </c>
      <c r="D1821">
        <v>316</v>
      </c>
      <c r="E1821">
        <v>292.25</v>
      </c>
      <c r="F1821">
        <v>295.5</v>
      </c>
      <c r="G1821">
        <v>301.95</v>
      </c>
      <c r="H1821">
        <v>306.95</v>
      </c>
      <c r="I1821">
        <v>10327</v>
      </c>
      <c r="J1821">
        <v>3146397.4</v>
      </c>
      <c r="K1821" s="1">
        <v>44699</v>
      </c>
      <c r="L1821">
        <v>326</v>
      </c>
      <c r="M1821" t="s">
        <v>3607</v>
      </c>
      <c r="P1821">
        <f t="shared" si="84"/>
        <v>295.5</v>
      </c>
      <c r="Q1821">
        <f t="shared" si="85"/>
        <v>1</v>
      </c>
      <c r="R1821">
        <f t="shared" si="86"/>
        <v>0</v>
      </c>
    </row>
    <row r="1822" spans="1:18" x14ac:dyDescent="0.3">
      <c r="A1822" t="s">
        <v>3608</v>
      </c>
      <c r="B1822" t="s">
        <v>23</v>
      </c>
      <c r="C1822">
        <v>29</v>
      </c>
      <c r="D1822">
        <v>29</v>
      </c>
      <c r="E1822">
        <v>28.35</v>
      </c>
      <c r="F1822">
        <v>29</v>
      </c>
      <c r="G1822">
        <v>29</v>
      </c>
      <c r="H1822">
        <v>27.65</v>
      </c>
      <c r="I1822">
        <v>33643</v>
      </c>
      <c r="J1822">
        <v>975179.5</v>
      </c>
      <c r="K1822" s="1">
        <v>44699</v>
      </c>
      <c r="L1822">
        <v>119</v>
      </c>
      <c r="M1822" t="s">
        <v>3609</v>
      </c>
      <c r="P1822">
        <f t="shared" si="84"/>
        <v>29</v>
      </c>
      <c r="Q1822">
        <f t="shared" si="85"/>
        <v>0</v>
      </c>
      <c r="R1822">
        <f t="shared" si="86"/>
        <v>0</v>
      </c>
    </row>
    <row r="1823" spans="1:18" x14ac:dyDescent="0.3">
      <c r="A1823" t="s">
        <v>3610</v>
      </c>
      <c r="B1823" t="s">
        <v>23</v>
      </c>
      <c r="C1823">
        <v>82</v>
      </c>
      <c r="D1823">
        <v>82.75</v>
      </c>
      <c r="E1823">
        <v>76</v>
      </c>
      <c r="F1823">
        <v>77.599999999999994</v>
      </c>
      <c r="G1823">
        <v>79.5</v>
      </c>
      <c r="H1823">
        <v>78.849999999999994</v>
      </c>
      <c r="I1823">
        <v>128337</v>
      </c>
      <c r="J1823">
        <v>10360466.199999999</v>
      </c>
      <c r="K1823" s="1">
        <v>44699</v>
      </c>
      <c r="L1823">
        <v>306</v>
      </c>
      <c r="M1823" t="s">
        <v>3611</v>
      </c>
      <c r="P1823">
        <f t="shared" si="84"/>
        <v>77.599999999999994</v>
      </c>
      <c r="Q1823">
        <f t="shared" si="85"/>
        <v>1</v>
      </c>
      <c r="R1823">
        <f t="shared" si="86"/>
        <v>0</v>
      </c>
    </row>
    <row r="1824" spans="1:18" x14ac:dyDescent="0.3">
      <c r="A1824" t="s">
        <v>3612</v>
      </c>
      <c r="B1824" t="s">
        <v>14</v>
      </c>
      <c r="C1824">
        <v>89.15</v>
      </c>
      <c r="D1824">
        <v>89.9</v>
      </c>
      <c r="E1824">
        <v>88</v>
      </c>
      <c r="F1824">
        <v>88</v>
      </c>
      <c r="G1824">
        <v>88</v>
      </c>
      <c r="H1824">
        <v>89.1</v>
      </c>
      <c r="I1824">
        <v>5480</v>
      </c>
      <c r="J1824">
        <v>483074.85</v>
      </c>
      <c r="K1824" s="1">
        <v>44699</v>
      </c>
      <c r="L1824">
        <v>36</v>
      </c>
      <c r="M1824" t="s">
        <v>3613</v>
      </c>
      <c r="P1824">
        <f t="shared" si="84"/>
        <v>88</v>
      </c>
      <c r="Q1824">
        <f t="shared" si="85"/>
        <v>1</v>
      </c>
      <c r="R1824">
        <f t="shared" si="86"/>
        <v>0</v>
      </c>
    </row>
    <row r="1825" spans="1:18" x14ac:dyDescent="0.3">
      <c r="A1825" t="s">
        <v>3614</v>
      </c>
      <c r="B1825" t="s">
        <v>14</v>
      </c>
      <c r="C1825">
        <v>436.05</v>
      </c>
      <c r="D1825">
        <v>450</v>
      </c>
      <c r="E1825">
        <v>436.05</v>
      </c>
      <c r="F1825">
        <v>442.95</v>
      </c>
      <c r="G1825">
        <v>442.9</v>
      </c>
      <c r="H1825">
        <v>433.85</v>
      </c>
      <c r="I1825">
        <v>8660</v>
      </c>
      <c r="J1825">
        <v>3837083.05</v>
      </c>
      <c r="K1825" s="1">
        <v>44699</v>
      </c>
      <c r="L1825">
        <v>431</v>
      </c>
      <c r="M1825" t="s">
        <v>3615</v>
      </c>
      <c r="P1825">
        <f t="shared" si="84"/>
        <v>442.95</v>
      </c>
      <c r="Q1825">
        <f t="shared" si="85"/>
        <v>1</v>
      </c>
      <c r="R1825">
        <f t="shared" si="86"/>
        <v>0</v>
      </c>
    </row>
    <row r="1826" spans="1:18" x14ac:dyDescent="0.3">
      <c r="A1826" t="s">
        <v>3616</v>
      </c>
      <c r="B1826" t="s">
        <v>14</v>
      </c>
      <c r="C1826">
        <v>483</v>
      </c>
      <c r="D1826">
        <v>487.5</v>
      </c>
      <c r="E1826">
        <v>477.15</v>
      </c>
      <c r="F1826">
        <v>479.3</v>
      </c>
      <c r="G1826">
        <v>479.5</v>
      </c>
      <c r="H1826">
        <v>480.55</v>
      </c>
      <c r="I1826">
        <v>19472</v>
      </c>
      <c r="J1826">
        <v>9354700.1999999993</v>
      </c>
      <c r="K1826" s="1">
        <v>44699</v>
      </c>
      <c r="L1826">
        <v>1422</v>
      </c>
      <c r="M1826" t="s">
        <v>3617</v>
      </c>
      <c r="P1826">
        <f t="shared" si="84"/>
        <v>479.3</v>
      </c>
      <c r="Q1826">
        <f t="shared" si="85"/>
        <v>1</v>
      </c>
      <c r="R1826">
        <f t="shared" si="86"/>
        <v>0</v>
      </c>
    </row>
    <row r="1827" spans="1:18" x14ac:dyDescent="0.3">
      <c r="A1827" t="s">
        <v>3618</v>
      </c>
      <c r="B1827" t="s">
        <v>23</v>
      </c>
      <c r="C1827">
        <v>2.2999999999999998</v>
      </c>
      <c r="D1827">
        <v>2.2999999999999998</v>
      </c>
      <c r="E1827">
        <v>2.2000000000000002</v>
      </c>
      <c r="F1827">
        <v>2.25</v>
      </c>
      <c r="G1827">
        <v>2.25</v>
      </c>
      <c r="H1827">
        <v>2.2999999999999998</v>
      </c>
      <c r="I1827">
        <v>1165443</v>
      </c>
      <c r="J1827">
        <v>2612848.0499999998</v>
      </c>
      <c r="K1827" s="1">
        <v>44699</v>
      </c>
      <c r="L1827">
        <v>927</v>
      </c>
      <c r="M1827" t="s">
        <v>3619</v>
      </c>
      <c r="P1827">
        <f t="shared" si="84"/>
        <v>2.25</v>
      </c>
      <c r="Q1827">
        <f t="shared" si="85"/>
        <v>0</v>
      </c>
      <c r="R1827">
        <f t="shared" si="86"/>
        <v>0</v>
      </c>
    </row>
    <row r="1828" spans="1:18" x14ac:dyDescent="0.3">
      <c r="A1828" t="s">
        <v>3620</v>
      </c>
      <c r="B1828" t="s">
        <v>14</v>
      </c>
      <c r="C1828">
        <v>570</v>
      </c>
      <c r="D1828">
        <v>590</v>
      </c>
      <c r="E1828">
        <v>563.9</v>
      </c>
      <c r="F1828">
        <v>581.35</v>
      </c>
      <c r="G1828">
        <v>579.9</v>
      </c>
      <c r="H1828">
        <v>570.45000000000005</v>
      </c>
      <c r="I1828">
        <v>105873</v>
      </c>
      <c r="J1828">
        <v>61317080.100000001</v>
      </c>
      <c r="K1828" s="1">
        <v>44699</v>
      </c>
      <c r="L1828">
        <v>8686</v>
      </c>
      <c r="M1828" t="s">
        <v>3621</v>
      </c>
      <c r="P1828">
        <f t="shared" si="84"/>
        <v>581.35</v>
      </c>
      <c r="Q1828">
        <f t="shared" si="85"/>
        <v>1</v>
      </c>
      <c r="R1828">
        <f t="shared" si="86"/>
        <v>0</v>
      </c>
    </row>
    <row r="1829" spans="1:18" x14ac:dyDescent="0.3">
      <c r="A1829" t="s">
        <v>3622</v>
      </c>
      <c r="B1829" t="s">
        <v>14</v>
      </c>
      <c r="C1829">
        <v>396.55</v>
      </c>
      <c r="D1829">
        <v>399.95</v>
      </c>
      <c r="E1829">
        <v>385.05</v>
      </c>
      <c r="F1829">
        <v>387.35</v>
      </c>
      <c r="G1829">
        <v>389.8</v>
      </c>
      <c r="H1829">
        <v>390.7</v>
      </c>
      <c r="I1829">
        <v>15852</v>
      </c>
      <c r="J1829">
        <v>6203000.9500000002</v>
      </c>
      <c r="K1829" s="1">
        <v>44699</v>
      </c>
      <c r="L1829">
        <v>1063</v>
      </c>
      <c r="M1829" t="s">
        <v>3623</v>
      </c>
      <c r="P1829">
        <f t="shared" si="84"/>
        <v>387.35</v>
      </c>
      <c r="Q1829">
        <f t="shared" si="85"/>
        <v>1</v>
      </c>
      <c r="R1829">
        <f t="shared" si="86"/>
        <v>0</v>
      </c>
    </row>
    <row r="1830" spans="1:18" x14ac:dyDescent="0.3">
      <c r="A1830" t="s">
        <v>3624</v>
      </c>
      <c r="B1830" t="s">
        <v>14</v>
      </c>
      <c r="C1830">
        <v>28.15</v>
      </c>
      <c r="D1830">
        <v>28.6</v>
      </c>
      <c r="E1830">
        <v>27.8</v>
      </c>
      <c r="F1830">
        <v>28.4</v>
      </c>
      <c r="G1830">
        <v>28.5</v>
      </c>
      <c r="H1830">
        <v>27.9</v>
      </c>
      <c r="I1830">
        <v>3164861</v>
      </c>
      <c r="J1830">
        <v>89205635.5</v>
      </c>
      <c r="K1830" s="1">
        <v>44699</v>
      </c>
      <c r="L1830">
        <v>8477</v>
      </c>
      <c r="M1830" t="s">
        <v>3625</v>
      </c>
      <c r="P1830">
        <f t="shared" si="84"/>
        <v>28.4</v>
      </c>
      <c r="Q1830">
        <f t="shared" si="85"/>
        <v>0</v>
      </c>
      <c r="R1830">
        <f t="shared" si="86"/>
        <v>0</v>
      </c>
    </row>
    <row r="1831" spans="1:18" x14ac:dyDescent="0.3">
      <c r="A1831" t="s">
        <v>3626</v>
      </c>
      <c r="B1831" t="s">
        <v>14</v>
      </c>
      <c r="C1831">
        <v>3162</v>
      </c>
      <c r="D1831">
        <v>3188.05</v>
      </c>
      <c r="E1831">
        <v>3140</v>
      </c>
      <c r="F1831">
        <v>3149.8</v>
      </c>
      <c r="G1831">
        <v>3140</v>
      </c>
      <c r="H1831">
        <v>3184.65</v>
      </c>
      <c r="I1831">
        <v>12770</v>
      </c>
      <c r="J1831">
        <v>40400542.600000001</v>
      </c>
      <c r="K1831" s="1">
        <v>44699</v>
      </c>
      <c r="L1831">
        <v>3274</v>
      </c>
      <c r="M1831" t="s">
        <v>3627</v>
      </c>
      <c r="P1831">
        <f t="shared" si="84"/>
        <v>3149.8</v>
      </c>
      <c r="Q1831">
        <f t="shared" si="85"/>
        <v>1</v>
      </c>
      <c r="R1831">
        <f t="shared" si="86"/>
        <v>0</v>
      </c>
    </row>
    <row r="1832" spans="1:18" x14ac:dyDescent="0.3">
      <c r="A1832" t="s">
        <v>3628</v>
      </c>
      <c r="B1832" t="s">
        <v>14</v>
      </c>
      <c r="C1832">
        <v>59.6</v>
      </c>
      <c r="D1832">
        <v>62</v>
      </c>
      <c r="E1832">
        <v>59.6</v>
      </c>
      <c r="F1832">
        <v>61.3</v>
      </c>
      <c r="G1832">
        <v>61.4</v>
      </c>
      <c r="H1832">
        <v>60.45</v>
      </c>
      <c r="I1832">
        <v>129602</v>
      </c>
      <c r="J1832">
        <v>7934064.8499999996</v>
      </c>
      <c r="K1832" s="1">
        <v>44699</v>
      </c>
      <c r="L1832">
        <v>1365</v>
      </c>
      <c r="M1832" t="s">
        <v>3629</v>
      </c>
      <c r="P1832">
        <f t="shared" si="84"/>
        <v>61.3</v>
      </c>
      <c r="Q1832">
        <f t="shared" si="85"/>
        <v>1</v>
      </c>
      <c r="R1832">
        <f t="shared" si="86"/>
        <v>0</v>
      </c>
    </row>
    <row r="1833" spans="1:18" x14ac:dyDescent="0.3">
      <c r="A1833" t="s">
        <v>3630</v>
      </c>
      <c r="B1833" t="s">
        <v>14</v>
      </c>
      <c r="C1833">
        <v>62.35</v>
      </c>
      <c r="D1833">
        <v>64</v>
      </c>
      <c r="E1833">
        <v>61.5</v>
      </c>
      <c r="F1833">
        <v>62.6</v>
      </c>
      <c r="G1833">
        <v>62.95</v>
      </c>
      <c r="H1833">
        <v>62.3</v>
      </c>
      <c r="I1833">
        <v>32341</v>
      </c>
      <c r="J1833">
        <v>2041122.45</v>
      </c>
      <c r="K1833" s="1">
        <v>44699</v>
      </c>
      <c r="L1833">
        <v>607</v>
      </c>
      <c r="M1833" t="s">
        <v>3631</v>
      </c>
      <c r="P1833">
        <f t="shared" si="84"/>
        <v>62.6</v>
      </c>
      <c r="Q1833">
        <f t="shared" si="85"/>
        <v>1</v>
      </c>
      <c r="R1833">
        <f t="shared" si="86"/>
        <v>0</v>
      </c>
    </row>
    <row r="1834" spans="1:18" x14ac:dyDescent="0.3">
      <c r="A1834" t="s">
        <v>3632</v>
      </c>
      <c r="B1834" t="s">
        <v>14</v>
      </c>
      <c r="C1834">
        <v>120.95</v>
      </c>
      <c r="D1834">
        <v>120.95</v>
      </c>
      <c r="E1834">
        <v>118.1</v>
      </c>
      <c r="F1834">
        <v>119.95</v>
      </c>
      <c r="G1834">
        <v>120.35</v>
      </c>
      <c r="H1834">
        <v>118.35</v>
      </c>
      <c r="I1834">
        <v>11066</v>
      </c>
      <c r="J1834">
        <v>1323180.3500000001</v>
      </c>
      <c r="K1834" s="1">
        <v>44699</v>
      </c>
      <c r="L1834">
        <v>417</v>
      </c>
      <c r="M1834" t="s">
        <v>3633</v>
      </c>
      <c r="P1834">
        <f t="shared" si="84"/>
        <v>119.95</v>
      </c>
      <c r="Q1834">
        <f t="shared" si="85"/>
        <v>1</v>
      </c>
      <c r="R1834">
        <f t="shared" si="86"/>
        <v>0</v>
      </c>
    </row>
    <row r="1835" spans="1:18" x14ac:dyDescent="0.3">
      <c r="A1835" t="s">
        <v>3634</v>
      </c>
      <c r="B1835" t="s">
        <v>14</v>
      </c>
      <c r="C1835">
        <v>83.8</v>
      </c>
      <c r="D1835">
        <v>84.75</v>
      </c>
      <c r="E1835">
        <v>82.5</v>
      </c>
      <c r="F1835">
        <v>83.65</v>
      </c>
      <c r="G1835">
        <v>84</v>
      </c>
      <c r="H1835">
        <v>83.05</v>
      </c>
      <c r="I1835">
        <v>230880</v>
      </c>
      <c r="J1835">
        <v>19356344.699999999</v>
      </c>
      <c r="K1835" s="1">
        <v>44699</v>
      </c>
      <c r="L1835">
        <v>1090</v>
      </c>
      <c r="M1835" t="s">
        <v>3635</v>
      </c>
      <c r="P1835">
        <f t="shared" si="84"/>
        <v>83.65</v>
      </c>
      <c r="Q1835">
        <f t="shared" si="85"/>
        <v>1</v>
      </c>
      <c r="R1835">
        <f t="shared" si="86"/>
        <v>0</v>
      </c>
    </row>
    <row r="1836" spans="1:18" x14ac:dyDescent="0.3">
      <c r="A1836" t="s">
        <v>3636</v>
      </c>
      <c r="B1836" t="s">
        <v>14</v>
      </c>
      <c r="C1836">
        <v>576.9</v>
      </c>
      <c r="D1836">
        <v>595</v>
      </c>
      <c r="E1836">
        <v>576.9</v>
      </c>
      <c r="F1836">
        <v>581.75</v>
      </c>
      <c r="G1836">
        <v>584.5</v>
      </c>
      <c r="H1836">
        <v>575.15</v>
      </c>
      <c r="I1836">
        <v>13139</v>
      </c>
      <c r="J1836">
        <v>7705889.7999999998</v>
      </c>
      <c r="K1836" s="1">
        <v>44699</v>
      </c>
      <c r="L1836">
        <v>997</v>
      </c>
      <c r="M1836" t="s">
        <v>3637</v>
      </c>
      <c r="P1836">
        <f t="shared" si="84"/>
        <v>581.75</v>
      </c>
      <c r="Q1836">
        <f t="shared" si="85"/>
        <v>1</v>
      </c>
      <c r="R1836">
        <f t="shared" si="86"/>
        <v>0</v>
      </c>
    </row>
    <row r="1837" spans="1:18" x14ac:dyDescent="0.3">
      <c r="A1837" t="s">
        <v>3638</v>
      </c>
      <c r="B1837" t="s">
        <v>14</v>
      </c>
      <c r="C1837">
        <v>104.45</v>
      </c>
      <c r="D1837">
        <v>107.15</v>
      </c>
      <c r="E1837">
        <v>101</v>
      </c>
      <c r="F1837">
        <v>102.05</v>
      </c>
      <c r="G1837">
        <v>102.85</v>
      </c>
      <c r="H1837">
        <v>103</v>
      </c>
      <c r="I1837">
        <v>10412</v>
      </c>
      <c r="J1837">
        <v>1076341.1000000001</v>
      </c>
      <c r="K1837" s="1">
        <v>44699</v>
      </c>
      <c r="L1837">
        <v>377</v>
      </c>
      <c r="M1837" t="s">
        <v>3639</v>
      </c>
      <c r="P1837">
        <f t="shared" si="84"/>
        <v>102.05</v>
      </c>
      <c r="Q1837">
        <f t="shared" si="85"/>
        <v>1</v>
      </c>
      <c r="R1837">
        <f t="shared" si="86"/>
        <v>0</v>
      </c>
    </row>
    <row r="1838" spans="1:18" x14ac:dyDescent="0.3">
      <c r="A1838" t="s">
        <v>3640</v>
      </c>
      <c r="B1838" t="s">
        <v>14</v>
      </c>
      <c r="C1838">
        <v>613.5</v>
      </c>
      <c r="D1838">
        <v>635</v>
      </c>
      <c r="E1838">
        <v>613.45000000000005</v>
      </c>
      <c r="F1838">
        <v>629.20000000000005</v>
      </c>
      <c r="G1838">
        <v>635</v>
      </c>
      <c r="H1838">
        <v>621.95000000000005</v>
      </c>
      <c r="I1838">
        <v>779</v>
      </c>
      <c r="J1838">
        <v>488442</v>
      </c>
      <c r="K1838" s="1">
        <v>44699</v>
      </c>
      <c r="L1838">
        <v>159</v>
      </c>
      <c r="M1838" t="s">
        <v>3641</v>
      </c>
      <c r="P1838">
        <f t="shared" si="84"/>
        <v>629.20000000000005</v>
      </c>
      <c r="Q1838">
        <f t="shared" si="85"/>
        <v>1</v>
      </c>
      <c r="R1838">
        <f t="shared" si="86"/>
        <v>0</v>
      </c>
    </row>
    <row r="1839" spans="1:18" x14ac:dyDescent="0.3">
      <c r="A1839" t="s">
        <v>3642</v>
      </c>
      <c r="B1839" t="s">
        <v>14</v>
      </c>
      <c r="C1839">
        <v>89</v>
      </c>
      <c r="D1839">
        <v>90</v>
      </c>
      <c r="E1839">
        <v>87</v>
      </c>
      <c r="F1839">
        <v>88.55</v>
      </c>
      <c r="G1839">
        <v>88.55</v>
      </c>
      <c r="H1839">
        <v>88.4</v>
      </c>
      <c r="I1839">
        <v>44296</v>
      </c>
      <c r="J1839">
        <v>3906084.5</v>
      </c>
      <c r="K1839" s="1">
        <v>44699</v>
      </c>
      <c r="L1839">
        <v>759</v>
      </c>
      <c r="M1839" t="s">
        <v>3643</v>
      </c>
      <c r="P1839">
        <f t="shared" si="84"/>
        <v>88.55</v>
      </c>
      <c r="Q1839">
        <f t="shared" si="85"/>
        <v>1</v>
      </c>
      <c r="R1839">
        <f t="shared" si="86"/>
        <v>0</v>
      </c>
    </row>
    <row r="1840" spans="1:18" x14ac:dyDescent="0.3">
      <c r="A1840" t="s">
        <v>3644</v>
      </c>
      <c r="B1840" t="s">
        <v>85</v>
      </c>
      <c r="C1840">
        <v>18.899999999999999</v>
      </c>
      <c r="D1840">
        <v>18.899999999999999</v>
      </c>
      <c r="E1840">
        <v>18.899999999999999</v>
      </c>
      <c r="F1840">
        <v>18.899999999999999</v>
      </c>
      <c r="G1840">
        <v>18.899999999999999</v>
      </c>
      <c r="H1840">
        <v>19.25</v>
      </c>
      <c r="I1840">
        <v>4000</v>
      </c>
      <c r="J1840">
        <v>75600</v>
      </c>
      <c r="K1840" s="1">
        <v>44699</v>
      </c>
      <c r="L1840">
        <v>1</v>
      </c>
      <c r="M1840" t="s">
        <v>3645</v>
      </c>
      <c r="P1840" t="str">
        <f t="shared" si="84"/>
        <v>-</v>
      </c>
      <c r="Q1840">
        <f t="shared" si="85"/>
        <v>0</v>
      </c>
      <c r="R1840">
        <f t="shared" si="86"/>
        <v>0</v>
      </c>
    </row>
    <row r="1841" spans="1:18" x14ac:dyDescent="0.3">
      <c r="A1841" t="s">
        <v>3646</v>
      </c>
      <c r="B1841" t="s">
        <v>14</v>
      </c>
      <c r="C1841">
        <v>32.65</v>
      </c>
      <c r="D1841">
        <v>33.200000000000003</v>
      </c>
      <c r="E1841">
        <v>32.200000000000003</v>
      </c>
      <c r="F1841">
        <v>32.4</v>
      </c>
      <c r="G1841">
        <v>32.65</v>
      </c>
      <c r="H1841">
        <v>32.4</v>
      </c>
      <c r="I1841">
        <v>202491</v>
      </c>
      <c r="J1841">
        <v>6632964.7000000002</v>
      </c>
      <c r="K1841" s="1">
        <v>44699</v>
      </c>
      <c r="L1841">
        <v>1498</v>
      </c>
      <c r="M1841" t="s">
        <v>3647</v>
      </c>
      <c r="P1841">
        <f t="shared" si="84"/>
        <v>32.4</v>
      </c>
      <c r="Q1841">
        <f t="shared" si="85"/>
        <v>0</v>
      </c>
      <c r="R1841">
        <f t="shared" si="86"/>
        <v>0</v>
      </c>
    </row>
    <row r="1842" spans="1:18" x14ac:dyDescent="0.3">
      <c r="A1842" t="s">
        <v>3648</v>
      </c>
      <c r="B1842" t="s">
        <v>14</v>
      </c>
      <c r="C1842">
        <v>558.65</v>
      </c>
      <c r="D1842">
        <v>563.5</v>
      </c>
      <c r="E1842">
        <v>526.1</v>
      </c>
      <c r="F1842">
        <v>531.79999999999995</v>
      </c>
      <c r="G1842">
        <v>532.85</v>
      </c>
      <c r="H1842">
        <v>552</v>
      </c>
      <c r="I1842">
        <v>380194</v>
      </c>
      <c r="J1842">
        <v>205951527.80000001</v>
      </c>
      <c r="K1842" s="1">
        <v>44699</v>
      </c>
      <c r="L1842">
        <v>14159</v>
      </c>
      <c r="M1842" t="s">
        <v>3649</v>
      </c>
      <c r="P1842">
        <f t="shared" si="84"/>
        <v>531.79999999999995</v>
      </c>
      <c r="Q1842">
        <f t="shared" si="85"/>
        <v>1</v>
      </c>
      <c r="R1842">
        <f t="shared" si="86"/>
        <v>0</v>
      </c>
    </row>
    <row r="1843" spans="1:18" x14ac:dyDescent="0.3">
      <c r="A1843" t="s">
        <v>3650</v>
      </c>
      <c r="B1843" t="s">
        <v>23</v>
      </c>
      <c r="C1843">
        <v>114.45</v>
      </c>
      <c r="D1843">
        <v>114.45</v>
      </c>
      <c r="E1843">
        <v>106</v>
      </c>
      <c r="F1843">
        <v>109.75</v>
      </c>
      <c r="G1843">
        <v>109.75</v>
      </c>
      <c r="H1843">
        <v>109</v>
      </c>
      <c r="I1843">
        <v>1831</v>
      </c>
      <c r="J1843">
        <v>197273.1</v>
      </c>
      <c r="K1843" s="1">
        <v>44699</v>
      </c>
      <c r="L1843">
        <v>23</v>
      </c>
      <c r="M1843" t="s">
        <v>3651</v>
      </c>
      <c r="P1843">
        <f t="shared" si="84"/>
        <v>109.75</v>
      </c>
      <c r="Q1843">
        <f t="shared" si="85"/>
        <v>1</v>
      </c>
      <c r="R1843">
        <f t="shared" si="86"/>
        <v>0</v>
      </c>
    </row>
    <row r="1844" spans="1:18" x14ac:dyDescent="0.3">
      <c r="A1844" t="s">
        <v>3652</v>
      </c>
      <c r="B1844" t="s">
        <v>14</v>
      </c>
      <c r="C1844">
        <v>448</v>
      </c>
      <c r="D1844">
        <v>459</v>
      </c>
      <c r="E1844">
        <v>445</v>
      </c>
      <c r="F1844">
        <v>448.75</v>
      </c>
      <c r="G1844">
        <v>450</v>
      </c>
      <c r="H1844">
        <v>446.35</v>
      </c>
      <c r="I1844">
        <v>109498</v>
      </c>
      <c r="J1844">
        <v>49440461.25</v>
      </c>
      <c r="K1844" s="1">
        <v>44699</v>
      </c>
      <c r="L1844">
        <v>6735</v>
      </c>
      <c r="M1844" t="s">
        <v>3653</v>
      </c>
      <c r="P1844">
        <f t="shared" si="84"/>
        <v>448.75</v>
      </c>
      <c r="Q1844">
        <f t="shared" si="85"/>
        <v>1</v>
      </c>
      <c r="R1844">
        <f t="shared" si="86"/>
        <v>0</v>
      </c>
    </row>
    <row r="1845" spans="1:18" x14ac:dyDescent="0.3">
      <c r="A1845" t="s">
        <v>3654</v>
      </c>
      <c r="B1845" t="s">
        <v>14</v>
      </c>
      <c r="C1845">
        <v>2900</v>
      </c>
      <c r="D1845">
        <v>2923.9</v>
      </c>
      <c r="E1845">
        <v>2810</v>
      </c>
      <c r="F1845">
        <v>2886.95</v>
      </c>
      <c r="G1845">
        <v>2886</v>
      </c>
      <c r="H1845">
        <v>2845.9</v>
      </c>
      <c r="I1845">
        <v>23015</v>
      </c>
      <c r="J1845">
        <v>65746818</v>
      </c>
      <c r="K1845" s="1">
        <v>44699</v>
      </c>
      <c r="L1845">
        <v>5075</v>
      </c>
      <c r="M1845" t="s">
        <v>3655</v>
      </c>
      <c r="P1845">
        <f t="shared" si="84"/>
        <v>2886.95</v>
      </c>
      <c r="Q1845">
        <f t="shared" si="85"/>
        <v>1</v>
      </c>
      <c r="R1845">
        <f t="shared" si="86"/>
        <v>0</v>
      </c>
    </row>
    <row r="1846" spans="1:18" x14ac:dyDescent="0.3">
      <c r="A1846" t="s">
        <v>3656</v>
      </c>
      <c r="B1846" t="s">
        <v>85</v>
      </c>
      <c r="C1846">
        <v>180.5</v>
      </c>
      <c r="D1846">
        <v>188</v>
      </c>
      <c r="E1846">
        <v>180.5</v>
      </c>
      <c r="F1846">
        <v>188</v>
      </c>
      <c r="G1846">
        <v>188</v>
      </c>
      <c r="H1846">
        <v>190</v>
      </c>
      <c r="I1846">
        <v>6000</v>
      </c>
      <c r="J1846">
        <v>1098000</v>
      </c>
      <c r="K1846" s="1">
        <v>44699</v>
      </c>
      <c r="L1846">
        <v>3</v>
      </c>
      <c r="M1846" t="s">
        <v>3657</v>
      </c>
      <c r="P1846" t="str">
        <f t="shared" si="84"/>
        <v>-</v>
      </c>
      <c r="Q1846">
        <f t="shared" si="85"/>
        <v>1</v>
      </c>
      <c r="R1846">
        <f t="shared" si="86"/>
        <v>0</v>
      </c>
    </row>
    <row r="1847" spans="1:18" x14ac:dyDescent="0.3">
      <c r="A1847" t="s">
        <v>3658</v>
      </c>
      <c r="B1847" t="s">
        <v>14</v>
      </c>
      <c r="C1847">
        <v>610</v>
      </c>
      <c r="D1847">
        <v>610</v>
      </c>
      <c r="E1847">
        <v>590</v>
      </c>
      <c r="F1847">
        <v>593.45000000000005</v>
      </c>
      <c r="G1847">
        <v>595</v>
      </c>
      <c r="H1847">
        <v>603.79999999999995</v>
      </c>
      <c r="I1847">
        <v>25914</v>
      </c>
      <c r="J1847">
        <v>15614440.699999999</v>
      </c>
      <c r="K1847" s="1">
        <v>44699</v>
      </c>
      <c r="L1847">
        <v>3005</v>
      </c>
      <c r="M1847" t="s">
        <v>3659</v>
      </c>
      <c r="P1847">
        <f t="shared" si="84"/>
        <v>593.45000000000005</v>
      </c>
      <c r="Q1847">
        <f t="shared" si="85"/>
        <v>1</v>
      </c>
      <c r="R1847">
        <f t="shared" si="86"/>
        <v>0</v>
      </c>
    </row>
    <row r="1848" spans="1:18" x14ac:dyDescent="0.3">
      <c r="A1848" t="s">
        <v>3660</v>
      </c>
      <c r="B1848" t="s">
        <v>23</v>
      </c>
      <c r="C1848">
        <v>7.15</v>
      </c>
      <c r="D1848">
        <v>7.15</v>
      </c>
      <c r="E1848">
        <v>6.75</v>
      </c>
      <c r="F1848">
        <v>7.1</v>
      </c>
      <c r="G1848">
        <v>6.85</v>
      </c>
      <c r="H1848">
        <v>6.85</v>
      </c>
      <c r="I1848">
        <v>11417</v>
      </c>
      <c r="J1848">
        <v>80463.45</v>
      </c>
      <c r="K1848" s="1">
        <v>44699</v>
      </c>
      <c r="L1848">
        <v>58</v>
      </c>
      <c r="M1848" t="s">
        <v>3661</v>
      </c>
      <c r="P1848">
        <f t="shared" si="84"/>
        <v>7.1</v>
      </c>
      <c r="Q1848">
        <f t="shared" si="85"/>
        <v>0</v>
      </c>
      <c r="R1848">
        <f t="shared" si="86"/>
        <v>0</v>
      </c>
    </row>
    <row r="1849" spans="1:18" x14ac:dyDescent="0.3">
      <c r="A1849" t="s">
        <v>3662</v>
      </c>
      <c r="B1849" t="s">
        <v>14</v>
      </c>
      <c r="C1849">
        <v>35.9</v>
      </c>
      <c r="D1849">
        <v>36.25</v>
      </c>
      <c r="E1849">
        <v>35.200000000000003</v>
      </c>
      <c r="F1849">
        <v>35.9</v>
      </c>
      <c r="G1849">
        <v>35.9</v>
      </c>
      <c r="H1849">
        <v>34.9</v>
      </c>
      <c r="I1849">
        <v>1271</v>
      </c>
      <c r="J1849">
        <v>45671.25</v>
      </c>
      <c r="K1849" s="1">
        <v>44699</v>
      </c>
      <c r="L1849">
        <v>32</v>
      </c>
      <c r="M1849" t="s">
        <v>3663</v>
      </c>
      <c r="P1849">
        <f t="shared" si="84"/>
        <v>35.9</v>
      </c>
      <c r="Q1849">
        <f t="shared" si="85"/>
        <v>0</v>
      </c>
      <c r="R1849">
        <f t="shared" si="86"/>
        <v>0</v>
      </c>
    </row>
    <row r="1850" spans="1:18" x14ac:dyDescent="0.3">
      <c r="A1850" t="s">
        <v>3664</v>
      </c>
      <c r="B1850" t="s">
        <v>14</v>
      </c>
      <c r="C1850">
        <v>586</v>
      </c>
      <c r="D1850">
        <v>586.4</v>
      </c>
      <c r="E1850">
        <v>559.9</v>
      </c>
      <c r="F1850">
        <v>562.20000000000005</v>
      </c>
      <c r="G1850">
        <v>562</v>
      </c>
      <c r="H1850">
        <v>587.29999999999995</v>
      </c>
      <c r="I1850">
        <v>794398</v>
      </c>
      <c r="J1850">
        <v>452670015.19999999</v>
      </c>
      <c r="K1850" s="1">
        <v>44699</v>
      </c>
      <c r="L1850">
        <v>31532</v>
      </c>
      <c r="M1850" t="s">
        <v>3665</v>
      </c>
      <c r="P1850">
        <f t="shared" si="84"/>
        <v>562.20000000000005</v>
      </c>
      <c r="Q1850">
        <f t="shared" si="85"/>
        <v>1</v>
      </c>
      <c r="R1850">
        <f t="shared" si="86"/>
        <v>0</v>
      </c>
    </row>
    <row r="1851" spans="1:18" x14ac:dyDescent="0.3">
      <c r="A1851" t="s">
        <v>3666</v>
      </c>
      <c r="B1851" t="s">
        <v>85</v>
      </c>
      <c r="C1851">
        <v>18.2</v>
      </c>
      <c r="D1851">
        <v>20.6</v>
      </c>
      <c r="E1851">
        <v>17.2</v>
      </c>
      <c r="F1851">
        <v>18.649999999999999</v>
      </c>
      <c r="G1851">
        <v>17.2</v>
      </c>
      <c r="H1851">
        <v>17.2</v>
      </c>
      <c r="I1851">
        <v>60000</v>
      </c>
      <c r="J1851">
        <v>1120000</v>
      </c>
      <c r="K1851" s="1">
        <v>44699</v>
      </c>
      <c r="L1851">
        <v>6</v>
      </c>
      <c r="M1851" t="s">
        <v>3667</v>
      </c>
      <c r="P1851" t="str">
        <f t="shared" si="84"/>
        <v>-</v>
      </c>
      <c r="Q1851">
        <f t="shared" si="85"/>
        <v>0</v>
      </c>
      <c r="R1851">
        <f t="shared" si="86"/>
        <v>0</v>
      </c>
    </row>
    <row r="1852" spans="1:18" x14ac:dyDescent="0.3">
      <c r="A1852" t="s">
        <v>3668</v>
      </c>
      <c r="B1852" t="s">
        <v>14</v>
      </c>
      <c r="C1852">
        <v>88</v>
      </c>
      <c r="D1852">
        <v>88.5</v>
      </c>
      <c r="E1852">
        <v>87.3</v>
      </c>
      <c r="F1852">
        <v>87.65</v>
      </c>
      <c r="G1852">
        <v>88</v>
      </c>
      <c r="H1852">
        <v>87.75</v>
      </c>
      <c r="I1852">
        <v>53098</v>
      </c>
      <c r="J1852">
        <v>4679851.3499999996</v>
      </c>
      <c r="K1852" s="1">
        <v>44699</v>
      </c>
      <c r="L1852">
        <v>141</v>
      </c>
      <c r="M1852" t="s">
        <v>3669</v>
      </c>
      <c r="P1852">
        <f t="shared" si="84"/>
        <v>87.65</v>
      </c>
      <c r="Q1852">
        <f t="shared" si="85"/>
        <v>1</v>
      </c>
      <c r="R1852">
        <f t="shared" si="86"/>
        <v>0</v>
      </c>
    </row>
    <row r="1853" spans="1:18" x14ac:dyDescent="0.3">
      <c r="A1853" t="s">
        <v>3670</v>
      </c>
      <c r="B1853" t="s">
        <v>14</v>
      </c>
      <c r="C1853">
        <v>668</v>
      </c>
      <c r="D1853">
        <v>679.85</v>
      </c>
      <c r="E1853">
        <v>656.4</v>
      </c>
      <c r="F1853">
        <v>668.4</v>
      </c>
      <c r="G1853">
        <v>675</v>
      </c>
      <c r="H1853">
        <v>664.4</v>
      </c>
      <c r="I1853">
        <v>107288</v>
      </c>
      <c r="J1853">
        <v>71542678.200000003</v>
      </c>
      <c r="K1853" s="1">
        <v>44699</v>
      </c>
      <c r="L1853">
        <v>10233</v>
      </c>
      <c r="M1853" t="s">
        <v>3671</v>
      </c>
      <c r="P1853">
        <f t="shared" si="84"/>
        <v>668.4</v>
      </c>
      <c r="Q1853">
        <f t="shared" si="85"/>
        <v>1</v>
      </c>
      <c r="R1853">
        <f t="shared" si="86"/>
        <v>0</v>
      </c>
    </row>
    <row r="1854" spans="1:18" x14ac:dyDescent="0.3">
      <c r="A1854" t="s">
        <v>3672</v>
      </c>
      <c r="B1854" t="s">
        <v>2238</v>
      </c>
      <c r="C1854">
        <v>35.4</v>
      </c>
      <c r="D1854">
        <v>35.4</v>
      </c>
      <c r="E1854">
        <v>33.299999999999997</v>
      </c>
      <c r="F1854">
        <v>33.5</v>
      </c>
      <c r="G1854">
        <v>33.5</v>
      </c>
      <c r="H1854">
        <v>35.049999999999997</v>
      </c>
      <c r="I1854">
        <v>102000</v>
      </c>
      <c r="J1854">
        <v>3451200</v>
      </c>
      <c r="K1854" s="1">
        <v>44699</v>
      </c>
      <c r="L1854">
        <v>33</v>
      </c>
      <c r="M1854" t="s">
        <v>3673</v>
      </c>
      <c r="P1854" t="str">
        <f t="shared" si="84"/>
        <v>-</v>
      </c>
      <c r="Q1854">
        <f t="shared" si="85"/>
        <v>0</v>
      </c>
      <c r="R1854">
        <f t="shared" si="86"/>
        <v>0</v>
      </c>
    </row>
    <row r="1855" spans="1:18" x14ac:dyDescent="0.3">
      <c r="A1855" t="s">
        <v>3674</v>
      </c>
      <c r="B1855" t="s">
        <v>14</v>
      </c>
      <c r="C1855">
        <v>67</v>
      </c>
      <c r="D1855">
        <v>71.2</v>
      </c>
      <c r="E1855">
        <v>66.099999999999994</v>
      </c>
      <c r="F1855">
        <v>68.45</v>
      </c>
      <c r="G1855">
        <v>68.05</v>
      </c>
      <c r="H1855">
        <v>67</v>
      </c>
      <c r="I1855">
        <v>37234</v>
      </c>
      <c r="J1855">
        <v>2556530</v>
      </c>
      <c r="K1855" s="1">
        <v>44699</v>
      </c>
      <c r="L1855">
        <v>880</v>
      </c>
      <c r="M1855" t="s">
        <v>3675</v>
      </c>
      <c r="P1855">
        <f t="shared" si="84"/>
        <v>68.45</v>
      </c>
      <c r="Q1855">
        <f t="shared" si="85"/>
        <v>1</v>
      </c>
      <c r="R1855">
        <f t="shared" si="86"/>
        <v>0</v>
      </c>
    </row>
    <row r="1856" spans="1:18" x14ac:dyDescent="0.3">
      <c r="A1856" t="s">
        <v>3676</v>
      </c>
      <c r="B1856" t="s">
        <v>14</v>
      </c>
      <c r="C1856">
        <v>1075.3499999999999</v>
      </c>
      <c r="D1856">
        <v>1090</v>
      </c>
      <c r="E1856">
        <v>1042.9000000000001</v>
      </c>
      <c r="F1856">
        <v>1053.1500000000001</v>
      </c>
      <c r="G1856">
        <v>1051.95</v>
      </c>
      <c r="H1856">
        <v>1065.9000000000001</v>
      </c>
      <c r="I1856">
        <v>10034</v>
      </c>
      <c r="J1856">
        <v>10583980.449999999</v>
      </c>
      <c r="K1856" s="1">
        <v>44699</v>
      </c>
      <c r="L1856">
        <v>1145</v>
      </c>
      <c r="M1856" t="s">
        <v>3677</v>
      </c>
      <c r="P1856">
        <f t="shared" si="84"/>
        <v>1053.1500000000001</v>
      </c>
      <c r="Q1856">
        <f t="shared" si="85"/>
        <v>1</v>
      </c>
      <c r="R1856">
        <f t="shared" si="86"/>
        <v>0</v>
      </c>
    </row>
    <row r="1857" spans="1:18" x14ac:dyDescent="0.3">
      <c r="A1857" t="s">
        <v>3678</v>
      </c>
      <c r="B1857" t="s">
        <v>14</v>
      </c>
      <c r="C1857">
        <v>8.1</v>
      </c>
      <c r="D1857">
        <v>8.15</v>
      </c>
      <c r="E1857">
        <v>8</v>
      </c>
      <c r="F1857">
        <v>8</v>
      </c>
      <c r="G1857">
        <v>8.0500000000000007</v>
      </c>
      <c r="H1857">
        <v>8.1</v>
      </c>
      <c r="I1857">
        <v>3639722</v>
      </c>
      <c r="J1857">
        <v>29308310.899999999</v>
      </c>
      <c r="K1857" s="1">
        <v>44699</v>
      </c>
      <c r="L1857">
        <v>4029</v>
      </c>
      <c r="M1857" t="s">
        <v>3679</v>
      </c>
      <c r="P1857">
        <f t="shared" si="84"/>
        <v>8</v>
      </c>
      <c r="Q1857">
        <f t="shared" si="85"/>
        <v>0</v>
      </c>
      <c r="R1857">
        <f t="shared" si="86"/>
        <v>0</v>
      </c>
    </row>
    <row r="1858" spans="1:18" x14ac:dyDescent="0.3">
      <c r="A1858" t="s">
        <v>3680</v>
      </c>
      <c r="B1858" t="s">
        <v>14</v>
      </c>
      <c r="C1858">
        <v>217</v>
      </c>
      <c r="D1858">
        <v>230.75</v>
      </c>
      <c r="E1858">
        <v>196.15</v>
      </c>
      <c r="F1858">
        <v>221.85</v>
      </c>
      <c r="G1858">
        <v>222.55</v>
      </c>
      <c r="H1858">
        <v>213.8</v>
      </c>
      <c r="I1858">
        <v>13761</v>
      </c>
      <c r="J1858">
        <v>2938642.65</v>
      </c>
      <c r="K1858" s="1">
        <v>44699</v>
      </c>
      <c r="L1858">
        <v>364</v>
      </c>
      <c r="M1858" t="s">
        <v>3681</v>
      </c>
      <c r="P1858">
        <f t="shared" si="84"/>
        <v>221.85</v>
      </c>
      <c r="Q1858">
        <f t="shared" si="85"/>
        <v>1</v>
      </c>
      <c r="R1858">
        <f t="shared" si="86"/>
        <v>0</v>
      </c>
    </row>
    <row r="1859" spans="1:18" x14ac:dyDescent="0.3">
      <c r="A1859" t="s">
        <v>3682</v>
      </c>
      <c r="B1859" t="s">
        <v>14</v>
      </c>
      <c r="C1859">
        <v>348.1</v>
      </c>
      <c r="D1859">
        <v>348.95</v>
      </c>
      <c r="E1859">
        <v>335.05</v>
      </c>
      <c r="F1859">
        <v>337.4</v>
      </c>
      <c r="G1859">
        <v>336</v>
      </c>
      <c r="H1859">
        <v>343.1</v>
      </c>
      <c r="I1859">
        <v>63618</v>
      </c>
      <c r="J1859">
        <v>21798510.5</v>
      </c>
      <c r="K1859" s="1">
        <v>44699</v>
      </c>
      <c r="L1859">
        <v>3734</v>
      </c>
      <c r="M1859" t="s">
        <v>3683</v>
      </c>
      <c r="P1859">
        <f t="shared" ref="P1859:P1922" si="87">IF(OR(B1859="EQ",B1859="BE"),F1859,"-")</f>
        <v>337.4</v>
      </c>
      <c r="Q1859">
        <f t="shared" ref="Q1859:Q1922" si="88">IF(C1859&gt;50,1,0)</f>
        <v>1</v>
      </c>
      <c r="R1859">
        <f t="shared" ref="R1859:R1922" si="89">IF(AND(C1859&gt;50,D1859&lt;60),1,0)</f>
        <v>0</v>
      </c>
    </row>
    <row r="1860" spans="1:18" x14ac:dyDescent="0.3">
      <c r="A1860" t="s">
        <v>3684</v>
      </c>
      <c r="B1860" t="s">
        <v>14</v>
      </c>
      <c r="C1860">
        <v>415</v>
      </c>
      <c r="D1860">
        <v>424</v>
      </c>
      <c r="E1860">
        <v>399.2</v>
      </c>
      <c r="F1860">
        <v>404.65</v>
      </c>
      <c r="G1860">
        <v>407</v>
      </c>
      <c r="H1860">
        <v>412.5</v>
      </c>
      <c r="I1860">
        <v>95745</v>
      </c>
      <c r="J1860">
        <v>39423187.25</v>
      </c>
      <c r="K1860" s="1">
        <v>44699</v>
      </c>
      <c r="L1860">
        <v>7384</v>
      </c>
      <c r="M1860" t="s">
        <v>3685</v>
      </c>
      <c r="P1860">
        <f t="shared" si="87"/>
        <v>404.65</v>
      </c>
      <c r="Q1860">
        <f t="shared" si="88"/>
        <v>1</v>
      </c>
      <c r="R1860">
        <f t="shared" si="89"/>
        <v>0</v>
      </c>
    </row>
    <row r="1861" spans="1:18" x14ac:dyDescent="0.3">
      <c r="A1861" t="s">
        <v>3686</v>
      </c>
      <c r="B1861" t="s">
        <v>14</v>
      </c>
      <c r="C1861">
        <v>232.15</v>
      </c>
      <c r="D1861">
        <v>235</v>
      </c>
      <c r="E1861">
        <v>226.45</v>
      </c>
      <c r="F1861">
        <v>228.7</v>
      </c>
      <c r="G1861">
        <v>229.75</v>
      </c>
      <c r="H1861">
        <v>231.75</v>
      </c>
      <c r="I1861">
        <v>272459</v>
      </c>
      <c r="J1861">
        <v>62472494.5</v>
      </c>
      <c r="K1861" s="1">
        <v>44699</v>
      </c>
      <c r="L1861">
        <v>4812</v>
      </c>
      <c r="M1861" t="s">
        <v>3687</v>
      </c>
      <c r="P1861">
        <f t="shared" si="87"/>
        <v>228.7</v>
      </c>
      <c r="Q1861">
        <f t="shared" si="88"/>
        <v>1</v>
      </c>
      <c r="R1861">
        <f t="shared" si="89"/>
        <v>0</v>
      </c>
    </row>
    <row r="1862" spans="1:18" x14ac:dyDescent="0.3">
      <c r="A1862" t="s">
        <v>3688</v>
      </c>
      <c r="B1862" t="s">
        <v>14</v>
      </c>
      <c r="C1862">
        <v>129</v>
      </c>
      <c r="D1862">
        <v>134.4</v>
      </c>
      <c r="E1862">
        <v>129</v>
      </c>
      <c r="F1862">
        <v>130.94999999999999</v>
      </c>
      <c r="G1862">
        <v>131.69999999999999</v>
      </c>
      <c r="H1862">
        <v>127.5</v>
      </c>
      <c r="I1862">
        <v>86069</v>
      </c>
      <c r="J1862">
        <v>11329372.949999999</v>
      </c>
      <c r="K1862" s="1">
        <v>44699</v>
      </c>
      <c r="L1862">
        <v>2203</v>
      </c>
      <c r="M1862" t="s">
        <v>3689</v>
      </c>
      <c r="P1862">
        <f t="shared" si="87"/>
        <v>130.94999999999999</v>
      </c>
      <c r="Q1862">
        <f t="shared" si="88"/>
        <v>1</v>
      </c>
      <c r="R1862">
        <f t="shared" si="89"/>
        <v>0</v>
      </c>
    </row>
    <row r="1863" spans="1:18" x14ac:dyDescent="0.3">
      <c r="A1863" t="s">
        <v>3690</v>
      </c>
      <c r="B1863" t="s">
        <v>85</v>
      </c>
      <c r="C1863">
        <v>74.599999999999994</v>
      </c>
      <c r="D1863">
        <v>74.599999999999994</v>
      </c>
      <c r="E1863">
        <v>74.599999999999994</v>
      </c>
      <c r="F1863">
        <v>74.599999999999994</v>
      </c>
      <c r="G1863">
        <v>74.599999999999994</v>
      </c>
      <c r="H1863">
        <v>78.45</v>
      </c>
      <c r="I1863">
        <v>2000</v>
      </c>
      <c r="J1863">
        <v>149200</v>
      </c>
      <c r="K1863" s="1">
        <v>44699</v>
      </c>
      <c r="L1863">
        <v>1</v>
      </c>
      <c r="M1863" t="s">
        <v>3691</v>
      </c>
      <c r="P1863" t="str">
        <f t="shared" si="87"/>
        <v>-</v>
      </c>
      <c r="Q1863">
        <f t="shared" si="88"/>
        <v>1</v>
      </c>
      <c r="R1863">
        <f t="shared" si="89"/>
        <v>0</v>
      </c>
    </row>
    <row r="1864" spans="1:18" x14ac:dyDescent="0.3">
      <c r="A1864" t="s">
        <v>3692</v>
      </c>
      <c r="B1864" t="s">
        <v>14</v>
      </c>
      <c r="C1864">
        <v>81.3</v>
      </c>
      <c r="D1864">
        <v>81.650000000000006</v>
      </c>
      <c r="E1864">
        <v>78.05</v>
      </c>
      <c r="F1864">
        <v>78.2</v>
      </c>
      <c r="G1864">
        <v>78.650000000000006</v>
      </c>
      <c r="H1864">
        <v>79.55</v>
      </c>
      <c r="I1864">
        <v>140658</v>
      </c>
      <c r="J1864">
        <v>11182222.6</v>
      </c>
      <c r="K1864" s="1">
        <v>44699</v>
      </c>
      <c r="L1864">
        <v>2824</v>
      </c>
      <c r="M1864" t="s">
        <v>3693</v>
      </c>
      <c r="P1864">
        <f t="shared" si="87"/>
        <v>78.2</v>
      </c>
      <c r="Q1864">
        <f t="shared" si="88"/>
        <v>1</v>
      </c>
      <c r="R1864">
        <f t="shared" si="89"/>
        <v>0</v>
      </c>
    </row>
    <row r="1865" spans="1:18" x14ac:dyDescent="0.3">
      <c r="A1865" t="s">
        <v>3694</v>
      </c>
      <c r="B1865" t="s">
        <v>453</v>
      </c>
      <c r="C1865">
        <v>2.4</v>
      </c>
      <c r="D1865">
        <v>2.4500000000000002</v>
      </c>
      <c r="E1865">
        <v>2.4</v>
      </c>
      <c r="F1865">
        <v>2.4500000000000002</v>
      </c>
      <c r="G1865">
        <v>2.4500000000000002</v>
      </c>
      <c r="H1865">
        <v>2.4</v>
      </c>
      <c r="I1865">
        <v>6251</v>
      </c>
      <c r="J1865">
        <v>15195.7</v>
      </c>
      <c r="K1865" s="1">
        <v>44699</v>
      </c>
      <c r="L1865">
        <v>11</v>
      </c>
      <c r="M1865" t="s">
        <v>3695</v>
      </c>
      <c r="P1865" t="str">
        <f t="shared" si="87"/>
        <v>-</v>
      </c>
      <c r="Q1865">
        <f t="shared" si="88"/>
        <v>0</v>
      </c>
      <c r="R1865">
        <f t="shared" si="89"/>
        <v>0</v>
      </c>
    </row>
    <row r="1866" spans="1:18" x14ac:dyDescent="0.3">
      <c r="A1866" t="s">
        <v>3696</v>
      </c>
      <c r="B1866" t="s">
        <v>14</v>
      </c>
      <c r="C1866">
        <v>67.8</v>
      </c>
      <c r="D1866">
        <v>70.150000000000006</v>
      </c>
      <c r="E1866">
        <v>65.349999999999994</v>
      </c>
      <c r="F1866">
        <v>68.8</v>
      </c>
      <c r="G1866">
        <v>69.150000000000006</v>
      </c>
      <c r="H1866">
        <v>67.3</v>
      </c>
      <c r="I1866">
        <v>1815076</v>
      </c>
      <c r="J1866">
        <v>122618949.90000001</v>
      </c>
      <c r="K1866" s="1">
        <v>44699</v>
      </c>
      <c r="L1866">
        <v>10973</v>
      </c>
      <c r="M1866" t="s">
        <v>3697</v>
      </c>
      <c r="P1866">
        <f t="shared" si="87"/>
        <v>68.8</v>
      </c>
      <c r="Q1866">
        <f t="shared" si="88"/>
        <v>1</v>
      </c>
      <c r="R1866">
        <f t="shared" si="89"/>
        <v>0</v>
      </c>
    </row>
    <row r="1867" spans="1:18" x14ac:dyDescent="0.3">
      <c r="A1867" t="s">
        <v>3698</v>
      </c>
      <c r="B1867" t="s">
        <v>14</v>
      </c>
      <c r="C1867">
        <v>51</v>
      </c>
      <c r="D1867">
        <v>51.85</v>
      </c>
      <c r="E1867">
        <v>50.3</v>
      </c>
      <c r="F1867">
        <v>51.45</v>
      </c>
      <c r="G1867">
        <v>51.45</v>
      </c>
      <c r="H1867">
        <v>50.2</v>
      </c>
      <c r="I1867">
        <v>1895161</v>
      </c>
      <c r="J1867">
        <v>96800284.450000003</v>
      </c>
      <c r="K1867" s="1">
        <v>44699</v>
      </c>
      <c r="L1867">
        <v>10336</v>
      </c>
      <c r="M1867" t="s">
        <v>3699</v>
      </c>
      <c r="P1867">
        <f t="shared" si="87"/>
        <v>51.45</v>
      </c>
      <c r="Q1867">
        <f t="shared" si="88"/>
        <v>1</v>
      </c>
      <c r="R1867">
        <f t="shared" si="89"/>
        <v>1</v>
      </c>
    </row>
    <row r="1868" spans="1:18" x14ac:dyDescent="0.3">
      <c r="A1868" t="s">
        <v>3700</v>
      </c>
      <c r="B1868" t="s">
        <v>14</v>
      </c>
      <c r="C1868">
        <v>57.7</v>
      </c>
      <c r="D1868">
        <v>59.85</v>
      </c>
      <c r="E1868">
        <v>55.6</v>
      </c>
      <c r="F1868">
        <v>56.25</v>
      </c>
      <c r="G1868">
        <v>56</v>
      </c>
      <c r="H1868">
        <v>57.65</v>
      </c>
      <c r="I1868">
        <v>103753</v>
      </c>
      <c r="J1868">
        <v>5963484.2999999998</v>
      </c>
      <c r="K1868" s="1">
        <v>44699</v>
      </c>
      <c r="L1868">
        <v>1841</v>
      </c>
      <c r="M1868" t="s">
        <v>3701</v>
      </c>
      <c r="P1868">
        <f t="shared" si="87"/>
        <v>56.25</v>
      </c>
      <c r="Q1868">
        <f t="shared" si="88"/>
        <v>1</v>
      </c>
      <c r="R1868">
        <f t="shared" si="89"/>
        <v>1</v>
      </c>
    </row>
    <row r="1869" spans="1:18" x14ac:dyDescent="0.3">
      <c r="A1869" t="s">
        <v>3702</v>
      </c>
      <c r="B1869" t="s">
        <v>14</v>
      </c>
      <c r="C1869">
        <v>44.45</v>
      </c>
      <c r="D1869">
        <v>44.55</v>
      </c>
      <c r="E1869">
        <v>42.05</v>
      </c>
      <c r="F1869">
        <v>42.45</v>
      </c>
      <c r="G1869">
        <v>42.05</v>
      </c>
      <c r="H1869">
        <v>43.55</v>
      </c>
      <c r="I1869">
        <v>46071</v>
      </c>
      <c r="J1869">
        <v>2008023.9</v>
      </c>
      <c r="K1869" s="1">
        <v>44699</v>
      </c>
      <c r="L1869">
        <v>517</v>
      </c>
      <c r="M1869" t="s">
        <v>3703</v>
      </c>
      <c r="P1869">
        <f t="shared" si="87"/>
        <v>42.45</v>
      </c>
      <c r="Q1869">
        <f t="shared" si="88"/>
        <v>0</v>
      </c>
      <c r="R1869">
        <f t="shared" si="89"/>
        <v>0</v>
      </c>
    </row>
    <row r="1870" spans="1:18" x14ac:dyDescent="0.3">
      <c r="A1870" t="s">
        <v>3704</v>
      </c>
      <c r="B1870" t="s">
        <v>23</v>
      </c>
      <c r="C1870">
        <v>6.7</v>
      </c>
      <c r="D1870">
        <v>6.75</v>
      </c>
      <c r="E1870">
        <v>6.6</v>
      </c>
      <c r="F1870">
        <v>6.75</v>
      </c>
      <c r="G1870">
        <v>6.75</v>
      </c>
      <c r="H1870">
        <v>6.45</v>
      </c>
      <c r="I1870">
        <v>984253</v>
      </c>
      <c r="J1870">
        <v>6630477</v>
      </c>
      <c r="K1870" s="1">
        <v>44699</v>
      </c>
      <c r="L1870">
        <v>1051</v>
      </c>
      <c r="M1870" t="s">
        <v>3705</v>
      </c>
      <c r="P1870">
        <f t="shared" si="87"/>
        <v>6.75</v>
      </c>
      <c r="Q1870">
        <f t="shared" si="88"/>
        <v>0</v>
      </c>
      <c r="R1870">
        <f t="shared" si="89"/>
        <v>0</v>
      </c>
    </row>
    <row r="1871" spans="1:18" x14ac:dyDescent="0.3">
      <c r="A1871" t="s">
        <v>3706</v>
      </c>
      <c r="B1871" t="s">
        <v>14</v>
      </c>
      <c r="C1871">
        <v>179.25</v>
      </c>
      <c r="D1871">
        <v>179.95</v>
      </c>
      <c r="E1871">
        <v>175</v>
      </c>
      <c r="F1871">
        <v>175.45</v>
      </c>
      <c r="G1871">
        <v>175.3</v>
      </c>
      <c r="H1871">
        <v>177.65</v>
      </c>
      <c r="I1871">
        <v>5310</v>
      </c>
      <c r="J1871">
        <v>938215.7</v>
      </c>
      <c r="K1871" s="1">
        <v>44699</v>
      </c>
      <c r="L1871">
        <v>207</v>
      </c>
      <c r="M1871" t="s">
        <v>3707</v>
      </c>
      <c r="P1871">
        <f t="shared" si="87"/>
        <v>175.45</v>
      </c>
      <c r="Q1871">
        <f t="shared" si="88"/>
        <v>1</v>
      </c>
      <c r="R1871">
        <f t="shared" si="89"/>
        <v>0</v>
      </c>
    </row>
    <row r="1872" spans="1:18" x14ac:dyDescent="0.3">
      <c r="A1872" t="s">
        <v>3708</v>
      </c>
      <c r="B1872" t="s">
        <v>1033</v>
      </c>
      <c r="C1872">
        <v>142</v>
      </c>
      <c r="D1872">
        <v>160</v>
      </c>
      <c r="E1872">
        <v>142</v>
      </c>
      <c r="F1872">
        <v>160</v>
      </c>
      <c r="G1872">
        <v>160</v>
      </c>
      <c r="H1872">
        <v>155</v>
      </c>
      <c r="I1872">
        <v>85</v>
      </c>
      <c r="J1872">
        <v>12700</v>
      </c>
      <c r="K1872" s="1">
        <v>44699</v>
      </c>
      <c r="L1872">
        <v>3</v>
      </c>
      <c r="M1872" t="s">
        <v>3709</v>
      </c>
      <c r="P1872" t="str">
        <f t="shared" si="87"/>
        <v>-</v>
      </c>
      <c r="Q1872">
        <f t="shared" si="88"/>
        <v>1</v>
      </c>
      <c r="R1872">
        <f t="shared" si="89"/>
        <v>0</v>
      </c>
    </row>
    <row r="1873" spans="1:18" x14ac:dyDescent="0.3">
      <c r="A1873" t="s">
        <v>3708</v>
      </c>
      <c r="B1873" t="s">
        <v>1035</v>
      </c>
      <c r="C1873">
        <v>160</v>
      </c>
      <c r="D1873">
        <v>160</v>
      </c>
      <c r="E1873">
        <v>160</v>
      </c>
      <c r="F1873">
        <v>160</v>
      </c>
      <c r="G1873">
        <v>160</v>
      </c>
      <c r="H1873">
        <v>141</v>
      </c>
      <c r="I1873">
        <v>60</v>
      </c>
      <c r="J1873">
        <v>9600</v>
      </c>
      <c r="K1873" s="1">
        <v>44699</v>
      </c>
      <c r="L1873">
        <v>1</v>
      </c>
      <c r="M1873" t="s">
        <v>3710</v>
      </c>
      <c r="P1873" t="str">
        <f t="shared" si="87"/>
        <v>-</v>
      </c>
      <c r="Q1873">
        <f t="shared" si="88"/>
        <v>1</v>
      </c>
      <c r="R1873">
        <f t="shared" si="89"/>
        <v>0</v>
      </c>
    </row>
    <row r="1874" spans="1:18" x14ac:dyDescent="0.3">
      <c r="A1874" t="s">
        <v>3708</v>
      </c>
      <c r="B1874" t="s">
        <v>2203</v>
      </c>
      <c r="C1874">
        <v>150</v>
      </c>
      <c r="D1874">
        <v>160</v>
      </c>
      <c r="E1874">
        <v>150</v>
      </c>
      <c r="F1874">
        <v>160</v>
      </c>
      <c r="G1874">
        <v>160</v>
      </c>
      <c r="H1874">
        <v>160</v>
      </c>
      <c r="I1874">
        <v>165</v>
      </c>
      <c r="J1874">
        <v>25400.25</v>
      </c>
      <c r="K1874" s="1">
        <v>44699</v>
      </c>
      <c r="L1874">
        <v>5</v>
      </c>
      <c r="M1874" t="s">
        <v>3711</v>
      </c>
      <c r="P1874" t="str">
        <f t="shared" si="87"/>
        <v>-</v>
      </c>
      <c r="Q1874">
        <f t="shared" si="88"/>
        <v>1</v>
      </c>
      <c r="R1874">
        <f t="shared" si="89"/>
        <v>0</v>
      </c>
    </row>
    <row r="1875" spans="1:18" x14ac:dyDescent="0.3">
      <c r="A1875" t="s">
        <v>3708</v>
      </c>
      <c r="B1875" t="s">
        <v>3712</v>
      </c>
      <c r="C1875">
        <v>280</v>
      </c>
      <c r="D1875">
        <v>280</v>
      </c>
      <c r="E1875">
        <v>280</v>
      </c>
      <c r="F1875">
        <v>280</v>
      </c>
      <c r="G1875">
        <v>280</v>
      </c>
      <c r="H1875">
        <v>280.79000000000002</v>
      </c>
      <c r="I1875">
        <v>102</v>
      </c>
      <c r="J1875">
        <v>28560</v>
      </c>
      <c r="K1875" s="1">
        <v>44699</v>
      </c>
      <c r="L1875">
        <v>4</v>
      </c>
      <c r="M1875" t="s">
        <v>3713</v>
      </c>
      <c r="P1875" t="str">
        <f t="shared" si="87"/>
        <v>-</v>
      </c>
      <c r="Q1875">
        <f t="shared" si="88"/>
        <v>1</v>
      </c>
      <c r="R1875">
        <f t="shared" si="89"/>
        <v>0</v>
      </c>
    </row>
    <row r="1876" spans="1:18" x14ac:dyDescent="0.3">
      <c r="A1876" t="s">
        <v>3714</v>
      </c>
      <c r="B1876" t="s">
        <v>14</v>
      </c>
      <c r="C1876">
        <v>5.2</v>
      </c>
      <c r="D1876">
        <v>5.35</v>
      </c>
      <c r="E1876">
        <v>5.15</v>
      </c>
      <c r="F1876">
        <v>5.35</v>
      </c>
      <c r="G1876">
        <v>5.35</v>
      </c>
      <c r="H1876">
        <v>5.0999999999999996</v>
      </c>
      <c r="I1876">
        <v>419392</v>
      </c>
      <c r="J1876">
        <v>2225455.4</v>
      </c>
      <c r="K1876" s="1">
        <v>44699</v>
      </c>
      <c r="L1876">
        <v>443</v>
      </c>
      <c r="M1876" t="s">
        <v>3715</v>
      </c>
      <c r="P1876">
        <f t="shared" si="87"/>
        <v>5.35</v>
      </c>
      <c r="Q1876">
        <f t="shared" si="88"/>
        <v>0</v>
      </c>
      <c r="R1876">
        <f t="shared" si="89"/>
        <v>0</v>
      </c>
    </row>
    <row r="1877" spans="1:18" x14ac:dyDescent="0.3">
      <c r="A1877" t="s">
        <v>3716</v>
      </c>
      <c r="B1877" t="s">
        <v>14</v>
      </c>
      <c r="C1877">
        <v>2349.5</v>
      </c>
      <c r="D1877">
        <v>2385.85</v>
      </c>
      <c r="E1877">
        <v>2333</v>
      </c>
      <c r="F1877">
        <v>2348.15</v>
      </c>
      <c r="G1877">
        <v>2352</v>
      </c>
      <c r="H1877">
        <v>2334.3000000000002</v>
      </c>
      <c r="I1877">
        <v>601249</v>
      </c>
      <c r="J1877">
        <v>1417926420.5999999</v>
      </c>
      <c r="K1877" s="1">
        <v>44699</v>
      </c>
      <c r="L1877">
        <v>39047</v>
      </c>
      <c r="M1877" t="s">
        <v>3717</v>
      </c>
      <c r="P1877">
        <f t="shared" si="87"/>
        <v>2348.15</v>
      </c>
      <c r="Q1877">
        <f t="shared" si="88"/>
        <v>1</v>
      </c>
      <c r="R1877">
        <f t="shared" si="89"/>
        <v>0</v>
      </c>
    </row>
    <row r="1878" spans="1:18" x14ac:dyDescent="0.3">
      <c r="A1878" t="s">
        <v>3718</v>
      </c>
      <c r="B1878" t="s">
        <v>14</v>
      </c>
      <c r="C1878">
        <v>426</v>
      </c>
      <c r="D1878">
        <v>434</v>
      </c>
      <c r="E1878">
        <v>402</v>
      </c>
      <c r="F1878">
        <v>403.5</v>
      </c>
      <c r="G1878">
        <v>405</v>
      </c>
      <c r="H1878">
        <v>423.05</v>
      </c>
      <c r="I1878">
        <v>29335</v>
      </c>
      <c r="J1878">
        <v>12290831.9</v>
      </c>
      <c r="K1878" s="1">
        <v>44699</v>
      </c>
      <c r="L1878">
        <v>2074</v>
      </c>
      <c r="M1878" t="s">
        <v>3719</v>
      </c>
      <c r="P1878">
        <f t="shared" si="87"/>
        <v>403.5</v>
      </c>
      <c r="Q1878">
        <f t="shared" si="88"/>
        <v>1</v>
      </c>
      <c r="R1878">
        <f t="shared" si="89"/>
        <v>0</v>
      </c>
    </row>
    <row r="1879" spans="1:18" x14ac:dyDescent="0.3">
      <c r="A1879" t="s">
        <v>3720</v>
      </c>
      <c r="B1879" t="s">
        <v>14</v>
      </c>
      <c r="C1879">
        <v>72.75</v>
      </c>
      <c r="D1879">
        <v>80.349999999999994</v>
      </c>
      <c r="E1879">
        <v>72.75</v>
      </c>
      <c r="F1879">
        <v>80.349999999999994</v>
      </c>
      <c r="G1879">
        <v>80.349999999999994</v>
      </c>
      <c r="H1879">
        <v>76.55</v>
      </c>
      <c r="I1879">
        <v>253499</v>
      </c>
      <c r="J1879">
        <v>19762147.550000001</v>
      </c>
      <c r="K1879" s="1">
        <v>44699</v>
      </c>
      <c r="L1879">
        <v>731</v>
      </c>
      <c r="M1879" t="s">
        <v>3721</v>
      </c>
      <c r="P1879">
        <f t="shared" si="87"/>
        <v>80.349999999999994</v>
      </c>
      <c r="Q1879">
        <f t="shared" si="88"/>
        <v>1</v>
      </c>
      <c r="R1879">
        <f t="shared" si="89"/>
        <v>0</v>
      </c>
    </row>
    <row r="1880" spans="1:18" x14ac:dyDescent="0.3">
      <c r="A1880" t="s">
        <v>3722</v>
      </c>
      <c r="B1880" t="s">
        <v>14</v>
      </c>
      <c r="C1880">
        <v>1120</v>
      </c>
      <c r="D1880">
        <v>1126.8</v>
      </c>
      <c r="E1880">
        <v>1087.2</v>
      </c>
      <c r="F1880">
        <v>1097.7</v>
      </c>
      <c r="G1880">
        <v>1100</v>
      </c>
      <c r="H1880">
        <v>1108.75</v>
      </c>
      <c r="I1880">
        <v>859268</v>
      </c>
      <c r="J1880">
        <v>951917068.10000002</v>
      </c>
      <c r="K1880" s="1">
        <v>44699</v>
      </c>
      <c r="L1880">
        <v>19039</v>
      </c>
      <c r="M1880" t="s">
        <v>3723</v>
      </c>
      <c r="P1880">
        <f t="shared" si="87"/>
        <v>1097.7</v>
      </c>
      <c r="Q1880">
        <f t="shared" si="88"/>
        <v>1</v>
      </c>
      <c r="R1880">
        <f t="shared" si="89"/>
        <v>0</v>
      </c>
    </row>
    <row r="1881" spans="1:18" x14ac:dyDescent="0.3">
      <c r="A1881" t="s">
        <v>3722</v>
      </c>
      <c r="B1881" t="s">
        <v>3724</v>
      </c>
      <c r="C1881">
        <v>1041</v>
      </c>
      <c r="D1881">
        <v>1050.99</v>
      </c>
      <c r="E1881">
        <v>1038</v>
      </c>
      <c r="F1881">
        <v>1050.99</v>
      </c>
      <c r="G1881">
        <v>1050.99</v>
      </c>
      <c r="H1881">
        <v>1065</v>
      </c>
      <c r="I1881">
        <v>209</v>
      </c>
      <c r="J1881">
        <v>217162.11</v>
      </c>
      <c r="K1881" s="1">
        <v>44699</v>
      </c>
      <c r="L1881">
        <v>8</v>
      </c>
      <c r="M1881" t="s">
        <v>3725</v>
      </c>
      <c r="P1881" t="str">
        <f t="shared" si="87"/>
        <v>-</v>
      </c>
      <c r="Q1881">
        <f t="shared" si="88"/>
        <v>1</v>
      </c>
      <c r="R1881">
        <f t="shared" si="89"/>
        <v>0</v>
      </c>
    </row>
    <row r="1882" spans="1:18" x14ac:dyDescent="0.3">
      <c r="A1882" t="s">
        <v>3722</v>
      </c>
      <c r="B1882" t="s">
        <v>1601</v>
      </c>
      <c r="C1882">
        <v>1088.05</v>
      </c>
      <c r="D1882">
        <v>1088.05</v>
      </c>
      <c r="E1882">
        <v>1088.05</v>
      </c>
      <c r="F1882">
        <v>1088.05</v>
      </c>
      <c r="G1882">
        <v>1088.05</v>
      </c>
      <c r="H1882">
        <v>1091</v>
      </c>
      <c r="I1882">
        <v>100</v>
      </c>
      <c r="J1882">
        <v>108805</v>
      </c>
      <c r="K1882" s="1">
        <v>44699</v>
      </c>
      <c r="L1882">
        <v>1</v>
      </c>
      <c r="M1882" t="s">
        <v>3726</v>
      </c>
      <c r="P1882" t="str">
        <f t="shared" si="87"/>
        <v>-</v>
      </c>
      <c r="Q1882">
        <f t="shared" si="88"/>
        <v>1</v>
      </c>
      <c r="R1882">
        <f t="shared" si="89"/>
        <v>0</v>
      </c>
    </row>
    <row r="1883" spans="1:18" x14ac:dyDescent="0.3">
      <c r="A1883" t="s">
        <v>3722</v>
      </c>
      <c r="B1883" t="s">
        <v>3727</v>
      </c>
      <c r="C1883">
        <v>1126.5</v>
      </c>
      <c r="D1883">
        <v>1130</v>
      </c>
      <c r="E1883">
        <v>1126.5</v>
      </c>
      <c r="F1883">
        <v>1126.5</v>
      </c>
      <c r="G1883">
        <v>1126.5</v>
      </c>
      <c r="H1883">
        <v>1124</v>
      </c>
      <c r="I1883">
        <v>150</v>
      </c>
      <c r="J1883">
        <v>169176.5</v>
      </c>
      <c r="K1883" s="1">
        <v>44699</v>
      </c>
      <c r="L1883">
        <v>6</v>
      </c>
      <c r="M1883" t="s">
        <v>3728</v>
      </c>
      <c r="P1883" t="str">
        <f t="shared" si="87"/>
        <v>-</v>
      </c>
      <c r="Q1883">
        <f t="shared" si="88"/>
        <v>1</v>
      </c>
      <c r="R1883">
        <f t="shared" si="89"/>
        <v>0</v>
      </c>
    </row>
    <row r="1884" spans="1:18" x14ac:dyDescent="0.3">
      <c r="A1884" t="s">
        <v>3722</v>
      </c>
      <c r="B1884" t="s">
        <v>3729</v>
      </c>
      <c r="C1884">
        <v>1441.8</v>
      </c>
      <c r="D1884">
        <v>1446.99</v>
      </c>
      <c r="E1884">
        <v>1441.8</v>
      </c>
      <c r="F1884">
        <v>1446.99</v>
      </c>
      <c r="G1884">
        <v>1446.99</v>
      </c>
      <c r="H1884">
        <v>1423.12</v>
      </c>
      <c r="I1884">
        <v>148</v>
      </c>
      <c r="J1884">
        <v>213839.52</v>
      </c>
      <c r="K1884" s="1">
        <v>44699</v>
      </c>
      <c r="L1884">
        <v>7</v>
      </c>
      <c r="M1884" t="s">
        <v>3730</v>
      </c>
      <c r="P1884" t="str">
        <f t="shared" si="87"/>
        <v>-</v>
      </c>
      <c r="Q1884">
        <f t="shared" si="88"/>
        <v>1</v>
      </c>
      <c r="R1884">
        <f t="shared" si="89"/>
        <v>0</v>
      </c>
    </row>
    <row r="1885" spans="1:18" x14ac:dyDescent="0.3">
      <c r="A1885" t="s">
        <v>3722</v>
      </c>
      <c r="B1885" t="s">
        <v>3731</v>
      </c>
      <c r="C1885">
        <v>1011.01</v>
      </c>
      <c r="D1885">
        <v>1012.5</v>
      </c>
      <c r="E1885">
        <v>1010</v>
      </c>
      <c r="F1885">
        <v>1011.51</v>
      </c>
      <c r="G1885">
        <v>1012.5</v>
      </c>
      <c r="H1885">
        <v>1012.01</v>
      </c>
      <c r="I1885">
        <v>174</v>
      </c>
      <c r="J1885">
        <v>175991.7</v>
      </c>
      <c r="K1885" s="1">
        <v>44699</v>
      </c>
      <c r="L1885">
        <v>7</v>
      </c>
      <c r="M1885" t="s">
        <v>3732</v>
      </c>
      <c r="P1885" t="str">
        <f t="shared" si="87"/>
        <v>-</v>
      </c>
      <c r="Q1885">
        <f t="shared" si="88"/>
        <v>1</v>
      </c>
      <c r="R1885">
        <f t="shared" si="89"/>
        <v>0</v>
      </c>
    </row>
    <row r="1886" spans="1:18" x14ac:dyDescent="0.3">
      <c r="A1886" t="s">
        <v>3722</v>
      </c>
      <c r="B1886" t="s">
        <v>3733</v>
      </c>
      <c r="C1886">
        <v>1095</v>
      </c>
      <c r="D1886">
        <v>1097</v>
      </c>
      <c r="E1886">
        <v>1093.5</v>
      </c>
      <c r="F1886">
        <v>1096.5</v>
      </c>
      <c r="G1886">
        <v>1096.5</v>
      </c>
      <c r="H1886">
        <v>1100</v>
      </c>
      <c r="I1886">
        <v>816</v>
      </c>
      <c r="J1886">
        <v>894587.5</v>
      </c>
      <c r="K1886" s="1">
        <v>44699</v>
      </c>
      <c r="L1886">
        <v>18</v>
      </c>
      <c r="M1886" t="s">
        <v>3734</v>
      </c>
      <c r="P1886" t="str">
        <f t="shared" si="87"/>
        <v>-</v>
      </c>
      <c r="Q1886">
        <f t="shared" si="88"/>
        <v>1</v>
      </c>
      <c r="R1886">
        <f t="shared" si="89"/>
        <v>0</v>
      </c>
    </row>
    <row r="1887" spans="1:18" x14ac:dyDescent="0.3">
      <c r="A1887" t="s">
        <v>3722</v>
      </c>
      <c r="B1887" t="s">
        <v>3735</v>
      </c>
      <c r="C1887">
        <v>1010</v>
      </c>
      <c r="D1887">
        <v>1020</v>
      </c>
      <c r="E1887">
        <v>1010</v>
      </c>
      <c r="F1887">
        <v>1020</v>
      </c>
      <c r="G1887">
        <v>1020</v>
      </c>
      <c r="H1887">
        <v>1036.5</v>
      </c>
      <c r="I1887">
        <v>250</v>
      </c>
      <c r="J1887">
        <v>253995</v>
      </c>
      <c r="K1887" s="1">
        <v>44699</v>
      </c>
      <c r="L1887">
        <v>8</v>
      </c>
      <c r="M1887" t="s">
        <v>3736</v>
      </c>
      <c r="P1887" t="str">
        <f t="shared" si="87"/>
        <v>-</v>
      </c>
      <c r="Q1887">
        <f t="shared" si="88"/>
        <v>1</v>
      </c>
      <c r="R1887">
        <f t="shared" si="89"/>
        <v>0</v>
      </c>
    </row>
    <row r="1888" spans="1:18" x14ac:dyDescent="0.3">
      <c r="A1888" t="s">
        <v>3722</v>
      </c>
      <c r="B1888" t="s">
        <v>3737</v>
      </c>
      <c r="C1888">
        <v>1070</v>
      </c>
      <c r="D1888">
        <v>1070</v>
      </c>
      <c r="E1888">
        <v>1070</v>
      </c>
      <c r="F1888">
        <v>1070</v>
      </c>
      <c r="G1888">
        <v>1070</v>
      </c>
      <c r="H1888">
        <v>1072</v>
      </c>
      <c r="I1888">
        <v>25</v>
      </c>
      <c r="J1888">
        <v>26750</v>
      </c>
      <c r="K1888" s="1">
        <v>44699</v>
      </c>
      <c r="L1888">
        <v>1</v>
      </c>
      <c r="M1888" t="s">
        <v>3738</v>
      </c>
      <c r="P1888" t="str">
        <f t="shared" si="87"/>
        <v>-</v>
      </c>
      <c r="Q1888">
        <f t="shared" si="88"/>
        <v>1</v>
      </c>
      <c r="R1888">
        <f t="shared" si="89"/>
        <v>0</v>
      </c>
    </row>
    <row r="1889" spans="1:18" x14ac:dyDescent="0.3">
      <c r="A1889" t="s">
        <v>3722</v>
      </c>
      <c r="B1889" t="s">
        <v>3739</v>
      </c>
      <c r="C1889">
        <v>1020</v>
      </c>
      <c r="D1889">
        <v>1020</v>
      </c>
      <c r="E1889">
        <v>1020</v>
      </c>
      <c r="F1889">
        <v>1020</v>
      </c>
      <c r="G1889">
        <v>1020</v>
      </c>
      <c r="H1889">
        <v>1020</v>
      </c>
      <c r="I1889">
        <v>25</v>
      </c>
      <c r="J1889">
        <v>25500</v>
      </c>
      <c r="K1889" s="1">
        <v>44699</v>
      </c>
      <c r="L1889">
        <v>1</v>
      </c>
      <c r="M1889" t="s">
        <v>3740</v>
      </c>
      <c r="P1889" t="str">
        <f t="shared" si="87"/>
        <v>-</v>
      </c>
      <c r="Q1889">
        <f t="shared" si="88"/>
        <v>1</v>
      </c>
      <c r="R1889">
        <f t="shared" si="89"/>
        <v>0</v>
      </c>
    </row>
    <row r="1890" spans="1:18" x14ac:dyDescent="0.3">
      <c r="A1890" t="s">
        <v>3722</v>
      </c>
      <c r="B1890" t="s">
        <v>3741</v>
      </c>
      <c r="C1890">
        <v>1030</v>
      </c>
      <c r="D1890">
        <v>1030</v>
      </c>
      <c r="E1890">
        <v>1030</v>
      </c>
      <c r="F1890">
        <v>1030</v>
      </c>
      <c r="G1890">
        <v>1030</v>
      </c>
      <c r="H1890">
        <v>1030</v>
      </c>
      <c r="I1890">
        <v>30</v>
      </c>
      <c r="J1890">
        <v>30900</v>
      </c>
      <c r="K1890" s="1">
        <v>44699</v>
      </c>
      <c r="L1890">
        <v>1</v>
      </c>
      <c r="M1890" t="s">
        <v>3742</v>
      </c>
      <c r="P1890" t="str">
        <f t="shared" si="87"/>
        <v>-</v>
      </c>
      <c r="Q1890">
        <f t="shared" si="88"/>
        <v>1</v>
      </c>
      <c r="R1890">
        <f t="shared" si="89"/>
        <v>0</v>
      </c>
    </row>
    <row r="1891" spans="1:18" x14ac:dyDescent="0.3">
      <c r="A1891" t="s">
        <v>3722</v>
      </c>
      <c r="B1891" t="s">
        <v>3743</v>
      </c>
      <c r="C1891">
        <v>1215</v>
      </c>
      <c r="D1891">
        <v>1215</v>
      </c>
      <c r="E1891">
        <v>1205</v>
      </c>
      <c r="F1891">
        <v>1205</v>
      </c>
      <c r="G1891">
        <v>1205</v>
      </c>
      <c r="H1891">
        <v>1214</v>
      </c>
      <c r="I1891">
        <v>23</v>
      </c>
      <c r="J1891">
        <v>27815</v>
      </c>
      <c r="K1891" s="1">
        <v>44699</v>
      </c>
      <c r="L1891">
        <v>2</v>
      </c>
      <c r="M1891" t="s">
        <v>3744</v>
      </c>
      <c r="P1891" t="str">
        <f t="shared" si="87"/>
        <v>-</v>
      </c>
      <c r="Q1891">
        <f t="shared" si="88"/>
        <v>1</v>
      </c>
      <c r="R1891">
        <f t="shared" si="89"/>
        <v>0</v>
      </c>
    </row>
    <row r="1892" spans="1:18" x14ac:dyDescent="0.3">
      <c r="A1892" t="s">
        <v>3745</v>
      </c>
      <c r="B1892" t="s">
        <v>14</v>
      </c>
      <c r="C1892">
        <v>774.25</v>
      </c>
      <c r="D1892">
        <v>786</v>
      </c>
      <c r="E1892">
        <v>750</v>
      </c>
      <c r="F1892">
        <v>755.1</v>
      </c>
      <c r="G1892">
        <v>753.55</v>
      </c>
      <c r="H1892">
        <v>767.15</v>
      </c>
      <c r="I1892">
        <v>53752</v>
      </c>
      <c r="J1892">
        <v>41140204.700000003</v>
      </c>
      <c r="K1892" s="1">
        <v>44699</v>
      </c>
      <c r="L1892">
        <v>5098</v>
      </c>
      <c r="M1892" t="s">
        <v>3746</v>
      </c>
      <c r="P1892">
        <f t="shared" si="87"/>
        <v>755.1</v>
      </c>
      <c r="Q1892">
        <f t="shared" si="88"/>
        <v>1</v>
      </c>
      <c r="R1892">
        <f t="shared" si="89"/>
        <v>0</v>
      </c>
    </row>
    <row r="1893" spans="1:18" x14ac:dyDescent="0.3">
      <c r="A1893" t="s">
        <v>3747</v>
      </c>
      <c r="B1893" t="s">
        <v>14</v>
      </c>
      <c r="C1893">
        <v>303.55</v>
      </c>
      <c r="D1893">
        <v>311.45</v>
      </c>
      <c r="E1893">
        <v>300.2</v>
      </c>
      <c r="F1893">
        <v>308.64999999999998</v>
      </c>
      <c r="G1893">
        <v>309.10000000000002</v>
      </c>
      <c r="H1893">
        <v>303.55</v>
      </c>
      <c r="I1893">
        <v>515080</v>
      </c>
      <c r="J1893">
        <v>157295093.40000001</v>
      </c>
      <c r="K1893" s="1">
        <v>44699</v>
      </c>
      <c r="L1893">
        <v>8741</v>
      </c>
      <c r="M1893" t="s">
        <v>3748</v>
      </c>
      <c r="P1893">
        <f t="shared" si="87"/>
        <v>308.64999999999998</v>
      </c>
      <c r="Q1893">
        <f t="shared" si="88"/>
        <v>1</v>
      </c>
      <c r="R1893">
        <f t="shared" si="89"/>
        <v>0</v>
      </c>
    </row>
    <row r="1894" spans="1:18" x14ac:dyDescent="0.3">
      <c r="A1894" t="s">
        <v>3749</v>
      </c>
      <c r="B1894" t="s">
        <v>14</v>
      </c>
      <c r="C1894">
        <v>92.5</v>
      </c>
      <c r="D1894">
        <v>93.45</v>
      </c>
      <c r="E1894">
        <v>88.35</v>
      </c>
      <c r="F1894">
        <v>90.8</v>
      </c>
      <c r="G1894">
        <v>91.95</v>
      </c>
      <c r="H1894">
        <v>91.5</v>
      </c>
      <c r="I1894">
        <v>201626</v>
      </c>
      <c r="J1894">
        <v>18558954.649999999</v>
      </c>
      <c r="K1894" s="1">
        <v>44699</v>
      </c>
      <c r="L1894">
        <v>2738</v>
      </c>
      <c r="M1894" t="s">
        <v>3750</v>
      </c>
      <c r="P1894">
        <f t="shared" si="87"/>
        <v>90.8</v>
      </c>
      <c r="Q1894">
        <f t="shared" si="88"/>
        <v>1</v>
      </c>
      <c r="R1894">
        <f t="shared" si="89"/>
        <v>0</v>
      </c>
    </row>
    <row r="1895" spans="1:18" x14ac:dyDescent="0.3">
      <c r="A1895" t="s">
        <v>3751</v>
      </c>
      <c r="B1895" t="s">
        <v>14</v>
      </c>
      <c r="C1895">
        <v>655</v>
      </c>
      <c r="D1895">
        <v>663.95</v>
      </c>
      <c r="E1895">
        <v>646.4</v>
      </c>
      <c r="F1895">
        <v>655.8</v>
      </c>
      <c r="G1895">
        <v>655</v>
      </c>
      <c r="H1895">
        <v>650.29999999999995</v>
      </c>
      <c r="I1895">
        <v>227737</v>
      </c>
      <c r="J1895">
        <v>149180351.15000001</v>
      </c>
      <c r="K1895" s="1">
        <v>44699</v>
      </c>
      <c r="L1895">
        <v>23659</v>
      </c>
      <c r="M1895" t="s">
        <v>3752</v>
      </c>
      <c r="P1895">
        <f t="shared" si="87"/>
        <v>655.8</v>
      </c>
      <c r="Q1895">
        <f t="shared" si="88"/>
        <v>1</v>
      </c>
      <c r="R1895">
        <f t="shared" si="89"/>
        <v>0</v>
      </c>
    </row>
    <row r="1896" spans="1:18" x14ac:dyDescent="0.3">
      <c r="A1896" t="s">
        <v>3753</v>
      </c>
      <c r="B1896" t="s">
        <v>14</v>
      </c>
      <c r="C1896">
        <v>161.4</v>
      </c>
      <c r="D1896">
        <v>167.95</v>
      </c>
      <c r="E1896">
        <v>159.4</v>
      </c>
      <c r="F1896">
        <v>164.45</v>
      </c>
      <c r="G1896">
        <v>165.5</v>
      </c>
      <c r="H1896">
        <v>160.44999999999999</v>
      </c>
      <c r="I1896">
        <v>249586</v>
      </c>
      <c r="J1896">
        <v>41035685</v>
      </c>
      <c r="K1896" s="1">
        <v>44699</v>
      </c>
      <c r="L1896">
        <v>8498</v>
      </c>
      <c r="M1896" t="s">
        <v>3754</v>
      </c>
      <c r="P1896">
        <f t="shared" si="87"/>
        <v>164.45</v>
      </c>
      <c r="Q1896">
        <f t="shared" si="88"/>
        <v>1</v>
      </c>
      <c r="R1896">
        <f t="shared" si="89"/>
        <v>0</v>
      </c>
    </row>
    <row r="1897" spans="1:18" x14ac:dyDescent="0.3">
      <c r="A1897" t="s">
        <v>3755</v>
      </c>
      <c r="B1897" t="s">
        <v>14</v>
      </c>
      <c r="C1897">
        <v>130</v>
      </c>
      <c r="D1897">
        <v>132.75</v>
      </c>
      <c r="E1897">
        <v>125</v>
      </c>
      <c r="F1897">
        <v>130.80000000000001</v>
      </c>
      <c r="G1897">
        <v>130</v>
      </c>
      <c r="H1897">
        <v>126.45</v>
      </c>
      <c r="I1897">
        <v>6147</v>
      </c>
      <c r="J1897">
        <v>789409.4</v>
      </c>
      <c r="K1897" s="1">
        <v>44699</v>
      </c>
      <c r="L1897">
        <v>210</v>
      </c>
      <c r="M1897" t="s">
        <v>3756</v>
      </c>
      <c r="P1897">
        <f t="shared" si="87"/>
        <v>130.80000000000001</v>
      </c>
      <c r="Q1897">
        <f t="shared" si="88"/>
        <v>1</v>
      </c>
      <c r="R1897">
        <f t="shared" si="89"/>
        <v>0</v>
      </c>
    </row>
    <row r="1898" spans="1:18" x14ac:dyDescent="0.3">
      <c r="A1898" t="s">
        <v>3757</v>
      </c>
      <c r="B1898" t="s">
        <v>14</v>
      </c>
      <c r="C1898">
        <v>98.35</v>
      </c>
      <c r="D1898">
        <v>102.5</v>
      </c>
      <c r="E1898">
        <v>95.1</v>
      </c>
      <c r="F1898">
        <v>96.65</v>
      </c>
      <c r="G1898">
        <v>95.55</v>
      </c>
      <c r="H1898">
        <v>98.35</v>
      </c>
      <c r="I1898">
        <v>79556</v>
      </c>
      <c r="J1898">
        <v>7813442.5999999996</v>
      </c>
      <c r="K1898" s="1">
        <v>44699</v>
      </c>
      <c r="L1898">
        <v>1839</v>
      </c>
      <c r="M1898" t="s">
        <v>3758</v>
      </c>
      <c r="P1898">
        <f t="shared" si="87"/>
        <v>96.65</v>
      </c>
      <c r="Q1898">
        <f t="shared" si="88"/>
        <v>1</v>
      </c>
      <c r="R1898">
        <f t="shared" si="89"/>
        <v>0</v>
      </c>
    </row>
    <row r="1899" spans="1:18" x14ac:dyDescent="0.3">
      <c r="A1899" t="s">
        <v>3759</v>
      </c>
      <c r="B1899" t="s">
        <v>14</v>
      </c>
      <c r="C1899">
        <v>322.60000000000002</v>
      </c>
      <c r="D1899">
        <v>337.9</v>
      </c>
      <c r="E1899">
        <v>317.95</v>
      </c>
      <c r="F1899">
        <v>333.45</v>
      </c>
      <c r="G1899">
        <v>337.9</v>
      </c>
      <c r="H1899">
        <v>321.3</v>
      </c>
      <c r="I1899">
        <v>8895</v>
      </c>
      <c r="J1899">
        <v>2946946.55</v>
      </c>
      <c r="K1899" s="1">
        <v>44699</v>
      </c>
      <c r="L1899">
        <v>295</v>
      </c>
      <c r="M1899" t="s">
        <v>3760</v>
      </c>
      <c r="P1899">
        <f t="shared" si="87"/>
        <v>333.45</v>
      </c>
      <c r="Q1899">
        <f t="shared" si="88"/>
        <v>1</v>
      </c>
      <c r="R1899">
        <f t="shared" si="89"/>
        <v>0</v>
      </c>
    </row>
    <row r="1900" spans="1:18" x14ac:dyDescent="0.3">
      <c r="A1900" t="s">
        <v>3761</v>
      </c>
      <c r="B1900" t="s">
        <v>14</v>
      </c>
      <c r="C1900">
        <v>59.05</v>
      </c>
      <c r="D1900">
        <v>59.55</v>
      </c>
      <c r="E1900">
        <v>58.1</v>
      </c>
      <c r="F1900">
        <v>58.4</v>
      </c>
      <c r="G1900">
        <v>58.4</v>
      </c>
      <c r="H1900">
        <v>59.15</v>
      </c>
      <c r="I1900">
        <v>8992</v>
      </c>
      <c r="J1900">
        <v>530121.30000000005</v>
      </c>
      <c r="K1900" s="1">
        <v>44699</v>
      </c>
      <c r="L1900">
        <v>157</v>
      </c>
      <c r="M1900" t="s">
        <v>3762</v>
      </c>
      <c r="P1900">
        <f t="shared" si="87"/>
        <v>58.4</v>
      </c>
      <c r="Q1900">
        <f t="shared" si="88"/>
        <v>1</v>
      </c>
      <c r="R1900">
        <f t="shared" si="89"/>
        <v>1</v>
      </c>
    </row>
    <row r="1901" spans="1:18" x14ac:dyDescent="0.3">
      <c r="A1901" t="s">
        <v>3763</v>
      </c>
      <c r="B1901" t="s">
        <v>14</v>
      </c>
      <c r="C1901">
        <v>144.94999999999999</v>
      </c>
      <c r="D1901">
        <v>150.55000000000001</v>
      </c>
      <c r="E1901">
        <v>144.1</v>
      </c>
      <c r="F1901">
        <v>150.55000000000001</v>
      </c>
      <c r="G1901">
        <v>150.55000000000001</v>
      </c>
      <c r="H1901">
        <v>143.4</v>
      </c>
      <c r="I1901">
        <v>912196</v>
      </c>
      <c r="J1901">
        <v>136370266.84999999</v>
      </c>
      <c r="K1901" s="1">
        <v>44699</v>
      </c>
      <c r="L1901">
        <v>3483</v>
      </c>
      <c r="M1901" t="s">
        <v>3764</v>
      </c>
      <c r="P1901">
        <f t="shared" si="87"/>
        <v>150.55000000000001</v>
      </c>
      <c r="Q1901">
        <f t="shared" si="88"/>
        <v>1</v>
      </c>
      <c r="R1901">
        <f t="shared" si="89"/>
        <v>0</v>
      </c>
    </row>
    <row r="1902" spans="1:18" x14ac:dyDescent="0.3">
      <c r="A1902" t="s">
        <v>3765</v>
      </c>
      <c r="B1902" t="s">
        <v>14</v>
      </c>
      <c r="C1902">
        <v>131.35</v>
      </c>
      <c r="D1902">
        <v>131.44999999999999</v>
      </c>
      <c r="E1902">
        <v>125</v>
      </c>
      <c r="F1902">
        <v>126.65</v>
      </c>
      <c r="G1902">
        <v>126.45</v>
      </c>
      <c r="H1902">
        <v>128.75</v>
      </c>
      <c r="I1902">
        <v>4494</v>
      </c>
      <c r="J1902">
        <v>570904.94999999995</v>
      </c>
      <c r="K1902" s="1">
        <v>44699</v>
      </c>
      <c r="L1902">
        <v>156</v>
      </c>
      <c r="M1902" t="s">
        <v>3766</v>
      </c>
      <c r="P1902">
        <f t="shared" si="87"/>
        <v>126.65</v>
      </c>
      <c r="Q1902">
        <f t="shared" si="88"/>
        <v>1</v>
      </c>
      <c r="R1902">
        <f t="shared" si="89"/>
        <v>0</v>
      </c>
    </row>
    <row r="1903" spans="1:18" x14ac:dyDescent="0.3">
      <c r="A1903" t="s">
        <v>3767</v>
      </c>
      <c r="B1903" t="s">
        <v>14</v>
      </c>
      <c r="C1903">
        <v>129.85</v>
      </c>
      <c r="D1903">
        <v>138.69999999999999</v>
      </c>
      <c r="E1903">
        <v>128</v>
      </c>
      <c r="F1903">
        <v>133.80000000000001</v>
      </c>
      <c r="G1903">
        <v>135.35</v>
      </c>
      <c r="H1903">
        <v>128</v>
      </c>
      <c r="I1903">
        <v>26301</v>
      </c>
      <c r="J1903">
        <v>3481785.55</v>
      </c>
      <c r="K1903" s="1">
        <v>44699</v>
      </c>
      <c r="L1903">
        <v>917</v>
      </c>
      <c r="M1903" t="s">
        <v>3768</v>
      </c>
      <c r="P1903">
        <f t="shared" si="87"/>
        <v>133.80000000000001</v>
      </c>
      <c r="Q1903">
        <f t="shared" si="88"/>
        <v>1</v>
      </c>
      <c r="R1903">
        <f t="shared" si="89"/>
        <v>0</v>
      </c>
    </row>
    <row r="1904" spans="1:18" x14ac:dyDescent="0.3">
      <c r="A1904" t="s">
        <v>3769</v>
      </c>
      <c r="B1904" t="s">
        <v>14</v>
      </c>
      <c r="C1904">
        <v>178.5</v>
      </c>
      <c r="D1904">
        <v>178.5</v>
      </c>
      <c r="E1904">
        <v>172</v>
      </c>
      <c r="F1904">
        <v>175.45</v>
      </c>
      <c r="G1904">
        <v>175.7</v>
      </c>
      <c r="H1904">
        <v>179.8</v>
      </c>
      <c r="I1904">
        <v>1068526</v>
      </c>
      <c r="J1904">
        <v>187207795.25</v>
      </c>
      <c r="K1904" s="1">
        <v>44699</v>
      </c>
      <c r="L1904">
        <v>22343</v>
      </c>
      <c r="M1904" t="s">
        <v>3770</v>
      </c>
      <c r="P1904">
        <f t="shared" si="87"/>
        <v>175.45</v>
      </c>
      <c r="Q1904">
        <f t="shared" si="88"/>
        <v>1</v>
      </c>
      <c r="R1904">
        <f t="shared" si="89"/>
        <v>0</v>
      </c>
    </row>
    <row r="1905" spans="1:18" x14ac:dyDescent="0.3">
      <c r="A1905" t="s">
        <v>3771</v>
      </c>
      <c r="B1905" t="s">
        <v>14</v>
      </c>
      <c r="C1905">
        <v>599</v>
      </c>
      <c r="D1905">
        <v>616.20000000000005</v>
      </c>
      <c r="E1905">
        <v>596</v>
      </c>
      <c r="F1905">
        <v>603.4</v>
      </c>
      <c r="G1905">
        <v>607.9</v>
      </c>
      <c r="H1905">
        <v>591.85</v>
      </c>
      <c r="I1905">
        <v>48891</v>
      </c>
      <c r="J1905">
        <v>29669884.949999999</v>
      </c>
      <c r="K1905" s="1">
        <v>44699</v>
      </c>
      <c r="L1905">
        <v>4338</v>
      </c>
      <c r="M1905" t="s">
        <v>3772</v>
      </c>
      <c r="P1905">
        <f t="shared" si="87"/>
        <v>603.4</v>
      </c>
      <c r="Q1905">
        <f t="shared" si="88"/>
        <v>1</v>
      </c>
      <c r="R1905">
        <f t="shared" si="89"/>
        <v>0</v>
      </c>
    </row>
    <row r="1906" spans="1:18" x14ac:dyDescent="0.3">
      <c r="A1906" t="s">
        <v>3773</v>
      </c>
      <c r="B1906" t="s">
        <v>14</v>
      </c>
      <c r="C1906">
        <v>852</v>
      </c>
      <c r="D1906">
        <v>910</v>
      </c>
      <c r="E1906">
        <v>851.6</v>
      </c>
      <c r="F1906">
        <v>893</v>
      </c>
      <c r="G1906">
        <v>894</v>
      </c>
      <c r="H1906">
        <v>842.1</v>
      </c>
      <c r="I1906">
        <v>20249</v>
      </c>
      <c r="J1906">
        <v>17998858.699999999</v>
      </c>
      <c r="K1906" s="1">
        <v>44699</v>
      </c>
      <c r="L1906">
        <v>1770</v>
      </c>
      <c r="M1906" t="s">
        <v>3774</v>
      </c>
      <c r="P1906">
        <f t="shared" si="87"/>
        <v>893</v>
      </c>
      <c r="Q1906">
        <f t="shared" si="88"/>
        <v>1</v>
      </c>
      <c r="R1906">
        <f t="shared" si="89"/>
        <v>0</v>
      </c>
    </row>
    <row r="1907" spans="1:18" x14ac:dyDescent="0.3">
      <c r="A1907" t="s">
        <v>3775</v>
      </c>
      <c r="B1907" t="s">
        <v>23</v>
      </c>
      <c r="C1907">
        <v>67</v>
      </c>
      <c r="D1907">
        <v>67</v>
      </c>
      <c r="E1907">
        <v>67</v>
      </c>
      <c r="F1907">
        <v>67</v>
      </c>
      <c r="G1907">
        <v>67</v>
      </c>
      <c r="H1907">
        <v>70.5</v>
      </c>
      <c r="I1907">
        <v>980</v>
      </c>
      <c r="J1907">
        <v>65660</v>
      </c>
      <c r="K1907" s="1">
        <v>44699</v>
      </c>
      <c r="L1907">
        <v>17</v>
      </c>
      <c r="M1907" t="s">
        <v>3776</v>
      </c>
      <c r="P1907">
        <f t="shared" si="87"/>
        <v>67</v>
      </c>
      <c r="Q1907">
        <f t="shared" si="88"/>
        <v>1</v>
      </c>
      <c r="R1907">
        <f t="shared" si="89"/>
        <v>0</v>
      </c>
    </row>
    <row r="1908" spans="1:18" x14ac:dyDescent="0.3">
      <c r="A1908" t="s">
        <v>3777</v>
      </c>
      <c r="B1908" t="s">
        <v>14</v>
      </c>
      <c r="C1908">
        <v>32.4</v>
      </c>
      <c r="D1908">
        <v>33.4</v>
      </c>
      <c r="E1908">
        <v>32.299999999999997</v>
      </c>
      <c r="F1908">
        <v>32.700000000000003</v>
      </c>
      <c r="G1908">
        <v>32.700000000000003</v>
      </c>
      <c r="H1908">
        <v>32.25</v>
      </c>
      <c r="I1908">
        <v>2519006</v>
      </c>
      <c r="J1908">
        <v>82718358.25</v>
      </c>
      <c r="K1908" s="1">
        <v>44699</v>
      </c>
      <c r="L1908">
        <v>7629</v>
      </c>
      <c r="M1908" t="s">
        <v>3778</v>
      </c>
      <c r="P1908">
        <f t="shared" si="87"/>
        <v>32.700000000000003</v>
      </c>
      <c r="Q1908">
        <f t="shared" si="88"/>
        <v>0</v>
      </c>
      <c r="R1908">
        <f t="shared" si="89"/>
        <v>0</v>
      </c>
    </row>
    <row r="1909" spans="1:18" x14ac:dyDescent="0.3">
      <c r="A1909" t="s">
        <v>3779</v>
      </c>
      <c r="B1909" t="s">
        <v>14</v>
      </c>
      <c r="C1909">
        <v>301.39999999999998</v>
      </c>
      <c r="D1909">
        <v>309.39999999999998</v>
      </c>
      <c r="E1909">
        <v>295.10000000000002</v>
      </c>
      <c r="F1909">
        <v>298.85000000000002</v>
      </c>
      <c r="G1909">
        <v>297.89999999999998</v>
      </c>
      <c r="H1909">
        <v>299.95</v>
      </c>
      <c r="I1909">
        <v>17117</v>
      </c>
      <c r="J1909">
        <v>5182403.8</v>
      </c>
      <c r="K1909" s="1">
        <v>44699</v>
      </c>
      <c r="L1909">
        <v>857</v>
      </c>
      <c r="M1909" t="s">
        <v>3780</v>
      </c>
      <c r="P1909">
        <f t="shared" si="87"/>
        <v>298.85000000000002</v>
      </c>
      <c r="Q1909">
        <f t="shared" si="88"/>
        <v>1</v>
      </c>
      <c r="R1909">
        <f t="shared" si="89"/>
        <v>0</v>
      </c>
    </row>
    <row r="1910" spans="1:18" x14ac:dyDescent="0.3">
      <c r="A1910" t="s">
        <v>3781</v>
      </c>
      <c r="B1910" t="s">
        <v>14</v>
      </c>
      <c r="C1910">
        <v>431.7</v>
      </c>
      <c r="D1910">
        <v>512.5</v>
      </c>
      <c r="E1910">
        <v>430.05</v>
      </c>
      <c r="F1910">
        <v>509.7</v>
      </c>
      <c r="G1910">
        <v>512.5</v>
      </c>
      <c r="H1910">
        <v>427.1</v>
      </c>
      <c r="I1910">
        <v>3457935</v>
      </c>
      <c r="J1910">
        <v>1685870084.8499999</v>
      </c>
      <c r="K1910" s="1">
        <v>44699</v>
      </c>
      <c r="L1910">
        <v>84681</v>
      </c>
      <c r="M1910" t="s">
        <v>3782</v>
      </c>
      <c r="P1910">
        <f t="shared" si="87"/>
        <v>509.7</v>
      </c>
      <c r="Q1910">
        <f t="shared" si="88"/>
        <v>1</v>
      </c>
      <c r="R1910">
        <f t="shared" si="89"/>
        <v>0</v>
      </c>
    </row>
    <row r="1911" spans="1:18" x14ac:dyDescent="0.3">
      <c r="A1911" t="s">
        <v>3783</v>
      </c>
      <c r="B1911" t="s">
        <v>14</v>
      </c>
      <c r="C1911">
        <v>9.1999999999999993</v>
      </c>
      <c r="D1911">
        <v>9.1999999999999993</v>
      </c>
      <c r="E1911">
        <v>8.8000000000000007</v>
      </c>
      <c r="F1911">
        <v>9.1999999999999993</v>
      </c>
      <c r="G1911">
        <v>9.1999999999999993</v>
      </c>
      <c r="H1911">
        <v>8.8000000000000007</v>
      </c>
      <c r="I1911">
        <v>151147</v>
      </c>
      <c r="J1911">
        <v>1375242.8</v>
      </c>
      <c r="K1911" s="1">
        <v>44699</v>
      </c>
      <c r="L1911">
        <v>362</v>
      </c>
      <c r="M1911" t="s">
        <v>3784</v>
      </c>
      <c r="P1911">
        <f t="shared" si="87"/>
        <v>9.1999999999999993</v>
      </c>
      <c r="Q1911">
        <f t="shared" si="88"/>
        <v>0</v>
      </c>
      <c r="R1911">
        <f t="shared" si="89"/>
        <v>0</v>
      </c>
    </row>
    <row r="1912" spans="1:18" x14ac:dyDescent="0.3">
      <c r="A1912" t="s">
        <v>3785</v>
      </c>
      <c r="B1912" t="s">
        <v>14</v>
      </c>
      <c r="C1912">
        <v>455</v>
      </c>
      <c r="D1912">
        <v>459</v>
      </c>
      <c r="E1912">
        <v>439.05</v>
      </c>
      <c r="F1912">
        <v>443.1</v>
      </c>
      <c r="G1912">
        <v>443.25</v>
      </c>
      <c r="H1912">
        <v>449.45</v>
      </c>
      <c r="I1912">
        <v>437726</v>
      </c>
      <c r="J1912">
        <v>196020144.09999999</v>
      </c>
      <c r="K1912" s="1">
        <v>44699</v>
      </c>
      <c r="L1912">
        <v>13170</v>
      </c>
      <c r="M1912" t="s">
        <v>3786</v>
      </c>
      <c r="P1912">
        <f t="shared" si="87"/>
        <v>443.1</v>
      </c>
      <c r="Q1912">
        <f t="shared" si="88"/>
        <v>1</v>
      </c>
      <c r="R1912">
        <f t="shared" si="89"/>
        <v>0</v>
      </c>
    </row>
    <row r="1913" spans="1:18" x14ac:dyDescent="0.3">
      <c r="A1913" t="s">
        <v>3787</v>
      </c>
      <c r="B1913" t="s">
        <v>14</v>
      </c>
      <c r="C1913">
        <v>11.1</v>
      </c>
      <c r="D1913">
        <v>11.6</v>
      </c>
      <c r="E1913">
        <v>11.1</v>
      </c>
      <c r="F1913">
        <v>11.3</v>
      </c>
      <c r="G1913">
        <v>11.3</v>
      </c>
      <c r="H1913">
        <v>11.1</v>
      </c>
      <c r="I1913">
        <v>13533</v>
      </c>
      <c r="J1913">
        <v>153671.29999999999</v>
      </c>
      <c r="K1913" s="1">
        <v>44699</v>
      </c>
      <c r="L1913">
        <v>83</v>
      </c>
      <c r="M1913" t="s">
        <v>3788</v>
      </c>
      <c r="P1913">
        <f t="shared" si="87"/>
        <v>11.3</v>
      </c>
      <c r="Q1913">
        <f t="shared" si="88"/>
        <v>0</v>
      </c>
      <c r="R1913">
        <f t="shared" si="89"/>
        <v>0</v>
      </c>
    </row>
    <row r="1914" spans="1:18" x14ac:dyDescent="0.3">
      <c r="A1914" t="s">
        <v>3789</v>
      </c>
      <c r="B1914" t="s">
        <v>14</v>
      </c>
      <c r="C1914">
        <v>601</v>
      </c>
      <c r="D1914">
        <v>615</v>
      </c>
      <c r="E1914">
        <v>601</v>
      </c>
      <c r="F1914">
        <v>605.45000000000005</v>
      </c>
      <c r="G1914">
        <v>603.20000000000005</v>
      </c>
      <c r="H1914">
        <v>605.95000000000005</v>
      </c>
      <c r="I1914">
        <v>4354</v>
      </c>
      <c r="J1914">
        <v>2638605.75</v>
      </c>
      <c r="K1914" s="1">
        <v>44699</v>
      </c>
      <c r="L1914">
        <v>347</v>
      </c>
      <c r="M1914" t="s">
        <v>3790</v>
      </c>
      <c r="P1914">
        <f t="shared" si="87"/>
        <v>605.45000000000005</v>
      </c>
      <c r="Q1914">
        <f t="shared" si="88"/>
        <v>1</v>
      </c>
      <c r="R1914">
        <f t="shared" si="89"/>
        <v>0</v>
      </c>
    </row>
    <row r="1915" spans="1:18" x14ac:dyDescent="0.3">
      <c r="A1915" t="s">
        <v>3791</v>
      </c>
      <c r="B1915" t="s">
        <v>14</v>
      </c>
      <c r="C1915">
        <v>3600</v>
      </c>
      <c r="D1915">
        <v>3766.95</v>
      </c>
      <c r="E1915">
        <v>3569.05</v>
      </c>
      <c r="F1915">
        <v>3727.75</v>
      </c>
      <c r="G1915">
        <v>3735</v>
      </c>
      <c r="H1915">
        <v>3624.4</v>
      </c>
      <c r="I1915">
        <v>2018</v>
      </c>
      <c r="J1915">
        <v>7333867.7999999998</v>
      </c>
      <c r="K1915" s="1">
        <v>44699</v>
      </c>
      <c r="L1915">
        <v>469</v>
      </c>
      <c r="M1915" t="s">
        <v>3792</v>
      </c>
      <c r="P1915">
        <f t="shared" si="87"/>
        <v>3727.75</v>
      </c>
      <c r="Q1915">
        <f t="shared" si="88"/>
        <v>1</v>
      </c>
      <c r="R1915">
        <f t="shared" si="89"/>
        <v>0</v>
      </c>
    </row>
    <row r="1916" spans="1:18" x14ac:dyDescent="0.3">
      <c r="A1916" t="s">
        <v>3793</v>
      </c>
      <c r="B1916" t="s">
        <v>14</v>
      </c>
      <c r="C1916">
        <v>3.2</v>
      </c>
      <c r="D1916">
        <v>3.2</v>
      </c>
      <c r="E1916">
        <v>3</v>
      </c>
      <c r="F1916">
        <v>3.2</v>
      </c>
      <c r="G1916">
        <v>3.2</v>
      </c>
      <c r="H1916">
        <v>3.05</v>
      </c>
      <c r="I1916">
        <v>678205</v>
      </c>
      <c r="J1916">
        <v>2137211.2000000002</v>
      </c>
      <c r="K1916" s="1">
        <v>44699</v>
      </c>
      <c r="L1916">
        <v>711</v>
      </c>
      <c r="M1916" t="s">
        <v>3794</v>
      </c>
      <c r="P1916">
        <f t="shared" si="87"/>
        <v>3.2</v>
      </c>
      <c r="Q1916">
        <f t="shared" si="88"/>
        <v>0</v>
      </c>
      <c r="R1916">
        <f t="shared" si="89"/>
        <v>0</v>
      </c>
    </row>
    <row r="1917" spans="1:18" x14ac:dyDescent="0.3">
      <c r="A1917" t="s">
        <v>3795</v>
      </c>
      <c r="B1917" t="s">
        <v>14</v>
      </c>
      <c r="C1917">
        <v>1849.95</v>
      </c>
      <c r="D1917">
        <v>1849.95</v>
      </c>
      <c r="E1917">
        <v>1782</v>
      </c>
      <c r="F1917">
        <v>1791.7</v>
      </c>
      <c r="G1917">
        <v>1790</v>
      </c>
      <c r="H1917">
        <v>1843.6</v>
      </c>
      <c r="I1917">
        <v>49593</v>
      </c>
      <c r="J1917">
        <v>90478913.799999997</v>
      </c>
      <c r="K1917" s="1">
        <v>44699</v>
      </c>
      <c r="L1917">
        <v>5169</v>
      </c>
      <c r="M1917" t="s">
        <v>3796</v>
      </c>
      <c r="P1917">
        <f t="shared" si="87"/>
        <v>1791.7</v>
      </c>
      <c r="Q1917">
        <f t="shared" si="88"/>
        <v>1</v>
      </c>
      <c r="R1917">
        <f t="shared" si="89"/>
        <v>0</v>
      </c>
    </row>
    <row r="1918" spans="1:18" x14ac:dyDescent="0.3">
      <c r="A1918" t="s">
        <v>3797</v>
      </c>
      <c r="B1918" t="s">
        <v>14</v>
      </c>
      <c r="C1918">
        <v>72.45</v>
      </c>
      <c r="D1918">
        <v>73.150000000000006</v>
      </c>
      <c r="E1918">
        <v>71.8</v>
      </c>
      <c r="F1918">
        <v>72.05</v>
      </c>
      <c r="G1918">
        <v>72.349999999999994</v>
      </c>
      <c r="H1918">
        <v>71.8</v>
      </c>
      <c r="I1918">
        <v>44617</v>
      </c>
      <c r="J1918">
        <v>3231546.05</v>
      </c>
      <c r="K1918" s="1">
        <v>44699</v>
      </c>
      <c r="L1918">
        <v>559</v>
      </c>
      <c r="M1918" t="s">
        <v>3798</v>
      </c>
      <c r="P1918">
        <f t="shared" si="87"/>
        <v>72.05</v>
      </c>
      <c r="Q1918">
        <f t="shared" si="88"/>
        <v>1</v>
      </c>
      <c r="R1918">
        <f t="shared" si="89"/>
        <v>0</v>
      </c>
    </row>
    <row r="1919" spans="1:18" x14ac:dyDescent="0.3">
      <c r="A1919" t="s">
        <v>3799</v>
      </c>
      <c r="B1919" t="s">
        <v>14</v>
      </c>
      <c r="C1919">
        <v>350.85</v>
      </c>
      <c r="D1919">
        <v>350.85</v>
      </c>
      <c r="E1919">
        <v>337</v>
      </c>
      <c r="F1919">
        <v>338.15</v>
      </c>
      <c r="G1919">
        <v>338</v>
      </c>
      <c r="H1919">
        <v>344.85</v>
      </c>
      <c r="I1919">
        <v>722</v>
      </c>
      <c r="J1919">
        <v>245319.75</v>
      </c>
      <c r="K1919" s="1">
        <v>44699</v>
      </c>
      <c r="L1919">
        <v>62</v>
      </c>
      <c r="M1919" t="s">
        <v>3800</v>
      </c>
      <c r="P1919">
        <f t="shared" si="87"/>
        <v>338.15</v>
      </c>
      <c r="Q1919">
        <f t="shared" si="88"/>
        <v>1</v>
      </c>
      <c r="R1919">
        <f t="shared" si="89"/>
        <v>0</v>
      </c>
    </row>
    <row r="1920" spans="1:18" x14ac:dyDescent="0.3">
      <c r="A1920" t="s">
        <v>3801</v>
      </c>
      <c r="B1920" t="s">
        <v>14</v>
      </c>
      <c r="C1920">
        <v>746</v>
      </c>
      <c r="D1920">
        <v>749.05</v>
      </c>
      <c r="E1920">
        <v>730</v>
      </c>
      <c r="F1920">
        <v>733.35</v>
      </c>
      <c r="G1920">
        <v>730</v>
      </c>
      <c r="H1920">
        <v>742.05</v>
      </c>
      <c r="I1920">
        <v>18475</v>
      </c>
      <c r="J1920">
        <v>13595776.300000001</v>
      </c>
      <c r="K1920" s="1">
        <v>44699</v>
      </c>
      <c r="L1920">
        <v>1914</v>
      </c>
      <c r="M1920" t="s">
        <v>3802</v>
      </c>
      <c r="P1920">
        <f t="shared" si="87"/>
        <v>733.35</v>
      </c>
      <c r="Q1920">
        <f t="shared" si="88"/>
        <v>1</v>
      </c>
      <c r="R1920">
        <f t="shared" si="89"/>
        <v>0</v>
      </c>
    </row>
    <row r="1921" spans="1:18" x14ac:dyDescent="0.3">
      <c r="A1921" t="s">
        <v>3803</v>
      </c>
      <c r="B1921" t="s">
        <v>14</v>
      </c>
      <c r="C1921">
        <v>111</v>
      </c>
      <c r="D1921">
        <v>111</v>
      </c>
      <c r="E1921">
        <v>103.85</v>
      </c>
      <c r="F1921">
        <v>104.55</v>
      </c>
      <c r="G1921">
        <v>104</v>
      </c>
      <c r="H1921">
        <v>106.75</v>
      </c>
      <c r="I1921">
        <v>689105</v>
      </c>
      <c r="J1921">
        <v>73900095.950000003</v>
      </c>
      <c r="K1921" s="1">
        <v>44699</v>
      </c>
      <c r="L1921">
        <v>8629</v>
      </c>
      <c r="M1921" t="s">
        <v>3804</v>
      </c>
      <c r="P1921">
        <f t="shared" si="87"/>
        <v>104.55</v>
      </c>
      <c r="Q1921">
        <f t="shared" si="88"/>
        <v>1</v>
      </c>
      <c r="R1921">
        <f t="shared" si="89"/>
        <v>0</v>
      </c>
    </row>
    <row r="1922" spans="1:18" x14ac:dyDescent="0.3">
      <c r="A1922" t="s">
        <v>3805</v>
      </c>
      <c r="B1922" t="s">
        <v>14</v>
      </c>
      <c r="C1922">
        <v>891</v>
      </c>
      <c r="D1922">
        <v>909</v>
      </c>
      <c r="E1922">
        <v>888</v>
      </c>
      <c r="F1922">
        <v>899.15</v>
      </c>
      <c r="G1922">
        <v>900</v>
      </c>
      <c r="H1922">
        <v>891.75</v>
      </c>
      <c r="I1922">
        <v>2878378</v>
      </c>
      <c r="J1922">
        <v>2596914898.5</v>
      </c>
      <c r="K1922" s="1">
        <v>44699</v>
      </c>
      <c r="L1922">
        <v>74459</v>
      </c>
      <c r="M1922" t="s">
        <v>3806</v>
      </c>
      <c r="P1922">
        <f t="shared" si="87"/>
        <v>899.15</v>
      </c>
      <c r="Q1922">
        <f t="shared" si="88"/>
        <v>1</v>
      </c>
      <c r="R1922">
        <f t="shared" si="89"/>
        <v>0</v>
      </c>
    </row>
    <row r="1923" spans="1:18" x14ac:dyDescent="0.3">
      <c r="A1923" t="s">
        <v>3807</v>
      </c>
      <c r="B1923" t="s">
        <v>14</v>
      </c>
      <c r="C1923">
        <v>442.25</v>
      </c>
      <c r="D1923">
        <v>446.05</v>
      </c>
      <c r="E1923">
        <v>429.4</v>
      </c>
      <c r="F1923">
        <v>435.1</v>
      </c>
      <c r="G1923">
        <v>431</v>
      </c>
      <c r="H1923">
        <v>443.2</v>
      </c>
      <c r="I1923">
        <v>351847</v>
      </c>
      <c r="J1923">
        <v>154602798.90000001</v>
      </c>
      <c r="K1923" s="1">
        <v>44699</v>
      </c>
      <c r="L1923">
        <v>14420</v>
      </c>
      <c r="M1923" t="s">
        <v>3808</v>
      </c>
      <c r="P1923">
        <f t="shared" ref="P1923:P1986" si="90">IF(OR(B1923="EQ",B1923="BE"),F1923,"-")</f>
        <v>435.1</v>
      </c>
      <c r="Q1923">
        <f t="shared" ref="Q1923:Q1986" si="91">IF(C1923&gt;50,1,0)</f>
        <v>1</v>
      </c>
      <c r="R1923">
        <f t="shared" ref="R1923:R1986" si="92">IF(AND(C1923&gt;50,D1923&lt;60),1,0)</f>
        <v>0</v>
      </c>
    </row>
    <row r="1924" spans="1:18" x14ac:dyDescent="0.3">
      <c r="A1924" t="s">
        <v>3809</v>
      </c>
      <c r="B1924" t="s">
        <v>14</v>
      </c>
      <c r="C1924">
        <v>425.7</v>
      </c>
      <c r="D1924">
        <v>429.9</v>
      </c>
      <c r="E1924">
        <v>419.9</v>
      </c>
      <c r="F1924">
        <v>422.15</v>
      </c>
      <c r="G1924">
        <v>422.2</v>
      </c>
      <c r="H1924">
        <v>423.5</v>
      </c>
      <c r="I1924">
        <v>655107</v>
      </c>
      <c r="J1924">
        <v>278102252.75</v>
      </c>
      <c r="K1924" s="1">
        <v>44699</v>
      </c>
      <c r="L1924">
        <v>15257</v>
      </c>
      <c r="M1924" t="s">
        <v>3810</v>
      </c>
      <c r="P1924">
        <f t="shared" si="90"/>
        <v>422.15</v>
      </c>
      <c r="Q1924">
        <f t="shared" si="91"/>
        <v>1</v>
      </c>
      <c r="R1924">
        <f t="shared" si="92"/>
        <v>0</v>
      </c>
    </row>
    <row r="1925" spans="1:18" x14ac:dyDescent="0.3">
      <c r="A1925" t="s">
        <v>3811</v>
      </c>
      <c r="B1925" t="s">
        <v>14</v>
      </c>
      <c r="C1925">
        <v>168.95</v>
      </c>
      <c r="D1925">
        <v>169.8</v>
      </c>
      <c r="E1925">
        <v>164</v>
      </c>
      <c r="F1925">
        <v>164.85</v>
      </c>
      <c r="G1925">
        <v>165</v>
      </c>
      <c r="H1925">
        <v>167.35</v>
      </c>
      <c r="I1925">
        <v>7301</v>
      </c>
      <c r="J1925">
        <v>1218997.45</v>
      </c>
      <c r="K1925" s="1">
        <v>44699</v>
      </c>
      <c r="L1925">
        <v>379</v>
      </c>
      <c r="M1925" t="s">
        <v>3812</v>
      </c>
      <c r="P1925">
        <f t="shared" si="90"/>
        <v>164.85</v>
      </c>
      <c r="Q1925">
        <f t="shared" si="91"/>
        <v>1</v>
      </c>
      <c r="R1925">
        <f t="shared" si="92"/>
        <v>0</v>
      </c>
    </row>
    <row r="1926" spans="1:18" x14ac:dyDescent="0.3">
      <c r="A1926" t="s">
        <v>3813</v>
      </c>
      <c r="B1926" t="s">
        <v>23</v>
      </c>
      <c r="C1926">
        <v>11.85</v>
      </c>
      <c r="D1926">
        <v>12</v>
      </c>
      <c r="E1926">
        <v>11.45</v>
      </c>
      <c r="F1926">
        <v>11.9</v>
      </c>
      <c r="G1926">
        <v>11.95</v>
      </c>
      <c r="H1926">
        <v>11.45</v>
      </c>
      <c r="I1926">
        <v>58919</v>
      </c>
      <c r="J1926">
        <v>700598.7</v>
      </c>
      <c r="K1926" s="1">
        <v>44699</v>
      </c>
      <c r="L1926">
        <v>128</v>
      </c>
      <c r="M1926" t="s">
        <v>3814</v>
      </c>
      <c r="P1926">
        <f t="shared" si="90"/>
        <v>11.9</v>
      </c>
      <c r="Q1926">
        <f t="shared" si="91"/>
        <v>0</v>
      </c>
      <c r="R1926">
        <f t="shared" si="92"/>
        <v>0</v>
      </c>
    </row>
    <row r="1927" spans="1:18" x14ac:dyDescent="0.3">
      <c r="A1927" t="s">
        <v>3815</v>
      </c>
      <c r="B1927" t="s">
        <v>14</v>
      </c>
      <c r="C1927">
        <v>320.89999999999998</v>
      </c>
      <c r="D1927">
        <v>331.95</v>
      </c>
      <c r="E1927">
        <v>319.5</v>
      </c>
      <c r="F1927">
        <v>323.64999999999998</v>
      </c>
      <c r="G1927">
        <v>323.45</v>
      </c>
      <c r="H1927">
        <v>318.39999999999998</v>
      </c>
      <c r="I1927">
        <v>81272</v>
      </c>
      <c r="J1927">
        <v>26553877.550000001</v>
      </c>
      <c r="K1927" s="1">
        <v>44699</v>
      </c>
      <c r="L1927">
        <v>3981</v>
      </c>
      <c r="M1927" t="s">
        <v>3816</v>
      </c>
      <c r="P1927">
        <f t="shared" si="90"/>
        <v>323.64999999999998</v>
      </c>
      <c r="Q1927">
        <f t="shared" si="91"/>
        <v>1</v>
      </c>
      <c r="R1927">
        <f t="shared" si="92"/>
        <v>0</v>
      </c>
    </row>
    <row r="1928" spans="1:18" x14ac:dyDescent="0.3">
      <c r="A1928" t="s">
        <v>3817</v>
      </c>
      <c r="B1928" t="s">
        <v>23</v>
      </c>
      <c r="C1928">
        <v>2.75</v>
      </c>
      <c r="D1928">
        <v>2.75</v>
      </c>
      <c r="E1928">
        <v>2.5499999999999998</v>
      </c>
      <c r="F1928">
        <v>2.6</v>
      </c>
      <c r="G1928">
        <v>2.7</v>
      </c>
      <c r="H1928">
        <v>2.65</v>
      </c>
      <c r="I1928">
        <v>682577</v>
      </c>
      <c r="J1928">
        <v>1766024.25</v>
      </c>
      <c r="K1928" s="1">
        <v>44699</v>
      </c>
      <c r="L1928">
        <v>424</v>
      </c>
      <c r="M1928" t="s">
        <v>3818</v>
      </c>
      <c r="P1928">
        <f t="shared" si="90"/>
        <v>2.6</v>
      </c>
      <c r="Q1928">
        <f t="shared" si="91"/>
        <v>0</v>
      </c>
      <c r="R1928">
        <f t="shared" si="92"/>
        <v>0</v>
      </c>
    </row>
    <row r="1929" spans="1:18" x14ac:dyDescent="0.3">
      <c r="A1929" t="s">
        <v>3819</v>
      </c>
      <c r="B1929" t="s">
        <v>14</v>
      </c>
      <c r="C1929">
        <v>1900.15</v>
      </c>
      <c r="D1929">
        <v>1903.05</v>
      </c>
      <c r="E1929">
        <v>1865.05</v>
      </c>
      <c r="F1929">
        <v>1877.45</v>
      </c>
      <c r="G1929">
        <v>1888</v>
      </c>
      <c r="H1929">
        <v>1899.6</v>
      </c>
      <c r="I1929">
        <v>23075</v>
      </c>
      <c r="J1929">
        <v>43455371.299999997</v>
      </c>
      <c r="K1929" s="1">
        <v>44699</v>
      </c>
      <c r="L1929">
        <v>5031</v>
      </c>
      <c r="M1929" t="s">
        <v>3820</v>
      </c>
      <c r="P1929">
        <f t="shared" si="90"/>
        <v>1877.45</v>
      </c>
      <c r="Q1929">
        <f t="shared" si="91"/>
        <v>1</v>
      </c>
      <c r="R1929">
        <f t="shared" si="92"/>
        <v>0</v>
      </c>
    </row>
    <row r="1930" spans="1:18" x14ac:dyDescent="0.3">
      <c r="A1930" t="s">
        <v>3821</v>
      </c>
      <c r="B1930" t="s">
        <v>14</v>
      </c>
      <c r="C1930">
        <v>10</v>
      </c>
      <c r="D1930">
        <v>10.15</v>
      </c>
      <c r="E1930">
        <v>9.6</v>
      </c>
      <c r="F1930">
        <v>10.15</v>
      </c>
      <c r="G1930">
        <v>10.15</v>
      </c>
      <c r="H1930">
        <v>9.6999999999999993</v>
      </c>
      <c r="I1930">
        <v>4364</v>
      </c>
      <c r="J1930">
        <v>44175.1</v>
      </c>
      <c r="K1930" s="1">
        <v>44699</v>
      </c>
      <c r="L1930">
        <v>54</v>
      </c>
      <c r="M1930" t="s">
        <v>3822</v>
      </c>
      <c r="P1930">
        <f t="shared" si="90"/>
        <v>10.15</v>
      </c>
      <c r="Q1930">
        <f t="shared" si="91"/>
        <v>0</v>
      </c>
      <c r="R1930">
        <f t="shared" si="92"/>
        <v>0</v>
      </c>
    </row>
    <row r="1931" spans="1:18" x14ac:dyDescent="0.3">
      <c r="A1931" t="s">
        <v>3823</v>
      </c>
      <c r="B1931" t="s">
        <v>14</v>
      </c>
      <c r="C1931">
        <v>383.25</v>
      </c>
      <c r="D1931">
        <v>393.45</v>
      </c>
      <c r="E1931">
        <v>374</v>
      </c>
      <c r="F1931">
        <v>377.65</v>
      </c>
      <c r="G1931">
        <v>376.5</v>
      </c>
      <c r="H1931">
        <v>383.25</v>
      </c>
      <c r="I1931">
        <v>421749</v>
      </c>
      <c r="J1931">
        <v>161305851.09999999</v>
      </c>
      <c r="K1931" s="1">
        <v>44699</v>
      </c>
      <c r="L1931">
        <v>10217</v>
      </c>
      <c r="M1931" t="s">
        <v>3824</v>
      </c>
      <c r="P1931">
        <f t="shared" si="90"/>
        <v>377.65</v>
      </c>
      <c r="Q1931">
        <f t="shared" si="91"/>
        <v>1</v>
      </c>
      <c r="R1931">
        <f t="shared" si="92"/>
        <v>0</v>
      </c>
    </row>
    <row r="1932" spans="1:18" x14ac:dyDescent="0.3">
      <c r="A1932" t="s">
        <v>3825</v>
      </c>
      <c r="B1932" t="s">
        <v>14</v>
      </c>
      <c r="C1932">
        <v>24.1</v>
      </c>
      <c r="D1932">
        <v>24.4</v>
      </c>
      <c r="E1932">
        <v>22.8</v>
      </c>
      <c r="F1932">
        <v>23.05</v>
      </c>
      <c r="G1932">
        <v>22.8</v>
      </c>
      <c r="H1932">
        <v>23.6</v>
      </c>
      <c r="I1932">
        <v>51801</v>
      </c>
      <c r="J1932">
        <v>1213769.5</v>
      </c>
      <c r="K1932" s="1">
        <v>44699</v>
      </c>
      <c r="L1932">
        <v>747</v>
      </c>
      <c r="M1932" t="s">
        <v>3826</v>
      </c>
      <c r="P1932">
        <f t="shared" si="90"/>
        <v>23.05</v>
      </c>
      <c r="Q1932">
        <f t="shared" si="91"/>
        <v>0</v>
      </c>
      <c r="R1932">
        <f t="shared" si="92"/>
        <v>0</v>
      </c>
    </row>
    <row r="1933" spans="1:18" x14ac:dyDescent="0.3">
      <c r="A1933" t="s">
        <v>3827</v>
      </c>
      <c r="B1933" t="s">
        <v>14</v>
      </c>
      <c r="C1933">
        <v>12.1</v>
      </c>
      <c r="D1933">
        <v>12.1</v>
      </c>
      <c r="E1933">
        <v>11.45</v>
      </c>
      <c r="F1933">
        <v>11.5</v>
      </c>
      <c r="G1933">
        <v>11.8</v>
      </c>
      <c r="H1933">
        <v>11.8</v>
      </c>
      <c r="I1933">
        <v>71630</v>
      </c>
      <c r="J1933">
        <v>842334.2</v>
      </c>
      <c r="K1933" s="1">
        <v>44699</v>
      </c>
      <c r="L1933">
        <v>435</v>
      </c>
      <c r="M1933" t="s">
        <v>3828</v>
      </c>
      <c r="P1933">
        <f t="shared" si="90"/>
        <v>11.5</v>
      </c>
      <c r="Q1933">
        <f t="shared" si="91"/>
        <v>0</v>
      </c>
      <c r="R1933">
        <f t="shared" si="92"/>
        <v>0</v>
      </c>
    </row>
    <row r="1934" spans="1:18" x14ac:dyDescent="0.3">
      <c r="A1934" t="s">
        <v>3829</v>
      </c>
      <c r="B1934" t="s">
        <v>85</v>
      </c>
      <c r="C1934">
        <v>46.95</v>
      </c>
      <c r="D1934">
        <v>49.55</v>
      </c>
      <c r="E1934">
        <v>44.85</v>
      </c>
      <c r="F1934">
        <v>44.95</v>
      </c>
      <c r="G1934">
        <v>44.95</v>
      </c>
      <c r="H1934">
        <v>47.2</v>
      </c>
      <c r="I1934">
        <v>66000</v>
      </c>
      <c r="J1934">
        <v>3136300</v>
      </c>
      <c r="K1934" s="1">
        <v>44699</v>
      </c>
      <c r="L1934">
        <v>27</v>
      </c>
      <c r="M1934" t="s">
        <v>3830</v>
      </c>
      <c r="P1934" t="str">
        <f t="shared" si="90"/>
        <v>-</v>
      </c>
      <c r="Q1934">
        <f t="shared" si="91"/>
        <v>0</v>
      </c>
      <c r="R1934">
        <f t="shared" si="92"/>
        <v>0</v>
      </c>
    </row>
    <row r="1935" spans="1:18" x14ac:dyDescent="0.3">
      <c r="A1935" t="s">
        <v>3831</v>
      </c>
      <c r="B1935" t="s">
        <v>14</v>
      </c>
      <c r="C1935">
        <v>67.45</v>
      </c>
      <c r="D1935">
        <v>71.2</v>
      </c>
      <c r="E1935">
        <v>66.650000000000006</v>
      </c>
      <c r="F1935">
        <v>69.7</v>
      </c>
      <c r="G1935">
        <v>70.45</v>
      </c>
      <c r="H1935">
        <v>66.05</v>
      </c>
      <c r="I1935">
        <v>17261</v>
      </c>
      <c r="J1935">
        <v>1194171.8999999999</v>
      </c>
      <c r="K1935" s="1">
        <v>44699</v>
      </c>
      <c r="L1935">
        <v>332</v>
      </c>
      <c r="M1935" t="s">
        <v>3832</v>
      </c>
      <c r="P1935">
        <f t="shared" si="90"/>
        <v>69.7</v>
      </c>
      <c r="Q1935">
        <f t="shared" si="91"/>
        <v>1</v>
      </c>
      <c r="R1935">
        <f t="shared" si="92"/>
        <v>0</v>
      </c>
    </row>
    <row r="1936" spans="1:18" x14ac:dyDescent="0.3">
      <c r="A1936" t="s">
        <v>3833</v>
      </c>
      <c r="B1936" t="s">
        <v>14</v>
      </c>
      <c r="C1936">
        <v>385.1</v>
      </c>
      <c r="D1936">
        <v>399.9</v>
      </c>
      <c r="E1936">
        <v>384.5</v>
      </c>
      <c r="F1936">
        <v>387.5</v>
      </c>
      <c r="G1936">
        <v>390</v>
      </c>
      <c r="H1936">
        <v>383.15</v>
      </c>
      <c r="I1936">
        <v>79348</v>
      </c>
      <c r="J1936">
        <v>31094573.699999999</v>
      </c>
      <c r="K1936" s="1">
        <v>44699</v>
      </c>
      <c r="L1936">
        <v>4851</v>
      </c>
      <c r="M1936" t="s">
        <v>3834</v>
      </c>
      <c r="P1936">
        <f t="shared" si="90"/>
        <v>387.5</v>
      </c>
      <c r="Q1936">
        <f t="shared" si="91"/>
        <v>1</v>
      </c>
      <c r="R1936">
        <f t="shared" si="92"/>
        <v>0</v>
      </c>
    </row>
    <row r="1937" spans="1:18" x14ac:dyDescent="0.3">
      <c r="A1937" t="s">
        <v>3835</v>
      </c>
      <c r="B1937" t="s">
        <v>14</v>
      </c>
      <c r="C1937">
        <v>127.9</v>
      </c>
      <c r="D1937">
        <v>128.4</v>
      </c>
      <c r="E1937">
        <v>123</v>
      </c>
      <c r="F1937">
        <v>124.9</v>
      </c>
      <c r="G1937">
        <v>124.1</v>
      </c>
      <c r="H1937">
        <v>126.75</v>
      </c>
      <c r="I1937">
        <v>169887</v>
      </c>
      <c r="J1937">
        <v>21361604.550000001</v>
      </c>
      <c r="K1937" s="1">
        <v>44699</v>
      </c>
      <c r="L1937">
        <v>5737</v>
      </c>
      <c r="M1937" t="s">
        <v>3836</v>
      </c>
      <c r="P1937">
        <f t="shared" si="90"/>
        <v>124.9</v>
      </c>
      <c r="Q1937">
        <f t="shared" si="91"/>
        <v>1</v>
      </c>
      <c r="R1937">
        <f t="shared" si="92"/>
        <v>0</v>
      </c>
    </row>
    <row r="1938" spans="1:18" x14ac:dyDescent="0.3">
      <c r="A1938" t="s">
        <v>3837</v>
      </c>
      <c r="B1938" t="s">
        <v>14</v>
      </c>
      <c r="C1938">
        <v>67.599999999999994</v>
      </c>
      <c r="D1938">
        <v>69.55</v>
      </c>
      <c r="E1938">
        <v>67</v>
      </c>
      <c r="F1938">
        <v>67.900000000000006</v>
      </c>
      <c r="G1938">
        <v>68.400000000000006</v>
      </c>
      <c r="H1938">
        <v>67.099999999999994</v>
      </c>
      <c r="I1938">
        <v>209901</v>
      </c>
      <c r="J1938">
        <v>14334864.949999999</v>
      </c>
      <c r="K1938" s="1">
        <v>44699</v>
      </c>
      <c r="L1938">
        <v>3043</v>
      </c>
      <c r="M1938" t="s">
        <v>3838</v>
      </c>
      <c r="P1938">
        <f t="shared" si="90"/>
        <v>67.900000000000006</v>
      </c>
      <c r="Q1938">
        <f t="shared" si="91"/>
        <v>1</v>
      </c>
      <c r="R1938">
        <f t="shared" si="92"/>
        <v>0</v>
      </c>
    </row>
    <row r="1939" spans="1:18" x14ac:dyDescent="0.3">
      <c r="A1939" t="s">
        <v>3839</v>
      </c>
      <c r="B1939" t="s">
        <v>14</v>
      </c>
      <c r="C1939">
        <v>74.95</v>
      </c>
      <c r="D1939">
        <v>76.400000000000006</v>
      </c>
      <c r="E1939">
        <v>74</v>
      </c>
      <c r="F1939">
        <v>74.349999999999994</v>
      </c>
      <c r="G1939">
        <v>74.75</v>
      </c>
      <c r="H1939">
        <v>73.45</v>
      </c>
      <c r="I1939">
        <v>103877</v>
      </c>
      <c r="J1939">
        <v>7798363.0499999998</v>
      </c>
      <c r="K1939" s="1">
        <v>44699</v>
      </c>
      <c r="L1939">
        <v>1000</v>
      </c>
      <c r="M1939" t="s">
        <v>3840</v>
      </c>
      <c r="P1939">
        <f t="shared" si="90"/>
        <v>74.349999999999994</v>
      </c>
      <c r="Q1939">
        <f t="shared" si="91"/>
        <v>1</v>
      </c>
      <c r="R1939">
        <f t="shared" si="92"/>
        <v>0</v>
      </c>
    </row>
    <row r="1940" spans="1:18" x14ac:dyDescent="0.3">
      <c r="A1940" t="s">
        <v>3841</v>
      </c>
      <c r="B1940" t="s">
        <v>14</v>
      </c>
      <c r="C1940">
        <v>83.4</v>
      </c>
      <c r="D1940">
        <v>85</v>
      </c>
      <c r="E1940">
        <v>80</v>
      </c>
      <c r="F1940">
        <v>80.3</v>
      </c>
      <c r="G1940">
        <v>80.3</v>
      </c>
      <c r="H1940">
        <v>82.85</v>
      </c>
      <c r="I1940">
        <v>193850</v>
      </c>
      <c r="J1940">
        <v>15808786.9</v>
      </c>
      <c r="K1940" s="1">
        <v>44699</v>
      </c>
      <c r="L1940">
        <v>2308</v>
      </c>
      <c r="M1940" t="s">
        <v>3842</v>
      </c>
      <c r="P1940">
        <f t="shared" si="90"/>
        <v>80.3</v>
      </c>
      <c r="Q1940">
        <f t="shared" si="91"/>
        <v>1</v>
      </c>
      <c r="R1940">
        <f t="shared" si="92"/>
        <v>0</v>
      </c>
    </row>
    <row r="1941" spans="1:18" x14ac:dyDescent="0.3">
      <c r="A1941" t="s">
        <v>3843</v>
      </c>
      <c r="B1941" t="s">
        <v>14</v>
      </c>
      <c r="C1941">
        <v>519.95000000000005</v>
      </c>
      <c r="D1941">
        <v>538</v>
      </c>
      <c r="E1941">
        <v>516.54999999999995</v>
      </c>
      <c r="F1941">
        <v>522.15</v>
      </c>
      <c r="G1941">
        <v>520.45000000000005</v>
      </c>
      <c r="H1941">
        <v>516.20000000000005</v>
      </c>
      <c r="I1941">
        <v>400725</v>
      </c>
      <c r="J1941">
        <v>210944004.69999999</v>
      </c>
      <c r="K1941" s="1">
        <v>44699</v>
      </c>
      <c r="L1941">
        <v>9358</v>
      </c>
      <c r="M1941" t="s">
        <v>3844</v>
      </c>
      <c r="P1941">
        <f t="shared" si="90"/>
        <v>522.15</v>
      </c>
      <c r="Q1941">
        <f t="shared" si="91"/>
        <v>1</v>
      </c>
      <c r="R1941">
        <f t="shared" si="92"/>
        <v>0</v>
      </c>
    </row>
    <row r="1942" spans="1:18" x14ac:dyDescent="0.3">
      <c r="A1942" t="s">
        <v>3845</v>
      </c>
      <c r="B1942" t="s">
        <v>14</v>
      </c>
      <c r="C1942">
        <v>7.85</v>
      </c>
      <c r="D1942">
        <v>8.1</v>
      </c>
      <c r="E1942">
        <v>7.4</v>
      </c>
      <c r="F1942">
        <v>7.55</v>
      </c>
      <c r="G1942">
        <v>7.75</v>
      </c>
      <c r="H1942">
        <v>7.65</v>
      </c>
      <c r="I1942">
        <v>174323</v>
      </c>
      <c r="J1942">
        <v>1342290.45</v>
      </c>
      <c r="K1942" s="1">
        <v>44699</v>
      </c>
      <c r="L1942">
        <v>634</v>
      </c>
      <c r="M1942" t="s">
        <v>3846</v>
      </c>
      <c r="P1942">
        <f t="shared" si="90"/>
        <v>7.55</v>
      </c>
      <c r="Q1942">
        <f t="shared" si="91"/>
        <v>0</v>
      </c>
      <c r="R1942">
        <f t="shared" si="92"/>
        <v>0</v>
      </c>
    </row>
    <row r="1943" spans="1:18" x14ac:dyDescent="0.3">
      <c r="A1943" t="s">
        <v>3847</v>
      </c>
      <c r="B1943" t="s">
        <v>14</v>
      </c>
      <c r="C1943">
        <v>9.6</v>
      </c>
      <c r="D1943">
        <v>9.65</v>
      </c>
      <c r="E1943">
        <v>9.25</v>
      </c>
      <c r="F1943">
        <v>9.35</v>
      </c>
      <c r="G1943">
        <v>9.4</v>
      </c>
      <c r="H1943">
        <v>9.5</v>
      </c>
      <c r="I1943">
        <v>36662689</v>
      </c>
      <c r="J1943">
        <v>345862398.10000002</v>
      </c>
      <c r="K1943" s="1">
        <v>44699</v>
      </c>
      <c r="L1943">
        <v>24956</v>
      </c>
      <c r="M1943" t="s">
        <v>3848</v>
      </c>
      <c r="P1943">
        <f t="shared" si="90"/>
        <v>9.35</v>
      </c>
      <c r="Q1943">
        <f t="shared" si="91"/>
        <v>0</v>
      </c>
      <c r="R1943">
        <f t="shared" si="92"/>
        <v>0</v>
      </c>
    </row>
    <row r="1944" spans="1:18" x14ac:dyDescent="0.3">
      <c r="A1944" t="s">
        <v>3849</v>
      </c>
      <c r="B1944" t="s">
        <v>85</v>
      </c>
      <c r="C1944">
        <v>119</v>
      </c>
      <c r="D1944">
        <v>121</v>
      </c>
      <c r="E1944">
        <v>119</v>
      </c>
      <c r="F1944">
        <v>121</v>
      </c>
      <c r="G1944">
        <v>121</v>
      </c>
      <c r="H1944">
        <v>118</v>
      </c>
      <c r="I1944">
        <v>6000</v>
      </c>
      <c r="J1944">
        <v>721000</v>
      </c>
      <c r="K1944" s="1">
        <v>44699</v>
      </c>
      <c r="L1944">
        <v>5</v>
      </c>
      <c r="M1944" t="s">
        <v>3850</v>
      </c>
      <c r="P1944" t="str">
        <f t="shared" si="90"/>
        <v>-</v>
      </c>
      <c r="Q1944">
        <f t="shared" si="91"/>
        <v>1</v>
      </c>
      <c r="R1944">
        <f t="shared" si="92"/>
        <v>0</v>
      </c>
    </row>
    <row r="1945" spans="1:18" x14ac:dyDescent="0.3">
      <c r="A1945" t="s">
        <v>3851</v>
      </c>
      <c r="B1945" t="s">
        <v>14</v>
      </c>
      <c r="C1945">
        <v>44.95</v>
      </c>
      <c r="D1945">
        <v>44.95</v>
      </c>
      <c r="E1945">
        <v>42</v>
      </c>
      <c r="F1945">
        <v>42.4</v>
      </c>
      <c r="G1945">
        <v>42.4</v>
      </c>
      <c r="H1945">
        <v>44.35</v>
      </c>
      <c r="I1945">
        <v>275676</v>
      </c>
      <c r="J1945">
        <v>11815364.1</v>
      </c>
      <c r="K1945" s="1">
        <v>44699</v>
      </c>
      <c r="L1945">
        <v>1554</v>
      </c>
      <c r="M1945" t="s">
        <v>3852</v>
      </c>
      <c r="P1945">
        <f t="shared" si="90"/>
        <v>42.4</v>
      </c>
      <c r="Q1945">
        <f t="shared" si="91"/>
        <v>0</v>
      </c>
      <c r="R1945">
        <f t="shared" si="92"/>
        <v>0</v>
      </c>
    </row>
    <row r="1946" spans="1:18" x14ac:dyDescent="0.3">
      <c r="A1946" t="s">
        <v>3853</v>
      </c>
      <c r="B1946" t="s">
        <v>14</v>
      </c>
      <c r="C1946">
        <v>289</v>
      </c>
      <c r="D1946">
        <v>289</v>
      </c>
      <c r="E1946">
        <v>275.60000000000002</v>
      </c>
      <c r="F1946">
        <v>279.60000000000002</v>
      </c>
      <c r="G1946">
        <v>280</v>
      </c>
      <c r="H1946">
        <v>283.35000000000002</v>
      </c>
      <c r="I1946">
        <v>97883</v>
      </c>
      <c r="J1946">
        <v>27584641.300000001</v>
      </c>
      <c r="K1946" s="1">
        <v>44699</v>
      </c>
      <c r="L1946">
        <v>2701</v>
      </c>
      <c r="M1946" t="s">
        <v>3854</v>
      </c>
      <c r="P1946">
        <f t="shared" si="90"/>
        <v>279.60000000000002</v>
      </c>
      <c r="Q1946">
        <f t="shared" si="91"/>
        <v>1</v>
      </c>
      <c r="R1946">
        <f t="shared" si="92"/>
        <v>0</v>
      </c>
    </row>
    <row r="1947" spans="1:18" x14ac:dyDescent="0.3">
      <c r="A1947" t="s">
        <v>3855</v>
      </c>
      <c r="B1947" t="s">
        <v>85</v>
      </c>
      <c r="C1947">
        <v>64</v>
      </c>
      <c r="D1947">
        <v>64.5</v>
      </c>
      <c r="E1947">
        <v>63.05</v>
      </c>
      <c r="F1947">
        <v>63.05</v>
      </c>
      <c r="G1947">
        <v>63.05</v>
      </c>
      <c r="H1947">
        <v>63.05</v>
      </c>
      <c r="I1947">
        <v>8000</v>
      </c>
      <c r="J1947">
        <v>509300</v>
      </c>
      <c r="K1947" s="1">
        <v>44699</v>
      </c>
      <c r="L1947">
        <v>4</v>
      </c>
      <c r="M1947" t="s">
        <v>3856</v>
      </c>
      <c r="P1947" t="str">
        <f t="shared" si="90"/>
        <v>-</v>
      </c>
      <c r="Q1947">
        <f t="shared" si="91"/>
        <v>1</v>
      </c>
      <c r="R1947">
        <f t="shared" si="92"/>
        <v>0</v>
      </c>
    </row>
    <row r="1948" spans="1:18" x14ac:dyDescent="0.3">
      <c r="A1948" t="s">
        <v>3857</v>
      </c>
      <c r="B1948" t="s">
        <v>14</v>
      </c>
      <c r="C1948">
        <v>1512</v>
      </c>
      <c r="D1948">
        <v>1529.95</v>
      </c>
      <c r="E1948">
        <v>1506</v>
      </c>
      <c r="F1948">
        <v>1518.9</v>
      </c>
      <c r="G1948">
        <v>1512.45</v>
      </c>
      <c r="H1948">
        <v>1513.35</v>
      </c>
      <c r="I1948">
        <v>4862</v>
      </c>
      <c r="J1948">
        <v>7375859</v>
      </c>
      <c r="K1948" s="1">
        <v>44699</v>
      </c>
      <c r="L1948">
        <v>718</v>
      </c>
      <c r="M1948" t="s">
        <v>3858</v>
      </c>
      <c r="P1948">
        <f t="shared" si="90"/>
        <v>1518.9</v>
      </c>
      <c r="Q1948">
        <f t="shared" si="91"/>
        <v>1</v>
      </c>
      <c r="R1948">
        <f t="shared" si="92"/>
        <v>0</v>
      </c>
    </row>
    <row r="1949" spans="1:18" x14ac:dyDescent="0.3">
      <c r="A1949" t="s">
        <v>3859</v>
      </c>
      <c r="B1949" t="s">
        <v>14</v>
      </c>
      <c r="C1949">
        <v>371.95</v>
      </c>
      <c r="D1949">
        <v>372</v>
      </c>
      <c r="E1949">
        <v>355.15</v>
      </c>
      <c r="F1949">
        <v>358.5</v>
      </c>
      <c r="G1949">
        <v>357.15</v>
      </c>
      <c r="H1949">
        <v>359.15</v>
      </c>
      <c r="I1949">
        <v>6861</v>
      </c>
      <c r="J1949">
        <v>2486610.2999999998</v>
      </c>
      <c r="K1949" s="1">
        <v>44699</v>
      </c>
      <c r="L1949">
        <v>703</v>
      </c>
      <c r="M1949" t="s">
        <v>3860</v>
      </c>
      <c r="P1949">
        <f t="shared" si="90"/>
        <v>358.5</v>
      </c>
      <c r="Q1949">
        <f t="shared" si="91"/>
        <v>1</v>
      </c>
      <c r="R1949">
        <f t="shared" si="92"/>
        <v>0</v>
      </c>
    </row>
    <row r="1950" spans="1:18" x14ac:dyDescent="0.3">
      <c r="A1950" t="s">
        <v>3861</v>
      </c>
      <c r="B1950" t="s">
        <v>14</v>
      </c>
      <c r="C1950">
        <v>336.8</v>
      </c>
      <c r="D1950">
        <v>339</v>
      </c>
      <c r="E1950">
        <v>325</v>
      </c>
      <c r="F1950">
        <v>328.6</v>
      </c>
      <c r="G1950">
        <v>328.5</v>
      </c>
      <c r="H1950">
        <v>333.5</v>
      </c>
      <c r="I1950">
        <v>283535</v>
      </c>
      <c r="J1950">
        <v>93612785.049999997</v>
      </c>
      <c r="K1950" s="1">
        <v>44699</v>
      </c>
      <c r="L1950">
        <v>11094</v>
      </c>
      <c r="M1950" t="s">
        <v>3862</v>
      </c>
      <c r="P1950">
        <f t="shared" si="90"/>
        <v>328.6</v>
      </c>
      <c r="Q1950">
        <f t="shared" si="91"/>
        <v>1</v>
      </c>
      <c r="R1950">
        <f t="shared" si="92"/>
        <v>0</v>
      </c>
    </row>
    <row r="1951" spans="1:18" x14ac:dyDescent="0.3">
      <c r="A1951" t="s">
        <v>3863</v>
      </c>
      <c r="B1951" t="s">
        <v>14</v>
      </c>
      <c r="C1951">
        <v>1070</v>
      </c>
      <c r="D1951">
        <v>1089</v>
      </c>
      <c r="E1951">
        <v>1067.9000000000001</v>
      </c>
      <c r="F1951">
        <v>1081.2</v>
      </c>
      <c r="G1951">
        <v>1081</v>
      </c>
      <c r="H1951">
        <v>1070.2</v>
      </c>
      <c r="I1951">
        <v>30247</v>
      </c>
      <c r="J1951">
        <v>32643071.050000001</v>
      </c>
      <c r="K1951" s="1">
        <v>44699</v>
      </c>
      <c r="L1951">
        <v>3369</v>
      </c>
      <c r="M1951" t="s">
        <v>3864</v>
      </c>
      <c r="P1951">
        <f t="shared" si="90"/>
        <v>1081.2</v>
      </c>
      <c r="Q1951">
        <f t="shared" si="91"/>
        <v>1</v>
      </c>
      <c r="R1951">
        <f t="shared" si="92"/>
        <v>0</v>
      </c>
    </row>
    <row r="1952" spans="1:18" x14ac:dyDescent="0.3">
      <c r="A1952" t="s">
        <v>3865</v>
      </c>
      <c r="B1952" t="s">
        <v>14</v>
      </c>
      <c r="C1952">
        <v>559.85</v>
      </c>
      <c r="D1952">
        <v>567.29999999999995</v>
      </c>
      <c r="E1952">
        <v>554.4</v>
      </c>
      <c r="F1952">
        <v>556.54999999999995</v>
      </c>
      <c r="G1952">
        <v>555.6</v>
      </c>
      <c r="H1952">
        <v>559.85</v>
      </c>
      <c r="I1952">
        <v>131617</v>
      </c>
      <c r="J1952">
        <v>73643632.200000003</v>
      </c>
      <c r="K1952" s="1">
        <v>44699</v>
      </c>
      <c r="L1952">
        <v>5334</v>
      </c>
      <c r="M1952" t="s">
        <v>3866</v>
      </c>
      <c r="P1952">
        <f t="shared" si="90"/>
        <v>556.54999999999995</v>
      </c>
      <c r="Q1952">
        <f t="shared" si="91"/>
        <v>1</v>
      </c>
      <c r="R1952">
        <f t="shared" si="92"/>
        <v>0</v>
      </c>
    </row>
    <row r="1953" spans="1:18" x14ac:dyDescent="0.3">
      <c r="A1953" t="s">
        <v>3867</v>
      </c>
      <c r="B1953" t="s">
        <v>14</v>
      </c>
      <c r="C1953">
        <v>83.05</v>
      </c>
      <c r="D1953">
        <v>85</v>
      </c>
      <c r="E1953">
        <v>81.599999999999994</v>
      </c>
      <c r="F1953">
        <v>82.85</v>
      </c>
      <c r="G1953">
        <v>83.05</v>
      </c>
      <c r="H1953">
        <v>82.6</v>
      </c>
      <c r="I1953">
        <v>8091</v>
      </c>
      <c r="J1953">
        <v>676787</v>
      </c>
      <c r="K1953" s="1">
        <v>44699</v>
      </c>
      <c r="L1953">
        <v>199</v>
      </c>
      <c r="M1953" t="s">
        <v>3868</v>
      </c>
      <c r="P1953">
        <f t="shared" si="90"/>
        <v>82.85</v>
      </c>
      <c r="Q1953">
        <f t="shared" si="91"/>
        <v>1</v>
      </c>
      <c r="R1953">
        <f t="shared" si="92"/>
        <v>0</v>
      </c>
    </row>
    <row r="1954" spans="1:18" x14ac:dyDescent="0.3">
      <c r="A1954" t="s">
        <v>3869</v>
      </c>
      <c r="B1954" t="s">
        <v>14</v>
      </c>
      <c r="C1954">
        <v>152.9</v>
      </c>
      <c r="D1954">
        <v>154</v>
      </c>
      <c r="E1954">
        <v>150.05000000000001</v>
      </c>
      <c r="F1954">
        <v>151.35</v>
      </c>
      <c r="G1954">
        <v>151.9</v>
      </c>
      <c r="H1954">
        <v>150.9</v>
      </c>
      <c r="I1954">
        <v>126008</v>
      </c>
      <c r="J1954">
        <v>19195252.649999999</v>
      </c>
      <c r="K1954" s="1">
        <v>44699</v>
      </c>
      <c r="L1954">
        <v>2841</v>
      </c>
      <c r="M1954" t="s">
        <v>3870</v>
      </c>
      <c r="P1954">
        <f t="shared" si="90"/>
        <v>151.35</v>
      </c>
      <c r="Q1954">
        <f t="shared" si="91"/>
        <v>1</v>
      </c>
      <c r="R1954">
        <f t="shared" si="92"/>
        <v>0</v>
      </c>
    </row>
    <row r="1955" spans="1:18" x14ac:dyDescent="0.3">
      <c r="A1955" t="s">
        <v>3871</v>
      </c>
      <c r="B1955" t="s">
        <v>14</v>
      </c>
      <c r="C1955">
        <v>24.35</v>
      </c>
      <c r="D1955">
        <v>24.9</v>
      </c>
      <c r="E1955">
        <v>24</v>
      </c>
      <c r="F1955">
        <v>24.55</v>
      </c>
      <c r="G1955">
        <v>24.65</v>
      </c>
      <c r="H1955">
        <v>23.95</v>
      </c>
      <c r="I1955">
        <v>455255</v>
      </c>
      <c r="J1955">
        <v>11156028.050000001</v>
      </c>
      <c r="K1955" s="1">
        <v>44699</v>
      </c>
      <c r="L1955">
        <v>2870</v>
      </c>
      <c r="M1955" t="s">
        <v>3872</v>
      </c>
      <c r="P1955">
        <f t="shared" si="90"/>
        <v>24.55</v>
      </c>
      <c r="Q1955">
        <f t="shared" si="91"/>
        <v>0</v>
      </c>
      <c r="R1955">
        <f t="shared" si="92"/>
        <v>0</v>
      </c>
    </row>
    <row r="1956" spans="1:18" x14ac:dyDescent="0.3">
      <c r="A1956" t="s">
        <v>3873</v>
      </c>
      <c r="B1956" t="s">
        <v>14</v>
      </c>
      <c r="C1956">
        <v>455</v>
      </c>
      <c r="D1956">
        <v>455</v>
      </c>
      <c r="E1956">
        <v>434.4</v>
      </c>
      <c r="F1956">
        <v>438</v>
      </c>
      <c r="G1956">
        <v>436</v>
      </c>
      <c r="H1956">
        <v>444.9</v>
      </c>
      <c r="I1956">
        <v>16601</v>
      </c>
      <c r="J1956">
        <v>7351855.9000000004</v>
      </c>
      <c r="K1956" s="1">
        <v>44699</v>
      </c>
      <c r="L1956">
        <v>1708</v>
      </c>
      <c r="M1956" t="s">
        <v>3874</v>
      </c>
      <c r="P1956">
        <f t="shared" si="90"/>
        <v>438</v>
      </c>
      <c r="Q1956">
        <f t="shared" si="91"/>
        <v>1</v>
      </c>
      <c r="R1956">
        <f t="shared" si="92"/>
        <v>0</v>
      </c>
    </row>
    <row r="1957" spans="1:18" x14ac:dyDescent="0.3">
      <c r="A1957" t="s">
        <v>3875</v>
      </c>
      <c r="B1957" t="s">
        <v>14</v>
      </c>
      <c r="C1957">
        <v>1319</v>
      </c>
      <c r="D1957">
        <v>1320</v>
      </c>
      <c r="E1957">
        <v>1251.9000000000001</v>
      </c>
      <c r="F1957">
        <v>1260.8499999999999</v>
      </c>
      <c r="G1957">
        <v>1262</v>
      </c>
      <c r="H1957">
        <v>1303.55</v>
      </c>
      <c r="I1957">
        <v>290750</v>
      </c>
      <c r="J1957">
        <v>371706624.89999998</v>
      </c>
      <c r="K1957" s="1">
        <v>44699</v>
      </c>
      <c r="L1957">
        <v>22162</v>
      </c>
      <c r="M1957" t="s">
        <v>3876</v>
      </c>
      <c r="P1957">
        <f t="shared" si="90"/>
        <v>1260.8499999999999</v>
      </c>
      <c r="Q1957">
        <f t="shared" si="91"/>
        <v>1</v>
      </c>
      <c r="R1957">
        <f t="shared" si="92"/>
        <v>0</v>
      </c>
    </row>
    <row r="1958" spans="1:18" x14ac:dyDescent="0.3">
      <c r="A1958" t="s">
        <v>3877</v>
      </c>
      <c r="B1958" t="s">
        <v>453</v>
      </c>
      <c r="C1958">
        <v>14.5</v>
      </c>
      <c r="D1958">
        <v>14.5</v>
      </c>
      <c r="E1958">
        <v>13.6</v>
      </c>
      <c r="F1958">
        <v>14.15</v>
      </c>
      <c r="G1958">
        <v>14.15</v>
      </c>
      <c r="H1958">
        <v>14.2</v>
      </c>
      <c r="I1958">
        <v>4917</v>
      </c>
      <c r="J1958">
        <v>68451.199999999997</v>
      </c>
      <c r="K1958" s="1">
        <v>44699</v>
      </c>
      <c r="L1958">
        <v>50</v>
      </c>
      <c r="M1958" t="s">
        <v>3878</v>
      </c>
      <c r="P1958" t="str">
        <f t="shared" si="90"/>
        <v>-</v>
      </c>
      <c r="Q1958">
        <f t="shared" si="91"/>
        <v>0</v>
      </c>
      <c r="R1958">
        <f t="shared" si="92"/>
        <v>0</v>
      </c>
    </row>
    <row r="1959" spans="1:18" x14ac:dyDescent="0.3">
      <c r="A1959" t="s">
        <v>3879</v>
      </c>
      <c r="B1959" t="s">
        <v>85</v>
      </c>
      <c r="C1959">
        <v>49.5</v>
      </c>
      <c r="D1959">
        <v>49.5</v>
      </c>
      <c r="E1959">
        <v>47.5</v>
      </c>
      <c r="F1959">
        <v>47.5</v>
      </c>
      <c r="G1959">
        <v>47.5</v>
      </c>
      <c r="H1959">
        <v>46.4</v>
      </c>
      <c r="I1959">
        <v>4000</v>
      </c>
      <c r="J1959">
        <v>194000</v>
      </c>
      <c r="K1959" s="1">
        <v>44699</v>
      </c>
      <c r="L1959">
        <v>2</v>
      </c>
      <c r="M1959" t="s">
        <v>3880</v>
      </c>
      <c r="P1959" t="str">
        <f t="shared" si="90"/>
        <v>-</v>
      </c>
      <c r="Q1959">
        <f t="shared" si="91"/>
        <v>0</v>
      </c>
      <c r="R1959">
        <f t="shared" si="92"/>
        <v>0</v>
      </c>
    </row>
    <row r="1960" spans="1:18" x14ac:dyDescent="0.3">
      <c r="A1960" t="s">
        <v>3881</v>
      </c>
      <c r="B1960" t="s">
        <v>14</v>
      </c>
      <c r="C1960">
        <v>3.8</v>
      </c>
      <c r="D1960">
        <v>3.8</v>
      </c>
      <c r="E1960">
        <v>3.8</v>
      </c>
      <c r="F1960">
        <v>3.8</v>
      </c>
      <c r="G1960">
        <v>3.8</v>
      </c>
      <c r="H1960">
        <v>3.8</v>
      </c>
      <c r="I1960">
        <v>500</v>
      </c>
      <c r="J1960">
        <v>1900</v>
      </c>
      <c r="K1960" s="1">
        <v>44699</v>
      </c>
      <c r="L1960">
        <v>4</v>
      </c>
      <c r="M1960" t="s">
        <v>3882</v>
      </c>
      <c r="P1960">
        <f t="shared" si="90"/>
        <v>3.8</v>
      </c>
      <c r="Q1960">
        <f t="shared" si="91"/>
        <v>0</v>
      </c>
      <c r="R1960">
        <f t="shared" si="92"/>
        <v>0</v>
      </c>
    </row>
    <row r="1961" spans="1:18" x14ac:dyDescent="0.3">
      <c r="A1961" t="s">
        <v>3883</v>
      </c>
      <c r="B1961" t="s">
        <v>14</v>
      </c>
      <c r="C1961">
        <v>41.25</v>
      </c>
      <c r="D1961">
        <v>41.45</v>
      </c>
      <c r="E1961">
        <v>39.799999999999997</v>
      </c>
      <c r="F1961">
        <v>40.1</v>
      </c>
      <c r="G1961">
        <v>40.1</v>
      </c>
      <c r="H1961">
        <v>41.05</v>
      </c>
      <c r="I1961">
        <v>459358</v>
      </c>
      <c r="J1961">
        <v>18641103.550000001</v>
      </c>
      <c r="K1961" s="1">
        <v>44699</v>
      </c>
      <c r="L1961">
        <v>2965</v>
      </c>
      <c r="M1961" t="s">
        <v>3884</v>
      </c>
      <c r="P1961">
        <f t="shared" si="90"/>
        <v>40.1</v>
      </c>
      <c r="Q1961">
        <f t="shared" si="91"/>
        <v>0</v>
      </c>
      <c r="R1961">
        <f t="shared" si="92"/>
        <v>0</v>
      </c>
    </row>
    <row r="1962" spans="1:18" x14ac:dyDescent="0.3">
      <c r="A1962" t="s">
        <v>3885</v>
      </c>
      <c r="B1962" t="s">
        <v>14</v>
      </c>
      <c r="C1962">
        <v>58.1</v>
      </c>
      <c r="D1962">
        <v>59.35</v>
      </c>
      <c r="E1962">
        <v>57.25</v>
      </c>
      <c r="F1962">
        <v>57.45</v>
      </c>
      <c r="G1962">
        <v>57.4</v>
      </c>
      <c r="H1962">
        <v>58</v>
      </c>
      <c r="I1962">
        <v>7790</v>
      </c>
      <c r="J1962">
        <v>451918.7</v>
      </c>
      <c r="K1962" s="1">
        <v>44699</v>
      </c>
      <c r="L1962">
        <v>181</v>
      </c>
      <c r="M1962" t="s">
        <v>3886</v>
      </c>
      <c r="P1962">
        <f t="shared" si="90"/>
        <v>57.45</v>
      </c>
      <c r="Q1962">
        <f t="shared" si="91"/>
        <v>1</v>
      </c>
      <c r="R1962">
        <f t="shared" si="92"/>
        <v>1</v>
      </c>
    </row>
    <row r="1963" spans="1:18" x14ac:dyDescent="0.3">
      <c r="A1963" t="s">
        <v>3887</v>
      </c>
      <c r="B1963" t="s">
        <v>14</v>
      </c>
      <c r="C1963">
        <v>652</v>
      </c>
      <c r="D1963">
        <v>665</v>
      </c>
      <c r="E1963">
        <v>636.54999999999995</v>
      </c>
      <c r="F1963">
        <v>642.6</v>
      </c>
      <c r="G1963">
        <v>642.5</v>
      </c>
      <c r="H1963">
        <v>645.35</v>
      </c>
      <c r="I1963">
        <v>39196</v>
      </c>
      <c r="J1963">
        <v>25422858.850000001</v>
      </c>
      <c r="K1963" s="1">
        <v>44699</v>
      </c>
      <c r="L1963">
        <v>3507</v>
      </c>
      <c r="M1963" t="s">
        <v>3888</v>
      </c>
      <c r="P1963">
        <f t="shared" si="90"/>
        <v>642.6</v>
      </c>
      <c r="Q1963">
        <f t="shared" si="91"/>
        <v>1</v>
      </c>
      <c r="R1963">
        <f t="shared" si="92"/>
        <v>0</v>
      </c>
    </row>
    <row r="1964" spans="1:18" x14ac:dyDescent="0.3">
      <c r="A1964" t="s">
        <v>3889</v>
      </c>
      <c r="B1964" t="s">
        <v>14</v>
      </c>
      <c r="C1964">
        <v>10085</v>
      </c>
      <c r="D1964">
        <v>10499.9</v>
      </c>
      <c r="E1964">
        <v>9925</v>
      </c>
      <c r="F1964">
        <v>9987</v>
      </c>
      <c r="G1964">
        <v>10035</v>
      </c>
      <c r="H1964">
        <v>9993.9500000000007</v>
      </c>
      <c r="I1964">
        <v>1630</v>
      </c>
      <c r="J1964">
        <v>16339800.25</v>
      </c>
      <c r="K1964" s="1">
        <v>44699</v>
      </c>
      <c r="L1964">
        <v>548</v>
      </c>
      <c r="M1964" t="s">
        <v>3890</v>
      </c>
      <c r="P1964">
        <f t="shared" si="90"/>
        <v>9987</v>
      </c>
      <c r="Q1964">
        <f t="shared" si="91"/>
        <v>1</v>
      </c>
      <c r="R1964">
        <f t="shared" si="92"/>
        <v>0</v>
      </c>
    </row>
    <row r="1965" spans="1:18" x14ac:dyDescent="0.3">
      <c r="A1965" t="s">
        <v>3891</v>
      </c>
      <c r="B1965" t="s">
        <v>620</v>
      </c>
      <c r="C1965">
        <v>1037</v>
      </c>
      <c r="D1965">
        <v>1037</v>
      </c>
      <c r="E1965">
        <v>1037</v>
      </c>
      <c r="F1965">
        <v>1037</v>
      </c>
      <c r="G1965">
        <v>1037</v>
      </c>
      <c r="H1965">
        <v>1038</v>
      </c>
      <c r="I1965">
        <v>35</v>
      </c>
      <c r="J1965">
        <v>36295</v>
      </c>
      <c r="K1965" s="1">
        <v>44699</v>
      </c>
      <c r="L1965">
        <v>1</v>
      </c>
      <c r="M1965" t="s">
        <v>3892</v>
      </c>
      <c r="P1965" t="str">
        <f t="shared" si="90"/>
        <v>-</v>
      </c>
      <c r="Q1965">
        <f t="shared" si="91"/>
        <v>1</v>
      </c>
      <c r="R1965">
        <f t="shared" si="92"/>
        <v>0</v>
      </c>
    </row>
    <row r="1966" spans="1:18" x14ac:dyDescent="0.3">
      <c r="A1966" t="s">
        <v>3891</v>
      </c>
      <c r="B1966" t="s">
        <v>1104</v>
      </c>
      <c r="C1966">
        <v>1039.95</v>
      </c>
      <c r="D1966">
        <v>1039.95</v>
      </c>
      <c r="E1966">
        <v>1039.95</v>
      </c>
      <c r="F1966">
        <v>1039.95</v>
      </c>
      <c r="G1966">
        <v>1039.95</v>
      </c>
      <c r="H1966">
        <v>1034</v>
      </c>
      <c r="I1966">
        <v>26</v>
      </c>
      <c r="J1966">
        <v>27038.7</v>
      </c>
      <c r="K1966" s="1">
        <v>44699</v>
      </c>
      <c r="L1966">
        <v>2</v>
      </c>
      <c r="M1966" t="s">
        <v>3893</v>
      </c>
      <c r="P1966" t="str">
        <f t="shared" si="90"/>
        <v>-</v>
      </c>
      <c r="Q1966">
        <f t="shared" si="91"/>
        <v>1</v>
      </c>
      <c r="R1966">
        <f t="shared" si="92"/>
        <v>0</v>
      </c>
    </row>
    <row r="1967" spans="1:18" x14ac:dyDescent="0.3">
      <c r="A1967" t="s">
        <v>3891</v>
      </c>
      <c r="B1967" t="s">
        <v>913</v>
      </c>
      <c r="C1967">
        <v>1054</v>
      </c>
      <c r="D1967">
        <v>1054</v>
      </c>
      <c r="E1967">
        <v>1053</v>
      </c>
      <c r="F1967">
        <v>1053</v>
      </c>
      <c r="G1967">
        <v>1053</v>
      </c>
      <c r="H1967">
        <v>1053.0999999999999</v>
      </c>
      <c r="I1967">
        <v>10</v>
      </c>
      <c r="J1967">
        <v>10531</v>
      </c>
      <c r="K1967" s="1">
        <v>44699</v>
      </c>
      <c r="L1967">
        <v>2</v>
      </c>
      <c r="M1967" t="s">
        <v>3894</v>
      </c>
      <c r="P1967" t="str">
        <f t="shared" si="90"/>
        <v>-</v>
      </c>
      <c r="Q1967">
        <f t="shared" si="91"/>
        <v>1</v>
      </c>
      <c r="R1967">
        <f t="shared" si="92"/>
        <v>0</v>
      </c>
    </row>
    <row r="1968" spans="1:18" x14ac:dyDescent="0.3">
      <c r="A1968" t="s">
        <v>3891</v>
      </c>
      <c r="B1968" t="s">
        <v>1593</v>
      </c>
      <c r="C1968">
        <v>1100</v>
      </c>
      <c r="D1968">
        <v>1100.01</v>
      </c>
      <c r="E1968">
        <v>1100</v>
      </c>
      <c r="F1968">
        <v>1100</v>
      </c>
      <c r="G1968">
        <v>1100</v>
      </c>
      <c r="H1968">
        <v>1090</v>
      </c>
      <c r="I1968">
        <v>105</v>
      </c>
      <c r="J1968">
        <v>115500.05</v>
      </c>
      <c r="K1968" s="1">
        <v>44699</v>
      </c>
      <c r="L1968">
        <v>5</v>
      </c>
      <c r="M1968" t="s">
        <v>3895</v>
      </c>
      <c r="P1968" t="str">
        <f t="shared" si="90"/>
        <v>-</v>
      </c>
      <c r="Q1968">
        <f t="shared" si="91"/>
        <v>1</v>
      </c>
      <c r="R1968">
        <f t="shared" si="92"/>
        <v>0</v>
      </c>
    </row>
    <row r="1969" spans="1:18" x14ac:dyDescent="0.3">
      <c r="A1969" t="s">
        <v>3891</v>
      </c>
      <c r="B1969" t="s">
        <v>1588</v>
      </c>
      <c r="C1969">
        <v>1105</v>
      </c>
      <c r="D1969">
        <v>1109.9000000000001</v>
      </c>
      <c r="E1969">
        <v>1100</v>
      </c>
      <c r="F1969">
        <v>1100</v>
      </c>
      <c r="G1969">
        <v>1100</v>
      </c>
      <c r="H1969">
        <v>1100</v>
      </c>
      <c r="I1969">
        <v>202</v>
      </c>
      <c r="J1969">
        <v>222719.8</v>
      </c>
      <c r="K1969" s="1">
        <v>44699</v>
      </c>
      <c r="L1969">
        <v>6</v>
      </c>
      <c r="M1969" t="s">
        <v>3896</v>
      </c>
      <c r="P1969" t="str">
        <f t="shared" si="90"/>
        <v>-</v>
      </c>
      <c r="Q1969">
        <f t="shared" si="91"/>
        <v>1</v>
      </c>
      <c r="R1969">
        <f t="shared" si="92"/>
        <v>0</v>
      </c>
    </row>
    <row r="1970" spans="1:18" x14ac:dyDescent="0.3">
      <c r="A1970" t="s">
        <v>3897</v>
      </c>
      <c r="B1970" t="s">
        <v>14</v>
      </c>
      <c r="C1970">
        <v>974</v>
      </c>
      <c r="D1970">
        <v>987.65</v>
      </c>
      <c r="E1970">
        <v>964.55</v>
      </c>
      <c r="F1970">
        <v>980.35</v>
      </c>
      <c r="G1970">
        <v>981</v>
      </c>
      <c r="H1970">
        <v>971.8</v>
      </c>
      <c r="I1970">
        <v>1334854</v>
      </c>
      <c r="J1970">
        <v>1306632338.5</v>
      </c>
      <c r="K1970" s="1">
        <v>44699</v>
      </c>
      <c r="L1970">
        <v>27581</v>
      </c>
      <c r="M1970" t="s">
        <v>3898</v>
      </c>
      <c r="P1970">
        <f t="shared" si="90"/>
        <v>980.35</v>
      </c>
      <c r="Q1970">
        <f t="shared" si="91"/>
        <v>1</v>
      </c>
      <c r="R1970">
        <f t="shared" si="92"/>
        <v>0</v>
      </c>
    </row>
    <row r="1971" spans="1:18" x14ac:dyDescent="0.3">
      <c r="A1971" t="s">
        <v>3899</v>
      </c>
      <c r="B1971" t="s">
        <v>14</v>
      </c>
      <c r="C1971">
        <v>200.65</v>
      </c>
      <c r="D1971">
        <v>205</v>
      </c>
      <c r="E1971">
        <v>199.2</v>
      </c>
      <c r="F1971">
        <v>204.1</v>
      </c>
      <c r="G1971">
        <v>204.85</v>
      </c>
      <c r="H1971">
        <v>199.3</v>
      </c>
      <c r="I1971">
        <v>2076730</v>
      </c>
      <c r="J1971">
        <v>420356568.25</v>
      </c>
      <c r="K1971" s="1">
        <v>44699</v>
      </c>
      <c r="L1971">
        <v>20006</v>
      </c>
      <c r="M1971" t="s">
        <v>3900</v>
      </c>
      <c r="P1971">
        <f t="shared" si="90"/>
        <v>204.1</v>
      </c>
      <c r="Q1971">
        <f t="shared" si="91"/>
        <v>1</v>
      </c>
      <c r="R1971">
        <f t="shared" si="92"/>
        <v>0</v>
      </c>
    </row>
    <row r="1972" spans="1:18" x14ac:dyDescent="0.3">
      <c r="A1972" t="s">
        <v>3901</v>
      </c>
      <c r="B1972" t="s">
        <v>14</v>
      </c>
      <c r="C1972">
        <v>1014.95</v>
      </c>
      <c r="D1972">
        <v>1017.4</v>
      </c>
      <c r="E1972">
        <v>973.05</v>
      </c>
      <c r="F1972">
        <v>984.55</v>
      </c>
      <c r="G1972">
        <v>986</v>
      </c>
      <c r="H1972">
        <v>1007.9</v>
      </c>
      <c r="I1972">
        <v>671198</v>
      </c>
      <c r="J1972">
        <v>666504014.29999995</v>
      </c>
      <c r="K1972" s="1">
        <v>44699</v>
      </c>
      <c r="L1972">
        <v>26451</v>
      </c>
      <c r="M1972" t="s">
        <v>3902</v>
      </c>
      <c r="P1972">
        <f t="shared" si="90"/>
        <v>984.55</v>
      </c>
      <c r="Q1972">
        <f t="shared" si="91"/>
        <v>1</v>
      </c>
      <c r="R1972">
        <f t="shared" si="92"/>
        <v>0</v>
      </c>
    </row>
    <row r="1973" spans="1:18" x14ac:dyDescent="0.3">
      <c r="A1973" t="s">
        <v>3903</v>
      </c>
      <c r="B1973" t="s">
        <v>14</v>
      </c>
      <c r="C1973">
        <v>736.85</v>
      </c>
      <c r="D1973">
        <v>757.9</v>
      </c>
      <c r="E1973">
        <v>733.8</v>
      </c>
      <c r="F1973">
        <v>754.3</v>
      </c>
      <c r="G1973">
        <v>757</v>
      </c>
      <c r="H1973">
        <v>734.25</v>
      </c>
      <c r="I1973">
        <v>2750146</v>
      </c>
      <c r="J1973">
        <v>2059559190.0999999</v>
      </c>
      <c r="K1973" s="1">
        <v>44699</v>
      </c>
      <c r="L1973">
        <v>64516</v>
      </c>
      <c r="M1973" t="s">
        <v>3904</v>
      </c>
      <c r="P1973">
        <f t="shared" si="90"/>
        <v>754.3</v>
      </c>
      <c r="Q1973">
        <f t="shared" si="91"/>
        <v>1</v>
      </c>
      <c r="R1973">
        <f t="shared" si="92"/>
        <v>0</v>
      </c>
    </row>
    <row r="1974" spans="1:18" x14ac:dyDescent="0.3">
      <c r="A1974" t="s">
        <v>3905</v>
      </c>
      <c r="B1974" t="s">
        <v>14</v>
      </c>
      <c r="C1974">
        <v>8258.1</v>
      </c>
      <c r="D1974">
        <v>8499</v>
      </c>
      <c r="E1974">
        <v>8245</v>
      </c>
      <c r="F1974">
        <v>8437.7000000000007</v>
      </c>
      <c r="G1974">
        <v>8420</v>
      </c>
      <c r="H1974">
        <v>8197.5499999999993</v>
      </c>
      <c r="I1974">
        <v>997190</v>
      </c>
      <c r="J1974">
        <v>8398540313.3000002</v>
      </c>
      <c r="K1974" s="1">
        <v>44699</v>
      </c>
      <c r="L1974">
        <v>119658</v>
      </c>
      <c r="M1974" t="s">
        <v>3906</v>
      </c>
      <c r="P1974">
        <f t="shared" si="90"/>
        <v>8437.7000000000007</v>
      </c>
      <c r="Q1974">
        <f t="shared" si="91"/>
        <v>1</v>
      </c>
      <c r="R1974">
        <f t="shared" si="92"/>
        <v>0</v>
      </c>
    </row>
    <row r="1975" spans="1:18" x14ac:dyDescent="0.3">
      <c r="A1975" t="s">
        <v>3907</v>
      </c>
      <c r="B1975" t="s">
        <v>14</v>
      </c>
      <c r="C1975">
        <v>1500</v>
      </c>
      <c r="D1975">
        <v>1500</v>
      </c>
      <c r="E1975">
        <v>1470</v>
      </c>
      <c r="F1975">
        <v>1476.95</v>
      </c>
      <c r="G1975">
        <v>1470.5</v>
      </c>
      <c r="H1975">
        <v>1480.85</v>
      </c>
      <c r="I1975">
        <v>16918</v>
      </c>
      <c r="J1975">
        <v>25051075.149999999</v>
      </c>
      <c r="K1975" s="1">
        <v>44699</v>
      </c>
      <c r="L1975">
        <v>2309</v>
      </c>
      <c r="M1975" t="s">
        <v>3908</v>
      </c>
      <c r="P1975">
        <f t="shared" si="90"/>
        <v>1476.95</v>
      </c>
      <c r="Q1975">
        <f t="shared" si="91"/>
        <v>1</v>
      </c>
      <c r="R1975">
        <f t="shared" si="92"/>
        <v>0</v>
      </c>
    </row>
    <row r="1976" spans="1:18" x14ac:dyDescent="0.3">
      <c r="A1976" t="s">
        <v>3909</v>
      </c>
      <c r="B1976" t="s">
        <v>14</v>
      </c>
      <c r="C1976">
        <v>747</v>
      </c>
      <c r="D1976">
        <v>758.35</v>
      </c>
      <c r="E1976">
        <v>732</v>
      </c>
      <c r="F1976">
        <v>735.35</v>
      </c>
      <c r="G1976">
        <v>736</v>
      </c>
      <c r="H1976">
        <v>740.55</v>
      </c>
      <c r="I1976">
        <v>50880</v>
      </c>
      <c r="J1976">
        <v>37950509.75</v>
      </c>
      <c r="K1976" s="1">
        <v>44699</v>
      </c>
      <c r="L1976">
        <v>4245</v>
      </c>
      <c r="M1976" t="s">
        <v>3910</v>
      </c>
      <c r="P1976">
        <f t="shared" si="90"/>
        <v>735.35</v>
      </c>
      <c r="Q1976">
        <f t="shared" si="91"/>
        <v>1</v>
      </c>
      <c r="R1976">
        <f t="shared" si="92"/>
        <v>0</v>
      </c>
    </row>
    <row r="1977" spans="1:18" x14ac:dyDescent="0.3">
      <c r="A1977" t="s">
        <v>3911</v>
      </c>
      <c r="B1977" t="s">
        <v>14</v>
      </c>
      <c r="C1977">
        <v>424</v>
      </c>
      <c r="D1977">
        <v>427.35</v>
      </c>
      <c r="E1977">
        <v>414.05</v>
      </c>
      <c r="F1977">
        <v>415.15</v>
      </c>
      <c r="G1977">
        <v>416.3</v>
      </c>
      <c r="H1977">
        <v>424.15</v>
      </c>
      <c r="I1977">
        <v>20490516</v>
      </c>
      <c r="J1977">
        <v>8606927253.75</v>
      </c>
      <c r="K1977" s="1">
        <v>44699</v>
      </c>
      <c r="L1977">
        <v>225060</v>
      </c>
      <c r="M1977" t="s">
        <v>3912</v>
      </c>
      <c r="P1977">
        <f t="shared" si="90"/>
        <v>415.15</v>
      </c>
      <c r="Q1977">
        <f t="shared" si="91"/>
        <v>1</v>
      </c>
      <c r="R1977">
        <f t="shared" si="92"/>
        <v>0</v>
      </c>
    </row>
    <row r="1978" spans="1:18" x14ac:dyDescent="0.3">
      <c r="A1978" t="s">
        <v>3913</v>
      </c>
      <c r="B1978" t="s">
        <v>14</v>
      </c>
      <c r="C1978">
        <v>203.6</v>
      </c>
      <c r="D1978">
        <v>204.7</v>
      </c>
      <c r="E1978">
        <v>196.55</v>
      </c>
      <c r="F1978">
        <v>198.45</v>
      </c>
      <c r="G1978">
        <v>198.75</v>
      </c>
      <c r="H1978">
        <v>202.05</v>
      </c>
      <c r="I1978">
        <v>2269274</v>
      </c>
      <c r="J1978">
        <v>454133881</v>
      </c>
      <c r="K1978" s="1">
        <v>44699</v>
      </c>
      <c r="L1978">
        <v>17710</v>
      </c>
      <c r="M1978" t="s">
        <v>3914</v>
      </c>
      <c r="P1978">
        <f t="shared" si="90"/>
        <v>198.45</v>
      </c>
      <c r="Q1978">
        <f t="shared" si="91"/>
        <v>1</v>
      </c>
      <c r="R1978">
        <f t="shared" si="92"/>
        <v>0</v>
      </c>
    </row>
    <row r="1979" spans="1:18" x14ac:dyDescent="0.3">
      <c r="A1979" t="s">
        <v>3915</v>
      </c>
      <c r="B1979" t="s">
        <v>14</v>
      </c>
      <c r="C1979">
        <v>243.35</v>
      </c>
      <c r="D1979">
        <v>243.35</v>
      </c>
      <c r="E1979">
        <v>236.5</v>
      </c>
      <c r="F1979">
        <v>237.7</v>
      </c>
      <c r="G1979">
        <v>237.5</v>
      </c>
      <c r="H1979">
        <v>241.15</v>
      </c>
      <c r="I1979">
        <v>25004758</v>
      </c>
      <c r="J1979">
        <v>5983515475.6000004</v>
      </c>
      <c r="K1979" s="1">
        <v>44699</v>
      </c>
      <c r="L1979">
        <v>158501</v>
      </c>
      <c r="M1979" t="s">
        <v>3916</v>
      </c>
      <c r="P1979">
        <f t="shared" si="90"/>
        <v>237.7</v>
      </c>
      <c r="Q1979">
        <f t="shared" si="91"/>
        <v>1</v>
      </c>
      <c r="R1979">
        <f t="shared" si="92"/>
        <v>0</v>
      </c>
    </row>
    <row r="1980" spans="1:18" x14ac:dyDescent="0.3">
      <c r="A1980" t="s">
        <v>3917</v>
      </c>
      <c r="B1980" t="s">
        <v>14</v>
      </c>
      <c r="C1980">
        <v>1197</v>
      </c>
      <c r="D1980">
        <v>1209</v>
      </c>
      <c r="E1980">
        <v>1175</v>
      </c>
      <c r="F1980">
        <v>1180.25</v>
      </c>
      <c r="G1980">
        <v>1182</v>
      </c>
      <c r="H1980">
        <v>1188.7</v>
      </c>
      <c r="I1980">
        <v>8157580</v>
      </c>
      <c r="J1980">
        <v>9692512041.0499992</v>
      </c>
      <c r="K1980" s="1">
        <v>44699</v>
      </c>
      <c r="L1980">
        <v>181740</v>
      </c>
      <c r="M1980" t="s">
        <v>3918</v>
      </c>
      <c r="P1980">
        <f t="shared" si="90"/>
        <v>1180.25</v>
      </c>
      <c r="Q1980">
        <f t="shared" si="91"/>
        <v>1</v>
      </c>
      <c r="R1980">
        <f t="shared" si="92"/>
        <v>0</v>
      </c>
    </row>
    <row r="1981" spans="1:18" x14ac:dyDescent="0.3">
      <c r="A1981" t="s">
        <v>3919</v>
      </c>
      <c r="B1981" t="s">
        <v>14</v>
      </c>
      <c r="C1981">
        <v>687</v>
      </c>
      <c r="D1981">
        <v>689.85</v>
      </c>
      <c r="E1981">
        <v>655.65</v>
      </c>
      <c r="F1981">
        <v>666.3</v>
      </c>
      <c r="G1981">
        <v>668</v>
      </c>
      <c r="H1981">
        <v>678.75</v>
      </c>
      <c r="I1981">
        <v>29470</v>
      </c>
      <c r="J1981">
        <v>19989769.399999999</v>
      </c>
      <c r="K1981" s="1">
        <v>44699</v>
      </c>
      <c r="L1981">
        <v>3351</v>
      </c>
      <c r="M1981" t="s">
        <v>3920</v>
      </c>
      <c r="P1981">
        <f t="shared" si="90"/>
        <v>666.3</v>
      </c>
      <c r="Q1981">
        <f t="shared" si="91"/>
        <v>1</v>
      </c>
      <c r="R1981">
        <f t="shared" si="92"/>
        <v>0</v>
      </c>
    </row>
    <row r="1982" spans="1:18" x14ac:dyDescent="0.3">
      <c r="A1982" t="s">
        <v>3921</v>
      </c>
      <c r="B1982" t="s">
        <v>14</v>
      </c>
      <c r="C1982">
        <v>2229</v>
      </c>
      <c r="D1982">
        <v>2330</v>
      </c>
      <c r="E1982">
        <v>2178.85</v>
      </c>
      <c r="F1982">
        <v>2275.85</v>
      </c>
      <c r="G1982">
        <v>2264</v>
      </c>
      <c r="H1982">
        <v>2229.5500000000002</v>
      </c>
      <c r="I1982">
        <v>86226</v>
      </c>
      <c r="J1982">
        <v>191857583.30000001</v>
      </c>
      <c r="K1982" s="1">
        <v>44699</v>
      </c>
      <c r="L1982">
        <v>4148</v>
      </c>
      <c r="M1982" t="s">
        <v>3922</v>
      </c>
      <c r="P1982">
        <f t="shared" si="90"/>
        <v>2275.85</v>
      </c>
      <c r="Q1982">
        <f t="shared" si="91"/>
        <v>1</v>
      </c>
      <c r="R1982">
        <f t="shared" si="92"/>
        <v>0</v>
      </c>
    </row>
    <row r="1983" spans="1:18" x14ac:dyDescent="0.3">
      <c r="A1983" t="s">
        <v>3923</v>
      </c>
      <c r="B1983" t="s">
        <v>14</v>
      </c>
      <c r="C1983">
        <v>58.65</v>
      </c>
      <c r="D1983">
        <v>61</v>
      </c>
      <c r="E1983">
        <v>58.55</v>
      </c>
      <c r="F1983">
        <v>60.1</v>
      </c>
      <c r="G1983">
        <v>60.2</v>
      </c>
      <c r="H1983">
        <v>58.55</v>
      </c>
      <c r="I1983">
        <v>137497</v>
      </c>
      <c r="J1983">
        <v>8189494.2999999998</v>
      </c>
      <c r="K1983" s="1">
        <v>44699</v>
      </c>
      <c r="L1983">
        <v>2214</v>
      </c>
      <c r="M1983" t="s">
        <v>3924</v>
      </c>
      <c r="P1983">
        <f t="shared" si="90"/>
        <v>60.1</v>
      </c>
      <c r="Q1983">
        <f t="shared" si="91"/>
        <v>1</v>
      </c>
      <c r="R1983">
        <f t="shared" si="92"/>
        <v>0</v>
      </c>
    </row>
    <row r="1984" spans="1:18" x14ac:dyDescent="0.3">
      <c r="A1984" t="s">
        <v>3925</v>
      </c>
      <c r="B1984" t="s">
        <v>919</v>
      </c>
      <c r="C1984">
        <v>1079.99</v>
      </c>
      <c r="D1984">
        <v>1081.99</v>
      </c>
      <c r="E1984">
        <v>1078.03</v>
      </c>
      <c r="F1984">
        <v>1080.6199999999999</v>
      </c>
      <c r="G1984">
        <v>1081</v>
      </c>
      <c r="H1984">
        <v>1079.1199999999999</v>
      </c>
      <c r="I1984">
        <v>997</v>
      </c>
      <c r="J1984">
        <v>1077097.3999999999</v>
      </c>
      <c r="K1984" s="1">
        <v>44699</v>
      </c>
      <c r="L1984">
        <v>21</v>
      </c>
      <c r="M1984" t="s">
        <v>3926</v>
      </c>
      <c r="P1984" t="str">
        <f t="shared" si="90"/>
        <v>-</v>
      </c>
      <c r="Q1984">
        <f t="shared" si="91"/>
        <v>1</v>
      </c>
      <c r="R1984">
        <f t="shared" si="92"/>
        <v>0</v>
      </c>
    </row>
    <row r="1985" spans="1:18" x14ac:dyDescent="0.3">
      <c r="A1985" t="s">
        <v>3925</v>
      </c>
      <c r="B1985" t="s">
        <v>1702</v>
      </c>
      <c r="C1985">
        <v>1170.01</v>
      </c>
      <c r="D1985">
        <v>1170.01</v>
      </c>
      <c r="E1985">
        <v>1170.01</v>
      </c>
      <c r="F1985">
        <v>1170.01</v>
      </c>
      <c r="G1985">
        <v>1170.01</v>
      </c>
      <c r="H1985">
        <v>1191</v>
      </c>
      <c r="I1985">
        <v>105</v>
      </c>
      <c r="J1985">
        <v>122851.05</v>
      </c>
      <c r="K1985" s="1">
        <v>44699</v>
      </c>
      <c r="L1985">
        <v>3</v>
      </c>
      <c r="M1985" t="s">
        <v>3927</v>
      </c>
      <c r="P1985" t="str">
        <f t="shared" si="90"/>
        <v>-</v>
      </c>
      <c r="Q1985">
        <f t="shared" si="91"/>
        <v>1</v>
      </c>
      <c r="R1985">
        <f t="shared" si="92"/>
        <v>0</v>
      </c>
    </row>
    <row r="1986" spans="1:18" x14ac:dyDescent="0.3">
      <c r="A1986" t="s">
        <v>3925</v>
      </c>
      <c r="B1986" t="s">
        <v>1681</v>
      </c>
      <c r="C1986">
        <v>1067.5</v>
      </c>
      <c r="D1986">
        <v>1067.99</v>
      </c>
      <c r="E1986">
        <v>1067.5</v>
      </c>
      <c r="F1986">
        <v>1067.5</v>
      </c>
      <c r="G1986">
        <v>1067.5</v>
      </c>
      <c r="H1986">
        <v>1064.71</v>
      </c>
      <c r="I1986">
        <v>403</v>
      </c>
      <c r="J1986">
        <v>430275.51</v>
      </c>
      <c r="K1986" s="1">
        <v>44699</v>
      </c>
      <c r="L1986">
        <v>6</v>
      </c>
      <c r="M1986" t="s">
        <v>3928</v>
      </c>
      <c r="P1986" t="str">
        <f t="shared" si="90"/>
        <v>-</v>
      </c>
      <c r="Q1986">
        <f t="shared" si="91"/>
        <v>1</v>
      </c>
      <c r="R1986">
        <f t="shared" si="92"/>
        <v>0</v>
      </c>
    </row>
    <row r="1987" spans="1:18" x14ac:dyDescent="0.3">
      <c r="A1987" t="s">
        <v>3925</v>
      </c>
      <c r="B1987" t="s">
        <v>1031</v>
      </c>
      <c r="C1987">
        <v>1085</v>
      </c>
      <c r="D1987">
        <v>1085</v>
      </c>
      <c r="E1987">
        <v>1085</v>
      </c>
      <c r="F1987">
        <v>1085</v>
      </c>
      <c r="G1987">
        <v>1085</v>
      </c>
      <c r="H1987">
        <v>1080.1099999999999</v>
      </c>
      <c r="I1987">
        <v>40</v>
      </c>
      <c r="J1987">
        <v>43400</v>
      </c>
      <c r="K1987" s="1">
        <v>44699</v>
      </c>
      <c r="L1987">
        <v>1</v>
      </c>
      <c r="M1987" t="s">
        <v>3929</v>
      </c>
      <c r="P1987" t="str">
        <f t="shared" ref="P1987:P2050" si="93">IF(OR(B1987="EQ",B1987="BE"),F1987,"-")</f>
        <v>-</v>
      </c>
      <c r="Q1987">
        <f t="shared" ref="Q1987:Q2050" si="94">IF(C1987&gt;50,1,0)</f>
        <v>1</v>
      </c>
      <c r="R1987">
        <f t="shared" ref="R1987:R2050" si="95">IF(AND(C1987&gt;50,D1987&lt;60),1,0)</f>
        <v>0</v>
      </c>
    </row>
    <row r="1988" spans="1:18" x14ac:dyDescent="0.3">
      <c r="A1988" t="s">
        <v>3925</v>
      </c>
      <c r="B1988" t="s">
        <v>1596</v>
      </c>
      <c r="C1988">
        <v>1122</v>
      </c>
      <c r="D1988">
        <v>1122</v>
      </c>
      <c r="E1988">
        <v>1113</v>
      </c>
      <c r="F1988">
        <v>1113</v>
      </c>
      <c r="G1988">
        <v>1113</v>
      </c>
      <c r="H1988">
        <v>1122.6300000000001</v>
      </c>
      <c r="I1988">
        <v>56</v>
      </c>
      <c r="J1988">
        <v>62733</v>
      </c>
      <c r="K1988" s="1">
        <v>44699</v>
      </c>
      <c r="L1988">
        <v>3</v>
      </c>
      <c r="M1988" t="s">
        <v>3930</v>
      </c>
      <c r="P1988" t="str">
        <f t="shared" si="93"/>
        <v>-</v>
      </c>
      <c r="Q1988">
        <f t="shared" si="94"/>
        <v>1</v>
      </c>
      <c r="R1988">
        <f t="shared" si="95"/>
        <v>0</v>
      </c>
    </row>
    <row r="1989" spans="1:18" x14ac:dyDescent="0.3">
      <c r="A1989" t="s">
        <v>3925</v>
      </c>
      <c r="B1989" t="s">
        <v>1707</v>
      </c>
      <c r="C1989">
        <v>1145</v>
      </c>
      <c r="D1989">
        <v>1145</v>
      </c>
      <c r="E1989">
        <v>1145</v>
      </c>
      <c r="F1989">
        <v>1145</v>
      </c>
      <c r="G1989">
        <v>1145</v>
      </c>
      <c r="H1989">
        <v>1148</v>
      </c>
      <c r="I1989">
        <v>25</v>
      </c>
      <c r="J1989">
        <v>28625</v>
      </c>
      <c r="K1989" s="1">
        <v>44699</v>
      </c>
      <c r="L1989">
        <v>2</v>
      </c>
      <c r="M1989" t="s">
        <v>3931</v>
      </c>
      <c r="P1989" t="str">
        <f t="shared" si="93"/>
        <v>-</v>
      </c>
      <c r="Q1989">
        <f t="shared" si="94"/>
        <v>1</v>
      </c>
      <c r="R1989">
        <f t="shared" si="95"/>
        <v>0</v>
      </c>
    </row>
    <row r="1990" spans="1:18" x14ac:dyDescent="0.3">
      <c r="A1990" t="s">
        <v>3932</v>
      </c>
      <c r="B1990" t="s">
        <v>14</v>
      </c>
      <c r="C1990">
        <v>710.7</v>
      </c>
      <c r="D1990">
        <v>725</v>
      </c>
      <c r="E1990">
        <v>700.55</v>
      </c>
      <c r="F1990">
        <v>721.7</v>
      </c>
      <c r="G1990">
        <v>722</v>
      </c>
      <c r="H1990">
        <v>699.9</v>
      </c>
      <c r="I1990">
        <v>78761</v>
      </c>
      <c r="J1990">
        <v>56507134.149999999</v>
      </c>
      <c r="K1990" s="1">
        <v>44699</v>
      </c>
      <c r="L1990">
        <v>7811</v>
      </c>
      <c r="M1990" t="s">
        <v>3933</v>
      </c>
      <c r="P1990">
        <f t="shared" si="93"/>
        <v>721.7</v>
      </c>
      <c r="Q1990">
        <f t="shared" si="94"/>
        <v>1</v>
      </c>
      <c r="R1990">
        <f t="shared" si="95"/>
        <v>0</v>
      </c>
    </row>
    <row r="1991" spans="1:18" x14ac:dyDescent="0.3">
      <c r="A1991" t="s">
        <v>3934</v>
      </c>
      <c r="B1991" t="s">
        <v>23</v>
      </c>
      <c r="C1991">
        <v>331</v>
      </c>
      <c r="D1991">
        <v>344.85</v>
      </c>
      <c r="E1991">
        <v>331</v>
      </c>
      <c r="F1991">
        <v>331.2</v>
      </c>
      <c r="G1991">
        <v>331.15</v>
      </c>
      <c r="H1991">
        <v>331.3</v>
      </c>
      <c r="I1991">
        <v>454</v>
      </c>
      <c r="J1991">
        <v>152481.1</v>
      </c>
      <c r="K1991" s="1">
        <v>44699</v>
      </c>
      <c r="L1991">
        <v>19</v>
      </c>
      <c r="M1991" t="s">
        <v>3935</v>
      </c>
      <c r="P1991">
        <f t="shared" si="93"/>
        <v>331.2</v>
      </c>
      <c r="Q1991">
        <f t="shared" si="94"/>
        <v>1</v>
      </c>
      <c r="R1991">
        <f t="shared" si="95"/>
        <v>0</v>
      </c>
    </row>
    <row r="1992" spans="1:18" x14ac:dyDescent="0.3">
      <c r="A1992" t="s">
        <v>3936</v>
      </c>
      <c r="B1992" t="s">
        <v>14</v>
      </c>
      <c r="C1992">
        <v>1564</v>
      </c>
      <c r="D1992">
        <v>1620</v>
      </c>
      <c r="E1992">
        <v>1550</v>
      </c>
      <c r="F1992">
        <v>1584.85</v>
      </c>
      <c r="G1992">
        <v>1580</v>
      </c>
      <c r="H1992">
        <v>1544.35</v>
      </c>
      <c r="I1992">
        <v>37660</v>
      </c>
      <c r="J1992">
        <v>59761031.350000001</v>
      </c>
      <c r="K1992" s="1">
        <v>44699</v>
      </c>
      <c r="L1992">
        <v>5504</v>
      </c>
      <c r="M1992" t="s">
        <v>3937</v>
      </c>
      <c r="P1992">
        <f t="shared" si="93"/>
        <v>1584.85</v>
      </c>
      <c r="Q1992">
        <f t="shared" si="94"/>
        <v>1</v>
      </c>
      <c r="R1992">
        <f t="shared" si="95"/>
        <v>0</v>
      </c>
    </row>
    <row r="1993" spans="1:18" x14ac:dyDescent="0.3">
      <c r="A1993" t="s">
        <v>3938</v>
      </c>
      <c r="B1993" t="s">
        <v>23</v>
      </c>
      <c r="C1993">
        <v>5.65</v>
      </c>
      <c r="D1993">
        <v>5.65</v>
      </c>
      <c r="E1993">
        <v>5.65</v>
      </c>
      <c r="F1993">
        <v>5.65</v>
      </c>
      <c r="G1993">
        <v>5.65</v>
      </c>
      <c r="H1993">
        <v>5.65</v>
      </c>
      <c r="I1993">
        <v>19</v>
      </c>
      <c r="J1993">
        <v>107.35</v>
      </c>
      <c r="K1993" s="1">
        <v>44699</v>
      </c>
      <c r="L1993">
        <v>2</v>
      </c>
      <c r="M1993" t="s">
        <v>3939</v>
      </c>
      <c r="P1993">
        <f t="shared" si="93"/>
        <v>5.65</v>
      </c>
      <c r="Q1993">
        <f t="shared" si="94"/>
        <v>0</v>
      </c>
      <c r="R1993">
        <f t="shared" si="95"/>
        <v>0</v>
      </c>
    </row>
    <row r="1994" spans="1:18" x14ac:dyDescent="0.3">
      <c r="A1994" t="s">
        <v>3940</v>
      </c>
      <c r="B1994" t="s">
        <v>14</v>
      </c>
      <c r="C1994">
        <v>660</v>
      </c>
      <c r="D1994">
        <v>663.4</v>
      </c>
      <c r="E1994">
        <v>638</v>
      </c>
      <c r="F1994">
        <v>641.95000000000005</v>
      </c>
      <c r="G1994">
        <v>642.04999999999995</v>
      </c>
      <c r="H1994">
        <v>664.35</v>
      </c>
      <c r="I1994">
        <v>33713</v>
      </c>
      <c r="J1994">
        <v>21914992.199999999</v>
      </c>
      <c r="K1994" s="1">
        <v>44699</v>
      </c>
      <c r="L1994">
        <v>4303</v>
      </c>
      <c r="M1994" t="s">
        <v>3941</v>
      </c>
      <c r="P1994">
        <f t="shared" si="93"/>
        <v>641.95000000000005</v>
      </c>
      <c r="Q1994">
        <f t="shared" si="94"/>
        <v>1</v>
      </c>
      <c r="R1994">
        <f t="shared" si="95"/>
        <v>0</v>
      </c>
    </row>
    <row r="1995" spans="1:18" x14ac:dyDescent="0.3">
      <c r="A1995" t="s">
        <v>3942</v>
      </c>
      <c r="B1995" t="s">
        <v>14</v>
      </c>
      <c r="C1995">
        <v>761</v>
      </c>
      <c r="D1995">
        <v>799</v>
      </c>
      <c r="E1995">
        <v>745.1</v>
      </c>
      <c r="F1995">
        <v>773.6</v>
      </c>
      <c r="G1995">
        <v>770</v>
      </c>
      <c r="H1995">
        <v>751.15</v>
      </c>
      <c r="I1995">
        <v>24663</v>
      </c>
      <c r="J1995">
        <v>18828833.399999999</v>
      </c>
      <c r="K1995" s="1">
        <v>44699</v>
      </c>
      <c r="L1995">
        <v>2570</v>
      </c>
      <c r="M1995" t="s">
        <v>3943</v>
      </c>
      <c r="P1995">
        <f t="shared" si="93"/>
        <v>773.6</v>
      </c>
      <c r="Q1995">
        <f t="shared" si="94"/>
        <v>1</v>
      </c>
      <c r="R1995">
        <f t="shared" si="95"/>
        <v>0</v>
      </c>
    </row>
    <row r="1996" spans="1:18" x14ac:dyDescent="0.3">
      <c r="A1996" t="s">
        <v>3944</v>
      </c>
      <c r="B1996" t="s">
        <v>14</v>
      </c>
      <c r="C1996">
        <v>3465</v>
      </c>
      <c r="D1996">
        <v>3495</v>
      </c>
      <c r="E1996">
        <v>3443.05</v>
      </c>
      <c r="F1996">
        <v>3448.8</v>
      </c>
      <c r="G1996">
        <v>3455</v>
      </c>
      <c r="H1996">
        <v>3451.6</v>
      </c>
      <c r="I1996">
        <v>1866781</v>
      </c>
      <c r="J1996">
        <v>6473331671.1999998</v>
      </c>
      <c r="K1996" s="1">
        <v>44699</v>
      </c>
      <c r="L1996">
        <v>114108</v>
      </c>
      <c r="M1996" t="s">
        <v>3945</v>
      </c>
      <c r="P1996">
        <f t="shared" si="93"/>
        <v>3448.8</v>
      </c>
      <c r="Q1996">
        <f t="shared" si="94"/>
        <v>1</v>
      </c>
      <c r="R1996">
        <f t="shared" si="95"/>
        <v>0</v>
      </c>
    </row>
    <row r="1997" spans="1:18" x14ac:dyDescent="0.3">
      <c r="A1997" t="s">
        <v>3946</v>
      </c>
      <c r="B1997" t="s">
        <v>14</v>
      </c>
      <c r="C1997">
        <v>435</v>
      </c>
      <c r="D1997">
        <v>453.5</v>
      </c>
      <c r="E1997">
        <v>433.2</v>
      </c>
      <c r="F1997">
        <v>440.05</v>
      </c>
      <c r="G1997">
        <v>437</v>
      </c>
      <c r="H1997">
        <v>431.95</v>
      </c>
      <c r="I1997">
        <v>154351</v>
      </c>
      <c r="J1997">
        <v>68392447.150000006</v>
      </c>
      <c r="K1997" s="1">
        <v>44699</v>
      </c>
      <c r="L1997">
        <v>6694</v>
      </c>
      <c r="M1997" t="s">
        <v>3947</v>
      </c>
      <c r="P1997">
        <f t="shared" si="93"/>
        <v>440.05</v>
      </c>
      <c r="Q1997">
        <f t="shared" si="94"/>
        <v>1</v>
      </c>
      <c r="R1997">
        <f t="shared" si="95"/>
        <v>0</v>
      </c>
    </row>
    <row r="1998" spans="1:18" x14ac:dyDescent="0.3">
      <c r="A1998" t="s">
        <v>3948</v>
      </c>
      <c r="B1998" t="s">
        <v>14</v>
      </c>
      <c r="C1998">
        <v>3500.45</v>
      </c>
      <c r="D1998">
        <v>4000</v>
      </c>
      <c r="E1998">
        <v>3326.95</v>
      </c>
      <c r="F1998">
        <v>3407.45</v>
      </c>
      <c r="G1998">
        <v>3405</v>
      </c>
      <c r="H1998">
        <v>3483</v>
      </c>
      <c r="I1998">
        <v>63824</v>
      </c>
      <c r="J1998">
        <v>223097132.75</v>
      </c>
      <c r="K1998" s="1">
        <v>44699</v>
      </c>
      <c r="L1998">
        <v>13002</v>
      </c>
      <c r="M1998" t="s">
        <v>3949</v>
      </c>
      <c r="P1998">
        <f t="shared" si="93"/>
        <v>3407.45</v>
      </c>
      <c r="Q1998">
        <f t="shared" si="94"/>
        <v>1</v>
      </c>
      <c r="R1998">
        <f t="shared" si="95"/>
        <v>0</v>
      </c>
    </row>
    <row r="1999" spans="1:18" x14ac:dyDescent="0.3">
      <c r="A1999" t="s">
        <v>3950</v>
      </c>
      <c r="B1999" t="s">
        <v>14</v>
      </c>
      <c r="C1999">
        <v>30.8</v>
      </c>
      <c r="D1999">
        <v>30.8</v>
      </c>
      <c r="E1999">
        <v>30.25</v>
      </c>
      <c r="F1999">
        <v>30.44</v>
      </c>
      <c r="G1999">
        <v>30.5</v>
      </c>
      <c r="H1999">
        <v>30.11</v>
      </c>
      <c r="I1999">
        <v>3581</v>
      </c>
      <c r="J1999">
        <v>109207.53</v>
      </c>
      <c r="K1999" s="1">
        <v>44699</v>
      </c>
      <c r="L1999">
        <v>60</v>
      </c>
      <c r="M1999" t="s">
        <v>3951</v>
      </c>
      <c r="P1999">
        <f t="shared" si="93"/>
        <v>30.44</v>
      </c>
      <c r="Q1999">
        <f t="shared" si="94"/>
        <v>0</v>
      </c>
      <c r="R1999">
        <f t="shared" si="95"/>
        <v>0</v>
      </c>
    </row>
    <row r="2000" spans="1:18" x14ac:dyDescent="0.3">
      <c r="A2000" t="s">
        <v>3952</v>
      </c>
      <c r="B2000" t="s">
        <v>14</v>
      </c>
      <c r="C2000">
        <v>11.25</v>
      </c>
      <c r="D2000">
        <v>11.25</v>
      </c>
      <c r="E2000">
        <v>10.6</v>
      </c>
      <c r="F2000">
        <v>10.85</v>
      </c>
      <c r="G2000">
        <v>10.85</v>
      </c>
      <c r="H2000">
        <v>10.9</v>
      </c>
      <c r="I2000">
        <v>17662</v>
      </c>
      <c r="J2000">
        <v>193243.45</v>
      </c>
      <c r="K2000" s="1">
        <v>44699</v>
      </c>
      <c r="L2000">
        <v>104</v>
      </c>
      <c r="M2000" t="s">
        <v>3953</v>
      </c>
      <c r="P2000">
        <f t="shared" si="93"/>
        <v>10.85</v>
      </c>
      <c r="Q2000">
        <f t="shared" si="94"/>
        <v>0</v>
      </c>
      <c r="R2000">
        <f t="shared" si="95"/>
        <v>0</v>
      </c>
    </row>
    <row r="2001" spans="1:18" x14ac:dyDescent="0.3">
      <c r="A2001" t="s">
        <v>3954</v>
      </c>
      <c r="B2001" t="s">
        <v>14</v>
      </c>
      <c r="C2001">
        <v>1209</v>
      </c>
      <c r="D2001">
        <v>1230.5</v>
      </c>
      <c r="E2001">
        <v>1168.5</v>
      </c>
      <c r="F2001">
        <v>1172.05</v>
      </c>
      <c r="G2001">
        <v>1171.45</v>
      </c>
      <c r="H2001">
        <v>1198.2</v>
      </c>
      <c r="I2001">
        <v>5294021</v>
      </c>
      <c r="J2001">
        <v>6309806371</v>
      </c>
      <c r="K2001" s="1">
        <v>44699</v>
      </c>
      <c r="L2001">
        <v>165275</v>
      </c>
      <c r="M2001" t="s">
        <v>3955</v>
      </c>
      <c r="P2001">
        <f t="shared" si="93"/>
        <v>1172.05</v>
      </c>
      <c r="Q2001">
        <f t="shared" si="94"/>
        <v>1</v>
      </c>
      <c r="R2001">
        <f t="shared" si="95"/>
        <v>0</v>
      </c>
    </row>
    <row r="2002" spans="1:18" x14ac:dyDescent="0.3">
      <c r="A2002" t="s">
        <v>3956</v>
      </c>
      <c r="B2002" t="s">
        <v>14</v>
      </c>
      <c r="C2002">
        <v>283.5</v>
      </c>
      <c r="D2002">
        <v>292.5</v>
      </c>
      <c r="E2002">
        <v>283.5</v>
      </c>
      <c r="F2002">
        <v>286.75</v>
      </c>
      <c r="G2002">
        <v>286.35000000000002</v>
      </c>
      <c r="H2002">
        <v>292.60000000000002</v>
      </c>
      <c r="I2002">
        <v>75091</v>
      </c>
      <c r="J2002">
        <v>21637117.800000001</v>
      </c>
      <c r="K2002" s="1">
        <v>44699</v>
      </c>
      <c r="L2002">
        <v>3945</v>
      </c>
      <c r="M2002" t="s">
        <v>3957</v>
      </c>
      <c r="P2002">
        <f t="shared" si="93"/>
        <v>286.75</v>
      </c>
      <c r="Q2002">
        <f t="shared" si="94"/>
        <v>1</v>
      </c>
      <c r="R2002">
        <f t="shared" si="95"/>
        <v>0</v>
      </c>
    </row>
    <row r="2003" spans="1:18" x14ac:dyDescent="0.3">
      <c r="A2003" t="s">
        <v>3958</v>
      </c>
      <c r="B2003" t="s">
        <v>14</v>
      </c>
      <c r="C2003">
        <v>448.9</v>
      </c>
      <c r="D2003">
        <v>448.9</v>
      </c>
      <c r="E2003">
        <v>426.65</v>
      </c>
      <c r="F2003">
        <v>429.95</v>
      </c>
      <c r="G2003">
        <v>430</v>
      </c>
      <c r="H2003">
        <v>443.4</v>
      </c>
      <c r="I2003">
        <v>67099</v>
      </c>
      <c r="J2003">
        <v>29112070.850000001</v>
      </c>
      <c r="K2003" s="1">
        <v>44699</v>
      </c>
      <c r="L2003">
        <v>2204</v>
      </c>
      <c r="M2003" t="s">
        <v>3959</v>
      </c>
      <c r="P2003">
        <f t="shared" si="93"/>
        <v>429.95</v>
      </c>
      <c r="Q2003">
        <f t="shared" si="94"/>
        <v>1</v>
      </c>
      <c r="R2003">
        <f t="shared" si="95"/>
        <v>0</v>
      </c>
    </row>
    <row r="2004" spans="1:18" x14ac:dyDescent="0.3">
      <c r="A2004" t="s">
        <v>3960</v>
      </c>
      <c r="B2004" t="s">
        <v>14</v>
      </c>
      <c r="C2004">
        <v>437</v>
      </c>
      <c r="D2004">
        <v>449.05</v>
      </c>
      <c r="E2004">
        <v>430</v>
      </c>
      <c r="F2004">
        <v>448.6</v>
      </c>
      <c r="G2004">
        <v>449.05</v>
      </c>
      <c r="H2004">
        <v>427.7</v>
      </c>
      <c r="I2004">
        <v>531710</v>
      </c>
      <c r="J2004">
        <v>237186024.5</v>
      </c>
      <c r="K2004" s="1">
        <v>44699</v>
      </c>
      <c r="L2004">
        <v>7006</v>
      </c>
      <c r="M2004" t="s">
        <v>3961</v>
      </c>
      <c r="P2004">
        <f t="shared" si="93"/>
        <v>448.6</v>
      </c>
      <c r="Q2004">
        <f t="shared" si="94"/>
        <v>1</v>
      </c>
      <c r="R2004">
        <f t="shared" si="95"/>
        <v>0</v>
      </c>
    </row>
    <row r="2005" spans="1:18" x14ac:dyDescent="0.3">
      <c r="A2005" t="s">
        <v>3962</v>
      </c>
      <c r="B2005" t="s">
        <v>14</v>
      </c>
      <c r="C2005">
        <v>162.55000000000001</v>
      </c>
      <c r="D2005">
        <v>163</v>
      </c>
      <c r="E2005">
        <v>156.15</v>
      </c>
      <c r="F2005">
        <v>159.44999999999999</v>
      </c>
      <c r="G2005">
        <v>158.25</v>
      </c>
      <c r="H2005">
        <v>162.5</v>
      </c>
      <c r="I2005">
        <v>6891</v>
      </c>
      <c r="J2005">
        <v>1100553.45</v>
      </c>
      <c r="K2005" s="1">
        <v>44699</v>
      </c>
      <c r="L2005">
        <v>234</v>
      </c>
      <c r="M2005" t="s">
        <v>3963</v>
      </c>
      <c r="P2005">
        <f t="shared" si="93"/>
        <v>159.44999999999999</v>
      </c>
      <c r="Q2005">
        <f t="shared" si="94"/>
        <v>1</v>
      </c>
      <c r="R2005">
        <f t="shared" si="95"/>
        <v>0</v>
      </c>
    </row>
    <row r="2006" spans="1:18" x14ac:dyDescent="0.3">
      <c r="A2006" t="s">
        <v>3964</v>
      </c>
      <c r="B2006" t="s">
        <v>14</v>
      </c>
      <c r="C2006">
        <v>41.25</v>
      </c>
      <c r="D2006">
        <v>42</v>
      </c>
      <c r="E2006">
        <v>40.799999999999997</v>
      </c>
      <c r="F2006">
        <v>41.2</v>
      </c>
      <c r="G2006">
        <v>41.1</v>
      </c>
      <c r="H2006">
        <v>40.450000000000003</v>
      </c>
      <c r="I2006">
        <v>21833</v>
      </c>
      <c r="J2006">
        <v>903810.2</v>
      </c>
      <c r="K2006" s="1">
        <v>44699</v>
      </c>
      <c r="L2006">
        <v>456</v>
      </c>
      <c r="M2006" t="s">
        <v>3965</v>
      </c>
      <c r="P2006">
        <f t="shared" si="93"/>
        <v>41.2</v>
      </c>
      <c r="Q2006">
        <f t="shared" si="94"/>
        <v>0</v>
      </c>
      <c r="R2006">
        <f t="shared" si="95"/>
        <v>0</v>
      </c>
    </row>
    <row r="2007" spans="1:18" x14ac:dyDescent="0.3">
      <c r="A2007" t="s">
        <v>3966</v>
      </c>
      <c r="B2007" t="s">
        <v>14</v>
      </c>
      <c r="C2007">
        <v>71.55</v>
      </c>
      <c r="D2007">
        <v>71.75</v>
      </c>
      <c r="E2007">
        <v>69.25</v>
      </c>
      <c r="F2007">
        <v>69.5</v>
      </c>
      <c r="G2007">
        <v>69.650000000000006</v>
      </c>
      <c r="H2007">
        <v>70.2</v>
      </c>
      <c r="I2007">
        <v>25958</v>
      </c>
      <c r="J2007">
        <v>1827935.05</v>
      </c>
      <c r="K2007" s="1">
        <v>44699</v>
      </c>
      <c r="L2007">
        <v>585</v>
      </c>
      <c r="M2007" t="s">
        <v>3967</v>
      </c>
      <c r="P2007">
        <f t="shared" si="93"/>
        <v>69.5</v>
      </c>
      <c r="Q2007">
        <f t="shared" si="94"/>
        <v>1</v>
      </c>
      <c r="R2007">
        <f t="shared" si="95"/>
        <v>0</v>
      </c>
    </row>
    <row r="2008" spans="1:18" x14ac:dyDescent="0.3">
      <c r="A2008" t="s">
        <v>3968</v>
      </c>
      <c r="B2008" t="s">
        <v>14</v>
      </c>
      <c r="C2008">
        <v>73</v>
      </c>
      <c r="D2008">
        <v>74.5</v>
      </c>
      <c r="E2008">
        <v>71.45</v>
      </c>
      <c r="F2008">
        <v>72.599999999999994</v>
      </c>
      <c r="G2008">
        <v>72.95</v>
      </c>
      <c r="H2008">
        <v>72.5</v>
      </c>
      <c r="I2008">
        <v>77383</v>
      </c>
      <c r="J2008">
        <v>5654065.4000000004</v>
      </c>
      <c r="K2008" s="1">
        <v>44699</v>
      </c>
      <c r="L2008">
        <v>1853</v>
      </c>
      <c r="M2008" t="s">
        <v>3969</v>
      </c>
      <c r="P2008">
        <f t="shared" si="93"/>
        <v>72.599999999999994</v>
      </c>
      <c r="Q2008">
        <f t="shared" si="94"/>
        <v>1</v>
      </c>
      <c r="R2008">
        <f t="shared" si="95"/>
        <v>0</v>
      </c>
    </row>
    <row r="2009" spans="1:18" x14ac:dyDescent="0.3">
      <c r="A2009" t="s">
        <v>3970</v>
      </c>
      <c r="B2009" t="s">
        <v>14</v>
      </c>
      <c r="C2009">
        <v>46.75</v>
      </c>
      <c r="D2009">
        <v>47.8</v>
      </c>
      <c r="E2009">
        <v>46</v>
      </c>
      <c r="F2009">
        <v>46.4</v>
      </c>
      <c r="G2009">
        <v>46.3</v>
      </c>
      <c r="H2009">
        <v>46.35</v>
      </c>
      <c r="I2009">
        <v>1812460</v>
      </c>
      <c r="J2009">
        <v>84815371.849999994</v>
      </c>
      <c r="K2009" s="1">
        <v>44699</v>
      </c>
      <c r="L2009">
        <v>7125</v>
      </c>
      <c r="M2009" t="s">
        <v>3971</v>
      </c>
      <c r="P2009">
        <f t="shared" si="93"/>
        <v>46.4</v>
      </c>
      <c r="Q2009">
        <f t="shared" si="94"/>
        <v>0</v>
      </c>
      <c r="R2009">
        <f t="shared" si="95"/>
        <v>0</v>
      </c>
    </row>
    <row r="2010" spans="1:18" x14ac:dyDescent="0.3">
      <c r="A2010" t="s">
        <v>3972</v>
      </c>
      <c r="B2010" t="s">
        <v>14</v>
      </c>
      <c r="C2010">
        <v>57</v>
      </c>
      <c r="D2010">
        <v>57.85</v>
      </c>
      <c r="E2010">
        <v>55.75</v>
      </c>
      <c r="F2010">
        <v>56.2</v>
      </c>
      <c r="G2010">
        <v>56.25</v>
      </c>
      <c r="H2010">
        <v>56.85</v>
      </c>
      <c r="I2010">
        <v>77946</v>
      </c>
      <c r="J2010">
        <v>4419483.3499999996</v>
      </c>
      <c r="K2010" s="1">
        <v>44699</v>
      </c>
      <c r="L2010">
        <v>1336</v>
      </c>
      <c r="M2010" t="s">
        <v>3973</v>
      </c>
      <c r="P2010">
        <f t="shared" si="93"/>
        <v>56.2</v>
      </c>
      <c r="Q2010">
        <f t="shared" si="94"/>
        <v>1</v>
      </c>
      <c r="R2010">
        <f t="shared" si="95"/>
        <v>1</v>
      </c>
    </row>
    <row r="2011" spans="1:18" x14ac:dyDescent="0.3">
      <c r="A2011" t="s">
        <v>3974</v>
      </c>
      <c r="B2011" t="s">
        <v>14</v>
      </c>
      <c r="C2011">
        <v>9.3000000000000007</v>
      </c>
      <c r="D2011">
        <v>9.3000000000000007</v>
      </c>
      <c r="E2011">
        <v>8.75</v>
      </c>
      <c r="F2011">
        <v>9.1999999999999993</v>
      </c>
      <c r="G2011">
        <v>9.1999999999999993</v>
      </c>
      <c r="H2011">
        <v>8.9499999999999993</v>
      </c>
      <c r="I2011">
        <v>1650</v>
      </c>
      <c r="J2011">
        <v>15201.8</v>
      </c>
      <c r="K2011" s="1">
        <v>44699</v>
      </c>
      <c r="L2011">
        <v>34</v>
      </c>
      <c r="M2011" t="s">
        <v>3975</v>
      </c>
      <c r="P2011">
        <f t="shared" si="93"/>
        <v>9.1999999999999993</v>
      </c>
      <c r="Q2011">
        <f t="shared" si="94"/>
        <v>0</v>
      </c>
      <c r="R2011">
        <f t="shared" si="95"/>
        <v>0</v>
      </c>
    </row>
    <row r="2012" spans="1:18" x14ac:dyDescent="0.3">
      <c r="A2012" t="s">
        <v>3976</v>
      </c>
      <c r="B2012" t="s">
        <v>23</v>
      </c>
      <c r="C2012">
        <v>9.9</v>
      </c>
      <c r="D2012">
        <v>10.3</v>
      </c>
      <c r="E2012">
        <v>9.4499999999999993</v>
      </c>
      <c r="F2012">
        <v>9.85</v>
      </c>
      <c r="G2012">
        <v>9.6999999999999993</v>
      </c>
      <c r="H2012">
        <v>9.9</v>
      </c>
      <c r="I2012">
        <v>21785</v>
      </c>
      <c r="J2012">
        <v>212337.5</v>
      </c>
      <c r="K2012" s="1">
        <v>44699</v>
      </c>
      <c r="L2012">
        <v>61</v>
      </c>
      <c r="M2012" t="s">
        <v>3977</v>
      </c>
      <c r="P2012">
        <f t="shared" si="93"/>
        <v>9.85</v>
      </c>
      <c r="Q2012">
        <f t="shared" si="94"/>
        <v>0</v>
      </c>
      <c r="R2012">
        <f t="shared" si="95"/>
        <v>0</v>
      </c>
    </row>
    <row r="2013" spans="1:18" x14ac:dyDescent="0.3">
      <c r="A2013" t="s">
        <v>3978</v>
      </c>
      <c r="B2013" t="s">
        <v>14</v>
      </c>
      <c r="C2013">
        <v>1136.05</v>
      </c>
      <c r="D2013">
        <v>1141.75</v>
      </c>
      <c r="E2013">
        <v>1108.4000000000001</v>
      </c>
      <c r="F2013">
        <v>1113.9000000000001</v>
      </c>
      <c r="G2013">
        <v>1120</v>
      </c>
      <c r="H2013">
        <v>1136.05</v>
      </c>
      <c r="I2013">
        <v>3475</v>
      </c>
      <c r="J2013">
        <v>3890746.9</v>
      </c>
      <c r="K2013" s="1">
        <v>44699</v>
      </c>
      <c r="L2013">
        <v>519</v>
      </c>
      <c r="M2013" t="s">
        <v>3979</v>
      </c>
      <c r="P2013">
        <f t="shared" si="93"/>
        <v>1113.9000000000001</v>
      </c>
      <c r="Q2013">
        <f t="shared" si="94"/>
        <v>1</v>
      </c>
      <c r="R2013">
        <f t="shared" si="95"/>
        <v>0</v>
      </c>
    </row>
    <row r="2014" spans="1:18" x14ac:dyDescent="0.3">
      <c r="A2014" t="s">
        <v>3980</v>
      </c>
      <c r="B2014" t="s">
        <v>14</v>
      </c>
      <c r="C2014">
        <v>92.85</v>
      </c>
      <c r="D2014">
        <v>109.1</v>
      </c>
      <c r="E2014">
        <v>90.05</v>
      </c>
      <c r="F2014">
        <v>103.3</v>
      </c>
      <c r="G2014">
        <v>103.5</v>
      </c>
      <c r="H2014">
        <v>90.95</v>
      </c>
      <c r="I2014">
        <v>104384</v>
      </c>
      <c r="J2014">
        <v>11003945.4</v>
      </c>
      <c r="K2014" s="1">
        <v>44699</v>
      </c>
      <c r="L2014">
        <v>2053</v>
      </c>
      <c r="M2014" t="s">
        <v>3981</v>
      </c>
      <c r="P2014">
        <f t="shared" si="93"/>
        <v>103.3</v>
      </c>
      <c r="Q2014">
        <f t="shared" si="94"/>
        <v>1</v>
      </c>
      <c r="R2014">
        <f t="shared" si="95"/>
        <v>0</v>
      </c>
    </row>
    <row r="2015" spans="1:18" x14ac:dyDescent="0.3">
      <c r="A2015" t="s">
        <v>3982</v>
      </c>
      <c r="B2015" t="s">
        <v>85</v>
      </c>
      <c r="C2015">
        <v>962.15</v>
      </c>
      <c r="D2015">
        <v>1070</v>
      </c>
      <c r="E2015">
        <v>940</v>
      </c>
      <c r="F2015">
        <v>1025</v>
      </c>
      <c r="G2015">
        <v>1025</v>
      </c>
      <c r="H2015">
        <v>1015</v>
      </c>
      <c r="I2015">
        <v>1500</v>
      </c>
      <c r="J2015">
        <v>1477980</v>
      </c>
      <c r="K2015" s="1">
        <v>44699</v>
      </c>
      <c r="L2015">
        <v>9</v>
      </c>
      <c r="M2015" t="s">
        <v>3983</v>
      </c>
      <c r="P2015" t="str">
        <f t="shared" si="93"/>
        <v>-</v>
      </c>
      <c r="Q2015">
        <f t="shared" si="94"/>
        <v>1</v>
      </c>
      <c r="R2015">
        <f t="shared" si="95"/>
        <v>0</v>
      </c>
    </row>
    <row r="2016" spans="1:18" x14ac:dyDescent="0.3">
      <c r="A2016" t="s">
        <v>3984</v>
      </c>
      <c r="B2016" t="s">
        <v>14</v>
      </c>
      <c r="C2016">
        <v>835.1</v>
      </c>
      <c r="D2016">
        <v>879</v>
      </c>
      <c r="E2016">
        <v>824.55</v>
      </c>
      <c r="F2016">
        <v>871.75</v>
      </c>
      <c r="G2016">
        <v>875</v>
      </c>
      <c r="H2016">
        <v>831.4</v>
      </c>
      <c r="I2016">
        <v>3361</v>
      </c>
      <c r="J2016">
        <v>2891620</v>
      </c>
      <c r="K2016" s="1">
        <v>44699</v>
      </c>
      <c r="L2016">
        <v>316</v>
      </c>
      <c r="M2016" t="s">
        <v>3985</v>
      </c>
      <c r="P2016">
        <f t="shared" si="93"/>
        <v>871.75</v>
      </c>
      <c r="Q2016">
        <f t="shared" si="94"/>
        <v>1</v>
      </c>
      <c r="R2016">
        <f t="shared" si="95"/>
        <v>0</v>
      </c>
    </row>
    <row r="2017" spans="1:18" x14ac:dyDescent="0.3">
      <c r="A2017" t="s">
        <v>3986</v>
      </c>
      <c r="B2017" t="s">
        <v>14</v>
      </c>
      <c r="C2017">
        <v>2074</v>
      </c>
      <c r="D2017">
        <v>2214</v>
      </c>
      <c r="E2017">
        <v>2073.85</v>
      </c>
      <c r="F2017">
        <v>2166.5500000000002</v>
      </c>
      <c r="G2017">
        <v>2162.0500000000002</v>
      </c>
      <c r="H2017">
        <v>2074.8000000000002</v>
      </c>
      <c r="I2017">
        <v>176270</v>
      </c>
      <c r="J2017">
        <v>382925026.5</v>
      </c>
      <c r="K2017" s="1">
        <v>44699</v>
      </c>
      <c r="L2017">
        <v>16354</v>
      </c>
      <c r="M2017" t="s">
        <v>3987</v>
      </c>
      <c r="P2017">
        <f t="shared" si="93"/>
        <v>2166.5500000000002</v>
      </c>
      <c r="Q2017">
        <f t="shared" si="94"/>
        <v>1</v>
      </c>
      <c r="R2017">
        <f t="shared" si="95"/>
        <v>0</v>
      </c>
    </row>
    <row r="2018" spans="1:18" x14ac:dyDescent="0.3">
      <c r="A2018" t="s">
        <v>3988</v>
      </c>
      <c r="B2018" t="s">
        <v>14</v>
      </c>
      <c r="C2018">
        <v>70</v>
      </c>
      <c r="D2018">
        <v>70.900000000000006</v>
      </c>
      <c r="E2018">
        <v>66.2</v>
      </c>
      <c r="F2018">
        <v>66.849999999999994</v>
      </c>
      <c r="G2018">
        <v>67.2</v>
      </c>
      <c r="H2018">
        <v>69.400000000000006</v>
      </c>
      <c r="I2018">
        <v>412220</v>
      </c>
      <c r="J2018">
        <v>28198326.550000001</v>
      </c>
      <c r="K2018" s="1">
        <v>44699</v>
      </c>
      <c r="L2018">
        <v>4773</v>
      </c>
      <c r="M2018" t="s">
        <v>3989</v>
      </c>
      <c r="P2018">
        <f t="shared" si="93"/>
        <v>66.849999999999994</v>
      </c>
      <c r="Q2018">
        <f t="shared" si="94"/>
        <v>1</v>
      </c>
      <c r="R2018">
        <f t="shared" si="95"/>
        <v>0</v>
      </c>
    </row>
    <row r="2019" spans="1:18" x14ac:dyDescent="0.3">
      <c r="A2019" t="s">
        <v>3990</v>
      </c>
      <c r="B2019" t="s">
        <v>23</v>
      </c>
      <c r="C2019">
        <v>54.85</v>
      </c>
      <c r="D2019">
        <v>54.85</v>
      </c>
      <c r="E2019">
        <v>50.45</v>
      </c>
      <c r="F2019">
        <v>54.85</v>
      </c>
      <c r="G2019">
        <v>54.85</v>
      </c>
      <c r="H2019">
        <v>52.25</v>
      </c>
      <c r="I2019">
        <v>3023</v>
      </c>
      <c r="J2019">
        <v>165438.75</v>
      </c>
      <c r="K2019" s="1">
        <v>44699</v>
      </c>
      <c r="L2019">
        <v>41</v>
      </c>
      <c r="M2019" t="s">
        <v>3991</v>
      </c>
      <c r="P2019">
        <f t="shared" si="93"/>
        <v>54.85</v>
      </c>
      <c r="Q2019">
        <f t="shared" si="94"/>
        <v>1</v>
      </c>
      <c r="R2019">
        <f t="shared" si="95"/>
        <v>1</v>
      </c>
    </row>
    <row r="2020" spans="1:18" x14ac:dyDescent="0.3">
      <c r="A2020" t="s">
        <v>3992</v>
      </c>
      <c r="B2020" t="s">
        <v>14</v>
      </c>
      <c r="C2020">
        <v>690.15</v>
      </c>
      <c r="D2020">
        <v>698.8</v>
      </c>
      <c r="E2020">
        <v>680</v>
      </c>
      <c r="F2020">
        <v>681.2</v>
      </c>
      <c r="G2020">
        <v>682</v>
      </c>
      <c r="H2020">
        <v>686.6</v>
      </c>
      <c r="I2020">
        <v>60104</v>
      </c>
      <c r="J2020">
        <v>41288882.149999999</v>
      </c>
      <c r="K2020" s="1">
        <v>44699</v>
      </c>
      <c r="L2020">
        <v>4001</v>
      </c>
      <c r="M2020" t="s">
        <v>3993</v>
      </c>
      <c r="P2020">
        <f t="shared" si="93"/>
        <v>681.2</v>
      </c>
      <c r="Q2020">
        <f t="shared" si="94"/>
        <v>1</v>
      </c>
      <c r="R2020">
        <f t="shared" si="95"/>
        <v>0</v>
      </c>
    </row>
    <row r="2021" spans="1:18" x14ac:dyDescent="0.3">
      <c r="A2021" t="s">
        <v>3994</v>
      </c>
      <c r="B2021" t="s">
        <v>14</v>
      </c>
      <c r="C2021">
        <v>56</v>
      </c>
      <c r="D2021">
        <v>57.5</v>
      </c>
      <c r="E2021">
        <v>55.55</v>
      </c>
      <c r="F2021">
        <v>57.5</v>
      </c>
      <c r="G2021">
        <v>57.5</v>
      </c>
      <c r="H2021">
        <v>54.8</v>
      </c>
      <c r="I2021">
        <v>285164</v>
      </c>
      <c r="J2021">
        <v>16339530.9</v>
      </c>
      <c r="K2021" s="1">
        <v>44699</v>
      </c>
      <c r="L2021">
        <v>727</v>
      </c>
      <c r="M2021" t="s">
        <v>3995</v>
      </c>
      <c r="P2021">
        <f t="shared" si="93"/>
        <v>57.5</v>
      </c>
      <c r="Q2021">
        <f t="shared" si="94"/>
        <v>1</v>
      </c>
      <c r="R2021">
        <f t="shared" si="95"/>
        <v>1</v>
      </c>
    </row>
    <row r="2022" spans="1:18" x14ac:dyDescent="0.3">
      <c r="A2022" t="s">
        <v>3996</v>
      </c>
      <c r="B2022" t="s">
        <v>14</v>
      </c>
      <c r="C2022">
        <v>1104.95</v>
      </c>
      <c r="D2022">
        <v>1120</v>
      </c>
      <c r="E2022">
        <v>1094</v>
      </c>
      <c r="F2022">
        <v>1096.5999999999999</v>
      </c>
      <c r="G2022">
        <v>1099</v>
      </c>
      <c r="H2022">
        <v>1093.5999999999999</v>
      </c>
      <c r="I2022">
        <v>10648</v>
      </c>
      <c r="J2022">
        <v>11752987.1</v>
      </c>
      <c r="K2022" s="1">
        <v>44699</v>
      </c>
      <c r="L2022">
        <v>1918</v>
      </c>
      <c r="M2022" t="s">
        <v>3997</v>
      </c>
      <c r="P2022">
        <f t="shared" si="93"/>
        <v>1096.5999999999999</v>
      </c>
      <c r="Q2022">
        <f t="shared" si="94"/>
        <v>1</v>
      </c>
      <c r="R2022">
        <f t="shared" si="95"/>
        <v>0</v>
      </c>
    </row>
    <row r="2023" spans="1:18" x14ac:dyDescent="0.3">
      <c r="A2023" t="s">
        <v>3998</v>
      </c>
      <c r="B2023" t="s">
        <v>14</v>
      </c>
      <c r="C2023">
        <v>960.6</v>
      </c>
      <c r="D2023">
        <v>994.35</v>
      </c>
      <c r="E2023">
        <v>940</v>
      </c>
      <c r="F2023">
        <v>953.5</v>
      </c>
      <c r="G2023">
        <v>947</v>
      </c>
      <c r="H2023">
        <v>947.45</v>
      </c>
      <c r="I2023">
        <v>15410</v>
      </c>
      <c r="J2023">
        <v>14822206.6</v>
      </c>
      <c r="K2023" s="1">
        <v>44699</v>
      </c>
      <c r="L2023">
        <v>3112</v>
      </c>
      <c r="M2023" t="s">
        <v>3999</v>
      </c>
      <c r="P2023">
        <f t="shared" si="93"/>
        <v>953.5</v>
      </c>
      <c r="Q2023">
        <f t="shared" si="94"/>
        <v>1</v>
      </c>
      <c r="R2023">
        <f t="shared" si="95"/>
        <v>0</v>
      </c>
    </row>
    <row r="2024" spans="1:18" x14ac:dyDescent="0.3">
      <c r="A2024" t="s">
        <v>4000</v>
      </c>
      <c r="B2024" t="s">
        <v>14</v>
      </c>
      <c r="C2024">
        <v>1681.2</v>
      </c>
      <c r="D2024">
        <v>1697.1</v>
      </c>
      <c r="E2024">
        <v>1658</v>
      </c>
      <c r="F2024">
        <v>1669.3</v>
      </c>
      <c r="G2024">
        <v>1670</v>
      </c>
      <c r="H2024">
        <v>1692.9</v>
      </c>
      <c r="I2024">
        <v>1616770</v>
      </c>
      <c r="J2024">
        <v>2697671173.8000002</v>
      </c>
      <c r="K2024" s="1">
        <v>44699</v>
      </c>
      <c r="L2024">
        <v>9499</v>
      </c>
      <c r="M2024" t="s">
        <v>4001</v>
      </c>
      <c r="P2024">
        <f t="shared" si="93"/>
        <v>1669.3</v>
      </c>
      <c r="Q2024">
        <f t="shared" si="94"/>
        <v>1</v>
      </c>
      <c r="R2024">
        <f t="shared" si="95"/>
        <v>0</v>
      </c>
    </row>
    <row r="2025" spans="1:18" x14ac:dyDescent="0.3">
      <c r="A2025" t="s">
        <v>4002</v>
      </c>
      <c r="B2025" t="s">
        <v>14</v>
      </c>
      <c r="C2025">
        <v>6.65</v>
      </c>
      <c r="D2025">
        <v>6.65</v>
      </c>
      <c r="E2025">
        <v>6.3</v>
      </c>
      <c r="F2025">
        <v>6.4</v>
      </c>
      <c r="G2025">
        <v>6.6</v>
      </c>
      <c r="H2025">
        <v>6.4</v>
      </c>
      <c r="I2025">
        <v>11523</v>
      </c>
      <c r="J2025">
        <v>74365.399999999994</v>
      </c>
      <c r="K2025" s="1">
        <v>44699</v>
      </c>
      <c r="L2025">
        <v>42</v>
      </c>
      <c r="M2025" t="s">
        <v>4003</v>
      </c>
      <c r="P2025">
        <f t="shared" si="93"/>
        <v>6.4</v>
      </c>
      <c r="Q2025">
        <f t="shared" si="94"/>
        <v>0</v>
      </c>
      <c r="R2025">
        <f t="shared" si="95"/>
        <v>0</v>
      </c>
    </row>
    <row r="2026" spans="1:18" x14ac:dyDescent="0.3">
      <c r="A2026" t="s">
        <v>4004</v>
      </c>
      <c r="B2026" t="s">
        <v>14</v>
      </c>
      <c r="C2026">
        <v>114.95</v>
      </c>
      <c r="D2026">
        <v>116</v>
      </c>
      <c r="E2026">
        <v>108.45</v>
      </c>
      <c r="F2026">
        <v>112.5</v>
      </c>
      <c r="G2026">
        <v>112.6</v>
      </c>
      <c r="H2026">
        <v>112.4</v>
      </c>
      <c r="I2026">
        <v>13578</v>
      </c>
      <c r="J2026">
        <v>1520905.4</v>
      </c>
      <c r="K2026" s="1">
        <v>44699</v>
      </c>
      <c r="L2026">
        <v>610</v>
      </c>
      <c r="M2026" t="s">
        <v>4005</v>
      </c>
      <c r="P2026">
        <f t="shared" si="93"/>
        <v>112.5</v>
      </c>
      <c r="Q2026">
        <f t="shared" si="94"/>
        <v>1</v>
      </c>
      <c r="R2026">
        <f t="shared" si="95"/>
        <v>0</v>
      </c>
    </row>
    <row r="2027" spans="1:18" x14ac:dyDescent="0.3">
      <c r="A2027" t="s">
        <v>4006</v>
      </c>
      <c r="B2027" t="s">
        <v>85</v>
      </c>
      <c r="C2027">
        <v>79.05</v>
      </c>
      <c r="D2027">
        <v>79.05</v>
      </c>
      <c r="E2027">
        <v>79</v>
      </c>
      <c r="F2027">
        <v>79</v>
      </c>
      <c r="G2027">
        <v>79</v>
      </c>
      <c r="H2027">
        <v>81.5</v>
      </c>
      <c r="I2027">
        <v>4000</v>
      </c>
      <c r="J2027">
        <v>316100</v>
      </c>
      <c r="K2027" s="1">
        <v>44699</v>
      </c>
      <c r="L2027">
        <v>2</v>
      </c>
      <c r="M2027" t="s">
        <v>4007</v>
      </c>
      <c r="P2027" t="str">
        <f t="shared" si="93"/>
        <v>-</v>
      </c>
      <c r="Q2027">
        <f t="shared" si="94"/>
        <v>1</v>
      </c>
      <c r="R2027">
        <f t="shared" si="95"/>
        <v>0</v>
      </c>
    </row>
    <row r="2028" spans="1:18" x14ac:dyDescent="0.3">
      <c r="A2028" t="s">
        <v>4008</v>
      </c>
      <c r="B2028" t="s">
        <v>14</v>
      </c>
      <c r="C2028">
        <v>51.1</v>
      </c>
      <c r="D2028">
        <v>51.1</v>
      </c>
      <c r="E2028">
        <v>49.15</v>
      </c>
      <c r="F2028">
        <v>50.55</v>
      </c>
      <c r="G2028">
        <v>50.6</v>
      </c>
      <c r="H2028">
        <v>49.2</v>
      </c>
      <c r="I2028">
        <v>4412</v>
      </c>
      <c r="J2028">
        <v>223136.5</v>
      </c>
      <c r="K2028" s="1">
        <v>44699</v>
      </c>
      <c r="L2028">
        <v>102</v>
      </c>
      <c r="M2028" t="s">
        <v>4009</v>
      </c>
      <c r="P2028">
        <f t="shared" si="93"/>
        <v>50.55</v>
      </c>
      <c r="Q2028">
        <f t="shared" si="94"/>
        <v>1</v>
      </c>
      <c r="R2028">
        <f t="shared" si="95"/>
        <v>1</v>
      </c>
    </row>
    <row r="2029" spans="1:18" x14ac:dyDescent="0.3">
      <c r="A2029" t="s">
        <v>4010</v>
      </c>
      <c r="B2029" t="s">
        <v>14</v>
      </c>
      <c r="C2029">
        <v>95</v>
      </c>
      <c r="D2029">
        <v>97.25</v>
      </c>
      <c r="E2029">
        <v>93</v>
      </c>
      <c r="F2029">
        <v>94.8</v>
      </c>
      <c r="G2029">
        <v>94.85</v>
      </c>
      <c r="H2029">
        <v>94.25</v>
      </c>
      <c r="I2029">
        <v>2223874</v>
      </c>
      <c r="J2029">
        <v>212416979.59999999</v>
      </c>
      <c r="K2029" s="1">
        <v>44699</v>
      </c>
      <c r="L2029">
        <v>15901</v>
      </c>
      <c r="M2029" t="s">
        <v>4011</v>
      </c>
      <c r="P2029">
        <f t="shared" si="93"/>
        <v>94.8</v>
      </c>
      <c r="Q2029">
        <f t="shared" si="94"/>
        <v>1</v>
      </c>
      <c r="R2029">
        <f t="shared" si="95"/>
        <v>0</v>
      </c>
    </row>
    <row r="2030" spans="1:18" x14ac:dyDescent="0.3">
      <c r="A2030" t="s">
        <v>4012</v>
      </c>
      <c r="B2030" t="s">
        <v>14</v>
      </c>
      <c r="C2030">
        <v>1888.6</v>
      </c>
      <c r="D2030">
        <v>1955</v>
      </c>
      <c r="E2030">
        <v>1882</v>
      </c>
      <c r="F2030">
        <v>1940.1</v>
      </c>
      <c r="G2030">
        <v>1940</v>
      </c>
      <c r="H2030">
        <v>1878.7</v>
      </c>
      <c r="I2030">
        <v>151784</v>
      </c>
      <c r="J2030">
        <v>291307230.05000001</v>
      </c>
      <c r="K2030" s="1">
        <v>44699</v>
      </c>
      <c r="L2030">
        <v>9017</v>
      </c>
      <c r="M2030" t="s">
        <v>4013</v>
      </c>
      <c r="P2030">
        <f t="shared" si="93"/>
        <v>1940.1</v>
      </c>
      <c r="Q2030">
        <f t="shared" si="94"/>
        <v>1</v>
      </c>
      <c r="R2030">
        <f t="shared" si="95"/>
        <v>0</v>
      </c>
    </row>
    <row r="2031" spans="1:18" x14ac:dyDescent="0.3">
      <c r="A2031" t="s">
        <v>4014</v>
      </c>
      <c r="B2031" t="s">
        <v>14</v>
      </c>
      <c r="C2031">
        <v>346.3</v>
      </c>
      <c r="D2031">
        <v>349.75</v>
      </c>
      <c r="E2031">
        <v>335.35</v>
      </c>
      <c r="F2031">
        <v>340.85</v>
      </c>
      <c r="G2031">
        <v>340.2</v>
      </c>
      <c r="H2031">
        <v>346.3</v>
      </c>
      <c r="I2031">
        <v>533640</v>
      </c>
      <c r="J2031">
        <v>182673617.34999999</v>
      </c>
      <c r="K2031" s="1">
        <v>44699</v>
      </c>
      <c r="L2031">
        <v>14438</v>
      </c>
      <c r="M2031" t="s">
        <v>4015</v>
      </c>
      <c r="P2031">
        <f t="shared" si="93"/>
        <v>340.85</v>
      </c>
      <c r="Q2031">
        <f t="shared" si="94"/>
        <v>1</v>
      </c>
      <c r="R2031">
        <f t="shared" si="95"/>
        <v>0</v>
      </c>
    </row>
    <row r="2032" spans="1:18" x14ac:dyDescent="0.3">
      <c r="A2032" t="s">
        <v>4016</v>
      </c>
      <c r="B2032" t="s">
        <v>14</v>
      </c>
      <c r="C2032">
        <v>1780</v>
      </c>
      <c r="D2032">
        <v>1808.15</v>
      </c>
      <c r="E2032">
        <v>1768.95</v>
      </c>
      <c r="F2032">
        <v>1808.15</v>
      </c>
      <c r="G2032">
        <v>1808.15</v>
      </c>
      <c r="H2032">
        <v>1722.05</v>
      </c>
      <c r="I2032">
        <v>28950</v>
      </c>
      <c r="J2032">
        <v>52324185.950000003</v>
      </c>
      <c r="K2032" s="1">
        <v>44699</v>
      </c>
      <c r="L2032">
        <v>945</v>
      </c>
      <c r="M2032" t="s">
        <v>4017</v>
      </c>
      <c r="P2032">
        <f t="shared" si="93"/>
        <v>1808.15</v>
      </c>
      <c r="Q2032">
        <f t="shared" si="94"/>
        <v>1</v>
      </c>
      <c r="R2032">
        <f t="shared" si="95"/>
        <v>0</v>
      </c>
    </row>
    <row r="2033" spans="1:18" x14ac:dyDescent="0.3">
      <c r="A2033" t="s">
        <v>4018</v>
      </c>
      <c r="B2033" t="s">
        <v>14</v>
      </c>
      <c r="C2033">
        <v>248.5</v>
      </c>
      <c r="D2033">
        <v>256.3</v>
      </c>
      <c r="E2033">
        <v>247.45</v>
      </c>
      <c r="F2033">
        <v>251.3</v>
      </c>
      <c r="G2033">
        <v>250.3</v>
      </c>
      <c r="H2033">
        <v>246.7</v>
      </c>
      <c r="I2033">
        <v>534331</v>
      </c>
      <c r="J2033">
        <v>134336371.40000001</v>
      </c>
      <c r="K2033" s="1">
        <v>44699</v>
      </c>
      <c r="L2033">
        <v>9436</v>
      </c>
      <c r="M2033" t="s">
        <v>4019</v>
      </c>
      <c r="P2033">
        <f t="shared" si="93"/>
        <v>251.3</v>
      </c>
      <c r="Q2033">
        <f t="shared" si="94"/>
        <v>1</v>
      </c>
      <c r="R2033">
        <f t="shared" si="95"/>
        <v>0</v>
      </c>
    </row>
    <row r="2034" spans="1:18" x14ac:dyDescent="0.3">
      <c r="A2034" t="s">
        <v>4020</v>
      </c>
      <c r="B2034" t="s">
        <v>14</v>
      </c>
      <c r="C2034">
        <v>11.2</v>
      </c>
      <c r="D2034">
        <v>11.2</v>
      </c>
      <c r="E2034">
        <v>11.2</v>
      </c>
      <c r="F2034">
        <v>11.2</v>
      </c>
      <c r="G2034">
        <v>11.2</v>
      </c>
      <c r="H2034">
        <v>10.7</v>
      </c>
      <c r="I2034">
        <v>48834</v>
      </c>
      <c r="J2034">
        <v>546940.80000000005</v>
      </c>
      <c r="K2034" s="1">
        <v>44699</v>
      </c>
      <c r="L2034">
        <v>87</v>
      </c>
      <c r="M2034" t="s">
        <v>4021</v>
      </c>
      <c r="P2034">
        <f t="shared" si="93"/>
        <v>11.2</v>
      </c>
      <c r="Q2034">
        <f t="shared" si="94"/>
        <v>0</v>
      </c>
      <c r="R2034">
        <f t="shared" si="95"/>
        <v>0</v>
      </c>
    </row>
    <row r="2035" spans="1:18" x14ac:dyDescent="0.3">
      <c r="A2035" t="s">
        <v>4022</v>
      </c>
      <c r="B2035" t="s">
        <v>14</v>
      </c>
      <c r="C2035">
        <v>2187</v>
      </c>
      <c r="D2035">
        <v>2194.3000000000002</v>
      </c>
      <c r="E2035">
        <v>2161</v>
      </c>
      <c r="F2035">
        <v>2166.75</v>
      </c>
      <c r="G2035">
        <v>2170</v>
      </c>
      <c r="H2035">
        <v>2176.35</v>
      </c>
      <c r="I2035">
        <v>1188772</v>
      </c>
      <c r="J2035">
        <v>2589687186</v>
      </c>
      <c r="K2035" s="1">
        <v>44699</v>
      </c>
      <c r="L2035">
        <v>75313</v>
      </c>
      <c r="M2035" t="s">
        <v>4023</v>
      </c>
      <c r="P2035">
        <f t="shared" si="93"/>
        <v>2166.75</v>
      </c>
      <c r="Q2035">
        <f t="shared" si="94"/>
        <v>1</v>
      </c>
      <c r="R2035">
        <f t="shared" si="95"/>
        <v>0</v>
      </c>
    </row>
    <row r="2036" spans="1:18" x14ac:dyDescent="0.3">
      <c r="A2036" t="s">
        <v>4024</v>
      </c>
      <c r="B2036" t="s">
        <v>14</v>
      </c>
      <c r="C2036">
        <v>14.65</v>
      </c>
      <c r="D2036">
        <v>14.65</v>
      </c>
      <c r="E2036">
        <v>14</v>
      </c>
      <c r="F2036">
        <v>14.05</v>
      </c>
      <c r="G2036">
        <v>14.05</v>
      </c>
      <c r="H2036">
        <v>13.95</v>
      </c>
      <c r="I2036">
        <v>35019</v>
      </c>
      <c r="J2036">
        <v>499508.65</v>
      </c>
      <c r="K2036" s="1">
        <v>44699</v>
      </c>
      <c r="L2036">
        <v>250</v>
      </c>
      <c r="M2036" t="s">
        <v>4025</v>
      </c>
      <c r="P2036">
        <f t="shared" si="93"/>
        <v>14.05</v>
      </c>
      <c r="Q2036">
        <f t="shared" si="94"/>
        <v>0</v>
      </c>
      <c r="R2036">
        <f t="shared" si="95"/>
        <v>0</v>
      </c>
    </row>
    <row r="2037" spans="1:18" x14ac:dyDescent="0.3">
      <c r="A2037" t="s">
        <v>4026</v>
      </c>
      <c r="B2037" t="s">
        <v>14</v>
      </c>
      <c r="C2037">
        <v>57.69</v>
      </c>
      <c r="D2037">
        <v>57.69</v>
      </c>
      <c r="E2037">
        <v>55.71</v>
      </c>
      <c r="F2037">
        <v>55.83</v>
      </c>
      <c r="G2037">
        <v>56.8</v>
      </c>
      <c r="H2037">
        <v>56.56</v>
      </c>
      <c r="I2037">
        <v>4650</v>
      </c>
      <c r="J2037">
        <v>263013.45</v>
      </c>
      <c r="K2037" s="1">
        <v>44699</v>
      </c>
      <c r="L2037">
        <v>170</v>
      </c>
      <c r="M2037" t="s">
        <v>4027</v>
      </c>
      <c r="P2037">
        <f t="shared" si="93"/>
        <v>55.83</v>
      </c>
      <c r="Q2037">
        <f t="shared" si="94"/>
        <v>1</v>
      </c>
      <c r="R2037">
        <f t="shared" si="95"/>
        <v>1</v>
      </c>
    </row>
    <row r="2038" spans="1:18" x14ac:dyDescent="0.3">
      <c r="A2038" t="s">
        <v>4028</v>
      </c>
      <c r="B2038" t="s">
        <v>14</v>
      </c>
      <c r="C2038">
        <v>111.4</v>
      </c>
      <c r="D2038">
        <v>113.7</v>
      </c>
      <c r="E2038">
        <v>108.85</v>
      </c>
      <c r="F2038">
        <v>109.5</v>
      </c>
      <c r="G2038">
        <v>109.6</v>
      </c>
      <c r="H2038">
        <v>110.55</v>
      </c>
      <c r="I2038">
        <v>380527</v>
      </c>
      <c r="J2038">
        <v>42256679.25</v>
      </c>
      <c r="K2038" s="1">
        <v>44699</v>
      </c>
      <c r="L2038">
        <v>5766</v>
      </c>
      <c r="M2038" t="s">
        <v>4029</v>
      </c>
      <c r="P2038">
        <f t="shared" si="93"/>
        <v>109.5</v>
      </c>
      <c r="Q2038">
        <f t="shared" si="94"/>
        <v>1</v>
      </c>
      <c r="R2038">
        <f t="shared" si="95"/>
        <v>0</v>
      </c>
    </row>
    <row r="2039" spans="1:18" x14ac:dyDescent="0.3">
      <c r="A2039" t="s">
        <v>4030</v>
      </c>
      <c r="B2039" t="s">
        <v>14</v>
      </c>
      <c r="C2039">
        <v>206.1</v>
      </c>
      <c r="D2039">
        <v>217.95</v>
      </c>
      <c r="E2039">
        <v>204</v>
      </c>
      <c r="F2039">
        <v>214.15</v>
      </c>
      <c r="G2039">
        <v>217</v>
      </c>
      <c r="H2039">
        <v>207.7</v>
      </c>
      <c r="I2039">
        <v>753788</v>
      </c>
      <c r="J2039">
        <v>158683148.80000001</v>
      </c>
      <c r="K2039" s="1">
        <v>44699</v>
      </c>
      <c r="L2039">
        <v>10249</v>
      </c>
      <c r="M2039" t="s">
        <v>4031</v>
      </c>
      <c r="P2039">
        <f t="shared" si="93"/>
        <v>214.15</v>
      </c>
      <c r="Q2039">
        <f t="shared" si="94"/>
        <v>1</v>
      </c>
      <c r="R2039">
        <f t="shared" si="95"/>
        <v>0</v>
      </c>
    </row>
    <row r="2040" spans="1:18" x14ac:dyDescent="0.3">
      <c r="A2040" t="s">
        <v>4032</v>
      </c>
      <c r="B2040" t="s">
        <v>23</v>
      </c>
      <c r="C2040">
        <v>8.85</v>
      </c>
      <c r="D2040">
        <v>8.85</v>
      </c>
      <c r="E2040">
        <v>8.5500000000000007</v>
      </c>
      <c r="F2040">
        <v>8.5500000000000007</v>
      </c>
      <c r="G2040">
        <v>8.5500000000000007</v>
      </c>
      <c r="H2040">
        <v>9</v>
      </c>
      <c r="I2040">
        <v>46778</v>
      </c>
      <c r="J2040">
        <v>401092.25</v>
      </c>
      <c r="K2040" s="1">
        <v>44699</v>
      </c>
      <c r="L2040">
        <v>156</v>
      </c>
      <c r="M2040" t="s">
        <v>4033</v>
      </c>
      <c r="P2040">
        <f t="shared" si="93"/>
        <v>8.5500000000000007</v>
      </c>
      <c r="Q2040">
        <f t="shared" si="94"/>
        <v>0</v>
      </c>
      <c r="R2040">
        <f t="shared" si="95"/>
        <v>0</v>
      </c>
    </row>
    <row r="2041" spans="1:18" x14ac:dyDescent="0.3">
      <c r="A2041" t="s">
        <v>4034</v>
      </c>
      <c r="B2041" t="s">
        <v>14</v>
      </c>
      <c r="C2041">
        <v>93.5</v>
      </c>
      <c r="D2041">
        <v>93.6</v>
      </c>
      <c r="E2041">
        <v>90</v>
      </c>
      <c r="F2041">
        <v>90.25</v>
      </c>
      <c r="G2041">
        <v>90</v>
      </c>
      <c r="H2041">
        <v>92.35</v>
      </c>
      <c r="I2041">
        <v>17263</v>
      </c>
      <c r="J2041">
        <v>1585748.95</v>
      </c>
      <c r="K2041" s="1">
        <v>44699</v>
      </c>
      <c r="L2041">
        <v>460</v>
      </c>
      <c r="M2041" t="s">
        <v>4035</v>
      </c>
      <c r="P2041">
        <f t="shared" si="93"/>
        <v>90.25</v>
      </c>
      <c r="Q2041">
        <f t="shared" si="94"/>
        <v>1</v>
      </c>
      <c r="R2041">
        <f t="shared" si="95"/>
        <v>0</v>
      </c>
    </row>
    <row r="2042" spans="1:18" x14ac:dyDescent="0.3">
      <c r="A2042" t="s">
        <v>4036</v>
      </c>
      <c r="B2042" t="s">
        <v>14</v>
      </c>
      <c r="C2042">
        <v>2619</v>
      </c>
      <c r="D2042">
        <v>2648.2</v>
      </c>
      <c r="E2042">
        <v>2580.0500000000002</v>
      </c>
      <c r="F2042">
        <v>2636.95</v>
      </c>
      <c r="G2042">
        <v>2639.15</v>
      </c>
      <c r="H2042">
        <v>2618.1</v>
      </c>
      <c r="I2042">
        <v>162448</v>
      </c>
      <c r="J2042">
        <v>425480485.05000001</v>
      </c>
      <c r="K2042" s="1">
        <v>44699</v>
      </c>
      <c r="L2042">
        <v>16913</v>
      </c>
      <c r="M2042" t="s">
        <v>4037</v>
      </c>
      <c r="P2042">
        <f t="shared" si="93"/>
        <v>2636.95</v>
      </c>
      <c r="Q2042">
        <f t="shared" si="94"/>
        <v>1</v>
      </c>
      <c r="R2042">
        <f t="shared" si="95"/>
        <v>0</v>
      </c>
    </row>
    <row r="2043" spans="1:18" x14ac:dyDescent="0.3">
      <c r="A2043" t="s">
        <v>4038</v>
      </c>
      <c r="B2043" t="s">
        <v>14</v>
      </c>
      <c r="C2043">
        <v>443.4</v>
      </c>
      <c r="D2043">
        <v>446.1</v>
      </c>
      <c r="E2043">
        <v>432.2</v>
      </c>
      <c r="F2043">
        <v>434.3</v>
      </c>
      <c r="G2043">
        <v>434</v>
      </c>
      <c r="H2043">
        <v>440.25</v>
      </c>
      <c r="I2043">
        <v>444804</v>
      </c>
      <c r="J2043">
        <v>194442872.25</v>
      </c>
      <c r="K2043" s="1">
        <v>44699</v>
      </c>
      <c r="L2043">
        <v>14989</v>
      </c>
      <c r="M2043" t="s">
        <v>4039</v>
      </c>
      <c r="P2043">
        <f t="shared" si="93"/>
        <v>434.3</v>
      </c>
      <c r="Q2043">
        <f t="shared" si="94"/>
        <v>1</v>
      </c>
      <c r="R2043">
        <f t="shared" si="95"/>
        <v>0</v>
      </c>
    </row>
    <row r="2044" spans="1:18" x14ac:dyDescent="0.3">
      <c r="A2044" t="s">
        <v>4040</v>
      </c>
      <c r="B2044" t="s">
        <v>14</v>
      </c>
      <c r="C2044">
        <v>60.95</v>
      </c>
      <c r="D2044">
        <v>64</v>
      </c>
      <c r="E2044">
        <v>60.95</v>
      </c>
      <c r="F2044">
        <v>62.55</v>
      </c>
      <c r="G2044">
        <v>62.85</v>
      </c>
      <c r="H2044">
        <v>60.95</v>
      </c>
      <c r="I2044">
        <v>15797</v>
      </c>
      <c r="J2044">
        <v>995202.95</v>
      </c>
      <c r="K2044" s="1">
        <v>44699</v>
      </c>
      <c r="L2044">
        <v>105</v>
      </c>
      <c r="M2044" t="s">
        <v>4041</v>
      </c>
      <c r="P2044">
        <f t="shared" si="93"/>
        <v>62.55</v>
      </c>
      <c r="Q2044">
        <f t="shared" si="94"/>
        <v>1</v>
      </c>
      <c r="R2044">
        <f t="shared" si="95"/>
        <v>0</v>
      </c>
    </row>
    <row r="2045" spans="1:18" x14ac:dyDescent="0.3">
      <c r="A2045" t="s">
        <v>4042</v>
      </c>
      <c r="B2045" t="s">
        <v>14</v>
      </c>
      <c r="C2045">
        <v>86.3</v>
      </c>
      <c r="D2045">
        <v>86.3</v>
      </c>
      <c r="E2045">
        <v>82</v>
      </c>
      <c r="F2045">
        <v>84.05</v>
      </c>
      <c r="G2045">
        <v>82</v>
      </c>
      <c r="H2045">
        <v>83.85</v>
      </c>
      <c r="I2045">
        <v>1537</v>
      </c>
      <c r="J2045">
        <v>129539.55</v>
      </c>
      <c r="K2045" s="1">
        <v>44699</v>
      </c>
      <c r="L2045">
        <v>81</v>
      </c>
      <c r="M2045" t="s">
        <v>4043</v>
      </c>
      <c r="P2045">
        <f t="shared" si="93"/>
        <v>84.05</v>
      </c>
      <c r="Q2045">
        <f t="shared" si="94"/>
        <v>1</v>
      </c>
      <c r="R2045">
        <f t="shared" si="95"/>
        <v>0</v>
      </c>
    </row>
    <row r="2046" spans="1:18" x14ac:dyDescent="0.3">
      <c r="A2046" t="s">
        <v>4044</v>
      </c>
      <c r="B2046" t="s">
        <v>14</v>
      </c>
      <c r="C2046">
        <v>133</v>
      </c>
      <c r="D2046">
        <v>140.05000000000001</v>
      </c>
      <c r="E2046">
        <v>133</v>
      </c>
      <c r="F2046">
        <v>134.25</v>
      </c>
      <c r="G2046">
        <v>133.69999999999999</v>
      </c>
      <c r="H2046">
        <v>133.55000000000001</v>
      </c>
      <c r="I2046">
        <v>12489</v>
      </c>
      <c r="J2046">
        <v>1708657.35</v>
      </c>
      <c r="K2046" s="1">
        <v>44699</v>
      </c>
      <c r="L2046">
        <v>470</v>
      </c>
      <c r="M2046" t="s">
        <v>4045</v>
      </c>
      <c r="P2046">
        <f t="shared" si="93"/>
        <v>134.25</v>
      </c>
      <c r="Q2046">
        <f t="shared" si="94"/>
        <v>1</v>
      </c>
      <c r="R2046">
        <f t="shared" si="95"/>
        <v>0</v>
      </c>
    </row>
    <row r="2047" spans="1:18" x14ac:dyDescent="0.3">
      <c r="A2047" t="s">
        <v>4046</v>
      </c>
      <c r="B2047" t="s">
        <v>14</v>
      </c>
      <c r="C2047">
        <v>8.4499999999999993</v>
      </c>
      <c r="D2047">
        <v>9.4</v>
      </c>
      <c r="E2047">
        <v>8.4499999999999993</v>
      </c>
      <c r="F2047">
        <v>9.15</v>
      </c>
      <c r="G2047">
        <v>9.1999999999999993</v>
      </c>
      <c r="H2047">
        <v>8.5500000000000007</v>
      </c>
      <c r="I2047">
        <v>20533</v>
      </c>
      <c r="J2047">
        <v>187465.8</v>
      </c>
      <c r="K2047" s="1">
        <v>44699</v>
      </c>
      <c r="L2047">
        <v>176</v>
      </c>
      <c r="M2047" t="s">
        <v>4047</v>
      </c>
      <c r="P2047">
        <f t="shared" si="93"/>
        <v>9.15</v>
      </c>
      <c r="Q2047">
        <f t="shared" si="94"/>
        <v>0</v>
      </c>
      <c r="R2047">
        <f t="shared" si="95"/>
        <v>0</v>
      </c>
    </row>
    <row r="2048" spans="1:18" x14ac:dyDescent="0.3">
      <c r="A2048" t="s">
        <v>4048</v>
      </c>
      <c r="B2048" t="s">
        <v>14</v>
      </c>
      <c r="C2048">
        <v>65</v>
      </c>
      <c r="D2048">
        <v>66</v>
      </c>
      <c r="E2048">
        <v>62</v>
      </c>
      <c r="F2048">
        <v>63.6</v>
      </c>
      <c r="G2048">
        <v>62.9</v>
      </c>
      <c r="H2048">
        <v>62.9</v>
      </c>
      <c r="I2048">
        <v>15681</v>
      </c>
      <c r="J2048">
        <v>1013373.9</v>
      </c>
      <c r="K2048" s="1">
        <v>44699</v>
      </c>
      <c r="L2048">
        <v>392</v>
      </c>
      <c r="M2048" t="s">
        <v>4049</v>
      </c>
      <c r="P2048">
        <f t="shared" si="93"/>
        <v>63.6</v>
      </c>
      <c r="Q2048">
        <f t="shared" si="94"/>
        <v>1</v>
      </c>
      <c r="R2048">
        <f t="shared" si="95"/>
        <v>0</v>
      </c>
    </row>
    <row r="2049" spans="1:18" x14ac:dyDescent="0.3">
      <c r="A2049" t="s">
        <v>4050</v>
      </c>
      <c r="B2049" t="s">
        <v>14</v>
      </c>
      <c r="C2049">
        <v>1085</v>
      </c>
      <c r="D2049">
        <v>1100</v>
      </c>
      <c r="E2049">
        <v>1065.8</v>
      </c>
      <c r="F2049">
        <v>1085.05</v>
      </c>
      <c r="G2049">
        <v>1085</v>
      </c>
      <c r="H2049">
        <v>1075.5999999999999</v>
      </c>
      <c r="I2049">
        <v>623123</v>
      </c>
      <c r="J2049">
        <v>676460623.14999998</v>
      </c>
      <c r="K2049" s="1">
        <v>44699</v>
      </c>
      <c r="L2049">
        <v>33945</v>
      </c>
      <c r="M2049" t="s">
        <v>4051</v>
      </c>
      <c r="P2049">
        <f t="shared" si="93"/>
        <v>1085.05</v>
      </c>
      <c r="Q2049">
        <f t="shared" si="94"/>
        <v>1</v>
      </c>
      <c r="R2049">
        <f t="shared" si="95"/>
        <v>0</v>
      </c>
    </row>
    <row r="2050" spans="1:18" x14ac:dyDescent="0.3">
      <c r="A2050" t="s">
        <v>4052</v>
      </c>
      <c r="B2050" t="s">
        <v>14</v>
      </c>
      <c r="C2050">
        <v>132.9</v>
      </c>
      <c r="D2050">
        <v>132.9</v>
      </c>
      <c r="E2050">
        <v>124</v>
      </c>
      <c r="F2050">
        <v>126.45</v>
      </c>
      <c r="G2050">
        <v>125</v>
      </c>
      <c r="H2050">
        <v>127.4</v>
      </c>
      <c r="I2050">
        <v>10246</v>
      </c>
      <c r="J2050">
        <v>1319724.6499999999</v>
      </c>
      <c r="K2050" s="1">
        <v>44699</v>
      </c>
      <c r="L2050">
        <v>293</v>
      </c>
      <c r="M2050" t="s">
        <v>4053</v>
      </c>
      <c r="P2050">
        <f t="shared" si="93"/>
        <v>126.45</v>
      </c>
      <c r="Q2050">
        <f t="shared" si="94"/>
        <v>1</v>
      </c>
      <c r="R2050">
        <f t="shared" si="95"/>
        <v>0</v>
      </c>
    </row>
    <row r="2051" spans="1:18" x14ac:dyDescent="0.3">
      <c r="A2051" t="s">
        <v>4054</v>
      </c>
      <c r="B2051" t="s">
        <v>14</v>
      </c>
      <c r="C2051">
        <v>49.55</v>
      </c>
      <c r="D2051">
        <v>50.8</v>
      </c>
      <c r="E2051">
        <v>49</v>
      </c>
      <c r="F2051">
        <v>49.6</v>
      </c>
      <c r="G2051">
        <v>49.7</v>
      </c>
      <c r="H2051">
        <v>49.1</v>
      </c>
      <c r="I2051">
        <v>5959403</v>
      </c>
      <c r="J2051">
        <v>297949793.75</v>
      </c>
      <c r="K2051" s="1">
        <v>44699</v>
      </c>
      <c r="L2051">
        <v>35502</v>
      </c>
      <c r="M2051" t="s">
        <v>4055</v>
      </c>
      <c r="P2051">
        <f t="shared" ref="P2051:P2114" si="96">IF(OR(B2051="EQ",B2051="BE"),F2051,"-")</f>
        <v>49.6</v>
      </c>
      <c r="Q2051">
        <f t="shared" ref="Q2051:Q2114" si="97">IF(C2051&gt;50,1,0)</f>
        <v>0</v>
      </c>
      <c r="R2051">
        <f t="shared" ref="R2051:R2114" si="98">IF(AND(C2051&gt;50,D2051&lt;60),1,0)</f>
        <v>0</v>
      </c>
    </row>
    <row r="2052" spans="1:18" x14ac:dyDescent="0.3">
      <c r="A2052" t="s">
        <v>4056</v>
      </c>
      <c r="B2052" t="s">
        <v>14</v>
      </c>
      <c r="C2052">
        <v>111.35</v>
      </c>
      <c r="D2052">
        <v>116</v>
      </c>
      <c r="E2052">
        <v>109.55</v>
      </c>
      <c r="F2052">
        <v>112.2</v>
      </c>
      <c r="G2052">
        <v>112.9</v>
      </c>
      <c r="H2052">
        <v>110.45</v>
      </c>
      <c r="I2052">
        <v>270822</v>
      </c>
      <c r="J2052">
        <v>30748437.600000001</v>
      </c>
      <c r="K2052" s="1">
        <v>44699</v>
      </c>
      <c r="L2052">
        <v>5094</v>
      </c>
      <c r="M2052" t="s">
        <v>4057</v>
      </c>
      <c r="P2052">
        <f t="shared" si="96"/>
        <v>112.2</v>
      </c>
      <c r="Q2052">
        <f t="shared" si="97"/>
        <v>1</v>
      </c>
      <c r="R2052">
        <f t="shared" si="98"/>
        <v>0</v>
      </c>
    </row>
    <row r="2053" spans="1:18" x14ac:dyDescent="0.3">
      <c r="A2053" t="s">
        <v>4058</v>
      </c>
      <c r="B2053" t="s">
        <v>14</v>
      </c>
      <c r="C2053">
        <v>31.7</v>
      </c>
      <c r="D2053">
        <v>32.1</v>
      </c>
      <c r="E2053">
        <v>30.8</v>
      </c>
      <c r="F2053">
        <v>31.05</v>
      </c>
      <c r="G2053">
        <v>31</v>
      </c>
      <c r="H2053">
        <v>31.3</v>
      </c>
      <c r="I2053">
        <v>118073</v>
      </c>
      <c r="J2053">
        <v>3720983.5</v>
      </c>
      <c r="K2053" s="1">
        <v>44699</v>
      </c>
      <c r="L2053">
        <v>925</v>
      </c>
      <c r="M2053" t="s">
        <v>4059</v>
      </c>
      <c r="P2053">
        <f t="shared" si="96"/>
        <v>31.05</v>
      </c>
      <c r="Q2053">
        <f t="shared" si="97"/>
        <v>0</v>
      </c>
      <c r="R2053">
        <f t="shared" si="98"/>
        <v>0</v>
      </c>
    </row>
    <row r="2054" spans="1:18" x14ac:dyDescent="0.3">
      <c r="A2054" t="s">
        <v>4060</v>
      </c>
      <c r="B2054" t="s">
        <v>14</v>
      </c>
      <c r="C2054">
        <v>184.75</v>
      </c>
      <c r="D2054">
        <v>184.75</v>
      </c>
      <c r="E2054">
        <v>174.05</v>
      </c>
      <c r="F2054">
        <v>178.4</v>
      </c>
      <c r="G2054">
        <v>179.9</v>
      </c>
      <c r="H2054">
        <v>179.45</v>
      </c>
      <c r="I2054">
        <v>391437</v>
      </c>
      <c r="J2054">
        <v>70474449.400000006</v>
      </c>
      <c r="K2054" s="1">
        <v>44699</v>
      </c>
      <c r="L2054">
        <v>6832</v>
      </c>
      <c r="M2054" t="s">
        <v>4061</v>
      </c>
      <c r="P2054">
        <f t="shared" si="96"/>
        <v>178.4</v>
      </c>
      <c r="Q2054">
        <f t="shared" si="97"/>
        <v>1</v>
      </c>
      <c r="R2054">
        <f t="shared" si="98"/>
        <v>0</v>
      </c>
    </row>
    <row r="2055" spans="1:18" x14ac:dyDescent="0.3">
      <c r="A2055" t="s">
        <v>4062</v>
      </c>
      <c r="B2055" t="s">
        <v>14</v>
      </c>
      <c r="C2055">
        <v>283</v>
      </c>
      <c r="D2055">
        <v>324.89999999999998</v>
      </c>
      <c r="E2055">
        <v>283</v>
      </c>
      <c r="F2055">
        <v>317.10000000000002</v>
      </c>
      <c r="G2055">
        <v>320.8</v>
      </c>
      <c r="H2055">
        <v>280</v>
      </c>
      <c r="I2055">
        <v>3978106</v>
      </c>
      <c r="J2055">
        <v>1214437008.3</v>
      </c>
      <c r="K2055" s="1">
        <v>44699</v>
      </c>
      <c r="L2055">
        <v>58726</v>
      </c>
      <c r="M2055" t="s">
        <v>4063</v>
      </c>
      <c r="P2055">
        <f t="shared" si="96"/>
        <v>317.10000000000002</v>
      </c>
      <c r="Q2055">
        <f t="shared" si="97"/>
        <v>1</v>
      </c>
      <c r="R2055">
        <f t="shared" si="98"/>
        <v>0</v>
      </c>
    </row>
    <row r="2056" spans="1:18" x14ac:dyDescent="0.3">
      <c r="A2056" t="s">
        <v>4064</v>
      </c>
      <c r="B2056" t="s">
        <v>14</v>
      </c>
      <c r="C2056">
        <v>789</v>
      </c>
      <c r="D2056">
        <v>789</v>
      </c>
      <c r="E2056">
        <v>752.8</v>
      </c>
      <c r="F2056">
        <v>758.45</v>
      </c>
      <c r="G2056">
        <v>765</v>
      </c>
      <c r="H2056">
        <v>789</v>
      </c>
      <c r="I2056">
        <v>6271</v>
      </c>
      <c r="J2056">
        <v>4842451.1500000004</v>
      </c>
      <c r="K2056" s="1">
        <v>44699</v>
      </c>
      <c r="L2056">
        <v>696</v>
      </c>
      <c r="M2056" t="s">
        <v>4065</v>
      </c>
      <c r="P2056">
        <f t="shared" si="96"/>
        <v>758.45</v>
      </c>
      <c r="Q2056">
        <f t="shared" si="97"/>
        <v>1</v>
      </c>
      <c r="R2056">
        <f t="shared" si="98"/>
        <v>0</v>
      </c>
    </row>
    <row r="2057" spans="1:18" x14ac:dyDescent="0.3">
      <c r="A2057" t="s">
        <v>4066</v>
      </c>
      <c r="B2057" t="s">
        <v>14</v>
      </c>
      <c r="C2057">
        <v>838.8</v>
      </c>
      <c r="D2057">
        <v>838.8</v>
      </c>
      <c r="E2057">
        <v>819.5</v>
      </c>
      <c r="F2057">
        <v>822.35</v>
      </c>
      <c r="G2057">
        <v>823.8</v>
      </c>
      <c r="H2057">
        <v>837.85</v>
      </c>
      <c r="I2057">
        <v>23121</v>
      </c>
      <c r="J2057">
        <v>19055388</v>
      </c>
      <c r="K2057" s="1">
        <v>44699</v>
      </c>
      <c r="L2057">
        <v>2862</v>
      </c>
      <c r="M2057" t="s">
        <v>4067</v>
      </c>
      <c r="P2057">
        <f t="shared" si="96"/>
        <v>822.35</v>
      </c>
      <c r="Q2057">
        <f t="shared" si="97"/>
        <v>1</v>
      </c>
      <c r="R2057">
        <f t="shared" si="98"/>
        <v>0</v>
      </c>
    </row>
    <row r="2058" spans="1:18" x14ac:dyDescent="0.3">
      <c r="A2058" t="s">
        <v>4068</v>
      </c>
      <c r="B2058" t="s">
        <v>14</v>
      </c>
      <c r="C2058">
        <v>94.9</v>
      </c>
      <c r="D2058">
        <v>96.3</v>
      </c>
      <c r="E2058">
        <v>93.5</v>
      </c>
      <c r="F2058">
        <v>94.05</v>
      </c>
      <c r="G2058">
        <v>94</v>
      </c>
      <c r="H2058">
        <v>94.3</v>
      </c>
      <c r="I2058">
        <v>16287</v>
      </c>
      <c r="J2058">
        <v>1542024.7</v>
      </c>
      <c r="K2058" s="1">
        <v>44699</v>
      </c>
      <c r="L2058">
        <v>714</v>
      </c>
      <c r="M2058" t="s">
        <v>4069</v>
      </c>
      <c r="P2058">
        <f t="shared" si="96"/>
        <v>94.05</v>
      </c>
      <c r="Q2058">
        <f t="shared" si="97"/>
        <v>1</v>
      </c>
      <c r="R2058">
        <f t="shared" si="98"/>
        <v>0</v>
      </c>
    </row>
    <row r="2059" spans="1:18" x14ac:dyDescent="0.3">
      <c r="A2059" t="s">
        <v>4070</v>
      </c>
      <c r="B2059" t="s">
        <v>14</v>
      </c>
      <c r="C2059">
        <v>136</v>
      </c>
      <c r="D2059">
        <v>137.69999999999999</v>
      </c>
      <c r="E2059">
        <v>133.4</v>
      </c>
      <c r="F2059">
        <v>137.69999999999999</v>
      </c>
      <c r="G2059">
        <v>137.69999999999999</v>
      </c>
      <c r="H2059">
        <v>131.15</v>
      </c>
      <c r="I2059">
        <v>8154522</v>
      </c>
      <c r="J2059">
        <v>1117480324.8499999</v>
      </c>
      <c r="K2059" s="1">
        <v>44699</v>
      </c>
      <c r="L2059">
        <v>41728</v>
      </c>
      <c r="M2059" t="s">
        <v>4071</v>
      </c>
      <c r="P2059">
        <f t="shared" si="96"/>
        <v>137.69999999999999</v>
      </c>
      <c r="Q2059">
        <f t="shared" si="97"/>
        <v>1</v>
      </c>
      <c r="R2059">
        <f t="shared" si="98"/>
        <v>0</v>
      </c>
    </row>
    <row r="2060" spans="1:18" x14ac:dyDescent="0.3">
      <c r="A2060" t="s">
        <v>4072</v>
      </c>
      <c r="B2060" t="s">
        <v>14</v>
      </c>
      <c r="C2060">
        <v>42.15</v>
      </c>
      <c r="D2060">
        <v>43.2</v>
      </c>
      <c r="E2060">
        <v>41.4</v>
      </c>
      <c r="F2060">
        <v>42.15</v>
      </c>
      <c r="G2060">
        <v>42</v>
      </c>
      <c r="H2060">
        <v>41.85</v>
      </c>
      <c r="I2060">
        <v>17914613</v>
      </c>
      <c r="J2060">
        <v>756885642.54999995</v>
      </c>
      <c r="K2060" s="1">
        <v>44699</v>
      </c>
      <c r="L2060">
        <v>35752</v>
      </c>
      <c r="M2060" t="s">
        <v>4073</v>
      </c>
      <c r="P2060">
        <f t="shared" si="96"/>
        <v>42.15</v>
      </c>
      <c r="Q2060">
        <f t="shared" si="97"/>
        <v>0</v>
      </c>
      <c r="R2060">
        <f t="shared" si="98"/>
        <v>0</v>
      </c>
    </row>
    <row r="2061" spans="1:18" x14ac:dyDescent="0.3">
      <c r="A2061" t="s">
        <v>4074</v>
      </c>
      <c r="B2061" t="s">
        <v>14</v>
      </c>
      <c r="C2061">
        <v>219.6</v>
      </c>
      <c r="D2061">
        <v>227</v>
      </c>
      <c r="E2061">
        <v>214.7</v>
      </c>
      <c r="F2061">
        <v>220.9</v>
      </c>
      <c r="G2061">
        <v>220.95</v>
      </c>
      <c r="H2061">
        <v>217.8</v>
      </c>
      <c r="I2061">
        <v>76918</v>
      </c>
      <c r="J2061">
        <v>17090786.850000001</v>
      </c>
      <c r="K2061" s="1">
        <v>44699</v>
      </c>
      <c r="L2061">
        <v>3250</v>
      </c>
      <c r="M2061" t="s">
        <v>4075</v>
      </c>
      <c r="P2061">
        <f t="shared" si="96"/>
        <v>220.9</v>
      </c>
      <c r="Q2061">
        <f t="shared" si="97"/>
        <v>1</v>
      </c>
      <c r="R2061">
        <f t="shared" si="98"/>
        <v>0</v>
      </c>
    </row>
    <row r="2062" spans="1:18" x14ac:dyDescent="0.3">
      <c r="A2062" t="s">
        <v>4076</v>
      </c>
      <c r="B2062" t="s">
        <v>14</v>
      </c>
      <c r="C2062">
        <v>677.2</v>
      </c>
      <c r="D2062">
        <v>693</v>
      </c>
      <c r="E2062">
        <v>674.25</v>
      </c>
      <c r="F2062">
        <v>680.2</v>
      </c>
      <c r="G2062">
        <v>679.65</v>
      </c>
      <c r="H2062">
        <v>676.15</v>
      </c>
      <c r="I2062">
        <v>2014804</v>
      </c>
      <c r="J2062">
        <v>1378012159.5</v>
      </c>
      <c r="K2062" s="1">
        <v>44699</v>
      </c>
      <c r="L2062">
        <v>36193</v>
      </c>
      <c r="M2062" t="s">
        <v>4077</v>
      </c>
      <c r="P2062">
        <f t="shared" si="96"/>
        <v>680.2</v>
      </c>
      <c r="Q2062">
        <f t="shared" si="97"/>
        <v>1</v>
      </c>
      <c r="R2062">
        <f t="shared" si="98"/>
        <v>0</v>
      </c>
    </row>
    <row r="2063" spans="1:18" x14ac:dyDescent="0.3">
      <c r="A2063" t="s">
        <v>4078</v>
      </c>
      <c r="B2063" t="s">
        <v>14</v>
      </c>
      <c r="C2063">
        <v>1632.35</v>
      </c>
      <c r="D2063">
        <v>1640</v>
      </c>
      <c r="E2063">
        <v>1615</v>
      </c>
      <c r="F2063">
        <v>1618.5</v>
      </c>
      <c r="G2063">
        <v>1615</v>
      </c>
      <c r="H2063">
        <v>1624.2</v>
      </c>
      <c r="I2063">
        <v>1665</v>
      </c>
      <c r="J2063">
        <v>2700530.75</v>
      </c>
      <c r="K2063" s="1">
        <v>44699</v>
      </c>
      <c r="L2063">
        <v>906</v>
      </c>
      <c r="M2063" t="s">
        <v>4079</v>
      </c>
      <c r="P2063">
        <f t="shared" si="96"/>
        <v>1618.5</v>
      </c>
      <c r="Q2063">
        <f t="shared" si="97"/>
        <v>1</v>
      </c>
      <c r="R2063">
        <f t="shared" si="98"/>
        <v>0</v>
      </c>
    </row>
    <row r="2064" spans="1:18" x14ac:dyDescent="0.3">
      <c r="A2064" t="s">
        <v>4080</v>
      </c>
      <c r="B2064" t="s">
        <v>14</v>
      </c>
      <c r="C2064">
        <v>290.39999999999998</v>
      </c>
      <c r="D2064">
        <v>295</v>
      </c>
      <c r="E2064">
        <v>279.5</v>
      </c>
      <c r="F2064">
        <v>281</v>
      </c>
      <c r="G2064">
        <v>284</v>
      </c>
      <c r="H2064">
        <v>288</v>
      </c>
      <c r="I2064">
        <v>77324</v>
      </c>
      <c r="J2064">
        <v>22176465.949999999</v>
      </c>
      <c r="K2064" s="1">
        <v>44699</v>
      </c>
      <c r="L2064">
        <v>2665</v>
      </c>
      <c r="M2064" t="s">
        <v>4081</v>
      </c>
      <c r="P2064">
        <f t="shared" si="96"/>
        <v>281</v>
      </c>
      <c r="Q2064">
        <f t="shared" si="97"/>
        <v>1</v>
      </c>
      <c r="R2064">
        <f t="shared" si="98"/>
        <v>0</v>
      </c>
    </row>
    <row r="2065" spans="1:18" x14ac:dyDescent="0.3">
      <c r="A2065" t="s">
        <v>4082</v>
      </c>
      <c r="B2065" t="s">
        <v>14</v>
      </c>
      <c r="C2065">
        <v>105.05</v>
      </c>
      <c r="D2065">
        <v>108</v>
      </c>
      <c r="E2065">
        <v>105</v>
      </c>
      <c r="F2065">
        <v>105.55</v>
      </c>
      <c r="G2065">
        <v>106</v>
      </c>
      <c r="H2065">
        <v>104.5</v>
      </c>
      <c r="I2065">
        <v>530190</v>
      </c>
      <c r="J2065">
        <v>56630708.899999999</v>
      </c>
      <c r="K2065" s="1">
        <v>44699</v>
      </c>
      <c r="L2065">
        <v>4606</v>
      </c>
      <c r="M2065" t="s">
        <v>4083</v>
      </c>
      <c r="P2065">
        <f t="shared" si="96"/>
        <v>105.55</v>
      </c>
      <c r="Q2065">
        <f t="shared" si="97"/>
        <v>1</v>
      </c>
      <c r="R2065">
        <f t="shared" si="98"/>
        <v>0</v>
      </c>
    </row>
    <row r="2066" spans="1:18" x14ac:dyDescent="0.3">
      <c r="A2066" t="s">
        <v>4084</v>
      </c>
      <c r="B2066" t="s">
        <v>14</v>
      </c>
      <c r="C2066">
        <v>1508</v>
      </c>
      <c r="D2066">
        <v>1510</v>
      </c>
      <c r="E2066">
        <v>1483</v>
      </c>
      <c r="F2066">
        <v>1499.15</v>
      </c>
      <c r="G2066">
        <v>1495.1</v>
      </c>
      <c r="H2066">
        <v>1496.4</v>
      </c>
      <c r="I2066">
        <v>99419</v>
      </c>
      <c r="J2066">
        <v>148719782.05000001</v>
      </c>
      <c r="K2066" s="1">
        <v>44699</v>
      </c>
      <c r="L2066">
        <v>5945</v>
      </c>
      <c r="M2066" t="s">
        <v>4085</v>
      </c>
      <c r="P2066">
        <f t="shared" si="96"/>
        <v>1499.15</v>
      </c>
      <c r="Q2066">
        <f t="shared" si="97"/>
        <v>1</v>
      </c>
      <c r="R2066">
        <f t="shared" si="98"/>
        <v>0</v>
      </c>
    </row>
    <row r="2067" spans="1:18" x14ac:dyDescent="0.3">
      <c r="A2067" t="s">
        <v>4086</v>
      </c>
      <c r="B2067" t="s">
        <v>14</v>
      </c>
      <c r="C2067">
        <v>114</v>
      </c>
      <c r="D2067">
        <v>117.5</v>
      </c>
      <c r="E2067">
        <v>113</v>
      </c>
      <c r="F2067">
        <v>116.35</v>
      </c>
      <c r="G2067">
        <v>116.35</v>
      </c>
      <c r="H2067">
        <v>113.4</v>
      </c>
      <c r="I2067">
        <v>13341</v>
      </c>
      <c r="J2067">
        <v>1541274.65</v>
      </c>
      <c r="K2067" s="1">
        <v>44699</v>
      </c>
      <c r="L2067">
        <v>461</v>
      </c>
      <c r="M2067" t="s">
        <v>4087</v>
      </c>
      <c r="P2067">
        <f t="shared" si="96"/>
        <v>116.35</v>
      </c>
      <c r="Q2067">
        <f t="shared" si="97"/>
        <v>1</v>
      </c>
      <c r="R2067">
        <f t="shared" si="98"/>
        <v>0</v>
      </c>
    </row>
    <row r="2068" spans="1:18" x14ac:dyDescent="0.3">
      <c r="A2068" t="s">
        <v>4088</v>
      </c>
      <c r="B2068" t="s">
        <v>85</v>
      </c>
      <c r="C2068">
        <v>64.45</v>
      </c>
      <c r="D2068">
        <v>66</v>
      </c>
      <c r="E2068">
        <v>64.45</v>
      </c>
      <c r="F2068">
        <v>65.05</v>
      </c>
      <c r="G2068">
        <v>66</v>
      </c>
      <c r="H2068">
        <v>56.95</v>
      </c>
      <c r="I2068">
        <v>12000</v>
      </c>
      <c r="J2068">
        <v>779500</v>
      </c>
      <c r="K2068" s="1">
        <v>44699</v>
      </c>
      <c r="L2068">
        <v>6</v>
      </c>
      <c r="M2068" t="s">
        <v>4089</v>
      </c>
      <c r="P2068" t="str">
        <f t="shared" si="96"/>
        <v>-</v>
      </c>
      <c r="Q2068">
        <f t="shared" si="97"/>
        <v>1</v>
      </c>
      <c r="R2068">
        <f t="shared" si="98"/>
        <v>0</v>
      </c>
    </row>
    <row r="2069" spans="1:18" x14ac:dyDescent="0.3">
      <c r="A2069" t="s">
        <v>4090</v>
      </c>
      <c r="B2069" t="s">
        <v>14</v>
      </c>
      <c r="C2069">
        <v>11.75</v>
      </c>
      <c r="D2069">
        <v>11.95</v>
      </c>
      <c r="E2069">
        <v>11.65</v>
      </c>
      <c r="F2069">
        <v>11.7</v>
      </c>
      <c r="G2069">
        <v>11.65</v>
      </c>
      <c r="H2069">
        <v>11.65</v>
      </c>
      <c r="I2069">
        <v>1822747</v>
      </c>
      <c r="J2069">
        <v>21456795.899999999</v>
      </c>
      <c r="K2069" s="1">
        <v>44699</v>
      </c>
      <c r="L2069">
        <v>11924</v>
      </c>
      <c r="M2069" t="s">
        <v>4091</v>
      </c>
      <c r="P2069">
        <f t="shared" si="96"/>
        <v>11.7</v>
      </c>
      <c r="Q2069">
        <f t="shared" si="97"/>
        <v>0</v>
      </c>
      <c r="R2069">
        <f t="shared" si="98"/>
        <v>0</v>
      </c>
    </row>
    <row r="2070" spans="1:18" x14ac:dyDescent="0.3">
      <c r="A2070" t="s">
        <v>4092</v>
      </c>
      <c r="B2070" t="s">
        <v>14</v>
      </c>
      <c r="C2070">
        <v>33.4</v>
      </c>
      <c r="D2070">
        <v>33.4</v>
      </c>
      <c r="E2070">
        <v>31.45</v>
      </c>
      <c r="F2070">
        <v>31.95</v>
      </c>
      <c r="G2070">
        <v>32.5</v>
      </c>
      <c r="H2070">
        <v>31.85</v>
      </c>
      <c r="I2070">
        <v>267859</v>
      </c>
      <c r="J2070">
        <v>8697487.5500000007</v>
      </c>
      <c r="K2070" s="1">
        <v>44699</v>
      </c>
      <c r="L2070">
        <v>1992</v>
      </c>
      <c r="M2070" t="s">
        <v>4093</v>
      </c>
      <c r="P2070">
        <f t="shared" si="96"/>
        <v>31.95</v>
      </c>
      <c r="Q2070">
        <f t="shared" si="97"/>
        <v>0</v>
      </c>
      <c r="R2070">
        <f t="shared" si="98"/>
        <v>0</v>
      </c>
    </row>
    <row r="2071" spans="1:18" x14ac:dyDescent="0.3">
      <c r="A2071" t="s">
        <v>4094</v>
      </c>
      <c r="B2071" t="s">
        <v>14</v>
      </c>
      <c r="C2071">
        <v>596.70000000000005</v>
      </c>
      <c r="D2071">
        <v>596.70000000000005</v>
      </c>
      <c r="E2071">
        <v>579.04999999999995</v>
      </c>
      <c r="F2071">
        <v>581.4</v>
      </c>
      <c r="G2071">
        <v>583</v>
      </c>
      <c r="H2071">
        <v>589.85</v>
      </c>
      <c r="I2071">
        <v>108375</v>
      </c>
      <c r="J2071">
        <v>63430489</v>
      </c>
      <c r="K2071" s="1">
        <v>44699</v>
      </c>
      <c r="L2071">
        <v>5474</v>
      </c>
      <c r="M2071" t="s">
        <v>4095</v>
      </c>
      <c r="P2071">
        <f t="shared" si="96"/>
        <v>581.4</v>
      </c>
      <c r="Q2071">
        <f t="shared" si="97"/>
        <v>1</v>
      </c>
      <c r="R2071">
        <f t="shared" si="98"/>
        <v>0</v>
      </c>
    </row>
    <row r="2072" spans="1:18" x14ac:dyDescent="0.3">
      <c r="A2072" t="s">
        <v>4096</v>
      </c>
      <c r="B2072" t="s">
        <v>14</v>
      </c>
      <c r="C2072">
        <v>103.5</v>
      </c>
      <c r="D2072">
        <v>105</v>
      </c>
      <c r="E2072">
        <v>101.7</v>
      </c>
      <c r="F2072">
        <v>102.25</v>
      </c>
      <c r="G2072">
        <v>102.4</v>
      </c>
      <c r="H2072">
        <v>103.7</v>
      </c>
      <c r="I2072">
        <v>85145</v>
      </c>
      <c r="J2072">
        <v>8801719.6999999993</v>
      </c>
      <c r="K2072" s="1">
        <v>44699</v>
      </c>
      <c r="L2072">
        <v>2107</v>
      </c>
      <c r="M2072" t="s">
        <v>4097</v>
      </c>
      <c r="P2072">
        <f t="shared" si="96"/>
        <v>102.25</v>
      </c>
      <c r="Q2072">
        <f t="shared" si="97"/>
        <v>1</v>
      </c>
      <c r="R2072">
        <f t="shared" si="98"/>
        <v>0</v>
      </c>
    </row>
    <row r="2073" spans="1:18" x14ac:dyDescent="0.3">
      <c r="A2073" t="s">
        <v>4098</v>
      </c>
      <c r="B2073" t="s">
        <v>14</v>
      </c>
      <c r="C2073">
        <v>59.55</v>
      </c>
      <c r="D2073">
        <v>59.65</v>
      </c>
      <c r="E2073">
        <v>58.75</v>
      </c>
      <c r="F2073">
        <v>59.65</v>
      </c>
      <c r="G2073">
        <v>59.65</v>
      </c>
      <c r="H2073">
        <v>56.85</v>
      </c>
      <c r="I2073">
        <v>115592</v>
      </c>
      <c r="J2073">
        <v>6885479.0499999998</v>
      </c>
      <c r="K2073" s="1">
        <v>44699</v>
      </c>
      <c r="L2073">
        <v>330</v>
      </c>
      <c r="M2073" t="s">
        <v>4099</v>
      </c>
      <c r="P2073">
        <f t="shared" si="96"/>
        <v>59.65</v>
      </c>
      <c r="Q2073">
        <f t="shared" si="97"/>
        <v>1</v>
      </c>
      <c r="R2073">
        <f t="shared" si="98"/>
        <v>1</v>
      </c>
    </row>
    <row r="2074" spans="1:18" x14ac:dyDescent="0.3">
      <c r="A2074" t="s">
        <v>4100</v>
      </c>
      <c r="B2074" t="s">
        <v>14</v>
      </c>
      <c r="C2074">
        <v>149</v>
      </c>
      <c r="D2074">
        <v>154.9</v>
      </c>
      <c r="E2074">
        <v>147.69999999999999</v>
      </c>
      <c r="F2074">
        <v>153.5</v>
      </c>
      <c r="G2074">
        <v>152.75</v>
      </c>
      <c r="H2074">
        <v>147.30000000000001</v>
      </c>
      <c r="I2074">
        <v>22865</v>
      </c>
      <c r="J2074">
        <v>3479621.55</v>
      </c>
      <c r="K2074" s="1">
        <v>44699</v>
      </c>
      <c r="L2074">
        <v>720</v>
      </c>
      <c r="M2074" t="s">
        <v>4101</v>
      </c>
      <c r="P2074">
        <f t="shared" si="96"/>
        <v>153.5</v>
      </c>
      <c r="Q2074">
        <f t="shared" si="97"/>
        <v>1</v>
      </c>
      <c r="R2074">
        <f t="shared" si="98"/>
        <v>0</v>
      </c>
    </row>
    <row r="2075" spans="1:18" x14ac:dyDescent="0.3">
      <c r="A2075" t="s">
        <v>4102</v>
      </c>
      <c r="B2075" t="s">
        <v>14</v>
      </c>
      <c r="C2075">
        <v>4.4000000000000004</v>
      </c>
      <c r="D2075">
        <v>4.5</v>
      </c>
      <c r="E2075">
        <v>4.1500000000000004</v>
      </c>
      <c r="F2075">
        <v>4.25</v>
      </c>
      <c r="G2075">
        <v>4.3</v>
      </c>
      <c r="H2075">
        <v>4.3</v>
      </c>
      <c r="I2075">
        <v>489203</v>
      </c>
      <c r="J2075">
        <v>2119535.4</v>
      </c>
      <c r="K2075" s="1">
        <v>44699</v>
      </c>
      <c r="L2075">
        <v>1023</v>
      </c>
      <c r="M2075" t="s">
        <v>4103</v>
      </c>
      <c r="P2075">
        <f t="shared" si="96"/>
        <v>4.25</v>
      </c>
      <c r="Q2075">
        <f t="shared" si="97"/>
        <v>0</v>
      </c>
      <c r="R2075">
        <f t="shared" si="98"/>
        <v>0</v>
      </c>
    </row>
    <row r="2076" spans="1:18" x14ac:dyDescent="0.3">
      <c r="A2076" t="s">
        <v>4104</v>
      </c>
      <c r="B2076" t="s">
        <v>14</v>
      </c>
      <c r="C2076">
        <v>143.94999999999999</v>
      </c>
      <c r="D2076">
        <v>146.94999999999999</v>
      </c>
      <c r="E2076">
        <v>137</v>
      </c>
      <c r="F2076">
        <v>139.15</v>
      </c>
      <c r="G2076">
        <v>139.5</v>
      </c>
      <c r="H2076">
        <v>142.94999999999999</v>
      </c>
      <c r="I2076">
        <v>809591</v>
      </c>
      <c r="J2076">
        <v>115194119.09999999</v>
      </c>
      <c r="K2076" s="1">
        <v>44699</v>
      </c>
      <c r="L2076">
        <v>9843</v>
      </c>
      <c r="M2076" t="s">
        <v>4105</v>
      </c>
      <c r="P2076">
        <f t="shared" si="96"/>
        <v>139.15</v>
      </c>
      <c r="Q2076">
        <f t="shared" si="97"/>
        <v>1</v>
      </c>
      <c r="R2076">
        <f t="shared" si="98"/>
        <v>0</v>
      </c>
    </row>
    <row r="2077" spans="1:18" x14ac:dyDescent="0.3">
      <c r="A2077" t="s">
        <v>4106</v>
      </c>
      <c r="B2077" t="s">
        <v>14</v>
      </c>
      <c r="C2077">
        <v>17.350000000000001</v>
      </c>
      <c r="D2077">
        <v>17.350000000000001</v>
      </c>
      <c r="E2077">
        <v>16</v>
      </c>
      <c r="F2077">
        <v>17.100000000000001</v>
      </c>
      <c r="G2077">
        <v>17.100000000000001</v>
      </c>
      <c r="H2077">
        <v>17.2</v>
      </c>
      <c r="I2077">
        <v>1253091</v>
      </c>
      <c r="J2077">
        <v>21431900.5</v>
      </c>
      <c r="K2077" s="1">
        <v>44699</v>
      </c>
      <c r="L2077">
        <v>3717</v>
      </c>
      <c r="M2077" t="s">
        <v>4107</v>
      </c>
      <c r="P2077">
        <f t="shared" si="96"/>
        <v>17.100000000000001</v>
      </c>
      <c r="Q2077">
        <f t="shared" si="97"/>
        <v>0</v>
      </c>
      <c r="R2077">
        <f t="shared" si="98"/>
        <v>0</v>
      </c>
    </row>
    <row r="2078" spans="1:18" x14ac:dyDescent="0.3">
      <c r="A2078" t="s">
        <v>4108</v>
      </c>
      <c r="B2078" t="s">
        <v>14</v>
      </c>
      <c r="C2078">
        <v>6164</v>
      </c>
      <c r="D2078">
        <v>6279</v>
      </c>
      <c r="E2078">
        <v>6130.05</v>
      </c>
      <c r="F2078">
        <v>6233.75</v>
      </c>
      <c r="G2078">
        <v>6232</v>
      </c>
      <c r="H2078">
        <v>6107.75</v>
      </c>
      <c r="I2078">
        <v>371945</v>
      </c>
      <c r="J2078">
        <v>2309922198.3000002</v>
      </c>
      <c r="K2078" s="1">
        <v>44699</v>
      </c>
      <c r="L2078">
        <v>46318</v>
      </c>
      <c r="M2078" t="s">
        <v>4109</v>
      </c>
      <c r="P2078">
        <f t="shared" si="96"/>
        <v>6233.75</v>
      </c>
      <c r="Q2078">
        <f t="shared" si="97"/>
        <v>1</v>
      </c>
      <c r="R2078">
        <f t="shared" si="98"/>
        <v>0</v>
      </c>
    </row>
    <row r="2079" spans="1:18" x14ac:dyDescent="0.3">
      <c r="A2079" t="s">
        <v>4110</v>
      </c>
      <c r="B2079" t="s">
        <v>14</v>
      </c>
      <c r="C2079">
        <v>60.35</v>
      </c>
      <c r="D2079">
        <v>60.35</v>
      </c>
      <c r="E2079">
        <v>58.45</v>
      </c>
      <c r="F2079">
        <v>59</v>
      </c>
      <c r="G2079">
        <v>59</v>
      </c>
      <c r="H2079">
        <v>58.85</v>
      </c>
      <c r="I2079">
        <v>177267</v>
      </c>
      <c r="J2079">
        <v>10470560.15</v>
      </c>
      <c r="K2079" s="1">
        <v>44699</v>
      </c>
      <c r="L2079">
        <v>2707</v>
      </c>
      <c r="M2079" t="s">
        <v>4111</v>
      </c>
      <c r="P2079">
        <f t="shared" si="96"/>
        <v>59</v>
      </c>
      <c r="Q2079">
        <f t="shared" si="97"/>
        <v>1</v>
      </c>
      <c r="R2079">
        <f t="shared" si="98"/>
        <v>0</v>
      </c>
    </row>
    <row r="2080" spans="1:18" x14ac:dyDescent="0.3">
      <c r="A2080" t="s">
        <v>4112</v>
      </c>
      <c r="B2080" t="s">
        <v>14</v>
      </c>
      <c r="C2080">
        <v>64.75</v>
      </c>
      <c r="D2080">
        <v>65.900000000000006</v>
      </c>
      <c r="E2080">
        <v>64.150000000000006</v>
      </c>
      <c r="F2080">
        <v>64.650000000000006</v>
      </c>
      <c r="G2080">
        <v>64.5</v>
      </c>
      <c r="H2080">
        <v>64.05</v>
      </c>
      <c r="I2080">
        <v>16496</v>
      </c>
      <c r="J2080">
        <v>1074304.05</v>
      </c>
      <c r="K2080" s="1">
        <v>44699</v>
      </c>
      <c r="L2080">
        <v>236</v>
      </c>
      <c r="M2080" t="s">
        <v>4113</v>
      </c>
      <c r="P2080">
        <f t="shared" si="96"/>
        <v>64.650000000000006</v>
      </c>
      <c r="Q2080">
        <f t="shared" si="97"/>
        <v>1</v>
      </c>
      <c r="R2080">
        <f t="shared" si="98"/>
        <v>0</v>
      </c>
    </row>
    <row r="2081" spans="1:18" x14ac:dyDescent="0.3">
      <c r="A2081" t="s">
        <v>4114</v>
      </c>
      <c r="B2081" t="s">
        <v>14</v>
      </c>
      <c r="C2081">
        <v>246.6</v>
      </c>
      <c r="D2081">
        <v>249.75</v>
      </c>
      <c r="E2081">
        <v>243</v>
      </c>
      <c r="F2081">
        <v>247.5</v>
      </c>
      <c r="G2081">
        <v>246.25</v>
      </c>
      <c r="H2081">
        <v>245.4</v>
      </c>
      <c r="I2081">
        <v>15805</v>
      </c>
      <c r="J2081">
        <v>3889945.3</v>
      </c>
      <c r="K2081" s="1">
        <v>44699</v>
      </c>
      <c r="L2081">
        <v>740</v>
      </c>
      <c r="M2081" t="s">
        <v>4115</v>
      </c>
      <c r="P2081">
        <f t="shared" si="96"/>
        <v>247.5</v>
      </c>
      <c r="Q2081">
        <f t="shared" si="97"/>
        <v>1</v>
      </c>
      <c r="R2081">
        <f t="shared" si="98"/>
        <v>0</v>
      </c>
    </row>
    <row r="2082" spans="1:18" x14ac:dyDescent="0.3">
      <c r="A2082" t="s">
        <v>4116</v>
      </c>
      <c r="B2082" t="s">
        <v>14</v>
      </c>
      <c r="C2082">
        <v>464.2</v>
      </c>
      <c r="D2082">
        <v>475</v>
      </c>
      <c r="E2082">
        <v>456.15</v>
      </c>
      <c r="F2082">
        <v>465.85</v>
      </c>
      <c r="G2082">
        <v>463</v>
      </c>
      <c r="H2082">
        <v>460.7</v>
      </c>
      <c r="I2082">
        <v>26570</v>
      </c>
      <c r="J2082">
        <v>12390705.75</v>
      </c>
      <c r="K2082" s="1">
        <v>44699</v>
      </c>
      <c r="L2082">
        <v>2144</v>
      </c>
      <c r="M2082" t="s">
        <v>4117</v>
      </c>
      <c r="P2082">
        <f t="shared" si="96"/>
        <v>465.85</v>
      </c>
      <c r="Q2082">
        <f t="shared" si="97"/>
        <v>1</v>
      </c>
      <c r="R2082">
        <f t="shared" si="98"/>
        <v>0</v>
      </c>
    </row>
    <row r="2083" spans="1:18" x14ac:dyDescent="0.3">
      <c r="A2083" t="s">
        <v>4118</v>
      </c>
      <c r="B2083" t="s">
        <v>14</v>
      </c>
      <c r="C2083">
        <v>126.6</v>
      </c>
      <c r="D2083">
        <v>129.15</v>
      </c>
      <c r="E2083">
        <v>126.45</v>
      </c>
      <c r="F2083">
        <v>128.15</v>
      </c>
      <c r="G2083">
        <v>128.94999999999999</v>
      </c>
      <c r="H2083">
        <v>126.1</v>
      </c>
      <c r="I2083">
        <v>3375</v>
      </c>
      <c r="J2083">
        <v>431433.55</v>
      </c>
      <c r="K2083" s="1">
        <v>44699</v>
      </c>
      <c r="L2083">
        <v>130</v>
      </c>
      <c r="M2083" t="s">
        <v>4119</v>
      </c>
      <c r="P2083">
        <f t="shared" si="96"/>
        <v>128.15</v>
      </c>
      <c r="Q2083">
        <f t="shared" si="97"/>
        <v>1</v>
      </c>
      <c r="R2083">
        <f t="shared" si="98"/>
        <v>0</v>
      </c>
    </row>
    <row r="2084" spans="1:18" x14ac:dyDescent="0.3">
      <c r="A2084" t="s">
        <v>4120</v>
      </c>
      <c r="B2084" t="s">
        <v>23</v>
      </c>
      <c r="C2084">
        <v>24.75</v>
      </c>
      <c r="D2084">
        <v>24.75</v>
      </c>
      <c r="E2084">
        <v>23.55</v>
      </c>
      <c r="F2084">
        <v>23.55</v>
      </c>
      <c r="G2084">
        <v>24.6</v>
      </c>
      <c r="H2084">
        <v>24.75</v>
      </c>
      <c r="I2084">
        <v>23691</v>
      </c>
      <c r="J2084">
        <v>558589</v>
      </c>
      <c r="K2084" s="1">
        <v>44699</v>
      </c>
      <c r="L2084">
        <v>44</v>
      </c>
      <c r="M2084" t="s">
        <v>4121</v>
      </c>
      <c r="P2084">
        <f t="shared" si="96"/>
        <v>23.55</v>
      </c>
      <c r="Q2084">
        <f t="shared" si="97"/>
        <v>0</v>
      </c>
      <c r="R2084">
        <f t="shared" si="98"/>
        <v>0</v>
      </c>
    </row>
    <row r="2085" spans="1:18" x14ac:dyDescent="0.3">
      <c r="A2085" t="s">
        <v>4122</v>
      </c>
      <c r="B2085" t="s">
        <v>14</v>
      </c>
      <c r="C2085">
        <v>37.15</v>
      </c>
      <c r="D2085">
        <v>37.65</v>
      </c>
      <c r="E2085">
        <v>36.5</v>
      </c>
      <c r="F2085">
        <v>36.700000000000003</v>
      </c>
      <c r="G2085">
        <v>36.65</v>
      </c>
      <c r="H2085">
        <v>36.9</v>
      </c>
      <c r="I2085">
        <v>8341984</v>
      </c>
      <c r="J2085">
        <v>309128742.64999998</v>
      </c>
      <c r="K2085" s="1">
        <v>44699</v>
      </c>
      <c r="L2085">
        <v>13943</v>
      </c>
      <c r="M2085" t="s">
        <v>4123</v>
      </c>
      <c r="P2085">
        <f t="shared" si="96"/>
        <v>36.700000000000003</v>
      </c>
      <c r="Q2085">
        <f t="shared" si="97"/>
        <v>0</v>
      </c>
      <c r="R2085">
        <f t="shared" si="98"/>
        <v>0</v>
      </c>
    </row>
    <row r="2086" spans="1:18" x14ac:dyDescent="0.3">
      <c r="A2086" t="s">
        <v>4124</v>
      </c>
      <c r="B2086" t="s">
        <v>453</v>
      </c>
      <c r="C2086">
        <v>2</v>
      </c>
      <c r="D2086">
        <v>2</v>
      </c>
      <c r="E2086">
        <v>2</v>
      </c>
      <c r="F2086">
        <v>2</v>
      </c>
      <c r="G2086">
        <v>2</v>
      </c>
      <c r="H2086">
        <v>1.95</v>
      </c>
      <c r="I2086">
        <v>484974</v>
      </c>
      <c r="J2086">
        <v>969948</v>
      </c>
      <c r="K2086" s="1">
        <v>44699</v>
      </c>
      <c r="L2086">
        <v>276</v>
      </c>
      <c r="M2086" t="s">
        <v>4125</v>
      </c>
      <c r="P2086" t="str">
        <f t="shared" si="96"/>
        <v>-</v>
      </c>
      <c r="Q2086">
        <f t="shared" si="97"/>
        <v>0</v>
      </c>
      <c r="R2086">
        <f t="shared" si="98"/>
        <v>0</v>
      </c>
    </row>
    <row r="2087" spans="1:18" x14ac:dyDescent="0.3">
      <c r="A2087" t="s">
        <v>4126</v>
      </c>
      <c r="B2087" t="s">
        <v>14</v>
      </c>
      <c r="C2087">
        <v>38.200000000000003</v>
      </c>
      <c r="D2087">
        <v>41.85</v>
      </c>
      <c r="E2087">
        <v>38.200000000000003</v>
      </c>
      <c r="F2087">
        <v>39.9</v>
      </c>
      <c r="G2087">
        <v>40</v>
      </c>
      <c r="H2087">
        <v>39.9</v>
      </c>
      <c r="I2087">
        <v>5785</v>
      </c>
      <c r="J2087">
        <v>232965.25</v>
      </c>
      <c r="K2087" s="1">
        <v>44699</v>
      </c>
      <c r="L2087">
        <v>123</v>
      </c>
      <c r="M2087" t="s">
        <v>4127</v>
      </c>
      <c r="P2087">
        <f t="shared" si="96"/>
        <v>39.9</v>
      </c>
      <c r="Q2087">
        <f t="shared" si="97"/>
        <v>0</v>
      </c>
      <c r="R2087">
        <f t="shared" si="98"/>
        <v>0</v>
      </c>
    </row>
    <row r="2088" spans="1:18" x14ac:dyDescent="0.3">
      <c r="A2088" t="s">
        <v>4128</v>
      </c>
      <c r="B2088" t="s">
        <v>14</v>
      </c>
      <c r="C2088">
        <v>347.05</v>
      </c>
      <c r="D2088">
        <v>364.05</v>
      </c>
      <c r="E2088">
        <v>347.05</v>
      </c>
      <c r="F2088">
        <v>356.5</v>
      </c>
      <c r="G2088">
        <v>356.75</v>
      </c>
      <c r="H2088">
        <v>351.25</v>
      </c>
      <c r="I2088">
        <v>2345</v>
      </c>
      <c r="J2088">
        <v>840220.85</v>
      </c>
      <c r="K2088" s="1">
        <v>44699</v>
      </c>
      <c r="L2088">
        <v>261</v>
      </c>
      <c r="M2088" t="s">
        <v>4129</v>
      </c>
      <c r="P2088">
        <f t="shared" si="96"/>
        <v>356.5</v>
      </c>
      <c r="Q2088">
        <f t="shared" si="97"/>
        <v>1</v>
      </c>
      <c r="R2088">
        <f t="shared" si="98"/>
        <v>0</v>
      </c>
    </row>
    <row r="2089" spans="1:18" x14ac:dyDescent="0.3">
      <c r="A2089" t="s">
        <v>4130</v>
      </c>
      <c r="B2089" t="s">
        <v>14</v>
      </c>
      <c r="C2089">
        <v>74.900000000000006</v>
      </c>
      <c r="D2089">
        <v>76.2</v>
      </c>
      <c r="E2089">
        <v>71.55</v>
      </c>
      <c r="F2089">
        <v>74.849999999999994</v>
      </c>
      <c r="G2089">
        <v>75.400000000000006</v>
      </c>
      <c r="H2089">
        <v>72.400000000000006</v>
      </c>
      <c r="I2089">
        <v>29383</v>
      </c>
      <c r="J2089">
        <v>2168887.5499999998</v>
      </c>
      <c r="K2089" s="1">
        <v>44699</v>
      </c>
      <c r="L2089">
        <v>378</v>
      </c>
      <c r="M2089" t="s">
        <v>4131</v>
      </c>
      <c r="P2089">
        <f t="shared" si="96"/>
        <v>74.849999999999994</v>
      </c>
      <c r="Q2089">
        <f t="shared" si="97"/>
        <v>1</v>
      </c>
      <c r="R2089">
        <f t="shared" si="98"/>
        <v>0</v>
      </c>
    </row>
    <row r="2090" spans="1:18" x14ac:dyDescent="0.3">
      <c r="A2090" t="s">
        <v>4132</v>
      </c>
      <c r="B2090" t="s">
        <v>14</v>
      </c>
      <c r="C2090">
        <v>145.35</v>
      </c>
      <c r="D2090">
        <v>149</v>
      </c>
      <c r="E2090">
        <v>143.15</v>
      </c>
      <c r="F2090">
        <v>145.30000000000001</v>
      </c>
      <c r="G2090">
        <v>148.65</v>
      </c>
      <c r="H2090">
        <v>145.35</v>
      </c>
      <c r="I2090">
        <v>9138</v>
      </c>
      <c r="J2090">
        <v>1327679.8</v>
      </c>
      <c r="K2090" s="1">
        <v>44699</v>
      </c>
      <c r="L2090">
        <v>244</v>
      </c>
      <c r="M2090" t="s">
        <v>4133</v>
      </c>
      <c r="P2090">
        <f t="shared" si="96"/>
        <v>145.30000000000001</v>
      </c>
      <c r="Q2090">
        <f t="shared" si="97"/>
        <v>1</v>
      </c>
      <c r="R2090">
        <f t="shared" si="98"/>
        <v>0</v>
      </c>
    </row>
    <row r="2091" spans="1:18" x14ac:dyDescent="0.3">
      <c r="A2091" t="s">
        <v>4134</v>
      </c>
      <c r="B2091" t="s">
        <v>14</v>
      </c>
      <c r="C2091">
        <v>427.4</v>
      </c>
      <c r="D2091">
        <v>434.3</v>
      </c>
      <c r="E2091">
        <v>421.2</v>
      </c>
      <c r="F2091">
        <v>427.15</v>
      </c>
      <c r="G2091">
        <v>426</v>
      </c>
      <c r="H2091">
        <v>414.85</v>
      </c>
      <c r="I2091">
        <v>433</v>
      </c>
      <c r="J2091">
        <v>185350.3</v>
      </c>
      <c r="K2091" s="1">
        <v>44699</v>
      </c>
      <c r="L2091">
        <v>62</v>
      </c>
      <c r="M2091" t="s">
        <v>4135</v>
      </c>
      <c r="P2091">
        <f t="shared" si="96"/>
        <v>427.15</v>
      </c>
      <c r="Q2091">
        <f t="shared" si="97"/>
        <v>1</v>
      </c>
      <c r="R2091">
        <f t="shared" si="98"/>
        <v>0</v>
      </c>
    </row>
    <row r="2092" spans="1:18" x14ac:dyDescent="0.3">
      <c r="A2092" t="s">
        <v>4136</v>
      </c>
      <c r="B2092" t="s">
        <v>14</v>
      </c>
      <c r="C2092">
        <v>817</v>
      </c>
      <c r="D2092">
        <v>827</v>
      </c>
      <c r="E2092">
        <v>809.25</v>
      </c>
      <c r="F2092">
        <v>821.1</v>
      </c>
      <c r="G2092">
        <v>822</v>
      </c>
      <c r="H2092">
        <v>817.35</v>
      </c>
      <c r="I2092">
        <v>1792368</v>
      </c>
      <c r="J2092">
        <v>1466598440.6500001</v>
      </c>
      <c r="K2092" s="1">
        <v>44699</v>
      </c>
      <c r="L2092">
        <v>47883</v>
      </c>
      <c r="M2092" t="s">
        <v>4137</v>
      </c>
      <c r="P2092">
        <f t="shared" si="96"/>
        <v>821.1</v>
      </c>
      <c r="Q2092">
        <f t="shared" si="97"/>
        <v>1</v>
      </c>
      <c r="R2092">
        <f t="shared" si="98"/>
        <v>0</v>
      </c>
    </row>
    <row r="2093" spans="1:18" x14ac:dyDescent="0.3">
      <c r="A2093" t="s">
        <v>4138</v>
      </c>
      <c r="B2093" t="s">
        <v>14</v>
      </c>
      <c r="C2093">
        <v>14.35</v>
      </c>
      <c r="D2093">
        <v>15.45</v>
      </c>
      <c r="E2093">
        <v>14.35</v>
      </c>
      <c r="F2093">
        <v>14.75</v>
      </c>
      <c r="G2093">
        <v>14.7</v>
      </c>
      <c r="H2093">
        <v>14.95</v>
      </c>
      <c r="I2093">
        <v>3856656</v>
      </c>
      <c r="J2093">
        <v>57099475.399999999</v>
      </c>
      <c r="K2093" s="1">
        <v>44699</v>
      </c>
      <c r="L2093">
        <v>10153</v>
      </c>
      <c r="M2093" t="s">
        <v>4139</v>
      </c>
      <c r="P2093">
        <f t="shared" si="96"/>
        <v>14.75</v>
      </c>
      <c r="Q2093">
        <f t="shared" si="97"/>
        <v>0</v>
      </c>
      <c r="R2093">
        <f t="shared" si="98"/>
        <v>0</v>
      </c>
    </row>
    <row r="2094" spans="1:18" x14ac:dyDescent="0.3">
      <c r="A2094" t="s">
        <v>4140</v>
      </c>
      <c r="B2094" t="s">
        <v>14</v>
      </c>
      <c r="C2094">
        <v>129.69999999999999</v>
      </c>
      <c r="D2094">
        <v>133.9</v>
      </c>
      <c r="E2094">
        <v>124.1</v>
      </c>
      <c r="F2094">
        <v>125.8</v>
      </c>
      <c r="G2094">
        <v>125.75</v>
      </c>
      <c r="H2094">
        <v>128.69999999999999</v>
      </c>
      <c r="I2094">
        <v>1052456</v>
      </c>
      <c r="J2094">
        <v>136408178.84999999</v>
      </c>
      <c r="K2094" s="1">
        <v>44699</v>
      </c>
      <c r="L2094">
        <v>14714</v>
      </c>
      <c r="M2094" t="s">
        <v>4141</v>
      </c>
      <c r="P2094">
        <f t="shared" si="96"/>
        <v>125.8</v>
      </c>
      <c r="Q2094">
        <f t="shared" si="97"/>
        <v>1</v>
      </c>
      <c r="R2094">
        <f t="shared" si="98"/>
        <v>0</v>
      </c>
    </row>
    <row r="2095" spans="1:18" x14ac:dyDescent="0.3">
      <c r="A2095" t="s">
        <v>4142</v>
      </c>
      <c r="B2095" t="s">
        <v>14</v>
      </c>
      <c r="C2095">
        <v>745</v>
      </c>
      <c r="D2095">
        <v>745</v>
      </c>
      <c r="E2095">
        <v>725.3</v>
      </c>
      <c r="F2095">
        <v>736.8</v>
      </c>
      <c r="G2095">
        <v>735</v>
      </c>
      <c r="H2095">
        <v>736.9</v>
      </c>
      <c r="I2095">
        <v>61319</v>
      </c>
      <c r="J2095">
        <v>45095408.950000003</v>
      </c>
      <c r="K2095" s="1">
        <v>44699</v>
      </c>
      <c r="L2095">
        <v>4612</v>
      </c>
      <c r="M2095" t="s">
        <v>4143</v>
      </c>
      <c r="P2095">
        <f t="shared" si="96"/>
        <v>736.8</v>
      </c>
      <c r="Q2095">
        <f t="shared" si="97"/>
        <v>1</v>
      </c>
      <c r="R2095">
        <f t="shared" si="98"/>
        <v>0</v>
      </c>
    </row>
    <row r="2096" spans="1:18" x14ac:dyDescent="0.3">
      <c r="A2096" t="s">
        <v>4144</v>
      </c>
      <c r="B2096" t="s">
        <v>14</v>
      </c>
      <c r="C2096">
        <v>34.78</v>
      </c>
      <c r="D2096">
        <v>34.78</v>
      </c>
      <c r="E2096">
        <v>34.1</v>
      </c>
      <c r="F2096">
        <v>34.409999999999997</v>
      </c>
      <c r="G2096">
        <v>34.4</v>
      </c>
      <c r="H2096">
        <v>34.270000000000003</v>
      </c>
      <c r="I2096">
        <v>5766</v>
      </c>
      <c r="J2096">
        <v>197781.63</v>
      </c>
      <c r="K2096" s="1">
        <v>44699</v>
      </c>
      <c r="L2096">
        <v>85</v>
      </c>
      <c r="M2096" t="s">
        <v>4145</v>
      </c>
      <c r="P2096">
        <f t="shared" si="96"/>
        <v>34.409999999999997</v>
      </c>
      <c r="Q2096">
        <f t="shared" si="97"/>
        <v>0</v>
      </c>
      <c r="R2096">
        <f t="shared" si="98"/>
        <v>0</v>
      </c>
    </row>
    <row r="2097" spans="1:18" x14ac:dyDescent="0.3">
      <c r="A2097" t="s">
        <v>4146</v>
      </c>
      <c r="B2097" t="s">
        <v>14</v>
      </c>
      <c r="C2097">
        <v>41.75</v>
      </c>
      <c r="D2097">
        <v>43.2</v>
      </c>
      <c r="E2097">
        <v>40.799999999999997</v>
      </c>
      <c r="F2097">
        <v>41.1</v>
      </c>
      <c r="G2097">
        <v>41.11</v>
      </c>
      <c r="H2097">
        <v>40.799999999999997</v>
      </c>
      <c r="I2097">
        <v>120206</v>
      </c>
      <c r="J2097">
        <v>4934452.12</v>
      </c>
      <c r="K2097" s="1">
        <v>44699</v>
      </c>
      <c r="L2097">
        <v>255</v>
      </c>
      <c r="M2097" t="s">
        <v>4147</v>
      </c>
      <c r="P2097">
        <f t="shared" si="96"/>
        <v>41.1</v>
      </c>
      <c r="Q2097">
        <f t="shared" si="97"/>
        <v>0</v>
      </c>
      <c r="R2097">
        <f t="shared" si="98"/>
        <v>0</v>
      </c>
    </row>
    <row r="2098" spans="1:18" x14ac:dyDescent="0.3">
      <c r="A2098" t="s">
        <v>4148</v>
      </c>
      <c r="B2098" t="s">
        <v>14</v>
      </c>
      <c r="C2098">
        <v>1715</v>
      </c>
      <c r="D2098">
        <v>1729</v>
      </c>
      <c r="E2098">
        <v>1711</v>
      </c>
      <c r="F2098">
        <v>1720.25</v>
      </c>
      <c r="G2098">
        <v>1720.25</v>
      </c>
      <c r="H2098">
        <v>1711.56</v>
      </c>
      <c r="I2098">
        <v>559</v>
      </c>
      <c r="J2098">
        <v>962718.05</v>
      </c>
      <c r="K2098" s="1">
        <v>44699</v>
      </c>
      <c r="L2098">
        <v>75</v>
      </c>
      <c r="M2098" t="s">
        <v>4149</v>
      </c>
      <c r="P2098">
        <f t="shared" si="96"/>
        <v>1720.25</v>
      </c>
      <c r="Q2098">
        <f t="shared" si="97"/>
        <v>1</v>
      </c>
      <c r="R2098">
        <f t="shared" si="98"/>
        <v>0</v>
      </c>
    </row>
    <row r="2099" spans="1:18" x14ac:dyDescent="0.3">
      <c r="A2099" t="s">
        <v>4150</v>
      </c>
      <c r="B2099" t="s">
        <v>14</v>
      </c>
      <c r="C2099">
        <v>587.70000000000005</v>
      </c>
      <c r="D2099">
        <v>587.70000000000005</v>
      </c>
      <c r="E2099">
        <v>572</v>
      </c>
      <c r="F2099">
        <v>572.09</v>
      </c>
      <c r="G2099">
        <v>572</v>
      </c>
      <c r="H2099">
        <v>570.79999999999995</v>
      </c>
      <c r="I2099">
        <v>1094</v>
      </c>
      <c r="J2099">
        <v>629287.57999999996</v>
      </c>
      <c r="K2099" s="1">
        <v>44699</v>
      </c>
      <c r="L2099">
        <v>92</v>
      </c>
      <c r="M2099" t="s">
        <v>4151</v>
      </c>
      <c r="P2099">
        <f t="shared" si="96"/>
        <v>572.09</v>
      </c>
      <c r="Q2099">
        <f t="shared" si="97"/>
        <v>1</v>
      </c>
      <c r="R2099">
        <f t="shared" si="98"/>
        <v>0</v>
      </c>
    </row>
    <row r="2100" spans="1:18" x14ac:dyDescent="0.3">
      <c r="A2100" t="s">
        <v>4152</v>
      </c>
      <c r="B2100" t="s">
        <v>14</v>
      </c>
      <c r="C2100">
        <v>48.5</v>
      </c>
      <c r="D2100">
        <v>48.99</v>
      </c>
      <c r="E2100">
        <v>47.05</v>
      </c>
      <c r="F2100">
        <v>47.91</v>
      </c>
      <c r="G2100">
        <v>47.94</v>
      </c>
      <c r="H2100">
        <v>47.58</v>
      </c>
      <c r="I2100">
        <v>772</v>
      </c>
      <c r="J2100">
        <v>37030.29</v>
      </c>
      <c r="K2100" s="1">
        <v>44699</v>
      </c>
      <c r="L2100">
        <v>79</v>
      </c>
      <c r="M2100" t="s">
        <v>4153</v>
      </c>
      <c r="P2100">
        <f t="shared" si="96"/>
        <v>47.91</v>
      </c>
      <c r="Q2100">
        <f t="shared" si="97"/>
        <v>0</v>
      </c>
      <c r="R2100">
        <f t="shared" si="98"/>
        <v>0</v>
      </c>
    </row>
    <row r="2101" spans="1:18" x14ac:dyDescent="0.3">
      <c r="A2101" t="s">
        <v>4154</v>
      </c>
      <c r="B2101" t="s">
        <v>14</v>
      </c>
      <c r="C2101">
        <v>4.3499999999999996</v>
      </c>
      <c r="D2101">
        <v>4.4000000000000004</v>
      </c>
      <c r="E2101">
        <v>4.1500000000000004</v>
      </c>
      <c r="F2101">
        <v>4.1500000000000004</v>
      </c>
      <c r="G2101">
        <v>4.2</v>
      </c>
      <c r="H2101">
        <v>4.25</v>
      </c>
      <c r="I2101">
        <v>573156</v>
      </c>
      <c r="J2101">
        <v>2444594.5499999998</v>
      </c>
      <c r="K2101" s="1">
        <v>44699</v>
      </c>
      <c r="L2101">
        <v>703</v>
      </c>
      <c r="M2101" t="s">
        <v>4155</v>
      </c>
      <c r="P2101">
        <f t="shared" si="96"/>
        <v>4.1500000000000004</v>
      </c>
      <c r="Q2101">
        <f t="shared" si="97"/>
        <v>0</v>
      </c>
      <c r="R2101">
        <f t="shared" si="98"/>
        <v>0</v>
      </c>
    </row>
    <row r="2102" spans="1:18" x14ac:dyDescent="0.3">
      <c r="A2102" t="s">
        <v>4156</v>
      </c>
      <c r="B2102" t="s">
        <v>14</v>
      </c>
      <c r="C2102">
        <v>276</v>
      </c>
      <c r="D2102">
        <v>311.8</v>
      </c>
      <c r="E2102">
        <v>274.75</v>
      </c>
      <c r="F2102">
        <v>296.60000000000002</v>
      </c>
      <c r="G2102">
        <v>294.5</v>
      </c>
      <c r="H2102">
        <v>266.25</v>
      </c>
      <c r="I2102">
        <v>2519502</v>
      </c>
      <c r="J2102">
        <v>754291596.14999998</v>
      </c>
      <c r="K2102" s="1">
        <v>44699</v>
      </c>
      <c r="L2102">
        <v>49878</v>
      </c>
      <c r="M2102" t="s">
        <v>4157</v>
      </c>
      <c r="P2102">
        <f t="shared" si="96"/>
        <v>296.60000000000002</v>
      </c>
      <c r="Q2102">
        <f t="shared" si="97"/>
        <v>1</v>
      </c>
      <c r="R2102">
        <f t="shared" si="98"/>
        <v>0</v>
      </c>
    </row>
    <row r="2103" spans="1:18" x14ac:dyDescent="0.3">
      <c r="A2103" t="s">
        <v>4158</v>
      </c>
      <c r="B2103" t="s">
        <v>85</v>
      </c>
      <c r="C2103">
        <v>39</v>
      </c>
      <c r="D2103">
        <v>39</v>
      </c>
      <c r="E2103">
        <v>39</v>
      </c>
      <c r="F2103">
        <v>39</v>
      </c>
      <c r="G2103">
        <v>39</v>
      </c>
      <c r="H2103">
        <v>39</v>
      </c>
      <c r="I2103">
        <v>4000</v>
      </c>
      <c r="J2103">
        <v>156000</v>
      </c>
      <c r="K2103" s="1">
        <v>44699</v>
      </c>
      <c r="L2103">
        <v>1</v>
      </c>
      <c r="M2103" t="s">
        <v>4159</v>
      </c>
      <c r="P2103" t="str">
        <f t="shared" si="96"/>
        <v>-</v>
      </c>
      <c r="Q2103">
        <f t="shared" si="97"/>
        <v>0</v>
      </c>
      <c r="R2103">
        <f t="shared" si="98"/>
        <v>0</v>
      </c>
    </row>
    <row r="2104" spans="1:18" x14ac:dyDescent="0.3">
      <c r="A2104" t="s">
        <v>4160</v>
      </c>
      <c r="B2104" t="s">
        <v>14</v>
      </c>
      <c r="C2104">
        <v>134.80000000000001</v>
      </c>
      <c r="D2104">
        <v>134.80000000000001</v>
      </c>
      <c r="E2104">
        <v>129.1</v>
      </c>
      <c r="F2104">
        <v>132.55000000000001</v>
      </c>
      <c r="G2104">
        <v>132</v>
      </c>
      <c r="H2104">
        <v>132.44999999999999</v>
      </c>
      <c r="I2104">
        <v>8262</v>
      </c>
      <c r="J2104">
        <v>1096035.5</v>
      </c>
      <c r="K2104" s="1">
        <v>44699</v>
      </c>
      <c r="L2104">
        <v>303</v>
      </c>
      <c r="M2104" t="s">
        <v>4161</v>
      </c>
      <c r="P2104">
        <f t="shared" si="96"/>
        <v>132.55000000000001</v>
      </c>
      <c r="Q2104">
        <f t="shared" si="97"/>
        <v>1</v>
      </c>
      <c r="R2104">
        <f t="shared" si="98"/>
        <v>0</v>
      </c>
    </row>
    <row r="2105" spans="1:18" x14ac:dyDescent="0.3">
      <c r="A2105" t="s">
        <v>4162</v>
      </c>
      <c r="B2105" t="s">
        <v>14</v>
      </c>
      <c r="C2105">
        <v>1829.8</v>
      </c>
      <c r="D2105">
        <v>2070</v>
      </c>
      <c r="E2105">
        <v>1815</v>
      </c>
      <c r="F2105">
        <v>1946.25</v>
      </c>
      <c r="G2105">
        <v>1944.05</v>
      </c>
      <c r="H2105">
        <v>1803.05</v>
      </c>
      <c r="I2105">
        <v>186250</v>
      </c>
      <c r="J2105">
        <v>363848269.05000001</v>
      </c>
      <c r="K2105" s="1">
        <v>44699</v>
      </c>
      <c r="L2105">
        <v>22178</v>
      </c>
      <c r="M2105" t="s">
        <v>4163</v>
      </c>
      <c r="P2105">
        <f t="shared" si="96"/>
        <v>1946.25</v>
      </c>
      <c r="Q2105">
        <f t="shared" si="97"/>
        <v>1</v>
      </c>
      <c r="R2105">
        <f t="shared" si="98"/>
        <v>0</v>
      </c>
    </row>
    <row r="2106" spans="1:18" x14ac:dyDescent="0.3">
      <c r="A2106" t="s">
        <v>4164</v>
      </c>
      <c r="B2106" t="s">
        <v>14</v>
      </c>
      <c r="C2106">
        <v>431.4</v>
      </c>
      <c r="D2106">
        <v>436.35</v>
      </c>
      <c r="E2106">
        <v>410</v>
      </c>
      <c r="F2106">
        <v>425.95</v>
      </c>
      <c r="G2106">
        <v>427.05</v>
      </c>
      <c r="H2106">
        <v>422.75</v>
      </c>
      <c r="I2106">
        <v>86538</v>
      </c>
      <c r="J2106">
        <v>36903524.950000003</v>
      </c>
      <c r="K2106" s="1">
        <v>44699</v>
      </c>
      <c r="L2106">
        <v>5147</v>
      </c>
      <c r="M2106" t="s">
        <v>4165</v>
      </c>
      <c r="P2106">
        <f t="shared" si="96"/>
        <v>425.95</v>
      </c>
      <c r="Q2106">
        <f t="shared" si="97"/>
        <v>1</v>
      </c>
      <c r="R2106">
        <f t="shared" si="98"/>
        <v>0</v>
      </c>
    </row>
    <row r="2107" spans="1:18" x14ac:dyDescent="0.3">
      <c r="A2107" t="s">
        <v>4166</v>
      </c>
      <c r="B2107" t="s">
        <v>23</v>
      </c>
      <c r="C2107">
        <v>84.25</v>
      </c>
      <c r="D2107">
        <v>84.25</v>
      </c>
      <c r="E2107">
        <v>81.5</v>
      </c>
      <c r="F2107">
        <v>84.05</v>
      </c>
      <c r="G2107">
        <v>84.25</v>
      </c>
      <c r="H2107">
        <v>80.25</v>
      </c>
      <c r="I2107">
        <v>35432</v>
      </c>
      <c r="J2107">
        <v>2961096.8</v>
      </c>
      <c r="K2107" s="1">
        <v>44699</v>
      </c>
      <c r="L2107">
        <v>312</v>
      </c>
      <c r="M2107" t="s">
        <v>4167</v>
      </c>
      <c r="P2107">
        <f t="shared" si="96"/>
        <v>84.05</v>
      </c>
      <c r="Q2107">
        <f t="shared" si="97"/>
        <v>1</v>
      </c>
      <c r="R2107">
        <f t="shared" si="98"/>
        <v>0</v>
      </c>
    </row>
    <row r="2108" spans="1:18" x14ac:dyDescent="0.3">
      <c r="A2108" t="s">
        <v>4168</v>
      </c>
      <c r="B2108" t="s">
        <v>14</v>
      </c>
      <c r="C2108">
        <v>32.200000000000003</v>
      </c>
      <c r="D2108">
        <v>32.299999999999997</v>
      </c>
      <c r="E2108">
        <v>31.15</v>
      </c>
      <c r="F2108">
        <v>31.4</v>
      </c>
      <c r="G2108">
        <v>31.4</v>
      </c>
      <c r="H2108">
        <v>32</v>
      </c>
      <c r="I2108">
        <v>3150602</v>
      </c>
      <c r="J2108">
        <v>99792687.299999997</v>
      </c>
      <c r="K2108" s="1">
        <v>44699</v>
      </c>
      <c r="L2108">
        <v>7461</v>
      </c>
      <c r="M2108" t="s">
        <v>4169</v>
      </c>
      <c r="P2108">
        <f t="shared" si="96"/>
        <v>31.4</v>
      </c>
      <c r="Q2108">
        <f t="shared" si="97"/>
        <v>0</v>
      </c>
      <c r="R2108">
        <f t="shared" si="98"/>
        <v>0</v>
      </c>
    </row>
    <row r="2109" spans="1:18" x14ac:dyDescent="0.3">
      <c r="A2109" t="s">
        <v>4170</v>
      </c>
      <c r="B2109" t="s">
        <v>14</v>
      </c>
      <c r="C2109">
        <v>722</v>
      </c>
      <c r="D2109">
        <v>738</v>
      </c>
      <c r="E2109">
        <v>711.5</v>
      </c>
      <c r="F2109">
        <v>713.1</v>
      </c>
      <c r="G2109">
        <v>716.8</v>
      </c>
      <c r="H2109">
        <v>719.6</v>
      </c>
      <c r="I2109">
        <v>49283</v>
      </c>
      <c r="J2109">
        <v>35476995.450000003</v>
      </c>
      <c r="K2109" s="1">
        <v>44699</v>
      </c>
      <c r="L2109">
        <v>4056</v>
      </c>
      <c r="M2109" t="s">
        <v>4171</v>
      </c>
      <c r="P2109">
        <f t="shared" si="96"/>
        <v>713.1</v>
      </c>
      <c r="Q2109">
        <f t="shared" si="97"/>
        <v>1</v>
      </c>
      <c r="R2109">
        <f t="shared" si="98"/>
        <v>0</v>
      </c>
    </row>
    <row r="2110" spans="1:18" x14ac:dyDescent="0.3">
      <c r="A2110" t="s">
        <v>4172</v>
      </c>
      <c r="B2110" t="s">
        <v>14</v>
      </c>
      <c r="C2110">
        <v>53.5</v>
      </c>
      <c r="D2110">
        <v>57.1</v>
      </c>
      <c r="E2110">
        <v>53.4</v>
      </c>
      <c r="F2110">
        <v>54.25</v>
      </c>
      <c r="G2110">
        <v>54.35</v>
      </c>
      <c r="H2110">
        <v>54.2</v>
      </c>
      <c r="I2110">
        <v>169230</v>
      </c>
      <c r="J2110">
        <v>9371352.25</v>
      </c>
      <c r="K2110" s="1">
        <v>44699</v>
      </c>
      <c r="L2110">
        <v>1768</v>
      </c>
      <c r="M2110" t="s">
        <v>4173</v>
      </c>
      <c r="P2110">
        <f t="shared" si="96"/>
        <v>54.25</v>
      </c>
      <c r="Q2110">
        <f t="shared" si="97"/>
        <v>1</v>
      </c>
      <c r="R2110">
        <f t="shared" si="98"/>
        <v>1</v>
      </c>
    </row>
    <row r="2111" spans="1:18" x14ac:dyDescent="0.3">
      <c r="A2111" t="s">
        <v>4174</v>
      </c>
      <c r="B2111" t="s">
        <v>14</v>
      </c>
      <c r="C2111">
        <v>25</v>
      </c>
      <c r="D2111">
        <v>25.65</v>
      </c>
      <c r="E2111">
        <v>24.05</v>
      </c>
      <c r="F2111">
        <v>24.65</v>
      </c>
      <c r="G2111">
        <v>24.55</v>
      </c>
      <c r="H2111">
        <v>25</v>
      </c>
      <c r="I2111">
        <v>34037</v>
      </c>
      <c r="J2111">
        <v>837023.5</v>
      </c>
      <c r="K2111" s="1">
        <v>44699</v>
      </c>
      <c r="L2111">
        <v>424</v>
      </c>
      <c r="M2111" t="s">
        <v>4175</v>
      </c>
      <c r="P2111">
        <f t="shared" si="96"/>
        <v>24.65</v>
      </c>
      <c r="Q2111">
        <f t="shared" si="97"/>
        <v>0</v>
      </c>
      <c r="R2111">
        <f t="shared" si="98"/>
        <v>0</v>
      </c>
    </row>
    <row r="2112" spans="1:18" x14ac:dyDescent="0.3">
      <c r="A2112" t="s">
        <v>4176</v>
      </c>
      <c r="B2112" t="s">
        <v>14</v>
      </c>
      <c r="C2112">
        <v>362.1</v>
      </c>
      <c r="D2112">
        <v>365.35</v>
      </c>
      <c r="E2112">
        <v>350.5</v>
      </c>
      <c r="F2112">
        <v>354.55</v>
      </c>
      <c r="G2112">
        <v>354.85</v>
      </c>
      <c r="H2112">
        <v>357.75</v>
      </c>
      <c r="I2112">
        <v>320781</v>
      </c>
      <c r="J2112">
        <v>114723166.65000001</v>
      </c>
      <c r="K2112" s="1">
        <v>44699</v>
      </c>
      <c r="L2112">
        <v>14415</v>
      </c>
      <c r="M2112" t="s">
        <v>4177</v>
      </c>
      <c r="P2112">
        <f t="shared" si="96"/>
        <v>354.55</v>
      </c>
      <c r="Q2112">
        <f t="shared" si="97"/>
        <v>1</v>
      </c>
      <c r="R2112">
        <f t="shared" si="98"/>
        <v>0</v>
      </c>
    </row>
    <row r="2113" spans="1:18" x14ac:dyDescent="0.3">
      <c r="A2113" t="s">
        <v>4178</v>
      </c>
      <c r="B2113" t="s">
        <v>14</v>
      </c>
      <c r="C2113">
        <v>24.35</v>
      </c>
      <c r="D2113">
        <v>24.9</v>
      </c>
      <c r="E2113">
        <v>23.5</v>
      </c>
      <c r="F2113">
        <v>23.7</v>
      </c>
      <c r="G2113">
        <v>23.6</v>
      </c>
      <c r="H2113">
        <v>24.1</v>
      </c>
      <c r="I2113">
        <v>403305</v>
      </c>
      <c r="J2113">
        <v>9724742.3499999996</v>
      </c>
      <c r="K2113" s="1">
        <v>44699</v>
      </c>
      <c r="L2113">
        <v>1531</v>
      </c>
      <c r="M2113" t="s">
        <v>4179</v>
      </c>
      <c r="P2113">
        <f t="shared" si="96"/>
        <v>23.7</v>
      </c>
      <c r="Q2113">
        <f t="shared" si="97"/>
        <v>0</v>
      </c>
      <c r="R2113">
        <f t="shared" si="98"/>
        <v>0</v>
      </c>
    </row>
    <row r="2114" spans="1:18" x14ac:dyDescent="0.3">
      <c r="A2114" t="s">
        <v>4180</v>
      </c>
      <c r="B2114" t="s">
        <v>14</v>
      </c>
      <c r="C2114">
        <v>19.600000000000001</v>
      </c>
      <c r="D2114">
        <v>20.6</v>
      </c>
      <c r="E2114">
        <v>19.149999999999999</v>
      </c>
      <c r="F2114">
        <v>19.25</v>
      </c>
      <c r="G2114">
        <v>19.2</v>
      </c>
      <c r="H2114">
        <v>19.95</v>
      </c>
      <c r="I2114">
        <v>38366</v>
      </c>
      <c r="J2114">
        <v>747874.65</v>
      </c>
      <c r="K2114" s="1">
        <v>44699</v>
      </c>
      <c r="L2114">
        <v>351</v>
      </c>
      <c r="M2114" t="s">
        <v>4181</v>
      </c>
      <c r="P2114">
        <f t="shared" si="96"/>
        <v>19.25</v>
      </c>
      <c r="Q2114">
        <f t="shared" si="97"/>
        <v>0</v>
      </c>
      <c r="R2114">
        <f t="shared" si="98"/>
        <v>0</v>
      </c>
    </row>
    <row r="2115" spans="1:18" x14ac:dyDescent="0.3">
      <c r="A2115" t="s">
        <v>4182</v>
      </c>
      <c r="B2115" t="s">
        <v>14</v>
      </c>
      <c r="C2115">
        <v>1119.4000000000001</v>
      </c>
      <c r="D2115">
        <v>1128.7</v>
      </c>
      <c r="E2115">
        <v>1086</v>
      </c>
      <c r="F2115">
        <v>1103.2</v>
      </c>
      <c r="G2115">
        <v>1103</v>
      </c>
      <c r="H2115">
        <v>1109.9000000000001</v>
      </c>
      <c r="I2115">
        <v>426122</v>
      </c>
      <c r="J2115">
        <v>470555892.64999998</v>
      </c>
      <c r="K2115" s="1">
        <v>44699</v>
      </c>
      <c r="L2115">
        <v>27651</v>
      </c>
      <c r="M2115" t="s">
        <v>4183</v>
      </c>
      <c r="P2115">
        <f t="shared" ref="P2115:P2178" si="99">IF(OR(B2115="EQ",B2115="BE"),F2115,"-")</f>
        <v>1103.2</v>
      </c>
      <c r="Q2115">
        <f t="shared" ref="Q2115:Q2178" si="100">IF(C2115&gt;50,1,0)</f>
        <v>1</v>
      </c>
      <c r="R2115">
        <f t="shared" ref="R2115:R2178" si="101">IF(AND(C2115&gt;50,D2115&lt;60),1,0)</f>
        <v>0</v>
      </c>
    </row>
    <row r="2116" spans="1:18" x14ac:dyDescent="0.3">
      <c r="A2116" t="s">
        <v>4184</v>
      </c>
      <c r="B2116" t="s">
        <v>14</v>
      </c>
      <c r="C2116">
        <v>28.6</v>
      </c>
      <c r="D2116">
        <v>28.6</v>
      </c>
      <c r="E2116">
        <v>28.6</v>
      </c>
      <c r="F2116">
        <v>28.6</v>
      </c>
      <c r="G2116">
        <v>28.6</v>
      </c>
      <c r="H2116">
        <v>30.1</v>
      </c>
      <c r="I2116">
        <v>38204</v>
      </c>
      <c r="J2116">
        <v>1092634.3999999999</v>
      </c>
      <c r="K2116" s="1">
        <v>44699</v>
      </c>
      <c r="L2116">
        <v>449</v>
      </c>
      <c r="M2116" t="s">
        <v>4185</v>
      </c>
      <c r="P2116">
        <f t="shared" si="99"/>
        <v>28.6</v>
      </c>
      <c r="Q2116">
        <f t="shared" si="100"/>
        <v>0</v>
      </c>
      <c r="R2116">
        <f t="shared" si="101"/>
        <v>0</v>
      </c>
    </row>
    <row r="2117" spans="1:18" x14ac:dyDescent="0.3">
      <c r="A2117" t="s">
        <v>4186</v>
      </c>
      <c r="B2117" t="s">
        <v>14</v>
      </c>
      <c r="C2117">
        <v>324.95</v>
      </c>
      <c r="D2117">
        <v>325.7</v>
      </c>
      <c r="E2117">
        <v>316.25</v>
      </c>
      <c r="F2117">
        <v>319.8</v>
      </c>
      <c r="G2117">
        <v>319.55</v>
      </c>
      <c r="H2117">
        <v>321</v>
      </c>
      <c r="I2117">
        <v>12682808</v>
      </c>
      <c r="J2117">
        <v>4053983115.5500002</v>
      </c>
      <c r="K2117" s="1">
        <v>44699</v>
      </c>
      <c r="L2117">
        <v>102270</v>
      </c>
      <c r="M2117" t="s">
        <v>4187</v>
      </c>
      <c r="P2117">
        <f t="shared" si="99"/>
        <v>319.8</v>
      </c>
      <c r="Q2117">
        <f t="shared" si="100"/>
        <v>1</v>
      </c>
      <c r="R2117">
        <f t="shared" si="101"/>
        <v>0</v>
      </c>
    </row>
    <row r="2118" spans="1:18" x14ac:dyDescent="0.3">
      <c r="A2118" t="s">
        <v>4188</v>
      </c>
      <c r="B2118" t="s">
        <v>14</v>
      </c>
      <c r="C2118">
        <v>1973</v>
      </c>
      <c r="D2118">
        <v>2058</v>
      </c>
      <c r="E2118">
        <v>1965.8</v>
      </c>
      <c r="F2118">
        <v>1975.3</v>
      </c>
      <c r="G2118">
        <v>1977.05</v>
      </c>
      <c r="H2118">
        <v>1957.9</v>
      </c>
      <c r="I2118">
        <v>55130</v>
      </c>
      <c r="J2118">
        <v>111102651.90000001</v>
      </c>
      <c r="K2118" s="1">
        <v>44699</v>
      </c>
      <c r="L2118">
        <v>7825</v>
      </c>
      <c r="M2118" t="s">
        <v>4189</v>
      </c>
      <c r="P2118">
        <f t="shared" si="99"/>
        <v>1975.3</v>
      </c>
      <c r="Q2118">
        <f t="shared" si="100"/>
        <v>1</v>
      </c>
      <c r="R2118">
        <f t="shared" si="101"/>
        <v>0</v>
      </c>
    </row>
    <row r="2119" spans="1:18" x14ac:dyDescent="0.3">
      <c r="A2119" t="s">
        <v>4190</v>
      </c>
      <c r="B2119" t="s">
        <v>14</v>
      </c>
      <c r="C2119">
        <v>259</v>
      </c>
      <c r="D2119">
        <v>262</v>
      </c>
      <c r="E2119">
        <v>242.8</v>
      </c>
      <c r="F2119">
        <v>252.6</v>
      </c>
      <c r="G2119">
        <v>251.8</v>
      </c>
      <c r="H2119">
        <v>255.55</v>
      </c>
      <c r="I2119">
        <v>77156</v>
      </c>
      <c r="J2119">
        <v>19517349.850000001</v>
      </c>
      <c r="K2119" s="1">
        <v>44699</v>
      </c>
      <c r="L2119">
        <v>4026</v>
      </c>
      <c r="M2119" t="s">
        <v>4191</v>
      </c>
      <c r="P2119">
        <f t="shared" si="99"/>
        <v>252.6</v>
      </c>
      <c r="Q2119">
        <f t="shared" si="100"/>
        <v>1</v>
      </c>
      <c r="R2119">
        <f t="shared" si="101"/>
        <v>0</v>
      </c>
    </row>
    <row r="2120" spans="1:18" x14ac:dyDescent="0.3">
      <c r="A2120" t="s">
        <v>4192</v>
      </c>
      <c r="B2120" t="s">
        <v>14</v>
      </c>
      <c r="C2120">
        <v>217.8</v>
      </c>
      <c r="D2120">
        <v>219.9</v>
      </c>
      <c r="E2120">
        <v>209</v>
      </c>
      <c r="F2120">
        <v>211.3</v>
      </c>
      <c r="G2120">
        <v>213</v>
      </c>
      <c r="H2120">
        <v>209.45</v>
      </c>
      <c r="I2120">
        <v>352110</v>
      </c>
      <c r="J2120">
        <v>76260999.099999994</v>
      </c>
      <c r="K2120" s="1">
        <v>44699</v>
      </c>
      <c r="L2120">
        <v>4452</v>
      </c>
      <c r="M2120" t="s">
        <v>4193</v>
      </c>
      <c r="P2120">
        <f t="shared" si="99"/>
        <v>211.3</v>
      </c>
      <c r="Q2120">
        <f t="shared" si="100"/>
        <v>1</v>
      </c>
      <c r="R2120">
        <f t="shared" si="101"/>
        <v>0</v>
      </c>
    </row>
    <row r="2121" spans="1:18" x14ac:dyDescent="0.3">
      <c r="A2121" t="s">
        <v>4194</v>
      </c>
      <c r="B2121" t="s">
        <v>14</v>
      </c>
      <c r="C2121">
        <v>85.15</v>
      </c>
      <c r="D2121">
        <v>85.2</v>
      </c>
      <c r="E2121">
        <v>84</v>
      </c>
      <c r="F2121">
        <v>84.25</v>
      </c>
      <c r="G2121">
        <v>84.15</v>
      </c>
      <c r="H2121">
        <v>85.15</v>
      </c>
      <c r="I2121">
        <v>12949</v>
      </c>
      <c r="J2121">
        <v>1095294.25</v>
      </c>
      <c r="K2121" s="1">
        <v>44699</v>
      </c>
      <c r="L2121">
        <v>364</v>
      </c>
      <c r="M2121" t="s">
        <v>4195</v>
      </c>
      <c r="P2121">
        <f t="shared" si="99"/>
        <v>84.25</v>
      </c>
      <c r="Q2121">
        <f t="shared" si="100"/>
        <v>1</v>
      </c>
      <c r="R2121">
        <f t="shared" si="101"/>
        <v>0</v>
      </c>
    </row>
    <row r="2122" spans="1:18" x14ac:dyDescent="0.3">
      <c r="A2122" t="s">
        <v>4196</v>
      </c>
      <c r="B2122" t="s">
        <v>14</v>
      </c>
      <c r="C2122">
        <v>1013</v>
      </c>
      <c r="D2122">
        <v>1042</v>
      </c>
      <c r="E2122">
        <v>1006</v>
      </c>
      <c r="F2122">
        <v>1030.4000000000001</v>
      </c>
      <c r="G2122">
        <v>1030</v>
      </c>
      <c r="H2122">
        <v>1000.85</v>
      </c>
      <c r="I2122">
        <v>11603</v>
      </c>
      <c r="J2122">
        <v>11898074.25</v>
      </c>
      <c r="K2122" s="1">
        <v>44699</v>
      </c>
      <c r="L2122">
        <v>1001</v>
      </c>
      <c r="M2122" t="s">
        <v>4197</v>
      </c>
      <c r="P2122">
        <f t="shared" si="99"/>
        <v>1030.4000000000001</v>
      </c>
      <c r="Q2122">
        <f t="shared" si="100"/>
        <v>1</v>
      </c>
      <c r="R2122">
        <f t="shared" si="101"/>
        <v>0</v>
      </c>
    </row>
    <row r="2123" spans="1:18" x14ac:dyDescent="0.3">
      <c r="A2123" t="s">
        <v>4198</v>
      </c>
      <c r="B2123" t="s">
        <v>14</v>
      </c>
      <c r="C2123">
        <v>95.4</v>
      </c>
      <c r="D2123">
        <v>101.75</v>
      </c>
      <c r="E2123">
        <v>94.35</v>
      </c>
      <c r="F2123">
        <v>97.7</v>
      </c>
      <c r="G2123">
        <v>97.5</v>
      </c>
      <c r="H2123">
        <v>94.2</v>
      </c>
      <c r="I2123">
        <v>83382</v>
      </c>
      <c r="J2123">
        <v>8231541.1500000004</v>
      </c>
      <c r="K2123" s="1">
        <v>44699</v>
      </c>
      <c r="L2123">
        <v>1650</v>
      </c>
      <c r="M2123" t="s">
        <v>4199</v>
      </c>
      <c r="P2123">
        <f t="shared" si="99"/>
        <v>97.7</v>
      </c>
      <c r="Q2123">
        <f t="shared" si="100"/>
        <v>1</v>
      </c>
      <c r="R2123">
        <f t="shared" si="101"/>
        <v>0</v>
      </c>
    </row>
    <row r="2124" spans="1:18" x14ac:dyDescent="0.3">
      <c r="A2124" t="s">
        <v>4200</v>
      </c>
      <c r="B2124" t="s">
        <v>14</v>
      </c>
      <c r="C2124">
        <v>215</v>
      </c>
      <c r="D2124">
        <v>222.3</v>
      </c>
      <c r="E2124">
        <v>212.65</v>
      </c>
      <c r="F2124">
        <v>219.95</v>
      </c>
      <c r="G2124">
        <v>218.55</v>
      </c>
      <c r="H2124">
        <v>215</v>
      </c>
      <c r="I2124">
        <v>230806</v>
      </c>
      <c r="J2124">
        <v>50128181.450000003</v>
      </c>
      <c r="K2124" s="1">
        <v>44699</v>
      </c>
      <c r="L2124">
        <v>9351</v>
      </c>
      <c r="M2124" t="s">
        <v>4201</v>
      </c>
      <c r="P2124">
        <f t="shared" si="99"/>
        <v>219.95</v>
      </c>
      <c r="Q2124">
        <f t="shared" si="100"/>
        <v>1</v>
      </c>
      <c r="R2124">
        <f t="shared" si="101"/>
        <v>0</v>
      </c>
    </row>
    <row r="2125" spans="1:18" x14ac:dyDescent="0.3">
      <c r="A2125" t="s">
        <v>4202</v>
      </c>
      <c r="B2125" t="s">
        <v>14</v>
      </c>
      <c r="C2125">
        <v>3163.85</v>
      </c>
      <c r="D2125">
        <v>3235.9</v>
      </c>
      <c r="E2125">
        <v>3117</v>
      </c>
      <c r="F2125">
        <v>3158.75</v>
      </c>
      <c r="G2125">
        <v>3135.25</v>
      </c>
      <c r="H2125">
        <v>3163.85</v>
      </c>
      <c r="I2125">
        <v>634</v>
      </c>
      <c r="J2125">
        <v>2004795.1</v>
      </c>
      <c r="K2125" s="1">
        <v>44699</v>
      </c>
      <c r="L2125">
        <v>225</v>
      </c>
      <c r="M2125" t="s">
        <v>4203</v>
      </c>
      <c r="P2125">
        <f t="shared" si="99"/>
        <v>3158.75</v>
      </c>
      <c r="Q2125">
        <f t="shared" si="100"/>
        <v>1</v>
      </c>
      <c r="R2125">
        <f t="shared" si="101"/>
        <v>0</v>
      </c>
    </row>
    <row r="2126" spans="1:18" x14ac:dyDescent="0.3">
      <c r="A2126" t="s">
        <v>4204</v>
      </c>
      <c r="B2126" t="s">
        <v>453</v>
      </c>
      <c r="C2126">
        <v>3.35</v>
      </c>
      <c r="D2126">
        <v>3.55</v>
      </c>
      <c r="E2126">
        <v>3.3</v>
      </c>
      <c r="F2126">
        <v>3.45</v>
      </c>
      <c r="G2126">
        <v>3.45</v>
      </c>
      <c r="H2126">
        <v>3.4</v>
      </c>
      <c r="I2126">
        <v>16552</v>
      </c>
      <c r="J2126">
        <v>56580.4</v>
      </c>
      <c r="K2126" s="1">
        <v>44699</v>
      </c>
      <c r="L2126">
        <v>49</v>
      </c>
      <c r="M2126" t="s">
        <v>4205</v>
      </c>
      <c r="P2126" t="str">
        <f t="shared" si="99"/>
        <v>-</v>
      </c>
      <c r="Q2126">
        <f t="shared" si="100"/>
        <v>0</v>
      </c>
      <c r="R2126">
        <f t="shared" si="101"/>
        <v>0</v>
      </c>
    </row>
    <row r="2127" spans="1:18" x14ac:dyDescent="0.3">
      <c r="A2127" t="s">
        <v>4206</v>
      </c>
      <c r="B2127" t="s">
        <v>14</v>
      </c>
      <c r="C2127">
        <v>417</v>
      </c>
      <c r="D2127">
        <v>418.05</v>
      </c>
      <c r="E2127">
        <v>402.1</v>
      </c>
      <c r="F2127">
        <v>407.15</v>
      </c>
      <c r="G2127">
        <v>406.5</v>
      </c>
      <c r="H2127">
        <v>416.9</v>
      </c>
      <c r="I2127">
        <v>30079</v>
      </c>
      <c r="J2127">
        <v>12281586.35</v>
      </c>
      <c r="K2127" s="1">
        <v>44699</v>
      </c>
      <c r="L2127">
        <v>2385</v>
      </c>
      <c r="M2127" t="s">
        <v>4207</v>
      </c>
      <c r="P2127">
        <f t="shared" si="99"/>
        <v>407.15</v>
      </c>
      <c r="Q2127">
        <f t="shared" si="100"/>
        <v>1</v>
      </c>
      <c r="R2127">
        <f t="shared" si="101"/>
        <v>0</v>
      </c>
    </row>
    <row r="2128" spans="1:18" x14ac:dyDescent="0.3">
      <c r="A2128" t="s">
        <v>4208</v>
      </c>
      <c r="B2128" t="s">
        <v>14</v>
      </c>
      <c r="C2128">
        <v>455</v>
      </c>
      <c r="D2128">
        <v>472.5</v>
      </c>
      <c r="E2128">
        <v>445.55</v>
      </c>
      <c r="F2128">
        <v>461.5</v>
      </c>
      <c r="G2128">
        <v>461.5</v>
      </c>
      <c r="H2128">
        <v>468.75</v>
      </c>
      <c r="I2128">
        <v>83945</v>
      </c>
      <c r="J2128">
        <v>38689817.299999997</v>
      </c>
      <c r="K2128" s="1">
        <v>44699</v>
      </c>
      <c r="L2128">
        <v>8704</v>
      </c>
      <c r="M2128" t="s">
        <v>4209</v>
      </c>
      <c r="P2128">
        <f t="shared" si="99"/>
        <v>461.5</v>
      </c>
      <c r="Q2128">
        <f t="shared" si="100"/>
        <v>1</v>
      </c>
      <c r="R2128">
        <f t="shared" si="101"/>
        <v>0</v>
      </c>
    </row>
    <row r="2129" spans="1:18" x14ac:dyDescent="0.3">
      <c r="A2129" t="s">
        <v>4210</v>
      </c>
      <c r="B2129" t="s">
        <v>14</v>
      </c>
      <c r="C2129">
        <v>3.75</v>
      </c>
      <c r="D2129">
        <v>3.85</v>
      </c>
      <c r="E2129">
        <v>3.6</v>
      </c>
      <c r="F2129">
        <v>3.7</v>
      </c>
      <c r="G2129">
        <v>3.75</v>
      </c>
      <c r="H2129">
        <v>3.7</v>
      </c>
      <c r="I2129">
        <v>101820</v>
      </c>
      <c r="J2129">
        <v>381731.65</v>
      </c>
      <c r="K2129" s="1">
        <v>44699</v>
      </c>
      <c r="L2129">
        <v>384</v>
      </c>
      <c r="M2129" t="s">
        <v>4211</v>
      </c>
      <c r="P2129">
        <f t="shared" si="99"/>
        <v>3.7</v>
      </c>
      <c r="Q2129">
        <f t="shared" si="100"/>
        <v>0</v>
      </c>
      <c r="R2129">
        <f t="shared" si="101"/>
        <v>0</v>
      </c>
    </row>
    <row r="2130" spans="1:18" x14ac:dyDescent="0.3">
      <c r="A2130" t="s">
        <v>4212</v>
      </c>
      <c r="B2130" t="s">
        <v>14</v>
      </c>
      <c r="C2130">
        <v>3.9</v>
      </c>
      <c r="D2130">
        <v>3.9</v>
      </c>
      <c r="E2130">
        <v>3.9</v>
      </c>
      <c r="F2130">
        <v>3.9</v>
      </c>
      <c r="G2130">
        <v>3.9</v>
      </c>
      <c r="H2130">
        <v>3.75</v>
      </c>
      <c r="I2130">
        <v>254538</v>
      </c>
      <c r="J2130">
        <v>992698.2</v>
      </c>
      <c r="K2130" s="1">
        <v>44699</v>
      </c>
      <c r="L2130">
        <v>271</v>
      </c>
      <c r="M2130" t="s">
        <v>4213</v>
      </c>
      <c r="P2130">
        <f t="shared" si="99"/>
        <v>3.9</v>
      </c>
      <c r="Q2130">
        <f t="shared" si="100"/>
        <v>0</v>
      </c>
      <c r="R2130">
        <f t="shared" si="101"/>
        <v>0</v>
      </c>
    </row>
    <row r="2131" spans="1:18" x14ac:dyDescent="0.3">
      <c r="A2131" t="s">
        <v>4214</v>
      </c>
      <c r="B2131" t="s">
        <v>14</v>
      </c>
      <c r="C2131">
        <v>4.3</v>
      </c>
      <c r="D2131">
        <v>4.3</v>
      </c>
      <c r="E2131">
        <v>4.3</v>
      </c>
      <c r="F2131">
        <v>4.3</v>
      </c>
      <c r="G2131">
        <v>4.3</v>
      </c>
      <c r="H2131">
        <v>4.0999999999999996</v>
      </c>
      <c r="I2131">
        <v>429890</v>
      </c>
      <c r="J2131">
        <v>1848527</v>
      </c>
      <c r="K2131" s="1">
        <v>44699</v>
      </c>
      <c r="L2131">
        <v>337</v>
      </c>
      <c r="M2131" t="s">
        <v>4215</v>
      </c>
      <c r="P2131">
        <f t="shared" si="99"/>
        <v>4.3</v>
      </c>
      <c r="Q2131">
        <f t="shared" si="100"/>
        <v>0</v>
      </c>
      <c r="R2131">
        <f t="shared" si="101"/>
        <v>0</v>
      </c>
    </row>
    <row r="2132" spans="1:18" x14ac:dyDescent="0.3">
      <c r="A2132" t="s">
        <v>4216</v>
      </c>
      <c r="B2132" t="s">
        <v>14</v>
      </c>
      <c r="C2132">
        <v>2.0499999999999998</v>
      </c>
      <c r="D2132">
        <v>2.1</v>
      </c>
      <c r="E2132">
        <v>1.8</v>
      </c>
      <c r="F2132">
        <v>1.9</v>
      </c>
      <c r="G2132">
        <v>1.9</v>
      </c>
      <c r="H2132">
        <v>2</v>
      </c>
      <c r="I2132">
        <v>4268648</v>
      </c>
      <c r="J2132">
        <v>8360214.25</v>
      </c>
      <c r="K2132" s="1">
        <v>44699</v>
      </c>
      <c r="L2132">
        <v>1802</v>
      </c>
      <c r="M2132" t="s">
        <v>4217</v>
      </c>
      <c r="P2132">
        <f t="shared" si="99"/>
        <v>1.9</v>
      </c>
      <c r="Q2132">
        <f t="shared" si="100"/>
        <v>0</v>
      </c>
      <c r="R2132">
        <f t="shared" si="101"/>
        <v>0</v>
      </c>
    </row>
    <row r="2133" spans="1:18" x14ac:dyDescent="0.3">
      <c r="A2133" t="s">
        <v>4218</v>
      </c>
      <c r="B2133" t="s">
        <v>453</v>
      </c>
      <c r="C2133">
        <v>3</v>
      </c>
      <c r="D2133">
        <v>3</v>
      </c>
      <c r="E2133">
        <v>3</v>
      </c>
      <c r="F2133">
        <v>3</v>
      </c>
      <c r="G2133">
        <v>3</v>
      </c>
      <c r="H2133">
        <v>2.9</v>
      </c>
      <c r="I2133">
        <v>15854</v>
      </c>
      <c r="J2133">
        <v>47562</v>
      </c>
      <c r="K2133" s="1">
        <v>44699</v>
      </c>
      <c r="L2133">
        <v>42</v>
      </c>
      <c r="M2133" t="s">
        <v>4219</v>
      </c>
      <c r="P2133" t="str">
        <f t="shared" si="99"/>
        <v>-</v>
      </c>
      <c r="Q2133">
        <f t="shared" si="100"/>
        <v>0</v>
      </c>
      <c r="R2133">
        <f t="shared" si="101"/>
        <v>0</v>
      </c>
    </row>
    <row r="2134" spans="1:18" x14ac:dyDescent="0.3">
      <c r="A2134" t="s">
        <v>4220</v>
      </c>
      <c r="B2134" t="s">
        <v>14</v>
      </c>
      <c r="C2134">
        <v>353.9</v>
      </c>
      <c r="D2134">
        <v>357.25</v>
      </c>
      <c r="E2134">
        <v>345.95</v>
      </c>
      <c r="F2134">
        <v>352.95</v>
      </c>
      <c r="G2134">
        <v>353.6</v>
      </c>
      <c r="H2134">
        <v>351.65</v>
      </c>
      <c r="I2134">
        <v>10798</v>
      </c>
      <c r="J2134">
        <v>3789624.4</v>
      </c>
      <c r="K2134" s="1">
        <v>44699</v>
      </c>
      <c r="L2134">
        <v>935</v>
      </c>
      <c r="M2134" t="s">
        <v>4221</v>
      </c>
      <c r="P2134">
        <f t="shared" si="99"/>
        <v>352.95</v>
      </c>
      <c r="Q2134">
        <f t="shared" si="100"/>
        <v>1</v>
      </c>
      <c r="R2134">
        <f t="shared" si="101"/>
        <v>0</v>
      </c>
    </row>
    <row r="2135" spans="1:18" x14ac:dyDescent="0.3">
      <c r="A2135" t="s">
        <v>4222</v>
      </c>
      <c r="B2135" t="s">
        <v>14</v>
      </c>
      <c r="C2135">
        <v>2097.9</v>
      </c>
      <c r="D2135">
        <v>2120</v>
      </c>
      <c r="E2135">
        <v>2017.85</v>
      </c>
      <c r="F2135">
        <v>2050.4</v>
      </c>
      <c r="G2135">
        <v>2029.95</v>
      </c>
      <c r="H2135">
        <v>2065.4499999999998</v>
      </c>
      <c r="I2135">
        <v>78321</v>
      </c>
      <c r="J2135">
        <v>161991153.65000001</v>
      </c>
      <c r="K2135" s="1">
        <v>44699</v>
      </c>
      <c r="L2135">
        <v>9852</v>
      </c>
      <c r="M2135" t="s">
        <v>4223</v>
      </c>
      <c r="P2135">
        <f t="shared" si="99"/>
        <v>2050.4</v>
      </c>
      <c r="Q2135">
        <f t="shared" si="100"/>
        <v>1</v>
      </c>
      <c r="R2135">
        <f t="shared" si="101"/>
        <v>0</v>
      </c>
    </row>
    <row r="2136" spans="1:18" x14ac:dyDescent="0.3">
      <c r="A2136" t="s">
        <v>4224</v>
      </c>
      <c r="B2136" t="s">
        <v>14</v>
      </c>
      <c r="C2136">
        <v>1010.05</v>
      </c>
      <c r="D2136">
        <v>1025.05</v>
      </c>
      <c r="E2136">
        <v>990</v>
      </c>
      <c r="F2136">
        <v>997.65</v>
      </c>
      <c r="G2136">
        <v>995.25</v>
      </c>
      <c r="H2136">
        <v>1003.05</v>
      </c>
      <c r="I2136">
        <v>5972</v>
      </c>
      <c r="J2136">
        <v>6018610.5999999996</v>
      </c>
      <c r="K2136" s="1">
        <v>44699</v>
      </c>
      <c r="L2136">
        <v>640</v>
      </c>
      <c r="M2136" t="s">
        <v>4225</v>
      </c>
      <c r="P2136">
        <f t="shared" si="99"/>
        <v>997.65</v>
      </c>
      <c r="Q2136">
        <f t="shared" si="100"/>
        <v>1</v>
      </c>
      <c r="R2136">
        <f t="shared" si="101"/>
        <v>0</v>
      </c>
    </row>
    <row r="2137" spans="1:18" x14ac:dyDescent="0.3">
      <c r="A2137" t="s">
        <v>4226</v>
      </c>
      <c r="B2137" t="s">
        <v>14</v>
      </c>
      <c r="C2137">
        <v>59.65</v>
      </c>
      <c r="D2137">
        <v>59.65</v>
      </c>
      <c r="E2137">
        <v>57</v>
      </c>
      <c r="F2137">
        <v>58.85</v>
      </c>
      <c r="G2137">
        <v>58.45</v>
      </c>
      <c r="H2137">
        <v>59</v>
      </c>
      <c r="I2137">
        <v>8249</v>
      </c>
      <c r="J2137">
        <v>484053.15</v>
      </c>
      <c r="K2137" s="1">
        <v>44699</v>
      </c>
      <c r="L2137">
        <v>223</v>
      </c>
      <c r="M2137" t="s">
        <v>4227</v>
      </c>
      <c r="P2137">
        <f t="shared" si="99"/>
        <v>58.85</v>
      </c>
      <c r="Q2137">
        <f t="shared" si="100"/>
        <v>1</v>
      </c>
      <c r="R2137">
        <f t="shared" si="101"/>
        <v>1</v>
      </c>
    </row>
    <row r="2138" spans="1:18" x14ac:dyDescent="0.3">
      <c r="A2138" t="s">
        <v>4228</v>
      </c>
      <c r="B2138" t="s">
        <v>85</v>
      </c>
      <c r="C2138">
        <v>52.25</v>
      </c>
      <c r="D2138">
        <v>54</v>
      </c>
      <c r="E2138">
        <v>52.25</v>
      </c>
      <c r="F2138">
        <v>54</v>
      </c>
      <c r="G2138">
        <v>54</v>
      </c>
      <c r="H2138">
        <v>55</v>
      </c>
      <c r="I2138">
        <v>81000</v>
      </c>
      <c r="J2138">
        <v>4359600</v>
      </c>
      <c r="K2138" s="1">
        <v>44699</v>
      </c>
      <c r="L2138">
        <v>12</v>
      </c>
      <c r="M2138" t="s">
        <v>4229</v>
      </c>
      <c r="P2138" t="str">
        <f t="shared" si="99"/>
        <v>-</v>
      </c>
      <c r="Q2138">
        <f t="shared" si="100"/>
        <v>1</v>
      </c>
      <c r="R2138">
        <f t="shared" si="101"/>
        <v>1</v>
      </c>
    </row>
    <row r="2139" spans="1:18" x14ac:dyDescent="0.3">
      <c r="A2139" t="s">
        <v>4230</v>
      </c>
      <c r="B2139" t="s">
        <v>14</v>
      </c>
      <c r="C2139">
        <v>281</v>
      </c>
      <c r="D2139">
        <v>286.39999999999998</v>
      </c>
      <c r="E2139">
        <v>276.85000000000002</v>
      </c>
      <c r="F2139">
        <v>278.64999999999998</v>
      </c>
      <c r="G2139">
        <v>278.7</v>
      </c>
      <c r="H2139">
        <v>281</v>
      </c>
      <c r="I2139">
        <v>77837</v>
      </c>
      <c r="J2139">
        <v>21924529.75</v>
      </c>
      <c r="K2139" s="1">
        <v>44699</v>
      </c>
      <c r="L2139">
        <v>2786</v>
      </c>
      <c r="M2139" t="s">
        <v>4231</v>
      </c>
      <c r="P2139">
        <f t="shared" si="99"/>
        <v>278.64999999999998</v>
      </c>
      <c r="Q2139">
        <f t="shared" si="100"/>
        <v>1</v>
      </c>
      <c r="R2139">
        <f t="shared" si="101"/>
        <v>0</v>
      </c>
    </row>
    <row r="2140" spans="1:18" x14ac:dyDescent="0.3">
      <c r="A2140" t="s">
        <v>4232</v>
      </c>
      <c r="B2140" t="s">
        <v>23</v>
      </c>
      <c r="C2140">
        <v>25.5</v>
      </c>
      <c r="D2140">
        <v>25.7</v>
      </c>
      <c r="E2140">
        <v>24.85</v>
      </c>
      <c r="F2140">
        <v>25.15</v>
      </c>
      <c r="G2140">
        <v>25.2</v>
      </c>
      <c r="H2140">
        <v>24.7</v>
      </c>
      <c r="I2140">
        <v>45695</v>
      </c>
      <c r="J2140">
        <v>1156226.25</v>
      </c>
      <c r="K2140" s="1">
        <v>44699</v>
      </c>
      <c r="L2140">
        <v>237</v>
      </c>
      <c r="M2140" t="s">
        <v>4233</v>
      </c>
      <c r="P2140">
        <f t="shared" si="99"/>
        <v>25.15</v>
      </c>
      <c r="Q2140">
        <f t="shared" si="100"/>
        <v>0</v>
      </c>
      <c r="R2140">
        <f t="shared" si="101"/>
        <v>0</v>
      </c>
    </row>
    <row r="2141" spans="1:18" x14ac:dyDescent="0.3">
      <c r="A2141" t="s">
        <v>4234</v>
      </c>
      <c r="B2141" t="s">
        <v>14</v>
      </c>
      <c r="C2141">
        <v>597</v>
      </c>
      <c r="D2141">
        <v>603.95000000000005</v>
      </c>
      <c r="E2141">
        <v>582</v>
      </c>
      <c r="F2141">
        <v>585.85</v>
      </c>
      <c r="G2141">
        <v>584</v>
      </c>
      <c r="H2141">
        <v>597.5</v>
      </c>
      <c r="I2141">
        <v>268856</v>
      </c>
      <c r="J2141">
        <v>158964808.65000001</v>
      </c>
      <c r="K2141" s="1">
        <v>44699</v>
      </c>
      <c r="L2141">
        <v>11610</v>
      </c>
      <c r="M2141" t="s">
        <v>4235</v>
      </c>
      <c r="P2141">
        <f t="shared" si="99"/>
        <v>585.85</v>
      </c>
      <c r="Q2141">
        <f t="shared" si="100"/>
        <v>1</v>
      </c>
      <c r="R2141">
        <f t="shared" si="101"/>
        <v>0</v>
      </c>
    </row>
    <row r="2142" spans="1:18" x14ac:dyDescent="0.3">
      <c r="A2142" t="s">
        <v>4236</v>
      </c>
      <c r="B2142" t="s">
        <v>23</v>
      </c>
      <c r="C2142">
        <v>19.95</v>
      </c>
      <c r="D2142">
        <v>20.149999999999999</v>
      </c>
      <c r="E2142">
        <v>19.05</v>
      </c>
      <c r="F2142">
        <v>19.05</v>
      </c>
      <c r="G2142">
        <v>19.05</v>
      </c>
      <c r="H2142">
        <v>19.2</v>
      </c>
      <c r="I2142">
        <v>14150</v>
      </c>
      <c r="J2142">
        <v>270367.15000000002</v>
      </c>
      <c r="K2142" s="1">
        <v>44699</v>
      </c>
      <c r="L2142">
        <v>38</v>
      </c>
      <c r="M2142" t="s">
        <v>4237</v>
      </c>
      <c r="P2142">
        <f t="shared" si="99"/>
        <v>19.05</v>
      </c>
      <c r="Q2142">
        <f t="shared" si="100"/>
        <v>0</v>
      </c>
      <c r="R2142">
        <f t="shared" si="101"/>
        <v>0</v>
      </c>
    </row>
    <row r="2143" spans="1:18" x14ac:dyDescent="0.3">
      <c r="A2143" t="s">
        <v>4238</v>
      </c>
      <c r="B2143" t="s">
        <v>14</v>
      </c>
      <c r="C2143">
        <v>535</v>
      </c>
      <c r="D2143">
        <v>594.79999999999995</v>
      </c>
      <c r="E2143">
        <v>531.1</v>
      </c>
      <c r="F2143">
        <v>562.15</v>
      </c>
      <c r="G2143">
        <v>555</v>
      </c>
      <c r="H2143">
        <v>535.85</v>
      </c>
      <c r="I2143">
        <v>49126</v>
      </c>
      <c r="J2143">
        <v>26865869.399999999</v>
      </c>
      <c r="K2143" s="1">
        <v>44699</v>
      </c>
      <c r="L2143">
        <v>5698</v>
      </c>
      <c r="M2143" t="s">
        <v>4239</v>
      </c>
      <c r="P2143">
        <f t="shared" si="99"/>
        <v>562.15</v>
      </c>
      <c r="Q2143">
        <f t="shared" si="100"/>
        <v>1</v>
      </c>
      <c r="R2143">
        <f t="shared" si="101"/>
        <v>0</v>
      </c>
    </row>
    <row r="2144" spans="1:18" x14ac:dyDescent="0.3">
      <c r="A2144" t="s">
        <v>4240</v>
      </c>
      <c r="B2144" t="s">
        <v>23</v>
      </c>
      <c r="C2144">
        <v>18.45</v>
      </c>
      <c r="D2144">
        <v>18.45</v>
      </c>
      <c r="E2144">
        <v>17.55</v>
      </c>
      <c r="F2144">
        <v>17.75</v>
      </c>
      <c r="G2144">
        <v>17.7</v>
      </c>
      <c r="H2144">
        <v>18.25</v>
      </c>
      <c r="I2144">
        <v>19611</v>
      </c>
      <c r="J2144">
        <v>350130.4</v>
      </c>
      <c r="K2144" s="1">
        <v>44699</v>
      </c>
      <c r="L2144">
        <v>213</v>
      </c>
      <c r="M2144" t="s">
        <v>4241</v>
      </c>
      <c r="P2144">
        <f t="shared" si="99"/>
        <v>17.75</v>
      </c>
      <c r="Q2144">
        <f t="shared" si="100"/>
        <v>0</v>
      </c>
      <c r="R2144">
        <f t="shared" si="101"/>
        <v>0</v>
      </c>
    </row>
    <row r="2145" spans="1:18" x14ac:dyDescent="0.3">
      <c r="A2145" t="s">
        <v>4242</v>
      </c>
      <c r="B2145" t="s">
        <v>14</v>
      </c>
      <c r="C2145">
        <v>0.9</v>
      </c>
      <c r="D2145">
        <v>0.9</v>
      </c>
      <c r="E2145">
        <v>0.85</v>
      </c>
      <c r="F2145">
        <v>0.85</v>
      </c>
      <c r="G2145">
        <v>0.9</v>
      </c>
      <c r="H2145">
        <v>0.9</v>
      </c>
      <c r="I2145">
        <v>15524006</v>
      </c>
      <c r="J2145">
        <v>13657623</v>
      </c>
      <c r="K2145" s="1">
        <v>44699</v>
      </c>
      <c r="L2145">
        <v>9958</v>
      </c>
      <c r="M2145" t="s">
        <v>4243</v>
      </c>
      <c r="P2145">
        <f t="shared" si="99"/>
        <v>0.85</v>
      </c>
      <c r="Q2145">
        <f t="shared" si="100"/>
        <v>0</v>
      </c>
      <c r="R2145">
        <f t="shared" si="101"/>
        <v>0</v>
      </c>
    </row>
    <row r="2146" spans="1:18" x14ac:dyDescent="0.3">
      <c r="A2146" t="s">
        <v>4244</v>
      </c>
      <c r="B2146" t="s">
        <v>14</v>
      </c>
      <c r="C2146">
        <v>33.15</v>
      </c>
      <c r="D2146">
        <v>34.5</v>
      </c>
      <c r="E2146">
        <v>31.1</v>
      </c>
      <c r="F2146">
        <v>31.8</v>
      </c>
      <c r="G2146">
        <v>31.9</v>
      </c>
      <c r="H2146">
        <v>32.799999999999997</v>
      </c>
      <c r="I2146">
        <v>429392</v>
      </c>
      <c r="J2146">
        <v>13782001.6</v>
      </c>
      <c r="K2146" s="1">
        <v>44699</v>
      </c>
      <c r="L2146">
        <v>1878</v>
      </c>
      <c r="M2146" t="s">
        <v>4245</v>
      </c>
      <c r="P2146">
        <f t="shared" si="99"/>
        <v>31.8</v>
      </c>
      <c r="Q2146">
        <f t="shared" si="100"/>
        <v>0</v>
      </c>
      <c r="R2146">
        <f t="shared" si="101"/>
        <v>0</v>
      </c>
    </row>
    <row r="2147" spans="1:18" x14ac:dyDescent="0.3">
      <c r="A2147" t="s">
        <v>4246</v>
      </c>
      <c r="B2147" t="s">
        <v>23</v>
      </c>
      <c r="C2147">
        <v>1511.5</v>
      </c>
      <c r="D2147">
        <v>1511.5</v>
      </c>
      <c r="E2147">
        <v>1511.5</v>
      </c>
      <c r="F2147">
        <v>1511.5</v>
      </c>
      <c r="G2147">
        <v>1511.5</v>
      </c>
      <c r="H2147">
        <v>1439.55</v>
      </c>
      <c r="I2147">
        <v>10005</v>
      </c>
      <c r="J2147">
        <v>15122557.5</v>
      </c>
      <c r="K2147" s="1">
        <v>44699</v>
      </c>
      <c r="L2147">
        <v>49</v>
      </c>
      <c r="M2147" t="s">
        <v>4247</v>
      </c>
      <c r="P2147">
        <f t="shared" si="99"/>
        <v>1511.5</v>
      </c>
      <c r="Q2147">
        <f t="shared" si="100"/>
        <v>1</v>
      </c>
      <c r="R2147">
        <f t="shared" si="101"/>
        <v>0</v>
      </c>
    </row>
    <row r="2148" spans="1:18" x14ac:dyDescent="0.3">
      <c r="A2148" t="s">
        <v>4248</v>
      </c>
      <c r="B2148" t="s">
        <v>14</v>
      </c>
      <c r="C2148">
        <v>20.5</v>
      </c>
      <c r="D2148">
        <v>20.65</v>
      </c>
      <c r="E2148">
        <v>19.850000000000001</v>
      </c>
      <c r="F2148">
        <v>19.95</v>
      </c>
      <c r="G2148">
        <v>20.05</v>
      </c>
      <c r="H2148">
        <v>20.3</v>
      </c>
      <c r="I2148">
        <v>1823449</v>
      </c>
      <c r="J2148">
        <v>36630399.200000003</v>
      </c>
      <c r="K2148" s="1">
        <v>44699</v>
      </c>
      <c r="L2148">
        <v>4102</v>
      </c>
      <c r="M2148" t="s">
        <v>4249</v>
      </c>
      <c r="P2148">
        <f t="shared" si="99"/>
        <v>19.95</v>
      </c>
      <c r="Q2148">
        <f t="shared" si="100"/>
        <v>0</v>
      </c>
      <c r="R2148">
        <f t="shared" si="101"/>
        <v>0</v>
      </c>
    </row>
    <row r="2149" spans="1:18" x14ac:dyDescent="0.3">
      <c r="A2149" t="s">
        <v>4250</v>
      </c>
      <c r="B2149" t="s">
        <v>14</v>
      </c>
      <c r="C2149">
        <v>1.7</v>
      </c>
      <c r="D2149">
        <v>1.75</v>
      </c>
      <c r="E2149">
        <v>1.6</v>
      </c>
      <c r="F2149">
        <v>1.65</v>
      </c>
      <c r="G2149">
        <v>1.65</v>
      </c>
      <c r="H2149">
        <v>1.65</v>
      </c>
      <c r="I2149">
        <v>857706</v>
      </c>
      <c r="J2149">
        <v>1427815.65</v>
      </c>
      <c r="K2149" s="1">
        <v>44699</v>
      </c>
      <c r="L2149">
        <v>1988</v>
      </c>
      <c r="M2149" t="s">
        <v>4251</v>
      </c>
      <c r="P2149">
        <f t="shared" si="99"/>
        <v>1.65</v>
      </c>
      <c r="Q2149">
        <f t="shared" si="100"/>
        <v>0</v>
      </c>
      <c r="R2149">
        <f t="shared" si="101"/>
        <v>0</v>
      </c>
    </row>
    <row r="2150" spans="1:18" x14ac:dyDescent="0.3">
      <c r="A2150" t="s">
        <v>4252</v>
      </c>
      <c r="B2150" t="s">
        <v>14</v>
      </c>
      <c r="C2150">
        <v>14.8</v>
      </c>
      <c r="D2150">
        <v>14.9</v>
      </c>
      <c r="E2150">
        <v>14</v>
      </c>
      <c r="F2150">
        <v>14.2</v>
      </c>
      <c r="G2150">
        <v>14.2</v>
      </c>
      <c r="H2150">
        <v>14.6</v>
      </c>
      <c r="I2150">
        <v>187026</v>
      </c>
      <c r="J2150">
        <v>2695642.8</v>
      </c>
      <c r="K2150" s="1">
        <v>44699</v>
      </c>
      <c r="L2150">
        <v>810</v>
      </c>
      <c r="M2150" t="s">
        <v>4253</v>
      </c>
      <c r="P2150">
        <f t="shared" si="99"/>
        <v>14.2</v>
      </c>
      <c r="Q2150">
        <f t="shared" si="100"/>
        <v>0</v>
      </c>
      <c r="R2150">
        <f t="shared" si="101"/>
        <v>0</v>
      </c>
    </row>
    <row r="2151" spans="1:18" x14ac:dyDescent="0.3">
      <c r="A2151" t="s">
        <v>4254</v>
      </c>
      <c r="B2151" t="s">
        <v>14</v>
      </c>
      <c r="C2151">
        <v>161.44999999999999</v>
      </c>
      <c r="D2151">
        <v>163.95</v>
      </c>
      <c r="E2151">
        <v>152</v>
      </c>
      <c r="F2151">
        <v>154.9</v>
      </c>
      <c r="G2151">
        <v>154.05000000000001</v>
      </c>
      <c r="H2151">
        <v>157.6</v>
      </c>
      <c r="I2151">
        <v>20757</v>
      </c>
      <c r="J2151">
        <v>3275496.5</v>
      </c>
      <c r="K2151" s="1">
        <v>44699</v>
      </c>
      <c r="L2151">
        <v>833</v>
      </c>
      <c r="M2151" t="s">
        <v>4255</v>
      </c>
      <c r="P2151">
        <f t="shared" si="99"/>
        <v>154.9</v>
      </c>
      <c r="Q2151">
        <f t="shared" si="100"/>
        <v>1</v>
      </c>
      <c r="R2151">
        <f t="shared" si="101"/>
        <v>0</v>
      </c>
    </row>
    <row r="2152" spans="1:18" x14ac:dyDescent="0.3">
      <c r="A2152" t="s">
        <v>4256</v>
      </c>
      <c r="B2152" t="s">
        <v>85</v>
      </c>
      <c r="C2152">
        <v>38</v>
      </c>
      <c r="D2152">
        <v>38</v>
      </c>
      <c r="E2152">
        <v>38</v>
      </c>
      <c r="F2152">
        <v>38</v>
      </c>
      <c r="G2152">
        <v>38</v>
      </c>
      <c r="H2152">
        <v>37</v>
      </c>
      <c r="I2152">
        <v>6000</v>
      </c>
      <c r="J2152">
        <v>228000</v>
      </c>
      <c r="K2152" s="1">
        <v>44699</v>
      </c>
      <c r="L2152">
        <v>2</v>
      </c>
      <c r="M2152" t="s">
        <v>4257</v>
      </c>
      <c r="P2152" t="str">
        <f t="shared" si="99"/>
        <v>-</v>
      </c>
      <c r="Q2152">
        <f t="shared" si="100"/>
        <v>0</v>
      </c>
      <c r="R2152">
        <f t="shared" si="101"/>
        <v>0</v>
      </c>
    </row>
    <row r="2153" spans="1:18" x14ac:dyDescent="0.3">
      <c r="A2153" t="s">
        <v>4258</v>
      </c>
      <c r="B2153" t="s">
        <v>14</v>
      </c>
      <c r="C2153">
        <v>2990</v>
      </c>
      <c r="D2153">
        <v>3080</v>
      </c>
      <c r="E2153">
        <v>2972.95</v>
      </c>
      <c r="F2153">
        <v>2998</v>
      </c>
      <c r="G2153">
        <v>3000</v>
      </c>
      <c r="H2153">
        <v>2989.4</v>
      </c>
      <c r="I2153">
        <v>10232</v>
      </c>
      <c r="J2153">
        <v>30893793.899999999</v>
      </c>
      <c r="K2153" s="1">
        <v>44699</v>
      </c>
      <c r="L2153">
        <v>2144</v>
      </c>
      <c r="M2153" t="s">
        <v>4259</v>
      </c>
      <c r="P2153">
        <f t="shared" si="99"/>
        <v>2998</v>
      </c>
      <c r="Q2153">
        <f t="shared" si="100"/>
        <v>1</v>
      </c>
      <c r="R2153">
        <f t="shared" si="101"/>
        <v>0</v>
      </c>
    </row>
    <row r="2154" spans="1:18" x14ac:dyDescent="0.3">
      <c r="A2154" t="s">
        <v>4260</v>
      </c>
      <c r="B2154" t="s">
        <v>14</v>
      </c>
      <c r="C2154">
        <v>1809.9</v>
      </c>
      <c r="D2154">
        <v>1822</v>
      </c>
      <c r="E2154">
        <v>1786</v>
      </c>
      <c r="F2154">
        <v>1799.9</v>
      </c>
      <c r="G2154">
        <v>1790.05</v>
      </c>
      <c r="H2154">
        <v>1804.15</v>
      </c>
      <c r="I2154">
        <v>1393</v>
      </c>
      <c r="J2154">
        <v>2523578.7000000002</v>
      </c>
      <c r="K2154" s="1">
        <v>44699</v>
      </c>
      <c r="L2154">
        <v>452</v>
      </c>
      <c r="M2154" t="s">
        <v>4261</v>
      </c>
      <c r="P2154">
        <f t="shared" si="99"/>
        <v>1799.9</v>
      </c>
      <c r="Q2154">
        <f t="shared" si="100"/>
        <v>1</v>
      </c>
      <c r="R2154">
        <f t="shared" si="101"/>
        <v>0</v>
      </c>
    </row>
    <row r="2155" spans="1:18" x14ac:dyDescent="0.3">
      <c r="A2155" t="s">
        <v>4262</v>
      </c>
      <c r="B2155" t="s">
        <v>14</v>
      </c>
      <c r="C2155">
        <v>993</v>
      </c>
      <c r="D2155">
        <v>1030</v>
      </c>
      <c r="E2155">
        <v>978.25</v>
      </c>
      <c r="F2155">
        <v>985.6</v>
      </c>
      <c r="G2155">
        <v>985</v>
      </c>
      <c r="H2155">
        <v>988</v>
      </c>
      <c r="I2155">
        <v>1950263</v>
      </c>
      <c r="J2155">
        <v>1952754116.7</v>
      </c>
      <c r="K2155" s="1">
        <v>44699</v>
      </c>
      <c r="L2155">
        <v>67444</v>
      </c>
      <c r="M2155" t="s">
        <v>4263</v>
      </c>
      <c r="P2155">
        <f t="shared" si="99"/>
        <v>985.6</v>
      </c>
      <c r="Q2155">
        <f t="shared" si="100"/>
        <v>1</v>
      </c>
      <c r="R2155">
        <f t="shared" si="101"/>
        <v>0</v>
      </c>
    </row>
    <row r="2156" spans="1:18" x14ac:dyDescent="0.3">
      <c r="A2156" t="s">
        <v>4264</v>
      </c>
      <c r="B2156" t="s">
        <v>14</v>
      </c>
      <c r="C2156">
        <v>574.9</v>
      </c>
      <c r="D2156">
        <v>575</v>
      </c>
      <c r="E2156">
        <v>558.04999999999995</v>
      </c>
      <c r="F2156">
        <v>571.04999999999995</v>
      </c>
      <c r="G2156">
        <v>571.95000000000005</v>
      </c>
      <c r="H2156">
        <v>571.25</v>
      </c>
      <c r="I2156">
        <v>101544</v>
      </c>
      <c r="J2156">
        <v>57654032.950000003</v>
      </c>
      <c r="K2156" s="1">
        <v>44699</v>
      </c>
      <c r="L2156">
        <v>7592</v>
      </c>
      <c r="M2156" t="s">
        <v>4265</v>
      </c>
      <c r="P2156">
        <f t="shared" si="99"/>
        <v>571.04999999999995</v>
      </c>
      <c r="Q2156">
        <f t="shared" si="100"/>
        <v>1</v>
      </c>
      <c r="R2156">
        <f t="shared" si="101"/>
        <v>0</v>
      </c>
    </row>
    <row r="2157" spans="1:18" x14ac:dyDescent="0.3">
      <c r="A2157" t="s">
        <v>4266</v>
      </c>
      <c r="B2157" t="s">
        <v>85</v>
      </c>
      <c r="C2157">
        <v>22.5</v>
      </c>
      <c r="D2157">
        <v>22.5</v>
      </c>
      <c r="E2157">
        <v>22.5</v>
      </c>
      <c r="F2157">
        <v>22.5</v>
      </c>
      <c r="G2157">
        <v>22.5</v>
      </c>
      <c r="H2157">
        <v>22.5</v>
      </c>
      <c r="I2157">
        <v>3000</v>
      </c>
      <c r="J2157">
        <v>67500</v>
      </c>
      <c r="K2157" s="1">
        <v>44699</v>
      </c>
      <c r="L2157">
        <v>1</v>
      </c>
      <c r="M2157" t="s">
        <v>4267</v>
      </c>
      <c r="P2157" t="str">
        <f t="shared" si="99"/>
        <v>-</v>
      </c>
      <c r="Q2157">
        <f t="shared" si="100"/>
        <v>0</v>
      </c>
      <c r="R2157">
        <f t="shared" si="101"/>
        <v>0</v>
      </c>
    </row>
    <row r="2158" spans="1:18" x14ac:dyDescent="0.3">
      <c r="A2158" t="s">
        <v>4268</v>
      </c>
      <c r="B2158" t="s">
        <v>14</v>
      </c>
      <c r="C2158">
        <v>242</v>
      </c>
      <c r="D2158">
        <v>246.85</v>
      </c>
      <c r="E2158">
        <v>241.15</v>
      </c>
      <c r="F2158">
        <v>242.8</v>
      </c>
      <c r="G2158">
        <v>244</v>
      </c>
      <c r="H2158">
        <v>239.15</v>
      </c>
      <c r="I2158">
        <v>25770</v>
      </c>
      <c r="J2158">
        <v>6294417.6500000004</v>
      </c>
      <c r="K2158" s="1">
        <v>44699</v>
      </c>
      <c r="L2158">
        <v>905</v>
      </c>
      <c r="M2158" t="s">
        <v>4269</v>
      </c>
      <c r="P2158">
        <f t="shared" si="99"/>
        <v>242.8</v>
      </c>
      <c r="Q2158">
        <f t="shared" si="100"/>
        <v>1</v>
      </c>
      <c r="R2158">
        <f t="shared" si="101"/>
        <v>0</v>
      </c>
    </row>
    <row r="2159" spans="1:18" x14ac:dyDescent="0.3">
      <c r="A2159" t="s">
        <v>4270</v>
      </c>
      <c r="B2159" t="s">
        <v>14</v>
      </c>
      <c r="C2159">
        <v>3161.3</v>
      </c>
      <c r="D2159">
        <v>3164.95</v>
      </c>
      <c r="E2159">
        <v>3136.2</v>
      </c>
      <c r="F2159">
        <v>3152.95</v>
      </c>
      <c r="G2159">
        <v>3153.45</v>
      </c>
      <c r="H2159">
        <v>3145.55</v>
      </c>
      <c r="I2159">
        <v>2507</v>
      </c>
      <c r="J2159">
        <v>7900046.2999999998</v>
      </c>
      <c r="K2159" s="1">
        <v>44699</v>
      </c>
      <c r="L2159">
        <v>616</v>
      </c>
      <c r="M2159" t="s">
        <v>4271</v>
      </c>
      <c r="P2159">
        <f t="shared" si="99"/>
        <v>3152.95</v>
      </c>
      <c r="Q2159">
        <f t="shared" si="100"/>
        <v>1</v>
      </c>
      <c r="R2159">
        <f t="shared" si="101"/>
        <v>0</v>
      </c>
    </row>
    <row r="2160" spans="1:18" x14ac:dyDescent="0.3">
      <c r="A2160" t="s">
        <v>4272</v>
      </c>
      <c r="B2160" t="s">
        <v>14</v>
      </c>
      <c r="C2160">
        <v>2525.9499999999998</v>
      </c>
      <c r="D2160">
        <v>2538.4499999999998</v>
      </c>
      <c r="E2160">
        <v>2460</v>
      </c>
      <c r="F2160">
        <v>2491.4</v>
      </c>
      <c r="G2160">
        <v>2500</v>
      </c>
      <c r="H2160">
        <v>2513.35</v>
      </c>
      <c r="I2160">
        <v>4048</v>
      </c>
      <c r="J2160">
        <v>10099282.800000001</v>
      </c>
      <c r="K2160" s="1">
        <v>44699</v>
      </c>
      <c r="L2160">
        <v>1158</v>
      </c>
      <c r="M2160" t="s">
        <v>4273</v>
      </c>
      <c r="P2160">
        <f t="shared" si="99"/>
        <v>2491.4</v>
      </c>
      <c r="Q2160">
        <f t="shared" si="100"/>
        <v>1</v>
      </c>
      <c r="R2160">
        <f t="shared" si="101"/>
        <v>0</v>
      </c>
    </row>
    <row r="2161" spans="1:18" x14ac:dyDescent="0.3">
      <c r="A2161" t="s">
        <v>4274</v>
      </c>
      <c r="B2161" t="s">
        <v>14</v>
      </c>
      <c r="C2161">
        <v>346</v>
      </c>
      <c r="D2161">
        <v>354</v>
      </c>
      <c r="E2161">
        <v>333.1</v>
      </c>
      <c r="F2161">
        <v>350.5</v>
      </c>
      <c r="G2161">
        <v>350</v>
      </c>
      <c r="H2161">
        <v>346.1</v>
      </c>
      <c r="I2161">
        <v>814621</v>
      </c>
      <c r="J2161">
        <v>281256986.75</v>
      </c>
      <c r="K2161" s="1">
        <v>44699</v>
      </c>
      <c r="L2161">
        <v>20158</v>
      </c>
      <c r="M2161" t="s">
        <v>4275</v>
      </c>
      <c r="P2161">
        <f t="shared" si="99"/>
        <v>350.5</v>
      </c>
      <c r="Q2161">
        <f t="shared" si="100"/>
        <v>1</v>
      </c>
      <c r="R2161">
        <f t="shared" si="101"/>
        <v>0</v>
      </c>
    </row>
    <row r="2162" spans="1:18" x14ac:dyDescent="0.3">
      <c r="A2162" t="s">
        <v>4276</v>
      </c>
      <c r="B2162" t="s">
        <v>14</v>
      </c>
      <c r="C2162">
        <v>246.5</v>
      </c>
      <c r="D2162">
        <v>253.9</v>
      </c>
      <c r="E2162">
        <v>239.4</v>
      </c>
      <c r="F2162">
        <v>250.45</v>
      </c>
      <c r="G2162">
        <v>252.4</v>
      </c>
      <c r="H2162">
        <v>247.85</v>
      </c>
      <c r="I2162">
        <v>234169</v>
      </c>
      <c r="J2162">
        <v>58473941.049999997</v>
      </c>
      <c r="K2162" s="1">
        <v>44699</v>
      </c>
      <c r="L2162">
        <v>9935</v>
      </c>
      <c r="M2162" t="s">
        <v>4277</v>
      </c>
      <c r="P2162">
        <f t="shared" si="99"/>
        <v>250.45</v>
      </c>
      <c r="Q2162">
        <f t="shared" si="100"/>
        <v>1</v>
      </c>
      <c r="R2162">
        <f t="shared" si="101"/>
        <v>0</v>
      </c>
    </row>
    <row r="2163" spans="1:18" x14ac:dyDescent="0.3">
      <c r="A2163" t="s">
        <v>4278</v>
      </c>
      <c r="B2163" t="s">
        <v>23</v>
      </c>
      <c r="C2163">
        <v>53.5</v>
      </c>
      <c r="D2163">
        <v>54.4</v>
      </c>
      <c r="E2163">
        <v>51.55</v>
      </c>
      <c r="F2163">
        <v>52.45</v>
      </c>
      <c r="G2163">
        <v>52.7</v>
      </c>
      <c r="H2163">
        <v>52.3</v>
      </c>
      <c r="I2163">
        <v>46740</v>
      </c>
      <c r="J2163">
        <v>2483928.2000000002</v>
      </c>
      <c r="K2163" s="1">
        <v>44699</v>
      </c>
      <c r="L2163">
        <v>471</v>
      </c>
      <c r="M2163" t="s">
        <v>4279</v>
      </c>
      <c r="P2163">
        <f t="shared" si="99"/>
        <v>52.45</v>
      </c>
      <c r="Q2163">
        <f t="shared" si="100"/>
        <v>1</v>
      </c>
      <c r="R2163">
        <f t="shared" si="101"/>
        <v>1</v>
      </c>
    </row>
    <row r="2164" spans="1:18" x14ac:dyDescent="0.3">
      <c r="A2164" t="s">
        <v>4280</v>
      </c>
      <c r="B2164" t="s">
        <v>85</v>
      </c>
      <c r="C2164">
        <v>42.85</v>
      </c>
      <c r="D2164">
        <v>42.85</v>
      </c>
      <c r="E2164">
        <v>42.85</v>
      </c>
      <c r="F2164">
        <v>42.85</v>
      </c>
      <c r="G2164">
        <v>42.85</v>
      </c>
      <c r="H2164">
        <v>40.85</v>
      </c>
      <c r="I2164">
        <v>2000</v>
      </c>
      <c r="J2164">
        <v>85700</v>
      </c>
      <c r="K2164" s="1">
        <v>44699</v>
      </c>
      <c r="L2164">
        <v>1</v>
      </c>
      <c r="M2164" t="s">
        <v>4281</v>
      </c>
      <c r="P2164" t="str">
        <f t="shared" si="99"/>
        <v>-</v>
      </c>
      <c r="Q2164">
        <f t="shared" si="100"/>
        <v>0</v>
      </c>
      <c r="R2164">
        <f t="shared" si="101"/>
        <v>0</v>
      </c>
    </row>
    <row r="2165" spans="1:18" x14ac:dyDescent="0.3">
      <c r="A2165" t="s">
        <v>4282</v>
      </c>
      <c r="B2165" t="s">
        <v>23</v>
      </c>
      <c r="C2165">
        <v>69.05</v>
      </c>
      <c r="D2165">
        <v>71.650000000000006</v>
      </c>
      <c r="E2165">
        <v>67.400000000000006</v>
      </c>
      <c r="F2165">
        <v>67.95</v>
      </c>
      <c r="G2165">
        <v>67.400000000000006</v>
      </c>
      <c r="H2165">
        <v>70.849999999999994</v>
      </c>
      <c r="I2165">
        <v>27415</v>
      </c>
      <c r="J2165">
        <v>1885504.25</v>
      </c>
      <c r="K2165" s="1">
        <v>44699</v>
      </c>
      <c r="L2165">
        <v>105</v>
      </c>
      <c r="M2165" t="s">
        <v>4283</v>
      </c>
      <c r="P2165">
        <f t="shared" si="99"/>
        <v>67.95</v>
      </c>
      <c r="Q2165">
        <f t="shared" si="100"/>
        <v>1</v>
      </c>
      <c r="R2165">
        <f t="shared" si="101"/>
        <v>0</v>
      </c>
    </row>
    <row r="2166" spans="1:18" x14ac:dyDescent="0.3">
      <c r="A2166" t="s">
        <v>4284</v>
      </c>
      <c r="B2166" t="s">
        <v>14</v>
      </c>
      <c r="C2166">
        <v>83.7</v>
      </c>
      <c r="D2166">
        <v>83.7</v>
      </c>
      <c r="E2166">
        <v>81.3</v>
      </c>
      <c r="F2166">
        <v>81.95</v>
      </c>
      <c r="G2166">
        <v>82</v>
      </c>
      <c r="H2166">
        <v>83.15</v>
      </c>
      <c r="I2166">
        <v>22632</v>
      </c>
      <c r="J2166">
        <v>1865195.25</v>
      </c>
      <c r="K2166" s="1">
        <v>44699</v>
      </c>
      <c r="L2166">
        <v>610</v>
      </c>
      <c r="M2166" t="s">
        <v>4285</v>
      </c>
      <c r="P2166">
        <f t="shared" si="99"/>
        <v>81.95</v>
      </c>
      <c r="Q2166">
        <f t="shared" si="100"/>
        <v>1</v>
      </c>
      <c r="R2166">
        <f t="shared" si="101"/>
        <v>0</v>
      </c>
    </row>
    <row r="2167" spans="1:18" x14ac:dyDescent="0.3">
      <c r="A2167" t="s">
        <v>4286</v>
      </c>
      <c r="B2167" t="s">
        <v>23</v>
      </c>
      <c r="C2167">
        <v>255</v>
      </c>
      <c r="D2167">
        <v>255</v>
      </c>
      <c r="E2167">
        <v>245.5</v>
      </c>
      <c r="F2167">
        <v>245.5</v>
      </c>
      <c r="G2167">
        <v>245.5</v>
      </c>
      <c r="H2167">
        <v>245</v>
      </c>
      <c r="I2167">
        <v>14</v>
      </c>
      <c r="J2167">
        <v>3484.5</v>
      </c>
      <c r="K2167" s="1">
        <v>44699</v>
      </c>
      <c r="L2167">
        <v>2</v>
      </c>
      <c r="M2167" t="s">
        <v>4287</v>
      </c>
      <c r="P2167">
        <f t="shared" si="99"/>
        <v>245.5</v>
      </c>
      <c r="Q2167">
        <f t="shared" si="100"/>
        <v>1</v>
      </c>
      <c r="R2167">
        <f t="shared" si="101"/>
        <v>0</v>
      </c>
    </row>
    <row r="2168" spans="1:18" x14ac:dyDescent="0.3">
      <c r="A2168" t="s">
        <v>4288</v>
      </c>
      <c r="B2168" t="s">
        <v>23</v>
      </c>
      <c r="C2168">
        <v>101.85</v>
      </c>
      <c r="D2168">
        <v>104.9</v>
      </c>
      <c r="E2168">
        <v>99.1</v>
      </c>
      <c r="F2168">
        <v>99.5</v>
      </c>
      <c r="G2168">
        <v>99.35</v>
      </c>
      <c r="H2168">
        <v>101.85</v>
      </c>
      <c r="I2168">
        <v>50830</v>
      </c>
      <c r="J2168">
        <v>5123237.95</v>
      </c>
      <c r="K2168" s="1">
        <v>44699</v>
      </c>
      <c r="L2168">
        <v>956</v>
      </c>
      <c r="M2168" t="s">
        <v>4289</v>
      </c>
      <c r="P2168">
        <f t="shared" si="99"/>
        <v>99.5</v>
      </c>
      <c r="Q2168">
        <f t="shared" si="100"/>
        <v>1</v>
      </c>
      <c r="R2168">
        <f t="shared" si="101"/>
        <v>0</v>
      </c>
    </row>
    <row r="2169" spans="1:18" x14ac:dyDescent="0.3">
      <c r="A2169" t="s">
        <v>4290</v>
      </c>
      <c r="B2169" t="s">
        <v>14</v>
      </c>
      <c r="C2169">
        <v>54.9</v>
      </c>
      <c r="D2169">
        <v>54.9</v>
      </c>
      <c r="E2169">
        <v>53.15</v>
      </c>
      <c r="F2169">
        <v>53.85</v>
      </c>
      <c r="G2169">
        <v>53.85</v>
      </c>
      <c r="H2169">
        <v>52.8</v>
      </c>
      <c r="I2169">
        <v>635</v>
      </c>
      <c r="J2169">
        <v>34281.9</v>
      </c>
      <c r="K2169" s="1">
        <v>44699</v>
      </c>
      <c r="L2169">
        <v>75</v>
      </c>
      <c r="M2169" t="s">
        <v>4291</v>
      </c>
      <c r="P2169">
        <f t="shared" si="99"/>
        <v>53.85</v>
      </c>
      <c r="Q2169">
        <f t="shared" si="100"/>
        <v>1</v>
      </c>
      <c r="R2169">
        <f t="shared" si="101"/>
        <v>1</v>
      </c>
    </row>
    <row r="2170" spans="1:18" x14ac:dyDescent="0.3">
      <c r="A2170" t="s">
        <v>4292</v>
      </c>
      <c r="B2170" t="s">
        <v>14</v>
      </c>
      <c r="C2170">
        <v>192.05</v>
      </c>
      <c r="D2170">
        <v>205.7</v>
      </c>
      <c r="E2170">
        <v>189.35</v>
      </c>
      <c r="F2170">
        <v>200.7</v>
      </c>
      <c r="G2170">
        <v>205</v>
      </c>
      <c r="H2170">
        <v>192</v>
      </c>
      <c r="I2170">
        <v>2597221</v>
      </c>
      <c r="J2170">
        <v>512939926.14999998</v>
      </c>
      <c r="K2170" s="1">
        <v>44699</v>
      </c>
      <c r="L2170">
        <v>22866</v>
      </c>
      <c r="M2170" t="s">
        <v>4293</v>
      </c>
      <c r="P2170">
        <f t="shared" si="99"/>
        <v>200.7</v>
      </c>
      <c r="Q2170">
        <f t="shared" si="100"/>
        <v>1</v>
      </c>
      <c r="R2170">
        <f t="shared" si="101"/>
        <v>0</v>
      </c>
    </row>
    <row r="2171" spans="1:18" x14ac:dyDescent="0.3">
      <c r="A2171" t="s">
        <v>4294</v>
      </c>
      <c r="B2171" t="s">
        <v>14</v>
      </c>
      <c r="C2171">
        <v>79</v>
      </c>
      <c r="D2171">
        <v>80.7</v>
      </c>
      <c r="E2171">
        <v>77.7</v>
      </c>
      <c r="F2171">
        <v>80</v>
      </c>
      <c r="G2171">
        <v>80.150000000000006</v>
      </c>
      <c r="H2171">
        <v>78</v>
      </c>
      <c r="I2171">
        <v>85659</v>
      </c>
      <c r="J2171">
        <v>6787548.0499999998</v>
      </c>
      <c r="K2171" s="1">
        <v>44699</v>
      </c>
      <c r="L2171">
        <v>2069</v>
      </c>
      <c r="M2171" t="s">
        <v>4295</v>
      </c>
      <c r="P2171">
        <f t="shared" si="99"/>
        <v>80</v>
      </c>
      <c r="Q2171">
        <f t="shared" si="100"/>
        <v>1</v>
      </c>
      <c r="R2171">
        <f t="shared" si="101"/>
        <v>0</v>
      </c>
    </row>
    <row r="2172" spans="1:18" x14ac:dyDescent="0.3">
      <c r="A2172" t="s">
        <v>4296</v>
      </c>
      <c r="B2172" t="s">
        <v>14</v>
      </c>
      <c r="C2172">
        <v>277.05</v>
      </c>
      <c r="D2172">
        <v>300</v>
      </c>
      <c r="E2172">
        <v>270.14999999999998</v>
      </c>
      <c r="F2172">
        <v>278.89999999999998</v>
      </c>
      <c r="G2172">
        <v>278.05</v>
      </c>
      <c r="H2172">
        <v>277.45</v>
      </c>
      <c r="I2172">
        <v>1087</v>
      </c>
      <c r="J2172">
        <v>300706.7</v>
      </c>
      <c r="K2172" s="1">
        <v>44699</v>
      </c>
      <c r="L2172">
        <v>91</v>
      </c>
      <c r="M2172" t="s">
        <v>4297</v>
      </c>
      <c r="P2172">
        <f t="shared" si="99"/>
        <v>278.89999999999998</v>
      </c>
      <c r="Q2172">
        <f t="shared" si="100"/>
        <v>1</v>
      </c>
      <c r="R2172">
        <f t="shared" si="101"/>
        <v>0</v>
      </c>
    </row>
    <row r="2173" spans="1:18" x14ac:dyDescent="0.3">
      <c r="A2173" t="s">
        <v>4298</v>
      </c>
      <c r="B2173" t="s">
        <v>14</v>
      </c>
      <c r="C2173">
        <v>68.5</v>
      </c>
      <c r="D2173">
        <v>69.25</v>
      </c>
      <c r="E2173">
        <v>67.75</v>
      </c>
      <c r="F2173">
        <v>68.2</v>
      </c>
      <c r="G2173">
        <v>68.2</v>
      </c>
      <c r="H2173">
        <v>68</v>
      </c>
      <c r="I2173">
        <v>1603884</v>
      </c>
      <c r="J2173">
        <v>109577343.59999999</v>
      </c>
      <c r="K2173" s="1">
        <v>44699</v>
      </c>
      <c r="L2173">
        <v>12436</v>
      </c>
      <c r="M2173" t="s">
        <v>4299</v>
      </c>
      <c r="P2173">
        <f t="shared" si="99"/>
        <v>68.2</v>
      </c>
      <c r="Q2173">
        <f t="shared" si="100"/>
        <v>1</v>
      </c>
      <c r="R2173">
        <f t="shared" si="101"/>
        <v>0</v>
      </c>
    </row>
    <row r="2174" spans="1:18" x14ac:dyDescent="0.3">
      <c r="A2174" t="s">
        <v>4300</v>
      </c>
      <c r="B2174" t="s">
        <v>14</v>
      </c>
      <c r="C2174">
        <v>6065</v>
      </c>
      <c r="D2174">
        <v>6481.45</v>
      </c>
      <c r="E2174">
        <v>6065</v>
      </c>
      <c r="F2174">
        <v>6330.2</v>
      </c>
      <c r="G2174">
        <v>6360</v>
      </c>
      <c r="H2174">
        <v>6031.5</v>
      </c>
      <c r="I2174">
        <v>2296</v>
      </c>
      <c r="J2174">
        <v>14589633.550000001</v>
      </c>
      <c r="K2174" s="1">
        <v>44699</v>
      </c>
      <c r="L2174">
        <v>693</v>
      </c>
      <c r="M2174" t="s">
        <v>4301</v>
      </c>
      <c r="P2174">
        <f t="shared" si="99"/>
        <v>6330.2</v>
      </c>
      <c r="Q2174">
        <f t="shared" si="100"/>
        <v>1</v>
      </c>
      <c r="R2174">
        <f t="shared" si="101"/>
        <v>0</v>
      </c>
    </row>
    <row r="2175" spans="1:18" x14ac:dyDescent="0.3">
      <c r="A2175" t="s">
        <v>4302</v>
      </c>
      <c r="B2175" t="s">
        <v>14</v>
      </c>
      <c r="C2175">
        <v>453.55</v>
      </c>
      <c r="D2175">
        <v>461.9</v>
      </c>
      <c r="E2175">
        <v>447.6</v>
      </c>
      <c r="F2175">
        <v>453.6</v>
      </c>
      <c r="G2175">
        <v>454</v>
      </c>
      <c r="H2175">
        <v>446.85</v>
      </c>
      <c r="I2175">
        <v>312075</v>
      </c>
      <c r="J2175">
        <v>141529874</v>
      </c>
      <c r="K2175" s="1">
        <v>44699</v>
      </c>
      <c r="L2175">
        <v>5278</v>
      </c>
      <c r="M2175" t="s">
        <v>4303</v>
      </c>
      <c r="P2175">
        <f t="shared" si="99"/>
        <v>453.6</v>
      </c>
      <c r="Q2175">
        <f t="shared" si="100"/>
        <v>1</v>
      </c>
      <c r="R2175">
        <f t="shared" si="101"/>
        <v>0</v>
      </c>
    </row>
    <row r="2176" spans="1:18" x14ac:dyDescent="0.3">
      <c r="A2176" t="s">
        <v>4304</v>
      </c>
      <c r="B2176" t="s">
        <v>85</v>
      </c>
      <c r="C2176">
        <v>45.1</v>
      </c>
      <c r="D2176">
        <v>49.75</v>
      </c>
      <c r="E2176">
        <v>45.1</v>
      </c>
      <c r="F2176">
        <v>49.75</v>
      </c>
      <c r="G2176">
        <v>49.75</v>
      </c>
      <c r="H2176">
        <v>47.4</v>
      </c>
      <c r="I2176">
        <v>18000</v>
      </c>
      <c r="J2176">
        <v>853650</v>
      </c>
      <c r="K2176" s="1">
        <v>44699</v>
      </c>
      <c r="L2176">
        <v>6</v>
      </c>
      <c r="M2176" t="s">
        <v>4305</v>
      </c>
      <c r="P2176" t="str">
        <f t="shared" si="99"/>
        <v>-</v>
      </c>
      <c r="Q2176">
        <f t="shared" si="100"/>
        <v>0</v>
      </c>
      <c r="R2176">
        <f t="shared" si="101"/>
        <v>0</v>
      </c>
    </row>
    <row r="2177" spans="1:18" x14ac:dyDescent="0.3">
      <c r="A2177" t="s">
        <v>4306</v>
      </c>
      <c r="B2177" t="s">
        <v>23</v>
      </c>
      <c r="C2177">
        <v>176.95</v>
      </c>
      <c r="D2177">
        <v>181.8</v>
      </c>
      <c r="E2177">
        <v>176.95</v>
      </c>
      <c r="F2177">
        <v>181.5</v>
      </c>
      <c r="G2177">
        <v>181.5</v>
      </c>
      <c r="H2177">
        <v>176</v>
      </c>
      <c r="I2177">
        <v>558</v>
      </c>
      <c r="J2177">
        <v>99967</v>
      </c>
      <c r="K2177" s="1">
        <v>44699</v>
      </c>
      <c r="L2177">
        <v>10</v>
      </c>
      <c r="M2177" t="s">
        <v>4307</v>
      </c>
      <c r="P2177">
        <f t="shared" si="99"/>
        <v>181.5</v>
      </c>
      <c r="Q2177">
        <f t="shared" si="100"/>
        <v>1</v>
      </c>
      <c r="R2177">
        <f t="shared" si="101"/>
        <v>0</v>
      </c>
    </row>
    <row r="2178" spans="1:18" x14ac:dyDescent="0.3">
      <c r="A2178" t="s">
        <v>4308</v>
      </c>
      <c r="B2178" t="s">
        <v>14</v>
      </c>
      <c r="C2178">
        <v>602</v>
      </c>
      <c r="D2178">
        <v>605.04999999999995</v>
      </c>
      <c r="E2178">
        <v>589.65</v>
      </c>
      <c r="F2178">
        <v>592.6</v>
      </c>
      <c r="G2178">
        <v>596</v>
      </c>
      <c r="H2178">
        <v>589.25</v>
      </c>
      <c r="I2178">
        <v>5221</v>
      </c>
      <c r="J2178">
        <v>3118264.85</v>
      </c>
      <c r="K2178" s="1">
        <v>44699</v>
      </c>
      <c r="L2178">
        <v>430</v>
      </c>
      <c r="M2178" t="s">
        <v>4309</v>
      </c>
      <c r="P2178">
        <f t="shared" si="99"/>
        <v>592.6</v>
      </c>
      <c r="Q2178">
        <f t="shared" si="100"/>
        <v>1</v>
      </c>
      <c r="R2178">
        <f t="shared" si="101"/>
        <v>0</v>
      </c>
    </row>
    <row r="2179" spans="1:18" x14ac:dyDescent="0.3">
      <c r="A2179" t="s">
        <v>4310</v>
      </c>
      <c r="B2179" t="s">
        <v>14</v>
      </c>
      <c r="C2179">
        <v>1570</v>
      </c>
      <c r="D2179">
        <v>1581.25</v>
      </c>
      <c r="E2179">
        <v>1548</v>
      </c>
      <c r="F2179">
        <v>1567.4</v>
      </c>
      <c r="G2179">
        <v>1580</v>
      </c>
      <c r="H2179">
        <v>1559.05</v>
      </c>
      <c r="I2179">
        <v>158349</v>
      </c>
      <c r="J2179">
        <v>248354104.34999999</v>
      </c>
      <c r="K2179" s="1">
        <v>44699</v>
      </c>
      <c r="L2179">
        <v>5895</v>
      </c>
      <c r="M2179" t="s">
        <v>4311</v>
      </c>
      <c r="P2179">
        <f t="shared" ref="P2179:P2211" si="102">IF(OR(B2179="EQ",B2179="BE"),F2179,"-")</f>
        <v>1567.4</v>
      </c>
      <c r="Q2179">
        <f t="shared" ref="Q2179:Q2211" si="103">IF(C2179&gt;50,1,0)</f>
        <v>1</v>
      </c>
      <c r="R2179">
        <f t="shared" ref="R2179:R2211" si="104">IF(AND(C2179&gt;50,D2179&lt;60),1,0)</f>
        <v>0</v>
      </c>
    </row>
    <row r="2180" spans="1:18" x14ac:dyDescent="0.3">
      <c r="A2180" t="s">
        <v>4312</v>
      </c>
      <c r="B2180" t="s">
        <v>14</v>
      </c>
      <c r="C2180">
        <v>23.95</v>
      </c>
      <c r="D2180">
        <v>23.95</v>
      </c>
      <c r="E2180">
        <v>22.4</v>
      </c>
      <c r="F2180">
        <v>22.7</v>
      </c>
      <c r="G2180">
        <v>22.55</v>
      </c>
      <c r="H2180">
        <v>22.4</v>
      </c>
      <c r="I2180">
        <v>3281</v>
      </c>
      <c r="J2180">
        <v>74883.55</v>
      </c>
      <c r="K2180" s="1">
        <v>44699</v>
      </c>
      <c r="L2180">
        <v>42</v>
      </c>
      <c r="M2180" t="s">
        <v>4313</v>
      </c>
      <c r="P2180">
        <f t="shared" si="102"/>
        <v>22.7</v>
      </c>
      <c r="Q2180">
        <f t="shared" si="103"/>
        <v>0</v>
      </c>
      <c r="R2180">
        <f t="shared" si="104"/>
        <v>0</v>
      </c>
    </row>
    <row r="2181" spans="1:18" x14ac:dyDescent="0.3">
      <c r="A2181" t="s">
        <v>4314</v>
      </c>
      <c r="B2181" t="s">
        <v>14</v>
      </c>
      <c r="C2181">
        <v>231.9</v>
      </c>
      <c r="D2181">
        <v>234.7</v>
      </c>
      <c r="E2181">
        <v>228.2</v>
      </c>
      <c r="F2181">
        <v>228.5</v>
      </c>
      <c r="G2181">
        <v>228.2</v>
      </c>
      <c r="H2181">
        <v>229.3</v>
      </c>
      <c r="I2181">
        <v>24582</v>
      </c>
      <c r="J2181">
        <v>5665290.9000000004</v>
      </c>
      <c r="K2181" s="1">
        <v>44699</v>
      </c>
      <c r="L2181">
        <v>1445</v>
      </c>
      <c r="M2181" t="s">
        <v>4315</v>
      </c>
      <c r="P2181">
        <f t="shared" si="102"/>
        <v>228.5</v>
      </c>
      <c r="Q2181">
        <f t="shared" si="103"/>
        <v>1</v>
      </c>
      <c r="R2181">
        <f t="shared" si="104"/>
        <v>0</v>
      </c>
    </row>
    <row r="2182" spans="1:18" x14ac:dyDescent="0.3">
      <c r="A2182" t="s">
        <v>4316</v>
      </c>
      <c r="B2182" t="s">
        <v>14</v>
      </c>
      <c r="C2182">
        <v>38.5</v>
      </c>
      <c r="D2182">
        <v>39</v>
      </c>
      <c r="E2182">
        <v>37.549999999999997</v>
      </c>
      <c r="F2182">
        <v>38.1</v>
      </c>
      <c r="G2182">
        <v>38</v>
      </c>
      <c r="H2182">
        <v>38.299999999999997</v>
      </c>
      <c r="I2182">
        <v>71125</v>
      </c>
      <c r="J2182">
        <v>2717674.75</v>
      </c>
      <c r="K2182" s="1">
        <v>44699</v>
      </c>
      <c r="L2182">
        <v>634</v>
      </c>
      <c r="M2182" t="s">
        <v>4317</v>
      </c>
      <c r="P2182">
        <f t="shared" si="102"/>
        <v>38.1</v>
      </c>
      <c r="Q2182">
        <f t="shared" si="103"/>
        <v>0</v>
      </c>
      <c r="R2182">
        <f t="shared" si="104"/>
        <v>0</v>
      </c>
    </row>
    <row r="2183" spans="1:18" x14ac:dyDescent="0.3">
      <c r="A2183" t="s">
        <v>4318</v>
      </c>
      <c r="B2183" t="s">
        <v>14</v>
      </c>
      <c r="C2183">
        <v>5.6</v>
      </c>
      <c r="D2183">
        <v>5.6</v>
      </c>
      <c r="E2183">
        <v>5.15</v>
      </c>
      <c r="F2183">
        <v>5.25</v>
      </c>
      <c r="G2183">
        <v>5.2</v>
      </c>
      <c r="H2183">
        <v>5.5</v>
      </c>
      <c r="I2183">
        <v>429437</v>
      </c>
      <c r="J2183">
        <v>2285922.7000000002</v>
      </c>
      <c r="K2183" s="1">
        <v>44699</v>
      </c>
      <c r="L2183">
        <v>589</v>
      </c>
      <c r="M2183" t="s">
        <v>4319</v>
      </c>
      <c r="P2183">
        <f t="shared" si="102"/>
        <v>5.25</v>
      </c>
      <c r="Q2183">
        <f t="shared" si="103"/>
        <v>0</v>
      </c>
      <c r="R2183">
        <f t="shared" si="104"/>
        <v>0</v>
      </c>
    </row>
    <row r="2184" spans="1:18" x14ac:dyDescent="0.3">
      <c r="A2184" t="s">
        <v>4320</v>
      </c>
      <c r="B2184" t="s">
        <v>23</v>
      </c>
      <c r="C2184">
        <v>55</v>
      </c>
      <c r="D2184">
        <v>55</v>
      </c>
      <c r="E2184">
        <v>50</v>
      </c>
      <c r="F2184">
        <v>53</v>
      </c>
      <c r="G2184">
        <v>53</v>
      </c>
      <c r="H2184">
        <v>52.45</v>
      </c>
      <c r="I2184">
        <v>1205</v>
      </c>
      <c r="J2184">
        <v>65864.850000000006</v>
      </c>
      <c r="K2184" s="1">
        <v>44699</v>
      </c>
      <c r="L2184">
        <v>6</v>
      </c>
      <c r="M2184" t="s">
        <v>4321</v>
      </c>
      <c r="P2184">
        <f t="shared" si="102"/>
        <v>53</v>
      </c>
      <c r="Q2184">
        <f t="shared" si="103"/>
        <v>1</v>
      </c>
      <c r="R2184">
        <f t="shared" si="104"/>
        <v>1</v>
      </c>
    </row>
    <row r="2185" spans="1:18" x14ac:dyDescent="0.3">
      <c r="A2185" t="s">
        <v>4322</v>
      </c>
      <c r="B2185" t="s">
        <v>14</v>
      </c>
      <c r="C2185">
        <v>490.9</v>
      </c>
      <c r="D2185">
        <v>495.25</v>
      </c>
      <c r="E2185">
        <v>480.6</v>
      </c>
      <c r="F2185">
        <v>481.25</v>
      </c>
      <c r="G2185">
        <v>481.8</v>
      </c>
      <c r="H2185">
        <v>486.65</v>
      </c>
      <c r="I2185">
        <v>7695484</v>
      </c>
      <c r="J2185">
        <v>3752646274.3499999</v>
      </c>
      <c r="K2185" s="1">
        <v>44699</v>
      </c>
      <c r="L2185">
        <v>138031</v>
      </c>
      <c r="M2185" t="s">
        <v>4323</v>
      </c>
      <c r="P2185">
        <f t="shared" si="102"/>
        <v>481.25</v>
      </c>
      <c r="Q2185">
        <f t="shared" si="103"/>
        <v>1</v>
      </c>
      <c r="R2185">
        <f t="shared" si="104"/>
        <v>0</v>
      </c>
    </row>
    <row r="2186" spans="1:18" x14ac:dyDescent="0.3">
      <c r="A2186" t="s">
        <v>4324</v>
      </c>
      <c r="B2186" t="s">
        <v>14</v>
      </c>
      <c r="C2186">
        <v>244.4</v>
      </c>
      <c r="D2186">
        <v>288.39999999999998</v>
      </c>
      <c r="E2186">
        <v>244.4</v>
      </c>
      <c r="F2186">
        <v>283.25</v>
      </c>
      <c r="G2186">
        <v>279.5</v>
      </c>
      <c r="H2186">
        <v>244.65</v>
      </c>
      <c r="I2186">
        <v>5991748</v>
      </c>
      <c r="J2186">
        <v>1659565241.45</v>
      </c>
      <c r="K2186" s="1">
        <v>44699</v>
      </c>
      <c r="L2186">
        <v>106703</v>
      </c>
      <c r="M2186" t="s">
        <v>4325</v>
      </c>
      <c r="P2186">
        <f t="shared" si="102"/>
        <v>283.25</v>
      </c>
      <c r="Q2186">
        <f t="shared" si="103"/>
        <v>1</v>
      </c>
      <c r="R2186">
        <f t="shared" si="104"/>
        <v>0</v>
      </c>
    </row>
    <row r="2187" spans="1:18" x14ac:dyDescent="0.3">
      <c r="A2187" t="s">
        <v>4326</v>
      </c>
      <c r="B2187" t="s">
        <v>14</v>
      </c>
      <c r="C2187">
        <v>215.1</v>
      </c>
      <c r="D2187">
        <v>219.35</v>
      </c>
      <c r="E2187">
        <v>211.25</v>
      </c>
      <c r="F2187">
        <v>213</v>
      </c>
      <c r="G2187">
        <v>213</v>
      </c>
      <c r="H2187">
        <v>215.1</v>
      </c>
      <c r="I2187">
        <v>73441</v>
      </c>
      <c r="J2187">
        <v>15818475.25</v>
      </c>
      <c r="K2187" s="1">
        <v>44699</v>
      </c>
      <c r="L2187">
        <v>6774</v>
      </c>
      <c r="M2187" t="s">
        <v>4327</v>
      </c>
      <c r="P2187">
        <f t="shared" si="102"/>
        <v>213</v>
      </c>
      <c r="Q2187">
        <f t="shared" si="103"/>
        <v>1</v>
      </c>
      <c r="R2187">
        <f t="shared" si="104"/>
        <v>0</v>
      </c>
    </row>
    <row r="2188" spans="1:18" x14ac:dyDescent="0.3">
      <c r="A2188" t="s">
        <v>4328</v>
      </c>
      <c r="B2188" t="s">
        <v>14</v>
      </c>
      <c r="C2188">
        <v>107</v>
      </c>
      <c r="D2188">
        <v>110.8</v>
      </c>
      <c r="E2188">
        <v>104.75</v>
      </c>
      <c r="F2188">
        <v>108.15</v>
      </c>
      <c r="G2188">
        <v>108.15</v>
      </c>
      <c r="H2188">
        <v>107.95</v>
      </c>
      <c r="I2188">
        <v>20024</v>
      </c>
      <c r="J2188">
        <v>2163457.7999999998</v>
      </c>
      <c r="K2188" s="1">
        <v>44699</v>
      </c>
      <c r="L2188">
        <v>287</v>
      </c>
      <c r="M2188" t="s">
        <v>4329</v>
      </c>
      <c r="P2188">
        <f t="shared" si="102"/>
        <v>108.15</v>
      </c>
      <c r="Q2188">
        <f t="shared" si="103"/>
        <v>1</v>
      </c>
      <c r="R2188">
        <f t="shared" si="104"/>
        <v>0</v>
      </c>
    </row>
    <row r="2189" spans="1:18" x14ac:dyDescent="0.3">
      <c r="A2189" t="s">
        <v>4330</v>
      </c>
      <c r="B2189" t="s">
        <v>14</v>
      </c>
      <c r="C2189">
        <v>335.1</v>
      </c>
      <c r="D2189">
        <v>346.4</v>
      </c>
      <c r="E2189">
        <v>332.5</v>
      </c>
      <c r="F2189">
        <v>343.9</v>
      </c>
      <c r="G2189">
        <v>345</v>
      </c>
      <c r="H2189">
        <v>338.35</v>
      </c>
      <c r="I2189">
        <v>356004</v>
      </c>
      <c r="J2189">
        <v>121130866.75</v>
      </c>
      <c r="K2189" s="1">
        <v>44699</v>
      </c>
      <c r="L2189">
        <v>8606</v>
      </c>
      <c r="M2189" t="s">
        <v>4331</v>
      </c>
      <c r="P2189">
        <f t="shared" si="102"/>
        <v>343.9</v>
      </c>
      <c r="Q2189">
        <f t="shared" si="103"/>
        <v>1</v>
      </c>
      <c r="R2189">
        <f t="shared" si="104"/>
        <v>0</v>
      </c>
    </row>
    <row r="2190" spans="1:18" x14ac:dyDescent="0.3">
      <c r="A2190" t="s">
        <v>4332</v>
      </c>
      <c r="B2190" t="s">
        <v>14</v>
      </c>
      <c r="C2190">
        <v>74.150000000000006</v>
      </c>
      <c r="D2190">
        <v>74.75</v>
      </c>
      <c r="E2190">
        <v>72.900000000000006</v>
      </c>
      <c r="F2190">
        <v>73.349999999999994</v>
      </c>
      <c r="G2190">
        <v>73.900000000000006</v>
      </c>
      <c r="H2190">
        <v>73.25</v>
      </c>
      <c r="I2190">
        <v>130653</v>
      </c>
      <c r="J2190">
        <v>9655389.3000000007</v>
      </c>
      <c r="K2190" s="1">
        <v>44699</v>
      </c>
      <c r="L2190">
        <v>2422</v>
      </c>
      <c r="M2190" t="s">
        <v>4333</v>
      </c>
      <c r="P2190">
        <f t="shared" si="102"/>
        <v>73.349999999999994</v>
      </c>
      <c r="Q2190">
        <f t="shared" si="103"/>
        <v>1</v>
      </c>
      <c r="R2190">
        <f t="shared" si="104"/>
        <v>0</v>
      </c>
    </row>
    <row r="2191" spans="1:18" x14ac:dyDescent="0.3">
      <c r="A2191" t="s">
        <v>4334</v>
      </c>
      <c r="B2191" t="s">
        <v>14</v>
      </c>
      <c r="C2191">
        <v>232.35</v>
      </c>
      <c r="D2191">
        <v>233.9</v>
      </c>
      <c r="E2191">
        <v>218</v>
      </c>
      <c r="F2191">
        <v>221.15</v>
      </c>
      <c r="G2191">
        <v>223.35</v>
      </c>
      <c r="H2191">
        <v>226.75</v>
      </c>
      <c r="I2191">
        <v>21227</v>
      </c>
      <c r="J2191">
        <v>4813323.75</v>
      </c>
      <c r="K2191" s="1">
        <v>44699</v>
      </c>
      <c r="L2191">
        <v>1308</v>
      </c>
      <c r="M2191" t="s">
        <v>4335</v>
      </c>
      <c r="P2191">
        <f t="shared" si="102"/>
        <v>221.15</v>
      </c>
      <c r="Q2191">
        <f t="shared" si="103"/>
        <v>1</v>
      </c>
      <c r="R2191">
        <f t="shared" si="104"/>
        <v>0</v>
      </c>
    </row>
    <row r="2192" spans="1:18" x14ac:dyDescent="0.3">
      <c r="A2192" t="s">
        <v>4336</v>
      </c>
      <c r="B2192" t="s">
        <v>23</v>
      </c>
      <c r="C2192">
        <v>1075</v>
      </c>
      <c r="D2192">
        <v>1093.5999999999999</v>
      </c>
      <c r="E2192">
        <v>1060.5</v>
      </c>
      <c r="F2192">
        <v>1093.5999999999999</v>
      </c>
      <c r="G2192">
        <v>1093.5999999999999</v>
      </c>
      <c r="H2192">
        <v>1041.55</v>
      </c>
      <c r="I2192">
        <v>3503</v>
      </c>
      <c r="J2192">
        <v>3795486.9</v>
      </c>
      <c r="K2192" s="1">
        <v>44699</v>
      </c>
      <c r="L2192">
        <v>179</v>
      </c>
      <c r="M2192" t="s">
        <v>4337</v>
      </c>
      <c r="P2192">
        <f t="shared" si="102"/>
        <v>1093.5999999999999</v>
      </c>
      <c r="Q2192">
        <f t="shared" si="103"/>
        <v>1</v>
      </c>
      <c r="R2192">
        <f t="shared" si="104"/>
        <v>0</v>
      </c>
    </row>
    <row r="2193" spans="1:18" x14ac:dyDescent="0.3">
      <c r="A2193" t="s">
        <v>4338</v>
      </c>
      <c r="B2193" t="s">
        <v>14</v>
      </c>
      <c r="C2193">
        <v>41.6</v>
      </c>
      <c r="D2193">
        <v>41.8</v>
      </c>
      <c r="E2193">
        <v>39</v>
      </c>
      <c r="F2193">
        <v>39.5</v>
      </c>
      <c r="G2193">
        <v>39.25</v>
      </c>
      <c r="H2193">
        <v>40.6</v>
      </c>
      <c r="I2193">
        <v>222297</v>
      </c>
      <c r="J2193">
        <v>8886666.6500000004</v>
      </c>
      <c r="K2193" s="1">
        <v>44699</v>
      </c>
      <c r="L2193">
        <v>1773</v>
      </c>
      <c r="M2193" t="s">
        <v>4339</v>
      </c>
      <c r="P2193">
        <f t="shared" si="102"/>
        <v>39.5</v>
      </c>
      <c r="Q2193">
        <f t="shared" si="103"/>
        <v>0</v>
      </c>
      <c r="R2193">
        <f t="shared" si="104"/>
        <v>0</v>
      </c>
    </row>
    <row r="2194" spans="1:18" x14ac:dyDescent="0.3">
      <c r="A2194" t="s">
        <v>4340</v>
      </c>
      <c r="B2194" t="s">
        <v>14</v>
      </c>
      <c r="C2194">
        <v>13.5</v>
      </c>
      <c r="D2194">
        <v>14</v>
      </c>
      <c r="E2194">
        <v>13.2</v>
      </c>
      <c r="F2194">
        <v>13.9</v>
      </c>
      <c r="G2194">
        <v>13.9</v>
      </c>
      <c r="H2194">
        <v>13.3</v>
      </c>
      <c r="I2194">
        <v>197553271</v>
      </c>
      <c r="J2194">
        <v>2702695004.0500002</v>
      </c>
      <c r="K2194" s="1">
        <v>44699</v>
      </c>
      <c r="L2194">
        <v>82874</v>
      </c>
      <c r="M2194" t="s">
        <v>4341</v>
      </c>
      <c r="P2194">
        <f t="shared" si="102"/>
        <v>13.9</v>
      </c>
      <c r="Q2194">
        <f t="shared" si="103"/>
        <v>0</v>
      </c>
      <c r="R2194">
        <f t="shared" si="104"/>
        <v>0</v>
      </c>
    </row>
    <row r="2195" spans="1:18" x14ac:dyDescent="0.3">
      <c r="A2195" t="s">
        <v>4342</v>
      </c>
      <c r="B2195" t="s">
        <v>14</v>
      </c>
      <c r="C2195">
        <v>482.05</v>
      </c>
      <c r="D2195">
        <v>498.8</v>
      </c>
      <c r="E2195">
        <v>462.5</v>
      </c>
      <c r="F2195">
        <v>475.05</v>
      </c>
      <c r="G2195">
        <v>470.6</v>
      </c>
      <c r="H2195">
        <v>475</v>
      </c>
      <c r="I2195">
        <v>37006</v>
      </c>
      <c r="J2195">
        <v>17588152.050000001</v>
      </c>
      <c r="K2195" s="1">
        <v>44699</v>
      </c>
      <c r="L2195">
        <v>709</v>
      </c>
      <c r="M2195" t="s">
        <v>4343</v>
      </c>
      <c r="P2195">
        <f t="shared" si="102"/>
        <v>475.05</v>
      </c>
      <c r="Q2195">
        <f t="shared" si="103"/>
        <v>1</v>
      </c>
      <c r="R2195">
        <f t="shared" si="104"/>
        <v>0</v>
      </c>
    </row>
    <row r="2196" spans="1:18" x14ac:dyDescent="0.3">
      <c r="A2196" t="s">
        <v>4344</v>
      </c>
      <c r="B2196" t="s">
        <v>14</v>
      </c>
      <c r="C2196">
        <v>247</v>
      </c>
      <c r="D2196">
        <v>248.2</v>
      </c>
      <c r="E2196">
        <v>241</v>
      </c>
      <c r="F2196">
        <v>242.45</v>
      </c>
      <c r="G2196">
        <v>242</v>
      </c>
      <c r="H2196">
        <v>246.05</v>
      </c>
      <c r="I2196">
        <v>7269946</v>
      </c>
      <c r="J2196">
        <v>1774463288.25</v>
      </c>
      <c r="K2196" s="1">
        <v>44699</v>
      </c>
      <c r="L2196">
        <v>46259</v>
      </c>
      <c r="M2196" t="s">
        <v>4345</v>
      </c>
      <c r="P2196">
        <f t="shared" si="102"/>
        <v>242.45</v>
      </c>
      <c r="Q2196">
        <f t="shared" si="103"/>
        <v>1</v>
      </c>
      <c r="R2196">
        <f t="shared" si="104"/>
        <v>0</v>
      </c>
    </row>
    <row r="2197" spans="1:18" x14ac:dyDescent="0.3">
      <c r="A2197" t="s">
        <v>4346</v>
      </c>
      <c r="B2197" t="s">
        <v>14</v>
      </c>
      <c r="C2197">
        <v>7.5</v>
      </c>
      <c r="D2197">
        <v>7.55</v>
      </c>
      <c r="E2197">
        <v>7.35</v>
      </c>
      <c r="F2197">
        <v>7.55</v>
      </c>
      <c r="G2197">
        <v>7.55</v>
      </c>
      <c r="H2197">
        <v>7.2</v>
      </c>
      <c r="I2197">
        <v>4567287</v>
      </c>
      <c r="J2197">
        <v>34368190.149999999</v>
      </c>
      <c r="K2197" s="1">
        <v>44699</v>
      </c>
      <c r="L2197">
        <v>3458</v>
      </c>
      <c r="M2197" t="s">
        <v>4347</v>
      </c>
      <c r="P2197">
        <f t="shared" si="102"/>
        <v>7.55</v>
      </c>
      <c r="Q2197">
        <f t="shared" si="103"/>
        <v>0</v>
      </c>
      <c r="R2197">
        <f t="shared" si="104"/>
        <v>0</v>
      </c>
    </row>
    <row r="2198" spans="1:18" x14ac:dyDescent="0.3">
      <c r="A2198" t="s">
        <v>4348</v>
      </c>
      <c r="B2198" t="s">
        <v>14</v>
      </c>
      <c r="C2198">
        <v>18.649999999999999</v>
      </c>
      <c r="D2198">
        <v>18.649999999999999</v>
      </c>
      <c r="E2198">
        <v>17.100000000000001</v>
      </c>
      <c r="F2198">
        <v>17.149999999999999</v>
      </c>
      <c r="G2198">
        <v>17.149999999999999</v>
      </c>
      <c r="H2198">
        <v>17.95</v>
      </c>
      <c r="I2198">
        <v>4222049</v>
      </c>
      <c r="J2198">
        <v>74507477.099999994</v>
      </c>
      <c r="K2198" s="1">
        <v>44699</v>
      </c>
      <c r="L2198">
        <v>4782</v>
      </c>
      <c r="M2198" t="s">
        <v>4349</v>
      </c>
      <c r="P2198">
        <f t="shared" si="102"/>
        <v>17.149999999999999</v>
      </c>
      <c r="Q2198">
        <f t="shared" si="103"/>
        <v>0</v>
      </c>
      <c r="R2198">
        <f t="shared" si="104"/>
        <v>0</v>
      </c>
    </row>
    <row r="2199" spans="1:18" x14ac:dyDescent="0.3">
      <c r="A2199" t="s">
        <v>4350</v>
      </c>
      <c r="B2199" t="s">
        <v>23</v>
      </c>
      <c r="C2199">
        <v>78.849999999999994</v>
      </c>
      <c r="D2199">
        <v>78.849999999999994</v>
      </c>
      <c r="E2199">
        <v>73.099999999999994</v>
      </c>
      <c r="F2199">
        <v>74</v>
      </c>
      <c r="G2199">
        <v>74</v>
      </c>
      <c r="H2199">
        <v>76.900000000000006</v>
      </c>
      <c r="I2199">
        <v>164</v>
      </c>
      <c r="J2199">
        <v>12394.55</v>
      </c>
      <c r="K2199" s="1">
        <v>44699</v>
      </c>
      <c r="L2199">
        <v>6</v>
      </c>
      <c r="M2199" t="s">
        <v>4351</v>
      </c>
      <c r="P2199">
        <f t="shared" si="102"/>
        <v>74</v>
      </c>
      <c r="Q2199">
        <f t="shared" si="103"/>
        <v>1</v>
      </c>
      <c r="R2199">
        <f t="shared" si="104"/>
        <v>0</v>
      </c>
    </row>
    <row r="2200" spans="1:18" x14ac:dyDescent="0.3">
      <c r="A2200" t="s">
        <v>4352</v>
      </c>
      <c r="B2200" t="s">
        <v>14</v>
      </c>
      <c r="C2200">
        <v>5.8</v>
      </c>
      <c r="D2200">
        <v>5.8</v>
      </c>
      <c r="E2200">
        <v>5.8</v>
      </c>
      <c r="F2200">
        <v>5.8</v>
      </c>
      <c r="G2200">
        <v>5.8</v>
      </c>
      <c r="H2200">
        <v>5.55</v>
      </c>
      <c r="I2200">
        <v>47286</v>
      </c>
      <c r="J2200">
        <v>274258.8</v>
      </c>
      <c r="K2200" s="1">
        <v>44699</v>
      </c>
      <c r="L2200">
        <v>21</v>
      </c>
      <c r="M2200" t="s">
        <v>4353</v>
      </c>
      <c r="P2200">
        <f t="shared" si="102"/>
        <v>5.8</v>
      </c>
      <c r="Q2200">
        <f t="shared" si="103"/>
        <v>0</v>
      </c>
      <c r="R2200">
        <f t="shared" si="104"/>
        <v>0</v>
      </c>
    </row>
    <row r="2201" spans="1:18" x14ac:dyDescent="0.3">
      <c r="A2201" t="s">
        <v>4354</v>
      </c>
      <c r="B2201" t="s">
        <v>14</v>
      </c>
      <c r="C2201">
        <v>304.89999999999998</v>
      </c>
      <c r="D2201">
        <v>307.89999999999998</v>
      </c>
      <c r="E2201">
        <v>301.14999999999998</v>
      </c>
      <c r="F2201">
        <v>302.64999999999998</v>
      </c>
      <c r="G2201">
        <v>302</v>
      </c>
      <c r="H2201">
        <v>303.2</v>
      </c>
      <c r="I2201">
        <v>1191616</v>
      </c>
      <c r="J2201">
        <v>363454758.69999999</v>
      </c>
      <c r="K2201" s="1">
        <v>44699</v>
      </c>
      <c r="L2201">
        <v>15517</v>
      </c>
      <c r="M2201" t="s">
        <v>4355</v>
      </c>
      <c r="P2201">
        <f t="shared" si="102"/>
        <v>302.64999999999998</v>
      </c>
      <c r="Q2201">
        <f t="shared" si="103"/>
        <v>1</v>
      </c>
      <c r="R2201">
        <f t="shared" si="104"/>
        <v>0</v>
      </c>
    </row>
    <row r="2202" spans="1:18" x14ac:dyDescent="0.3">
      <c r="A2202" t="s">
        <v>4356</v>
      </c>
      <c r="B2202" t="s">
        <v>14</v>
      </c>
      <c r="C2202">
        <v>173</v>
      </c>
      <c r="D2202">
        <v>174.5</v>
      </c>
      <c r="E2202">
        <v>166.85</v>
      </c>
      <c r="F2202">
        <v>171.65</v>
      </c>
      <c r="G2202">
        <v>171</v>
      </c>
      <c r="H2202">
        <v>166.2</v>
      </c>
      <c r="I2202">
        <v>397756</v>
      </c>
      <c r="J2202">
        <v>68500749.700000003</v>
      </c>
      <c r="K2202" s="1">
        <v>44699</v>
      </c>
      <c r="L2202">
        <v>5760</v>
      </c>
      <c r="M2202" t="s">
        <v>4357</v>
      </c>
      <c r="P2202">
        <f t="shared" si="102"/>
        <v>171.65</v>
      </c>
      <c r="Q2202">
        <f t="shared" si="103"/>
        <v>1</v>
      </c>
      <c r="R2202">
        <f t="shared" si="104"/>
        <v>0</v>
      </c>
    </row>
    <row r="2203" spans="1:18" x14ac:dyDescent="0.3">
      <c r="A2203" t="s">
        <v>4358</v>
      </c>
      <c r="B2203" t="s">
        <v>14</v>
      </c>
      <c r="C2203">
        <v>7526</v>
      </c>
      <c r="D2203">
        <v>7770.9</v>
      </c>
      <c r="E2203">
        <v>7526</v>
      </c>
      <c r="F2203">
        <v>7683.45</v>
      </c>
      <c r="G2203">
        <v>7605</v>
      </c>
      <c r="H2203">
        <v>7596.55</v>
      </c>
      <c r="I2203">
        <v>7791</v>
      </c>
      <c r="J2203">
        <v>59956448.5</v>
      </c>
      <c r="K2203" s="1">
        <v>44699</v>
      </c>
      <c r="L2203">
        <v>3713</v>
      </c>
      <c r="M2203" t="s">
        <v>4359</v>
      </c>
      <c r="P2203">
        <f t="shared" si="102"/>
        <v>7683.45</v>
      </c>
      <c r="Q2203">
        <f t="shared" si="103"/>
        <v>1</v>
      </c>
      <c r="R2203">
        <f t="shared" si="104"/>
        <v>0</v>
      </c>
    </row>
    <row r="2204" spans="1:18" x14ac:dyDescent="0.3">
      <c r="A2204" t="s">
        <v>4360</v>
      </c>
      <c r="B2204" t="s">
        <v>23</v>
      </c>
      <c r="C2204">
        <v>106.7</v>
      </c>
      <c r="D2204">
        <v>106.9</v>
      </c>
      <c r="E2204">
        <v>106.7</v>
      </c>
      <c r="F2204">
        <v>106.9</v>
      </c>
      <c r="G2204">
        <v>106.9</v>
      </c>
      <c r="H2204">
        <v>101.85</v>
      </c>
      <c r="I2204">
        <v>3412</v>
      </c>
      <c r="J2204">
        <v>364337.4</v>
      </c>
      <c r="K2204" s="1">
        <v>44699</v>
      </c>
      <c r="L2204">
        <v>46</v>
      </c>
      <c r="M2204" t="s">
        <v>4361</v>
      </c>
      <c r="P2204">
        <f t="shared" si="102"/>
        <v>106.9</v>
      </c>
      <c r="Q2204">
        <f t="shared" si="103"/>
        <v>1</v>
      </c>
      <c r="R2204">
        <f t="shared" si="104"/>
        <v>0</v>
      </c>
    </row>
    <row r="2205" spans="1:18" x14ac:dyDescent="0.3">
      <c r="A2205" t="s">
        <v>4362</v>
      </c>
      <c r="B2205" t="s">
        <v>14</v>
      </c>
      <c r="C2205">
        <v>103.8</v>
      </c>
      <c r="D2205">
        <v>103.8</v>
      </c>
      <c r="E2205">
        <v>99</v>
      </c>
      <c r="F2205">
        <v>99.35</v>
      </c>
      <c r="G2205">
        <v>99.8</v>
      </c>
      <c r="H2205">
        <v>103.35</v>
      </c>
      <c r="I2205">
        <v>44412</v>
      </c>
      <c r="J2205">
        <v>4474740.6500000004</v>
      </c>
      <c r="K2205" s="1">
        <v>44699</v>
      </c>
      <c r="L2205">
        <v>984</v>
      </c>
      <c r="M2205" t="s">
        <v>4363</v>
      </c>
      <c r="P2205">
        <f t="shared" si="102"/>
        <v>99.35</v>
      </c>
      <c r="Q2205">
        <f t="shared" si="103"/>
        <v>1</v>
      </c>
      <c r="R2205">
        <f t="shared" si="104"/>
        <v>0</v>
      </c>
    </row>
    <row r="2206" spans="1:18" x14ac:dyDescent="0.3">
      <c r="A2206" t="s">
        <v>4364</v>
      </c>
      <c r="B2206" t="s">
        <v>14</v>
      </c>
      <c r="C2206">
        <v>56.1</v>
      </c>
      <c r="D2206">
        <v>59.6</v>
      </c>
      <c r="E2206">
        <v>55.85</v>
      </c>
      <c r="F2206">
        <v>58.75</v>
      </c>
      <c r="G2206">
        <v>58.7</v>
      </c>
      <c r="H2206">
        <v>56.15</v>
      </c>
      <c r="I2206">
        <v>57728111</v>
      </c>
      <c r="J2206">
        <v>3346103193.3499999</v>
      </c>
      <c r="K2206" s="1">
        <v>44699</v>
      </c>
      <c r="L2206">
        <v>137676</v>
      </c>
      <c r="M2206" t="s">
        <v>4365</v>
      </c>
      <c r="P2206">
        <f t="shared" si="102"/>
        <v>58.75</v>
      </c>
      <c r="Q2206">
        <f t="shared" si="103"/>
        <v>1</v>
      </c>
      <c r="R2206">
        <f t="shared" si="104"/>
        <v>1</v>
      </c>
    </row>
    <row r="2207" spans="1:18" x14ac:dyDescent="0.3">
      <c r="A2207" t="s">
        <v>4366</v>
      </c>
      <c r="B2207" t="s">
        <v>14</v>
      </c>
      <c r="C2207">
        <v>289.25</v>
      </c>
      <c r="D2207">
        <v>294.75</v>
      </c>
      <c r="E2207">
        <v>284</v>
      </c>
      <c r="F2207">
        <v>291.10000000000002</v>
      </c>
      <c r="G2207">
        <v>291.95</v>
      </c>
      <c r="H2207">
        <v>289.25</v>
      </c>
      <c r="I2207">
        <v>13638</v>
      </c>
      <c r="J2207">
        <v>3949373.2</v>
      </c>
      <c r="K2207" s="1">
        <v>44699</v>
      </c>
      <c r="L2207">
        <v>482</v>
      </c>
      <c r="M2207" t="s">
        <v>4367</v>
      </c>
      <c r="P2207">
        <f t="shared" si="102"/>
        <v>291.10000000000002</v>
      </c>
      <c r="Q2207">
        <f t="shared" si="103"/>
        <v>1</v>
      </c>
      <c r="R2207">
        <f t="shared" si="104"/>
        <v>0</v>
      </c>
    </row>
    <row r="2208" spans="1:18" x14ac:dyDescent="0.3">
      <c r="A2208" t="s">
        <v>4368</v>
      </c>
      <c r="B2208" t="s">
        <v>14</v>
      </c>
      <c r="C2208">
        <v>170.5</v>
      </c>
      <c r="D2208">
        <v>173.25</v>
      </c>
      <c r="E2208">
        <v>163.30000000000001</v>
      </c>
      <c r="F2208">
        <v>169.35</v>
      </c>
      <c r="G2208">
        <v>168.45</v>
      </c>
      <c r="H2208">
        <v>170.1</v>
      </c>
      <c r="I2208">
        <v>180592</v>
      </c>
      <c r="J2208">
        <v>30463963.350000001</v>
      </c>
      <c r="K2208" s="1">
        <v>44699</v>
      </c>
      <c r="L2208">
        <v>5245</v>
      </c>
      <c r="M2208" t="s">
        <v>4369</v>
      </c>
      <c r="P2208">
        <f t="shared" si="102"/>
        <v>169.35</v>
      </c>
      <c r="Q2208">
        <f t="shared" si="103"/>
        <v>1</v>
      </c>
      <c r="R2208">
        <f t="shared" si="104"/>
        <v>0</v>
      </c>
    </row>
    <row r="2209" spans="1:18" x14ac:dyDescent="0.3">
      <c r="A2209" t="s">
        <v>4370</v>
      </c>
      <c r="B2209" t="s">
        <v>14</v>
      </c>
      <c r="C2209">
        <v>170.95</v>
      </c>
      <c r="D2209">
        <v>170.95</v>
      </c>
      <c r="E2209">
        <v>162</v>
      </c>
      <c r="F2209">
        <v>165.45</v>
      </c>
      <c r="G2209">
        <v>165.55</v>
      </c>
      <c r="H2209">
        <v>167.5</v>
      </c>
      <c r="I2209">
        <v>42526</v>
      </c>
      <c r="J2209">
        <v>7037627.6500000004</v>
      </c>
      <c r="K2209" s="1">
        <v>44699</v>
      </c>
      <c r="L2209">
        <v>1338</v>
      </c>
      <c r="M2209" t="s">
        <v>4371</v>
      </c>
      <c r="P2209">
        <f t="shared" si="102"/>
        <v>165.45</v>
      </c>
      <c r="Q2209">
        <f t="shared" si="103"/>
        <v>1</v>
      </c>
      <c r="R2209">
        <f t="shared" si="104"/>
        <v>0</v>
      </c>
    </row>
    <row r="2210" spans="1:18" x14ac:dyDescent="0.3">
      <c r="A2210" t="s">
        <v>4372</v>
      </c>
      <c r="B2210" t="s">
        <v>14</v>
      </c>
      <c r="C2210">
        <v>358</v>
      </c>
      <c r="D2210">
        <v>359.35</v>
      </c>
      <c r="E2210">
        <v>345.15</v>
      </c>
      <c r="F2210">
        <v>347.4</v>
      </c>
      <c r="G2210">
        <v>347.4</v>
      </c>
      <c r="H2210">
        <v>349.05</v>
      </c>
      <c r="I2210">
        <v>3544473</v>
      </c>
      <c r="J2210">
        <v>1239202363.05</v>
      </c>
      <c r="K2210" s="1">
        <v>44699</v>
      </c>
      <c r="L2210">
        <v>46292</v>
      </c>
      <c r="M2210" t="s">
        <v>4373</v>
      </c>
      <c r="P2210">
        <f t="shared" si="102"/>
        <v>347.4</v>
      </c>
      <c r="Q2210">
        <f t="shared" si="103"/>
        <v>1</v>
      </c>
      <c r="R2210">
        <f t="shared" si="104"/>
        <v>0</v>
      </c>
    </row>
    <row r="2211" spans="1:18" x14ac:dyDescent="0.3">
      <c r="A2211" t="s">
        <v>4374</v>
      </c>
      <c r="B2211" t="s">
        <v>14</v>
      </c>
      <c r="C2211">
        <v>1676</v>
      </c>
      <c r="D2211">
        <v>1686.4</v>
      </c>
      <c r="E2211">
        <v>1600</v>
      </c>
      <c r="F2211">
        <v>1617.75</v>
      </c>
      <c r="G2211">
        <v>1609.7</v>
      </c>
      <c r="H2211">
        <v>1665.6</v>
      </c>
      <c r="I2211">
        <v>25357</v>
      </c>
      <c r="J2211">
        <v>41620484.75</v>
      </c>
      <c r="K2211" s="1">
        <v>44699</v>
      </c>
      <c r="L2211">
        <v>4457</v>
      </c>
      <c r="M2211" t="s">
        <v>4375</v>
      </c>
      <c r="P2211">
        <f t="shared" si="102"/>
        <v>1617.75</v>
      </c>
      <c r="Q2211">
        <f t="shared" si="103"/>
        <v>1</v>
      </c>
      <c r="R2211">
        <f t="shared" si="10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cm18MAY2022bhav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2022-05-19T08:51:57Z</dcterms:created>
  <dcterms:modified xsi:type="dcterms:W3CDTF">2022-05-19T10:32:36Z</dcterms:modified>
</cp:coreProperties>
</file>