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6.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slicers/slicer4.xml" ContentType="application/vnd.ms-excel.slicer+xml"/>
  <Override PartName="/xl/charts/chart3.xml" ContentType="application/vnd.openxmlformats-officedocument.drawingml.chart+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slicers/slicer5.xml" ContentType="application/vnd.ms-excel.slicer+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0.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Ex11.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tables/table3.xml" ContentType="application/vnd.openxmlformats-officedocument.spreadsheetml.table+xml"/>
  <Override PartName="/xl/slicers/slicer7.xml" ContentType="application/vnd.ms-excel.slicer+xml"/>
  <Override PartName="/xl/charts/chartEx1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tables/table4.xml" ContentType="application/vnd.openxmlformats-officedocument.spreadsheetml.table+xml"/>
  <Override PartName="/xl/slicers/slicer8.xml" ContentType="application/vnd.ms-excel.slicer+xml"/>
  <Override PartName="/xl/charts/chart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4.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tables/table5.xml" ContentType="application/vnd.openxmlformats-officedocument.spreadsheetml.table+xml"/>
  <Override PartName="/xl/slicers/slicer9.xml" ContentType="application/vnd.ms-excel.slicer+xml"/>
  <Override PartName="/xl/charts/chart6.xml" ContentType="application/vnd.openxmlformats-officedocument.drawingml.chart+xml"/>
  <Override PartName="/xl/charts/style16.xml" ContentType="application/vnd.ms-office.chartstyle+xml"/>
  <Override PartName="/xl/charts/colors16.xml" ContentType="application/vnd.ms-office.chartcolorstyle+xml"/>
  <Override PartName="/xl/charts/chartEx15.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Ex16.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tables/table6.xml" ContentType="application/vnd.openxmlformats-officedocument.spreadsheetml.table+xml"/>
  <Override PartName="/xl/slicers/slicer11.xml" ContentType="application/vnd.ms-excel.slicer+xml"/>
  <Override PartName="/xl/charts/chartEx17.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tables/table7.xml" ContentType="application/vnd.openxmlformats-officedocument.spreadsheetml.table+xml"/>
  <Override PartName="/xl/slicers/slicer12.xml" ContentType="application/vnd.ms-excel.slicer+xml"/>
  <Override PartName="/xl/charts/chart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19.xml" ContentType="application/vnd.ms-office.chartex+xml"/>
  <Override PartName="/xl/charts/style21.xml" ContentType="application/vnd.ms-office.chartstyle+xml"/>
  <Override PartName="/xl/charts/colors21.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tables/table8.xml" ContentType="application/vnd.openxmlformats-officedocument.spreadsheetml.table+xml"/>
  <Override PartName="/xl/slicers/slicer13.xml" ContentType="application/vnd.ms-excel.slicer+xml"/>
  <Override PartName="/xl/charts/chart8.xml" ContentType="application/vnd.openxmlformats-officedocument.drawingml.chart+xml"/>
  <Override PartName="/xl/charts/style22.xml" ContentType="application/vnd.ms-office.chartstyle+xml"/>
  <Override PartName="/xl/charts/colors22.xml" ContentType="application/vnd.ms-office.chartcolorstyle+xml"/>
  <Override PartName="/xl/charts/chartEx20.xml" ContentType="application/vnd.ms-office.chartex+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drawings/drawing15.xml" ContentType="application/vnd.openxmlformats-officedocument.drawing+xml"/>
  <Override PartName="/xl/slicers/slicer14.xml" ContentType="application/vnd.ms-excel.slicer+xml"/>
  <Override PartName="/xl/charts/chartEx21.xml" ContentType="application/vnd.ms-office.chartex+xml"/>
  <Override PartName="/xl/charts/style24.xml" ContentType="application/vnd.ms-office.chartstyle+xml"/>
  <Override PartName="/xl/charts/colors24.xml" ContentType="application/vnd.ms-office.chartcolorstyle+xml"/>
  <Override PartName="/xl/pivotTables/pivotTable14.xml" ContentType="application/vnd.openxmlformats-officedocument.spreadsheetml.pivotTable+xml"/>
  <Override PartName="/xl/drawings/drawing16.xml" ContentType="application/vnd.openxmlformats-officedocument.drawing+xml"/>
  <Override PartName="/xl/tables/table9.xml" ContentType="application/vnd.openxmlformats-officedocument.spreadsheetml.table+xml"/>
  <Override PartName="/xl/slicers/slicer15.xml" ContentType="application/vnd.ms-excel.slicer+xml"/>
  <Override PartName="/xl/charts/chartEx22.xml" ContentType="application/vnd.ms-office.chartex+xml"/>
  <Override PartName="/xl/charts/style25.xml" ContentType="application/vnd.ms-office.chartstyle+xml"/>
  <Override PartName="/xl/charts/colors25.xml" ContentType="application/vnd.ms-office.chartcolorstyle+xml"/>
  <Override PartName="/xl/pivotTables/pivotTable15.xml" ContentType="application/vnd.openxmlformats-officedocument.spreadsheetml.pivotTable+xml"/>
  <Override PartName="/xl/drawings/drawing17.xml" ContentType="application/vnd.openxmlformats-officedocument.drawing+xml"/>
  <Override PartName="/xl/tables/table10.xml" ContentType="application/vnd.openxmlformats-officedocument.spreadsheetml.table+xml"/>
  <Override PartName="/xl/slicers/slicer16.xml" ContentType="application/vnd.ms-excel.slicer+xml"/>
  <Override PartName="/xl/charts/chart9.xml" ContentType="application/vnd.openxmlformats-officedocument.drawingml.chart+xml"/>
  <Override PartName="/xl/charts/chartEx24.xml" ContentType="application/vnd.ms-office.chartex+xml"/>
  <Override PartName="/xl/charts/style26.xml" ContentType="application/vnd.ms-office.chartstyle+xml"/>
  <Override PartName="/xl/charts/colors26.xml" ContentType="application/vnd.ms-office.chartcolorstyle+xml"/>
  <Override PartName="/xl/pivotTables/pivotTable16.xml" ContentType="application/vnd.openxmlformats-officedocument.spreadsheetml.pivotTable+xml"/>
  <Override PartName="/xl/drawings/drawing18.xml" ContentType="application/vnd.openxmlformats-officedocument.drawing+xml"/>
  <Override PartName="/xl/tables/table11.xml" ContentType="application/vnd.openxmlformats-officedocument.spreadsheetml.table+xml"/>
  <Override PartName="/xl/slicers/slicer17.xml" ContentType="application/vnd.ms-excel.slicer+xml"/>
  <Override PartName="/xl/charts/chart10.xml" ContentType="application/vnd.openxmlformats-officedocument.drawingml.chart+xml"/>
  <Override PartName="/xl/charts/style27.xml" ContentType="application/vnd.ms-office.chartstyle+xml"/>
  <Override PartName="/xl/charts/colors27.xml" ContentType="application/vnd.ms-office.chartcolorstyle+xml"/>
  <Override PartName="/xl/charts/chartEx25.xml" ContentType="application/vnd.ms-office.chartex+xml"/>
  <Override PartName="/xl/charts/style28.xml" ContentType="application/vnd.ms-office.chartstyle+xml"/>
  <Override PartName="/xl/charts/colors28.xml" ContentType="application/vnd.ms-office.chartcolorstyle+xml"/>
  <Override PartName="/xl/pivotTables/pivotTable17.xml" ContentType="application/vnd.openxmlformats-officedocument.spreadsheetml.pivotTable+xml"/>
  <Override PartName="/xl/drawings/drawing19.xml" ContentType="application/vnd.openxmlformats-officedocument.drawing+xml"/>
  <Override PartName="/xl/slicers/slicer18.xml" ContentType="application/vnd.ms-excel.slicer+xml"/>
  <Override PartName="/xl/charts/chartEx26.xml" ContentType="application/vnd.ms-office.chartex+xml"/>
  <Override PartName="/xl/charts/style29.xml" ContentType="application/vnd.ms-office.chartstyle+xml"/>
  <Override PartName="/xl/charts/colors29.xml" ContentType="application/vnd.ms-office.chartcolorstyle+xml"/>
  <Override PartName="/xl/pivotTables/pivotTable18.xml" ContentType="application/vnd.openxmlformats-officedocument.spreadsheetml.pivotTable+xml"/>
  <Override PartName="/xl/drawings/drawing20.xml" ContentType="application/vnd.openxmlformats-officedocument.drawing+xml"/>
  <Override PartName="/xl/slicers/slicer19.xml" ContentType="application/vnd.ms-excel.slicer+xml"/>
  <Override PartName="/xl/charts/chart11.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9.xml" ContentType="application/vnd.openxmlformats-officedocument.spreadsheetml.pivotTable+xml"/>
  <Override PartName="/xl/drawings/drawing21.xml" ContentType="application/vnd.openxmlformats-officedocument.drawing+xml"/>
  <Override PartName="/xl/slicers/slicer20.xml" ContentType="application/vnd.ms-excel.slicer+xml"/>
  <Override PartName="/xl/charts/chart12.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0.xml" ContentType="application/vnd.openxmlformats-officedocument.spreadsheetml.pivotTable+xml"/>
  <Override PartName="/xl/drawings/drawing22.xml" ContentType="application/vnd.openxmlformats-officedocument.drawing+xml"/>
  <Override PartName="/xl/slicers/slicer21.xml" ContentType="application/vnd.ms-excel.slicer+xml"/>
  <Override PartName="/xl/charts/chart13.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1.xml" ContentType="application/vnd.openxmlformats-officedocument.spreadsheetml.pivotTable+xml"/>
  <Override PartName="/xl/drawings/drawing23.xml" ContentType="application/vnd.openxmlformats-officedocument.drawing+xml"/>
  <Override PartName="/xl/slicers/slicer22.xml" ContentType="application/vnd.ms-excel.slicer+xml"/>
  <Override PartName="/xl/charts/chart14.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22.xml" ContentType="application/vnd.openxmlformats-officedocument.spreadsheetml.pivotTable+xml"/>
  <Override PartName="/xl/drawings/drawing24.xml" ContentType="application/vnd.openxmlformats-officedocument.drawing+xml"/>
  <Override PartName="/xl/slicers/slicer23.xml" ContentType="application/vnd.ms-excel.slicer+xml"/>
  <Override PartName="/xl/charts/chart15.xml" ContentType="application/vnd.openxmlformats-officedocument.drawingml.chart+xml"/>
  <Override PartName="/xl/charts/style34.xml" ContentType="application/vnd.ms-office.chartstyle+xml"/>
  <Override PartName="/xl/charts/colors34.xml" ContentType="application/vnd.ms-office.chartcolorsty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7.xml" ContentType="application/vnd.ms-office.chartex+xml"/>
  <Override PartName="/xl/charts/chartEx8.xml" ContentType="application/vnd.ms-office.chartex+xml"/>
  <Override PartName="/xl/charts/chartEx13.xml" ContentType="application/vnd.ms-office.chartex+xml"/>
  <Override PartName="/xl/charts/chartEx18.xml" ContentType="application/vnd.ms-office.chartex+xml"/>
  <Override PartName="/xl/charts/chartEx23.xml" ContentType="application/vnd.ms-office.chartex+xml"/>
  <Override PartName="/xl/charts/colors110.xml" ContentType="application/vnd.ms-office.chartcolorstyle+xml"/>
  <Override PartName="/xl/charts/style110.xml" ContentType="application/vnd.ms-office.chartstyle+xml"/>
  <Override PartName="/xl/charts/colors80.xml" ContentType="application/vnd.ms-office.chartcolorstyle+xml"/>
  <Override PartName="/xl/charts/style80.xml" ContentType="application/vnd.ms-office.chartstyle+xml"/>
  <Override PartName="/xl/charts/colors100.xml" ContentType="application/vnd.ms-office.chartcolorstyle+xml"/>
  <Override PartName="/xl/charts/style100.xml" ContentType="application/vnd.ms-office.chartstyle+xml"/>
  <Override PartName="/xl/charts/colors170.xml" ContentType="application/vnd.ms-office.chartcolorstyle+xml"/>
  <Override PartName="/xl/charts/style170.xml" ContentType="application/vnd.ms-office.chartstyle+xml"/>
  <Override PartName="/xl/charts/colors240.xml" ContentType="application/vnd.ms-office.chartcolorstyle+xml"/>
  <Override PartName="/xl/charts/style240.xml" ContentType="application/vnd.ms-office.chartstyle+xml"/>
  <Override PartName="/xl/charts/colors310.xml" ContentType="application/vnd.ms-office.chartcolorstyle+xml"/>
  <Override PartName="/xl/charts/style31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hidePivotFieldList="1" defaultThemeVersion="166925"/>
  <mc:AlternateContent xmlns:mc="http://schemas.openxmlformats.org/markup-compatibility/2006">
    <mc:Choice Requires="x15">
      <x15ac:absPath xmlns:x15ac="http://schemas.microsoft.com/office/spreadsheetml/2010/11/ac" url="C:\Users\Sakshi\Desktop\Excel_ETE\"/>
    </mc:Choice>
  </mc:AlternateContent>
  <xr:revisionPtr revIDLastSave="0" documentId="13_ncr:1_{FCA3DC1E-7CA6-4293-9CA5-15ACA1234E20}" xr6:coauthVersionLast="38" xr6:coauthVersionMax="38" xr10:uidLastSave="{00000000-0000-0000-0000-000000000000}"/>
  <bookViews>
    <workbookView xWindow="0" yWindow="0" windowWidth="20490" windowHeight="7485" xr2:uid="{00000000-000D-0000-FFFF-FFFF00000000}"/>
  </bookViews>
  <sheets>
    <sheet name="Table of Contents" sheetId="38" r:id="rId1"/>
    <sheet name="DashBoard" sheetId="24" r:id="rId2"/>
    <sheet name="States by number of Cities" sheetId="2" r:id="rId3"/>
    <sheet name="States by Total Populatiton" sheetId="3" r:id="rId4"/>
    <sheet name="States by Male Population" sheetId="4" r:id="rId5"/>
    <sheet name="States by Female Population" sheetId="6" r:id="rId6"/>
    <sheet name="Top 50 Cities by Population" sheetId="26" r:id="rId7"/>
    <sheet name="States by 0-6 Population" sheetId="7" r:id="rId8"/>
    <sheet name="States by 0-6 Male Populaion" sheetId="18" r:id="rId9"/>
    <sheet name="States by 0-6 Female Population" sheetId="19" r:id="rId10"/>
    <sheet name="Top 50 Cities by 0-6 Population" sheetId="27" r:id="rId11"/>
    <sheet name="States by Total Graduates" sheetId="10" r:id="rId12"/>
    <sheet name="States by Male Total Graduates" sheetId="20" r:id="rId13"/>
    <sheet name="States by Female Total Graduate" sheetId="12" r:id="rId14"/>
    <sheet name="Top 50 Cities by Graduates" sheetId="29" r:id="rId15"/>
    <sheet name=" States by Total Literates" sheetId="21" r:id="rId16"/>
    <sheet name=" States by Male Literates" sheetId="22" r:id="rId17"/>
    <sheet name=" States by Female Literates" sheetId="23" r:id="rId18"/>
    <sheet name="Top 50 Cities by Literates" sheetId="28" r:id="rId19"/>
    <sheet name="Diff. in Child &amp; Sex Ratio" sheetId="32" r:id="rId20"/>
    <sheet name="Diff. in 0-6 Population" sheetId="33" r:id="rId21"/>
    <sheet name="Diff. in Eff. Literacy Rate" sheetId="34" r:id="rId22"/>
    <sheet name="Diff. in Graduates" sheetId="35" r:id="rId23"/>
    <sheet name="Sex Ratio (1961-2011" sheetId="37" r:id="rId24"/>
    <sheet name="Data" sheetId="1" r:id="rId25"/>
    <sheet name="Sex_Data" sheetId="36" r:id="rId26"/>
  </sheets>
  <definedNames>
    <definedName name="_xlnm._FilterDatabase" localSheetId="24" hidden="1">Data!$A$1:$AI$494</definedName>
    <definedName name="_xlchart.v1.0" hidden="1">'Top 50 Cities by Literates'!$A$41:$A$495</definedName>
    <definedName name="_xlchart.v1.1" hidden="1">'Top 50 Cities by Literates'!$B$40</definedName>
    <definedName name="_xlchart.v1.10" hidden="1">'Top 50 Cities by Population'!$B$40</definedName>
    <definedName name="_xlchart.v1.11" hidden="1">'Top 50 Cities by Population'!$B$41:$B$495</definedName>
    <definedName name="_xlchart.v1.12" hidden="1">'States by number of Cities'!$A$42:$A$70</definedName>
    <definedName name="_xlchart.v1.13" hidden="1">'States by number of Cities'!$B$41</definedName>
    <definedName name="_xlchart.v1.14" hidden="1">'States by number of Cities'!$B$42:$B$70</definedName>
    <definedName name="_xlchart.v1.15" hidden="1">'States by Male Population'!$D$71:$D$99</definedName>
    <definedName name="_xlchart.v1.16" hidden="1">'States by Male Population'!$E$70</definedName>
    <definedName name="_xlchart.v1.17" hidden="1">'States by Male Population'!$E$71:$E$99</definedName>
    <definedName name="_xlchart.v1.18" hidden="1">'States by Female Population'!$D$71:$D$99</definedName>
    <definedName name="_xlchart.v1.19" hidden="1">'States by Female Population'!$E$70</definedName>
    <definedName name="_xlchart.v1.2" hidden="1">'Top 50 Cities by Literates'!$B$41:$B$495</definedName>
    <definedName name="_xlchart.v1.20" hidden="1">'States by Female Population'!$E$71:$E$99</definedName>
    <definedName name="_xlchart.v1.21" hidden="1">'Top 50 Cities by Population'!$A$41:$A$495</definedName>
    <definedName name="_xlchart.v1.22" hidden="1">'Top 50 Cities by Population'!$B$40</definedName>
    <definedName name="_xlchart.v1.23" hidden="1">'Top 50 Cities by Population'!$B$41:$B$495</definedName>
    <definedName name="_xlchart.v1.24" hidden="1">'States by 0-6 Population'!$D$102:$D$131</definedName>
    <definedName name="_xlchart.v1.25" hidden="1">'States by 0-6 Population'!$E$102:$E$131</definedName>
    <definedName name="_xlchart.v1.26" hidden="1">'States by 0-6 Male Populaion'!$D$39:$D$68</definedName>
    <definedName name="_xlchart.v1.27" hidden="1">'States by 0-6 Male Populaion'!$E$39:$E$68</definedName>
    <definedName name="_xlchart.v1.28" hidden="1">'States by 0-6 Female Population'!$D$39:$D$68</definedName>
    <definedName name="_xlchart.v1.29" hidden="1">'States by 0-6 Female Population'!$E$39:$E$68</definedName>
    <definedName name="_xlchart.v1.3" hidden="1">'Top 50 Cities by 0-6 Population'!$A$41:$A$495</definedName>
    <definedName name="_xlchart.v1.30" hidden="1">'Top 50 Cities by 0-6 Population'!$A$41:$A$495</definedName>
    <definedName name="_xlchart.v1.31" hidden="1">'Top 50 Cities by 0-6 Population'!$B$40</definedName>
    <definedName name="_xlchart.v1.32" hidden="1">'Top 50 Cities by 0-6 Population'!$B$41:$B$495</definedName>
    <definedName name="_xlchart.v1.33" hidden="1">'States by Total Graduates'!$D$39:$D$68</definedName>
    <definedName name="_xlchart.v1.34" hidden="1">'States by Total Graduates'!$E$39:$E$68</definedName>
    <definedName name="_xlchart.v1.35" hidden="1">'States by Male Total Graduates'!$D$39:$D$68</definedName>
    <definedName name="_xlchart.v1.36" hidden="1">'States by Male Total Graduates'!$E$39:$E$68</definedName>
    <definedName name="_xlchart.v1.37" hidden="1">'States by Female Total Graduate'!$D$39:$D$68</definedName>
    <definedName name="_xlchart.v1.38" hidden="1">'States by Female Total Graduate'!$E$39:$E$68</definedName>
    <definedName name="_xlchart.v1.39" hidden="1">'Top 50 Cities by Graduates'!$A$41:$A$495</definedName>
    <definedName name="_xlchart.v1.4" hidden="1">'Top 50 Cities by 0-6 Population'!$B$40</definedName>
    <definedName name="_xlchart.v1.40" hidden="1">'Top 50 Cities by Graduates'!$B$40</definedName>
    <definedName name="_xlchart.v1.41" hidden="1">'Top 50 Cities by Graduates'!$B$41:$B$495</definedName>
    <definedName name="_xlchart.v1.42" hidden="1">' States by Total Literates'!$D$39:$D$68</definedName>
    <definedName name="_xlchart.v1.43" hidden="1">' States by Total Literates'!$E$39:$E$68</definedName>
    <definedName name="_xlchart.v1.44" hidden="1">' States by Male Literates'!$D$39:$D$68</definedName>
    <definedName name="_xlchart.v1.45" hidden="1">' States by Male Literates'!$E$39:$E$68</definedName>
    <definedName name="_xlchart.v1.46" hidden="1">' States by Female Literates'!$D$39:$D$68</definedName>
    <definedName name="_xlchart.v1.47" hidden="1">' States by Female Literates'!$E$39:$E$68</definedName>
    <definedName name="_xlchart.v1.48" hidden="1">'Top 50 Cities by Literates'!$A$41:$A$495</definedName>
    <definedName name="_xlchart.v1.49" hidden="1">'Top 50 Cities by Literates'!$B$40</definedName>
    <definedName name="_xlchart.v1.5" hidden="1">'Top 50 Cities by 0-6 Population'!$B$41:$B$495</definedName>
    <definedName name="_xlchart.v1.50" hidden="1">'Top 50 Cities by Literates'!$B$41:$B$495</definedName>
    <definedName name="_xlchart.v1.6" hidden="1">'Top 50 Cities by Graduates'!$A$41:$A$495</definedName>
    <definedName name="_xlchart.v1.7" hidden="1">'Top 50 Cities by Graduates'!$B$40</definedName>
    <definedName name="_xlchart.v1.8" hidden="1">'Top 50 Cities by Graduates'!$B$41:$B$495</definedName>
    <definedName name="_xlchart.v1.9" hidden="1">'Top 50 Cities by Population'!$A$41:$A$495</definedName>
    <definedName name="_xlchart.v5.16" hidden="1">'States by number of Cities'!$A$41</definedName>
    <definedName name="_xlchart.v5.17" hidden="1">'States by number of Cities'!$A$42:$A$70</definedName>
    <definedName name="_xlchart.v5.18" hidden="1">'States by number of Cities'!$B$41</definedName>
    <definedName name="_xlchart.v5.19" hidden="1">'States by number of Cities'!$B$42:$B$70</definedName>
    <definedName name="_xlchart.v5.23" hidden="1">'States by Total Populatiton'!$A$50</definedName>
    <definedName name="_xlchart.v5.24" hidden="1">'States by Total Populatiton'!$A$51:$A$79</definedName>
    <definedName name="_xlchart.v5.25" hidden="1">'States by Total Populatiton'!$B$50</definedName>
    <definedName name="_xlchart.v5.26" hidden="1">'States by Total Populatiton'!$B$51:$B$79</definedName>
    <definedName name="_xlchart.v5.3" hidden="1">'States by number of Cities'!$A$41</definedName>
    <definedName name="_xlchart.v5.36" hidden="1">'States by 0-6 Population'!$A$70</definedName>
    <definedName name="_xlchart.v5.37" hidden="1">'States by 0-6 Population'!$A$71:$A$98</definedName>
    <definedName name="_xlchart.v5.38" hidden="1">'States by 0-6 Population'!$B$70</definedName>
    <definedName name="_xlchart.v5.39" hidden="1">'States by 0-6 Population'!$B$71:$B$98</definedName>
    <definedName name="_xlchart.v5.4" hidden="1">'States by number of Cities'!$A$42:$A$70</definedName>
    <definedName name="_xlchart.v5.5" hidden="1">'States by number of Cities'!$B$41</definedName>
    <definedName name="_xlchart.v5.51" hidden="1">'States by Total Graduates'!$A$71</definedName>
    <definedName name="_xlchart.v5.52" hidden="1">'States by Total Graduates'!$A$72:$A$100</definedName>
    <definedName name="_xlchart.v5.53" hidden="1">'States by Total Graduates'!$B$71</definedName>
    <definedName name="_xlchart.v5.54" hidden="1">'States by Total Graduates'!$B$72:$B$100</definedName>
    <definedName name="_xlchart.v5.55" hidden="1">'States by Total Graduates'!$A$71</definedName>
    <definedName name="_xlchart.v5.56" hidden="1">'States by Total Graduates'!$A$72:$A$100</definedName>
    <definedName name="_xlchart.v5.57" hidden="1">'States by Total Graduates'!$B$71</definedName>
    <definedName name="_xlchart.v5.58" hidden="1">'States by Total Graduates'!$B$72:$B$100</definedName>
    <definedName name="_xlchart.v5.59" hidden="1">'States by Total Graduates'!$A$71</definedName>
    <definedName name="_xlchart.v5.6" hidden="1">'States by number of Cities'!$B$42:$B$70</definedName>
    <definedName name="_xlchart.v5.60" hidden="1">'States by Total Graduates'!$A$72:$A$100</definedName>
    <definedName name="_xlchart.v5.61" hidden="1">'States by Total Graduates'!$B$71</definedName>
    <definedName name="_xlchart.v5.62" hidden="1">'States by Total Graduates'!$B$72:$B$100</definedName>
    <definedName name="_xlchart.v5.70" hidden="1">' States by Total Literates'!$A$70</definedName>
    <definedName name="_xlchart.v5.71" hidden="1">' States by Total Literates'!$A$71:$A$99</definedName>
    <definedName name="_xlchart.v5.72" hidden="1">' States by Total Literates'!$B$70</definedName>
    <definedName name="_xlchart.v5.73" hidden="1">' States by Total Literates'!$B$71:$B$99</definedName>
    <definedName name="_xlcn.WorksheetConnection_city_with_dashboard.xlsxData1" hidden="1">Data[]</definedName>
    <definedName name="_xlcn.WorksheetConnection_city_with_dashboard.xlsxTable41" hidden="1">Sex_Ratio[]</definedName>
    <definedName name="Slicer_State__Union_Territory">#N/A</definedName>
    <definedName name="Slicer_state_name">#N/A</definedName>
    <definedName name="Slicer_state_name1">#N/A</definedName>
    <definedName name="Slicer_state_name10">#N/A</definedName>
    <definedName name="Slicer_state_name11">#N/A</definedName>
    <definedName name="Slicer_state_name12">#N/A</definedName>
    <definedName name="Slicer_state_name13">#N/A</definedName>
    <definedName name="Slicer_state_name131111">#N/A</definedName>
    <definedName name="Slicer_state_name1311111">#N/A</definedName>
    <definedName name="Slicer_state_name1311112">#N/A</definedName>
    <definedName name="Slicer_state_name13111121">#N/A</definedName>
    <definedName name="Slicer_state_name2">#N/A</definedName>
    <definedName name="Slicer_state_name3">#N/A</definedName>
    <definedName name="Slicer_state_name4">#N/A</definedName>
    <definedName name="Slicer_state_name5">#N/A</definedName>
    <definedName name="Slicer_state_name6">#N/A</definedName>
    <definedName name="Slicer_state_name7">#N/A</definedName>
    <definedName name="Slicer_state_name8">#N/A</definedName>
    <definedName name="Slicer_state_name9">#N/A</definedName>
  </definedNames>
  <calcPr calcId="181029"/>
  <pivotCaches>
    <pivotCache cacheId="0" r:id="rId27"/>
    <pivotCache cacheId="5" r:id="rId28"/>
  </pivotCaches>
  <extLs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city_with_dashboard.xlsx!Data"/>
          <x15:modelTable id="Table4" name="Table4" connection="WorksheetConnection_city_with_dashboard.xlsx!Table4"/>
        </x15:modelTables>
        <x15:modelRelationships>
          <x15:modelRelationship fromTable="Data" fromColumn="state_name" toTable="Table4" toColumn="State/ Union Territory"/>
        </x15:modelRelationships>
      </x15:dataModel>
    </ext>
  </extLst>
</workbook>
</file>

<file path=xl/calcChain.xml><?xml version="1.0" encoding="utf-8"?>
<calcChain xmlns="http://schemas.openxmlformats.org/spreadsheetml/2006/main">
  <c r="AK2" i="1" l="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C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Y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AJ2" i="1" l="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H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AF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O2"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145915-5784-4DC7-878B-9C819571F64E}"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5A55780-0862-40FB-A713-2F7CFDAABCB2}" name="WorksheetConnection_city_with_dashboard.xlsx!Data" type="102" refreshedVersion="6" minRefreshableVersion="5">
    <extLst>
      <ext xmlns:x15="http://schemas.microsoft.com/office/spreadsheetml/2010/11/main" uri="{DE250136-89BD-433C-8126-D09CA5730AF9}">
        <x15:connection id="Data">
          <x15:rangePr sourceName="_xlcn.WorksheetConnection_city_with_dashboard.xlsxData1"/>
        </x15:connection>
      </ext>
    </extLst>
  </connection>
  <connection id="3" xr16:uid="{B1251DE1-E8B1-4A29-B354-0D55D505F5A7}" name="WorksheetConnection_city_with_dashboard.xlsx!Table4" type="102" refreshedVersion="6" minRefreshableVersion="5">
    <extLst>
      <ext xmlns:x15="http://schemas.microsoft.com/office/spreadsheetml/2010/11/main" uri="{DE250136-89BD-433C-8126-D09CA5730AF9}">
        <x15:connection id="Table4">
          <x15:rangePr sourceName="_xlcn.WorksheetConnection_city_with_dashboard.xlsxTable41"/>
        </x15:connection>
      </ext>
    </extLst>
  </connection>
</connections>
</file>

<file path=xl/sharedStrings.xml><?xml version="1.0" encoding="utf-8"?>
<sst xmlns="http://schemas.openxmlformats.org/spreadsheetml/2006/main" count="2703" uniqueCount="1154">
  <si>
    <t>name_of_city</t>
  </si>
  <si>
    <t>state_code</t>
  </si>
  <si>
    <t>state_name</t>
  </si>
  <si>
    <t>dist_code</t>
  </si>
  <si>
    <t>population_total</t>
  </si>
  <si>
    <t>population_male</t>
  </si>
  <si>
    <t>population_female</t>
  </si>
  <si>
    <t>0-6_population_total</t>
  </si>
  <si>
    <t>0-6_population_male</t>
  </si>
  <si>
    <t>0-6_population_female</t>
  </si>
  <si>
    <t>literates_total</t>
  </si>
  <si>
    <t>literates_male</t>
  </si>
  <si>
    <t>literates_female</t>
  </si>
  <si>
    <t>sex_ratio</t>
  </si>
  <si>
    <t>child_sex_ratio</t>
  </si>
  <si>
    <t>effective_literacy_rate_total</t>
  </si>
  <si>
    <t>effective_literacy_rate_male</t>
  </si>
  <si>
    <t>effective_literacy_rate_female</t>
  </si>
  <si>
    <t>location</t>
  </si>
  <si>
    <t>total_graduates</t>
  </si>
  <si>
    <t>male_graduates</t>
  </si>
  <si>
    <t>female_graduates</t>
  </si>
  <si>
    <t xml:space="preserve">Abohar </t>
  </si>
  <si>
    <t>PUNJAB</t>
  </si>
  <si>
    <t>30.1452928,74.1993043</t>
  </si>
  <si>
    <t xml:space="preserve">Achalpur </t>
  </si>
  <si>
    <t>MAHARASHTRA</t>
  </si>
  <si>
    <t>21.257584,77.5086754</t>
  </si>
  <si>
    <t xml:space="preserve">Adilabad </t>
  </si>
  <si>
    <t>ANDHRA PRADESH</t>
  </si>
  <si>
    <t>19.0809075,79.560344</t>
  </si>
  <si>
    <t xml:space="preserve">Adityapur </t>
  </si>
  <si>
    <t>JHARKHAND</t>
  </si>
  <si>
    <t>22.7834741,86.1576889</t>
  </si>
  <si>
    <t xml:space="preserve">Adoni </t>
  </si>
  <si>
    <t>15.6322227,77.2728368</t>
  </si>
  <si>
    <t xml:space="preserve">Agartala </t>
  </si>
  <si>
    <t>TRIPURA</t>
  </si>
  <si>
    <t>23.831457,91.2867777</t>
  </si>
  <si>
    <t xml:space="preserve">Agra </t>
  </si>
  <si>
    <t>UTTAR PRADESH</t>
  </si>
  <si>
    <t>27.1766701,78.0080745</t>
  </si>
  <si>
    <t xml:space="preserve">Ahmadabad </t>
  </si>
  <si>
    <t>GUJARAT</t>
  </si>
  <si>
    <t>23.022505,72.5713621</t>
  </si>
  <si>
    <t xml:space="preserve">Ahmadnagar </t>
  </si>
  <si>
    <t>19.0952075,74.7495916</t>
  </si>
  <si>
    <t xml:space="preserve">Aizawl </t>
  </si>
  <si>
    <t>MIZORAM</t>
  </si>
  <si>
    <t>23.727107,92.7176389</t>
  </si>
  <si>
    <t xml:space="preserve">Ajmer </t>
  </si>
  <si>
    <t>RAJASTHAN</t>
  </si>
  <si>
    <t>26.4498954,74.6399163</t>
  </si>
  <si>
    <t xml:space="preserve">Akbarpur </t>
  </si>
  <si>
    <t>26.4407468,82.5537514</t>
  </si>
  <si>
    <t xml:space="preserve">Akola </t>
  </si>
  <si>
    <t>20.7059345,77.0219019</t>
  </si>
  <si>
    <t xml:space="preserve">Alandur </t>
  </si>
  <si>
    <t>TAMIL NADU</t>
  </si>
  <si>
    <t>12.9974873,80.2006371</t>
  </si>
  <si>
    <t xml:space="preserve">Alappuzha </t>
  </si>
  <si>
    <t>KERALA</t>
  </si>
  <si>
    <t>9.4980667,76.3388484</t>
  </si>
  <si>
    <t xml:space="preserve">Aligarh </t>
  </si>
  <si>
    <t>27.8973944,78.0880129</t>
  </si>
  <si>
    <t xml:space="preserve">Allahabad </t>
  </si>
  <si>
    <t>25.4358011,81.846311</t>
  </si>
  <si>
    <t xml:space="preserve">Alwar </t>
  </si>
  <si>
    <t>27.5529907,76.6345735</t>
  </si>
  <si>
    <t xml:space="preserve">Ambala </t>
  </si>
  <si>
    <t>HARYANA</t>
  </si>
  <si>
    <t>30.3781788,76.7766974</t>
  </si>
  <si>
    <t xml:space="preserve">Ambala Sadar </t>
  </si>
  <si>
    <t>30.3248708,76.8432663</t>
  </si>
  <si>
    <t xml:space="preserve">Ambarnath </t>
  </si>
  <si>
    <t>19.1825167,73.1926023</t>
  </si>
  <si>
    <t xml:space="preserve">Ambattur </t>
  </si>
  <si>
    <t>13.1143167,80.1480551</t>
  </si>
  <si>
    <t xml:space="preserve">Ambikapur </t>
  </si>
  <si>
    <t>CHHATTISGARH</t>
  </si>
  <si>
    <t>23.1354921,83.1817856</t>
  </si>
  <si>
    <t xml:space="preserve">Ambur </t>
  </si>
  <si>
    <t>12.7903613,78.7166084</t>
  </si>
  <si>
    <t xml:space="preserve">Amravati </t>
  </si>
  <si>
    <t>20.9374238,77.7795513</t>
  </si>
  <si>
    <t xml:space="preserve">Amreli </t>
  </si>
  <si>
    <t>21.6031774,71.2220832</t>
  </si>
  <si>
    <t xml:space="preserve">Amritsar </t>
  </si>
  <si>
    <t>31.6339793,74.8722642</t>
  </si>
  <si>
    <t xml:space="preserve">Amroha </t>
  </si>
  <si>
    <t>28.9043537,78.4673426</t>
  </si>
  <si>
    <t xml:space="preserve">Anand </t>
  </si>
  <si>
    <t>22.5645175,72.928871</t>
  </si>
  <si>
    <t xml:space="preserve">Anantapur </t>
  </si>
  <si>
    <t>14.6818877,77.6005911</t>
  </si>
  <si>
    <t xml:space="preserve">Anantnag </t>
  </si>
  <si>
    <t>JAMMU &amp; KASHMIR</t>
  </si>
  <si>
    <t>33.7311255,75.1487007</t>
  </si>
  <si>
    <t xml:space="preserve">Arrah </t>
  </si>
  <si>
    <t>BIHAR</t>
  </si>
  <si>
    <t>25.5560443,84.6603307</t>
  </si>
  <si>
    <t xml:space="preserve">Asansol </t>
  </si>
  <si>
    <t>WEST BENGAL</t>
  </si>
  <si>
    <t>23.6739452,86.9523954</t>
  </si>
  <si>
    <t xml:space="preserve">Ashoknagar Kalyangarh </t>
  </si>
  <si>
    <t>22.84039,88.6241351</t>
  </si>
  <si>
    <t xml:space="preserve">Aurangabad </t>
  </si>
  <si>
    <t>24.7457189,84.3804888</t>
  </si>
  <si>
    <t>19.8761653,75.3433139</t>
  </si>
  <si>
    <t xml:space="preserve">Avadi </t>
  </si>
  <si>
    <t>13.1067448,80.0969511</t>
  </si>
  <si>
    <t xml:space="preserve">Azamgarh </t>
  </si>
  <si>
    <t>26.0737044,83.1859458</t>
  </si>
  <si>
    <t xml:space="preserve">Badlapur </t>
  </si>
  <si>
    <t>19.1667854,73.2367896</t>
  </si>
  <si>
    <t xml:space="preserve">Bagaha </t>
  </si>
  <si>
    <t>27.1221959,84.0722375</t>
  </si>
  <si>
    <t xml:space="preserve">Bagalkot </t>
  </si>
  <si>
    <t>KARNATAKA</t>
  </si>
  <si>
    <t>16.1725355,75.6557206</t>
  </si>
  <si>
    <t xml:space="preserve">Bahadurgarh </t>
  </si>
  <si>
    <t>28.6924464,76.9239727</t>
  </si>
  <si>
    <t xml:space="preserve">Baharampur </t>
  </si>
  <si>
    <t>24.0988265,88.2679264</t>
  </si>
  <si>
    <t xml:space="preserve">Bahraich </t>
  </si>
  <si>
    <t>27.7525271,81.4278984</t>
  </si>
  <si>
    <t xml:space="preserve">Baidyabati </t>
  </si>
  <si>
    <t>22.795783,88.3190717</t>
  </si>
  <si>
    <t xml:space="preserve">Baleshwar Town </t>
  </si>
  <si>
    <t>ORISSA</t>
  </si>
  <si>
    <t>21.4869337,86.9246005</t>
  </si>
  <si>
    <t xml:space="preserve">Ballia </t>
  </si>
  <si>
    <t>25.7584381,84.1487319</t>
  </si>
  <si>
    <t xml:space="preserve">Bally </t>
  </si>
  <si>
    <t>22.6500518,88.3423199</t>
  </si>
  <si>
    <t>Bally City</t>
  </si>
  <si>
    <t xml:space="preserve">Balurghat </t>
  </si>
  <si>
    <t>25.2372834,88.7830612</t>
  </si>
  <si>
    <t xml:space="preserve">Banda </t>
  </si>
  <si>
    <t>25.4796224,80.3380213</t>
  </si>
  <si>
    <t xml:space="preserve">Bankura </t>
  </si>
  <si>
    <t>23.2324146,87.0786044</t>
  </si>
  <si>
    <t xml:space="preserve">Bansberia </t>
  </si>
  <si>
    <t>22.951904,88.4070629</t>
  </si>
  <si>
    <t xml:space="preserve">Banswara </t>
  </si>
  <si>
    <t>23.5461394,74.4349761</t>
  </si>
  <si>
    <t xml:space="preserve">Baran </t>
  </si>
  <si>
    <t>25.1011438,76.5131637</t>
  </si>
  <si>
    <t xml:space="preserve">Baranagar </t>
  </si>
  <si>
    <t>22.6383016,88.3654386</t>
  </si>
  <si>
    <t xml:space="preserve">Barasat </t>
  </si>
  <si>
    <t>22.7228159,88.480552</t>
  </si>
  <si>
    <t xml:space="preserve">Baraut </t>
  </si>
  <si>
    <t>29.0998902,77.2606149</t>
  </si>
  <si>
    <t xml:space="preserve">Barddhaman </t>
  </si>
  <si>
    <t>23.2324214,87.8614793</t>
  </si>
  <si>
    <t xml:space="preserve">Bareilly </t>
  </si>
  <si>
    <t>28.3670355,79.4304381</t>
  </si>
  <si>
    <t xml:space="preserve">Baripada Town </t>
  </si>
  <si>
    <t>21.9322338,86.7516942</t>
  </si>
  <si>
    <t xml:space="preserve">Barnala </t>
  </si>
  <si>
    <t>30.3819446,75.5467979</t>
  </si>
  <si>
    <t xml:space="preserve">Barrackpur </t>
  </si>
  <si>
    <t>22.7674278,88.3883455</t>
  </si>
  <si>
    <t xml:space="preserve">Barshi </t>
  </si>
  <si>
    <t>18.2333856,75.6941478</t>
  </si>
  <si>
    <t xml:space="preserve">Basirhat </t>
  </si>
  <si>
    <t>22.6574017,88.8671766</t>
  </si>
  <si>
    <t xml:space="preserve">Basti </t>
  </si>
  <si>
    <t>26.8176796,82.7633133</t>
  </si>
  <si>
    <t xml:space="preserve">Batala </t>
  </si>
  <si>
    <t>31.8183238,75.2070644</t>
  </si>
  <si>
    <t xml:space="preserve">Bathinda </t>
  </si>
  <si>
    <t>30.210994,74.9454745</t>
  </si>
  <si>
    <t xml:space="preserve">Beawar </t>
  </si>
  <si>
    <t>26.1007337,74.3190747</t>
  </si>
  <si>
    <t xml:space="preserve">Begusarai </t>
  </si>
  <si>
    <t>25.416675,86.1293792</t>
  </si>
  <si>
    <t xml:space="preserve">Belgaum </t>
  </si>
  <si>
    <t>15.8496953,74.4976741</t>
  </si>
  <si>
    <t xml:space="preserve">Bellary </t>
  </si>
  <si>
    <t>15.1393932,76.9214428</t>
  </si>
  <si>
    <t>Bengaluru</t>
  </si>
  <si>
    <t>12.9716,77.5946</t>
  </si>
  <si>
    <t xml:space="preserve">Bettiah </t>
  </si>
  <si>
    <t>26.8028048,84.5169757</t>
  </si>
  <si>
    <t xml:space="preserve">Betul </t>
  </si>
  <si>
    <t>MADHYA PRADESH</t>
  </si>
  <si>
    <t>21.9108031,77.9011842</t>
  </si>
  <si>
    <t xml:space="preserve">Bhadrak </t>
  </si>
  <si>
    <t>21.0582737,86.4958396</t>
  </si>
  <si>
    <t xml:space="preserve">Bhadravati </t>
  </si>
  <si>
    <t>13.8329901,75.7080727</t>
  </si>
  <si>
    <t xml:space="preserve">Bhadreswar </t>
  </si>
  <si>
    <t>22.8275529,88.3456516</t>
  </si>
  <si>
    <t xml:space="preserve">Bhagalpur </t>
  </si>
  <si>
    <t>25.3478004,86.9824288</t>
  </si>
  <si>
    <t xml:space="preserve">Bhalswa Jahangir Pur </t>
  </si>
  <si>
    <t>NCT OF DELHI</t>
  </si>
  <si>
    <t>28.757322,77.1544</t>
  </si>
  <si>
    <t xml:space="preserve">Bharatpur </t>
  </si>
  <si>
    <t>27.216981,77.489515</t>
  </si>
  <si>
    <t xml:space="preserve">Bharuch </t>
  </si>
  <si>
    <t>21.7051358,72.9958748</t>
  </si>
  <si>
    <t xml:space="preserve">Bhatpara </t>
  </si>
  <si>
    <t>22.8562412,88.406454</t>
  </si>
  <si>
    <t xml:space="preserve">Bhavnagar </t>
  </si>
  <si>
    <t>21.7644725,72.1519304</t>
  </si>
  <si>
    <t xml:space="preserve">Bhilai Nagar </t>
  </si>
  <si>
    <t>21.1938475,81.3509416</t>
  </si>
  <si>
    <t xml:space="preserve">Bhilwara </t>
  </si>
  <si>
    <t>25.321377,74.586953</t>
  </si>
  <si>
    <t xml:space="preserve">Bhimavaram </t>
  </si>
  <si>
    <t>16.544893,81.521241</t>
  </si>
  <si>
    <t xml:space="preserve">Bhind </t>
  </si>
  <si>
    <t>26.4450034,78.7476208</t>
  </si>
  <si>
    <t xml:space="preserve">Bhiwadi </t>
  </si>
  <si>
    <t>28.2088218,76.8445999</t>
  </si>
  <si>
    <t xml:space="preserve">Bhiwandi </t>
  </si>
  <si>
    <t>19.2812547,73.0482912</t>
  </si>
  <si>
    <t xml:space="preserve">Bhiwani </t>
  </si>
  <si>
    <t>28.7751693,75.9927652</t>
  </si>
  <si>
    <t xml:space="preserve">Bhopal </t>
  </si>
  <si>
    <t>23.2599333,77.412615</t>
  </si>
  <si>
    <t xml:space="preserve">Bhubaneswar Town </t>
  </si>
  <si>
    <t>20.2960587,85.8245398</t>
  </si>
  <si>
    <t xml:space="preserve">Bhuj </t>
  </si>
  <si>
    <t>23.2419997,69.6669324</t>
  </si>
  <si>
    <t xml:space="preserve">Bhusawal </t>
  </si>
  <si>
    <t>21.0455204,75.8010962</t>
  </si>
  <si>
    <t xml:space="preserve">Bid </t>
  </si>
  <si>
    <t>18.9890893,75.7600785</t>
  </si>
  <si>
    <t xml:space="preserve">Bidar </t>
  </si>
  <si>
    <t>17.9148799,77.5046101</t>
  </si>
  <si>
    <t xml:space="preserve">Bidhan Nagar </t>
  </si>
  <si>
    <t>22.5867296,88.4170988</t>
  </si>
  <si>
    <t xml:space="preserve">Biharsharif </t>
  </si>
  <si>
    <t>25.1982147,85.5148735</t>
  </si>
  <si>
    <t xml:space="preserve">Bijapur </t>
  </si>
  <si>
    <t>16.8301708,75.710031</t>
  </si>
  <si>
    <t xml:space="preserve">Bikaner </t>
  </si>
  <si>
    <t>28.0229348,73.3119159</t>
  </si>
  <si>
    <t xml:space="preserve">Bilaspur </t>
  </si>
  <si>
    <t>22.0796251,82.1391412</t>
  </si>
  <si>
    <t xml:space="preserve">Bokaro Steel City </t>
  </si>
  <si>
    <t>23.6692956,86.151112</t>
  </si>
  <si>
    <t xml:space="preserve">Bongaon </t>
  </si>
  <si>
    <t>23.0440381,88.827703</t>
  </si>
  <si>
    <t xml:space="preserve">Botad </t>
  </si>
  <si>
    <t>22.1704232,71.6684269</t>
  </si>
  <si>
    <t xml:space="preserve">Brahmapur Town </t>
  </si>
  <si>
    <t>19.3149618,84.7940911</t>
  </si>
  <si>
    <t xml:space="preserve">Budaun </t>
  </si>
  <si>
    <t>28.0337088,79.1205419</t>
  </si>
  <si>
    <t xml:space="preserve">Bulandshahr </t>
  </si>
  <si>
    <t>28.406963,77.8498292</t>
  </si>
  <si>
    <t xml:space="preserve">Bundi </t>
  </si>
  <si>
    <t>25.4305144,75.6499025</t>
  </si>
  <si>
    <t xml:space="preserve">Burari </t>
  </si>
  <si>
    <t>28.7535212,77.1948241</t>
  </si>
  <si>
    <t xml:space="preserve">Burhanpur </t>
  </si>
  <si>
    <t>21.3193875,76.2224273</t>
  </si>
  <si>
    <t xml:space="preserve">Buxar </t>
  </si>
  <si>
    <t>25.4987785,84.1435136</t>
  </si>
  <si>
    <t xml:space="preserve">Champdani </t>
  </si>
  <si>
    <t>22.8049456,88.3409338</t>
  </si>
  <si>
    <t xml:space="preserve">Chandannagar </t>
  </si>
  <si>
    <t>22.8647723,88.36326</t>
  </si>
  <si>
    <t xml:space="preserve">Chandausi </t>
  </si>
  <si>
    <t>28.4480507,78.7796105</t>
  </si>
  <si>
    <t xml:space="preserve">Chandigarh </t>
  </si>
  <si>
    <t>CHANDIGARH</t>
  </si>
  <si>
    <t>30.7333148,76.7794179</t>
  </si>
  <si>
    <t xml:space="preserve">Chandrapur </t>
  </si>
  <si>
    <t>19.9704597,79.3014845</t>
  </si>
  <si>
    <t xml:space="preserve">Chapra </t>
  </si>
  <si>
    <t>25.7795649,84.7498886</t>
  </si>
  <si>
    <t xml:space="preserve">Chas </t>
  </si>
  <si>
    <t>23.6388375,86.1700894</t>
  </si>
  <si>
    <t xml:space="preserve">Chennai </t>
  </si>
  <si>
    <t>13.0826802,80.2707184</t>
  </si>
  <si>
    <t xml:space="preserve">Chhattarpur </t>
  </si>
  <si>
    <t>24.728683,79.560344</t>
  </si>
  <si>
    <t xml:space="preserve">Chhindwara </t>
  </si>
  <si>
    <t>22.057437,78.9381729</t>
  </si>
  <si>
    <t xml:space="preserve">Chikmagalur </t>
  </si>
  <si>
    <t>13.315258,75.7754018</t>
  </si>
  <si>
    <t xml:space="preserve">Chilakaluripet </t>
  </si>
  <si>
    <t>16.0924301,80.1623948</t>
  </si>
  <si>
    <t xml:space="preserve">Chitradurga </t>
  </si>
  <si>
    <t>14.2305594,76.3984537</t>
  </si>
  <si>
    <t xml:space="preserve">Chittaurgarh </t>
  </si>
  <si>
    <t>24.8887435,74.6269216</t>
  </si>
  <si>
    <t xml:space="preserve">Chittoor </t>
  </si>
  <si>
    <t>13.2218054,79.1010442</t>
  </si>
  <si>
    <t xml:space="preserve">Churu </t>
  </si>
  <si>
    <t>28.3174965,74.9851678</t>
  </si>
  <si>
    <t xml:space="preserve">Coimbatore </t>
  </si>
  <si>
    <t>11.0168445,76.9558321</t>
  </si>
  <si>
    <t xml:space="preserve">Cuddalore </t>
  </si>
  <si>
    <t>11.744699,79.7680243</t>
  </si>
  <si>
    <t xml:space="preserve">Cuttack </t>
  </si>
  <si>
    <t>20.462521,85.8829895</t>
  </si>
  <si>
    <t xml:space="preserve">Dabgram </t>
  </si>
  <si>
    <t>26.6954603,88.4415998</t>
  </si>
  <si>
    <t xml:space="preserve">Dallo Pura </t>
  </si>
  <si>
    <t>28.6004677,77.319462</t>
  </si>
  <si>
    <t xml:space="preserve">Damoh </t>
  </si>
  <si>
    <t>23.8380986,79.4421731</t>
  </si>
  <si>
    <t xml:space="preserve">Darbhanga </t>
  </si>
  <si>
    <t>26.111868,85.896004</t>
  </si>
  <si>
    <t xml:space="preserve">Darjiling </t>
  </si>
  <si>
    <t>27.0360066,88.2626751</t>
  </si>
  <si>
    <t xml:space="preserve">Datia </t>
  </si>
  <si>
    <t>25.6653262,78.4609393</t>
  </si>
  <si>
    <t xml:space="preserve">Davanagere </t>
  </si>
  <si>
    <t>14.4663438,75.9238397</t>
  </si>
  <si>
    <t xml:space="preserve">Deesa </t>
  </si>
  <si>
    <t>24.2585031,72.1906721</t>
  </si>
  <si>
    <t xml:space="preserve">Dehradun </t>
  </si>
  <si>
    <t>UTTARAKHAND</t>
  </si>
  <si>
    <t>30.3164945,78.0321918</t>
  </si>
  <si>
    <t xml:space="preserve">Dehri </t>
  </si>
  <si>
    <t>24.9277351,84.1909841</t>
  </si>
  <si>
    <t xml:space="preserve">Delhi </t>
  </si>
  <si>
    <t>28.7041,77.1025</t>
  </si>
  <si>
    <t xml:space="preserve">Delhi Cantonment </t>
  </si>
  <si>
    <t>28.5961279,77.1587375</t>
  </si>
  <si>
    <t xml:space="preserve">Deoghar </t>
  </si>
  <si>
    <t>24.4763201,86.6913222</t>
  </si>
  <si>
    <t xml:space="preserve">Deoli </t>
  </si>
  <si>
    <t>28.4962152,77.2376414</t>
  </si>
  <si>
    <t xml:space="preserve">Deoria </t>
  </si>
  <si>
    <t>26.4270039,83.804868</t>
  </si>
  <si>
    <t xml:space="preserve">Dewas </t>
  </si>
  <si>
    <t>22.9622672,76.0507949</t>
  </si>
  <si>
    <t xml:space="preserve">Dhanbad </t>
  </si>
  <si>
    <t>23.7956531,86.4303859</t>
  </si>
  <si>
    <t xml:space="preserve">Dharmavaram </t>
  </si>
  <si>
    <t>14.4137447,77.7126189</t>
  </si>
  <si>
    <t xml:space="preserve">Dhaulpur </t>
  </si>
  <si>
    <t>26.7025181,77.893391</t>
  </si>
  <si>
    <t xml:space="preserve">Dhule </t>
  </si>
  <si>
    <t>20.9042201,74.7748979</t>
  </si>
  <si>
    <t xml:space="preserve">Dibrugarh </t>
  </si>
  <si>
    <t>ASSAM</t>
  </si>
  <si>
    <t>27.4728327,94.9119621</t>
  </si>
  <si>
    <t xml:space="preserve">Dimapur </t>
  </si>
  <si>
    <t>NAGALAND</t>
  </si>
  <si>
    <t>25.8629885,93.7536663</t>
  </si>
  <si>
    <t xml:space="preserve">Dinapur Nizamat </t>
  </si>
  <si>
    <t>25.6328264,85.0597137</t>
  </si>
  <si>
    <t xml:space="preserve">Dindigul </t>
  </si>
  <si>
    <t>10.3673123,77.9802906</t>
  </si>
  <si>
    <t xml:space="preserve">Dum Dum </t>
  </si>
  <si>
    <t>22.6470514,88.431683</t>
  </si>
  <si>
    <t xml:space="preserve">Durg </t>
  </si>
  <si>
    <t>21.1904494,81.2849169</t>
  </si>
  <si>
    <t xml:space="preserve">Durgapur </t>
  </si>
  <si>
    <t>23.5204443,87.3119227</t>
  </si>
  <si>
    <t xml:space="preserve">Eluru </t>
  </si>
  <si>
    <t>16.7106604,81.0952431</t>
  </si>
  <si>
    <t xml:space="preserve">English Bazar </t>
  </si>
  <si>
    <t>25.0108408,88.1410967</t>
  </si>
  <si>
    <t xml:space="preserve">Erode </t>
  </si>
  <si>
    <t>11.3410364,77.7171642</t>
  </si>
  <si>
    <t xml:space="preserve">Etah </t>
  </si>
  <si>
    <t>27.5587505,78.662567</t>
  </si>
  <si>
    <t xml:space="preserve">Etawah </t>
  </si>
  <si>
    <t>26.8458148,79.1096901</t>
  </si>
  <si>
    <t xml:space="preserve">Faizabad </t>
  </si>
  <si>
    <t>26.7732476,82.1441643</t>
  </si>
  <si>
    <t xml:space="preserve">Faridabad </t>
  </si>
  <si>
    <t>28.4089123,77.3177894</t>
  </si>
  <si>
    <t xml:space="preserve">Farrukhabad-cum-Fatehgarh </t>
  </si>
  <si>
    <t>27.3826126,79.5940544</t>
  </si>
  <si>
    <t xml:space="preserve">Fatehpur </t>
  </si>
  <si>
    <t>25.8499808,80.8986502</t>
  </si>
  <si>
    <t xml:space="preserve">Firozabad </t>
  </si>
  <si>
    <t>27.1591006,78.3957574</t>
  </si>
  <si>
    <t xml:space="preserve">Firozpur </t>
  </si>
  <si>
    <t>30.9331348,74.6224755</t>
  </si>
  <si>
    <t xml:space="preserve">Gadag-Betigeri </t>
  </si>
  <si>
    <t>15.4324651,75.6380337</t>
  </si>
  <si>
    <t xml:space="preserve">Gandhidham </t>
  </si>
  <si>
    <t>23.075297,70.133673</t>
  </si>
  <si>
    <t xml:space="preserve">Gandhinagar </t>
  </si>
  <si>
    <t>23.2156354,72.6369415</t>
  </si>
  <si>
    <t xml:space="preserve">Ganganagar </t>
  </si>
  <si>
    <t>29.9038399,73.8771901</t>
  </si>
  <si>
    <t xml:space="preserve">Gangapur City </t>
  </si>
  <si>
    <t>26.4846537,76.7278803</t>
  </si>
  <si>
    <t xml:space="preserve">Gangawati </t>
  </si>
  <si>
    <t>15.431874,76.5314817</t>
  </si>
  <si>
    <t xml:space="preserve">Gaya </t>
  </si>
  <si>
    <t>24.7954523,84.999431</t>
  </si>
  <si>
    <t xml:space="preserve">Ghazipur </t>
  </si>
  <si>
    <t>25.5840419,83.5770202</t>
  </si>
  <si>
    <t xml:space="preserve">Giridih </t>
  </si>
  <si>
    <t>24.2841482,86.0937312</t>
  </si>
  <si>
    <t xml:space="preserve">Godhra </t>
  </si>
  <si>
    <t>22.7788044,73.6142795</t>
  </si>
  <si>
    <t xml:space="preserve">Gokal Pur </t>
  </si>
  <si>
    <t>28.703423,77.2840105</t>
  </si>
  <si>
    <t xml:space="preserve">Gonda </t>
  </si>
  <si>
    <t>27.1339913,81.9618968</t>
  </si>
  <si>
    <t xml:space="preserve">Gondal </t>
  </si>
  <si>
    <t>21.9619463,70.792297</t>
  </si>
  <si>
    <t xml:space="preserve">Gondiya </t>
  </si>
  <si>
    <t>21.4624491,80.2209773</t>
  </si>
  <si>
    <t xml:space="preserve">Gorakhpur </t>
  </si>
  <si>
    <t>26.7605545,83.3731675</t>
  </si>
  <si>
    <t xml:space="preserve">Greater Hyderabad </t>
  </si>
  <si>
    <t>17.3850,78.4867</t>
  </si>
  <si>
    <t xml:space="preserve">Greater Mumbai </t>
  </si>
  <si>
    <t>19.0760,72.8777</t>
  </si>
  <si>
    <t xml:space="preserve">Greater Noida </t>
  </si>
  <si>
    <t>28.4743879,77.5039904</t>
  </si>
  <si>
    <t xml:space="preserve">Gudivada </t>
  </si>
  <si>
    <t>16.4410255,80.9926327</t>
  </si>
  <si>
    <t xml:space="preserve">Gulbarga </t>
  </si>
  <si>
    <t>17.329731,76.8342957</t>
  </si>
  <si>
    <t xml:space="preserve">Guna </t>
  </si>
  <si>
    <t>24.6348197,77.2979782</t>
  </si>
  <si>
    <t xml:space="preserve">Guntakal </t>
  </si>
  <si>
    <t>15.1674091,77.3736238</t>
  </si>
  <si>
    <t xml:space="preserve">Guntur </t>
  </si>
  <si>
    <t>16.3066525,80.4365402</t>
  </si>
  <si>
    <t xml:space="preserve">Gurgaon </t>
  </si>
  <si>
    <t>28.4594965,77.0266383</t>
  </si>
  <si>
    <t xml:space="preserve">Guwahati </t>
  </si>
  <si>
    <t>26.1445169,91.7362365</t>
  </si>
  <si>
    <t xml:space="preserve">Gwalior </t>
  </si>
  <si>
    <t>26.2182871,78.1828308</t>
  </si>
  <si>
    <t xml:space="preserve">Habra </t>
  </si>
  <si>
    <t>22.8488542,88.6639591</t>
  </si>
  <si>
    <t xml:space="preserve">Hajipur </t>
  </si>
  <si>
    <t>25.6858392,85.2145907</t>
  </si>
  <si>
    <t xml:space="preserve">Haldia </t>
  </si>
  <si>
    <t>22.0666742,88.0698118</t>
  </si>
  <si>
    <t xml:space="preserve">Haldwani-cum-Kathgodam </t>
  </si>
  <si>
    <t>29.2182644,79.5129767</t>
  </si>
  <si>
    <t xml:space="preserve">Halisahar </t>
  </si>
  <si>
    <t>22.9441261,88.4193259</t>
  </si>
  <si>
    <t xml:space="preserve">Hanumangarh </t>
  </si>
  <si>
    <t>29.5815012,74.3294199</t>
  </si>
  <si>
    <t xml:space="preserve">Haora </t>
  </si>
  <si>
    <t>22.5957689,88.2636394</t>
  </si>
  <si>
    <t xml:space="preserve">Hapur </t>
  </si>
  <si>
    <t>28.7305798,77.7758825</t>
  </si>
  <si>
    <t xml:space="preserve">Hardoi </t>
  </si>
  <si>
    <t>27.2978965,80.1875065</t>
  </si>
  <si>
    <t xml:space="preserve">Hardwar </t>
  </si>
  <si>
    <t>29.9456906,78.1642478</t>
  </si>
  <si>
    <t xml:space="preserve">Hassan </t>
  </si>
  <si>
    <t>13.0068142,76.0995519</t>
  </si>
  <si>
    <t xml:space="preserve">Hastsal </t>
  </si>
  <si>
    <t>28.6377129,77.0490264</t>
  </si>
  <si>
    <t xml:space="preserve">Hathras </t>
  </si>
  <si>
    <t>27.6056212,78.0537813</t>
  </si>
  <si>
    <t xml:space="preserve">Hazaribag </t>
  </si>
  <si>
    <t>23.9966213,85.3691068</t>
  </si>
  <si>
    <t xml:space="preserve">Hindaun </t>
  </si>
  <si>
    <t>26.7454967,77.0330481</t>
  </si>
  <si>
    <t xml:space="preserve">Hindupur </t>
  </si>
  <si>
    <t>13.8185378,77.4988753</t>
  </si>
  <si>
    <t xml:space="preserve">Hinganghat </t>
  </si>
  <si>
    <t>20.5505728,78.8411405</t>
  </si>
  <si>
    <t xml:space="preserve">Hisar </t>
  </si>
  <si>
    <t>29.1491875,75.7216527</t>
  </si>
  <si>
    <t xml:space="preserve">Hoshangabad </t>
  </si>
  <si>
    <t>22.744108,77.736967</t>
  </si>
  <si>
    <t xml:space="preserve">Hoshiarpur </t>
  </si>
  <si>
    <t>31.5143178,75.911483</t>
  </si>
  <si>
    <t xml:space="preserve">Hospet </t>
  </si>
  <si>
    <t>15.2688542,76.3909241</t>
  </si>
  <si>
    <t xml:space="preserve">Hosur </t>
  </si>
  <si>
    <t>12.7409127,77.8252923</t>
  </si>
  <si>
    <t xml:space="preserve">Hubli-Dharwad </t>
  </si>
  <si>
    <t>15.3647083,75.1239547</t>
  </si>
  <si>
    <t xml:space="preserve">Hugli-Chinsurah </t>
  </si>
  <si>
    <t>22.8858771,88.3919026</t>
  </si>
  <si>
    <t xml:space="preserve">Ichalkaranji </t>
  </si>
  <si>
    <t>16.7090008,74.4560807</t>
  </si>
  <si>
    <t xml:space="preserve">Imphal </t>
  </si>
  <si>
    <t xml:space="preserve">MANIPUR </t>
  </si>
  <si>
    <t>24.8170111,93.9368439</t>
  </si>
  <si>
    <t xml:space="preserve">Indore </t>
  </si>
  <si>
    <t>22.7195687,75.8577258</t>
  </si>
  <si>
    <t xml:space="preserve">Jabalpur </t>
  </si>
  <si>
    <t>23.181467,79.9864071</t>
  </si>
  <si>
    <t xml:space="preserve">Jagadhri </t>
  </si>
  <si>
    <t>30.1680858,77.2969204</t>
  </si>
  <si>
    <t xml:space="preserve">Jagdalpur </t>
  </si>
  <si>
    <t>19.0740973,82.008014</t>
  </si>
  <si>
    <t xml:space="preserve">Jaipur </t>
  </si>
  <si>
    <t>26.9124336,75.7872709</t>
  </si>
  <si>
    <t xml:space="preserve">Jalandhar </t>
  </si>
  <si>
    <t>31.3260152,75.5761829</t>
  </si>
  <si>
    <t xml:space="preserve">Jalgaon </t>
  </si>
  <si>
    <t>21.0076578,75.5626039</t>
  </si>
  <si>
    <t xml:space="preserve">Jalna </t>
  </si>
  <si>
    <t>19.8296893,75.8800305</t>
  </si>
  <si>
    <t xml:space="preserve">Jalpaiguri </t>
  </si>
  <si>
    <t>26.5434772,88.7205256</t>
  </si>
  <si>
    <t xml:space="preserve">Jamalpur </t>
  </si>
  <si>
    <t>25.312717,86.4906091</t>
  </si>
  <si>
    <t xml:space="preserve">Jammu </t>
  </si>
  <si>
    <t>32.7266016,74.8570259</t>
  </si>
  <si>
    <t xml:space="preserve">Jamnagar </t>
  </si>
  <si>
    <t>22.4707019,70.05773</t>
  </si>
  <si>
    <t xml:space="preserve">Jamshedpur </t>
  </si>
  <si>
    <t>22.8045665,86.2028754</t>
  </si>
  <si>
    <t xml:space="preserve">Jamuria </t>
  </si>
  <si>
    <t>23.7060688,87.0774107</t>
  </si>
  <si>
    <t xml:space="preserve">Jaunpur </t>
  </si>
  <si>
    <t>25.7490034,82.6987002</t>
  </si>
  <si>
    <t xml:space="preserve">Jehanabad </t>
  </si>
  <si>
    <t>25.1515827,84.981754</t>
  </si>
  <si>
    <t xml:space="preserve">Jetpur Navagadh </t>
  </si>
  <si>
    <t>21.7615246,70.6276279</t>
  </si>
  <si>
    <t xml:space="preserve">Jhansi </t>
  </si>
  <si>
    <t>25.4484257,78.5684594</t>
  </si>
  <si>
    <t xml:space="preserve">Jhunjhunun </t>
  </si>
  <si>
    <t>28.1288747,75.3995089</t>
  </si>
  <si>
    <t xml:space="preserve">Jind </t>
  </si>
  <si>
    <t>29.3211153,76.3058328</t>
  </si>
  <si>
    <t xml:space="preserve">Jodhpur </t>
  </si>
  <si>
    <t>26.2389469,73.0243094</t>
  </si>
  <si>
    <t xml:space="preserve">Junagadh </t>
  </si>
  <si>
    <t>21.522184,70.4578768</t>
  </si>
  <si>
    <t xml:space="preserve">Kadapa </t>
  </si>
  <si>
    <t>14.4673541,78.8241339</t>
  </si>
  <si>
    <t xml:space="preserve">Kaithal </t>
  </si>
  <si>
    <t>29.7856734,76.3984537</t>
  </si>
  <si>
    <t xml:space="preserve">Kakinada </t>
  </si>
  <si>
    <t>16.9890648,82.2474648</t>
  </si>
  <si>
    <t xml:space="preserve">Kalol </t>
  </si>
  <si>
    <t>23.2463895,72.5086513</t>
  </si>
  <si>
    <t xml:space="preserve">Kalyani </t>
  </si>
  <si>
    <t>22.9750855,88.4345078</t>
  </si>
  <si>
    <t xml:space="preserve">Kamarhati </t>
  </si>
  <si>
    <t>22.6846668,88.3706491</t>
  </si>
  <si>
    <t xml:space="preserve">Kancheepuram </t>
  </si>
  <si>
    <t>12.8341735,79.7036402</t>
  </si>
  <si>
    <t xml:space="preserve">Kanchrapara </t>
  </si>
  <si>
    <t>22.944101,88.4335019</t>
  </si>
  <si>
    <t xml:space="preserve">Kanpur </t>
  </si>
  <si>
    <t>26.449923,80.3318736</t>
  </si>
  <si>
    <t>Kanpur City</t>
  </si>
  <si>
    <t xml:space="preserve">Karaikkudi </t>
  </si>
  <si>
    <t>10.0731315,78.7801544</t>
  </si>
  <si>
    <t xml:space="preserve">Karawal Nagar </t>
  </si>
  <si>
    <t>28.7283102,77.276926</t>
  </si>
  <si>
    <t xml:space="preserve">Karimnagar </t>
  </si>
  <si>
    <t>18.4385553,79.1288412</t>
  </si>
  <si>
    <t xml:space="preserve">Karnal </t>
  </si>
  <si>
    <t>29.6856929,76.9904825</t>
  </si>
  <si>
    <t xml:space="preserve">Kasganj </t>
  </si>
  <si>
    <t>27.8129344,78.649785</t>
  </si>
  <si>
    <t xml:space="preserve">Kashipur </t>
  </si>
  <si>
    <t>29.2104232,78.9618845</t>
  </si>
  <si>
    <t xml:space="preserve">Katihar </t>
  </si>
  <si>
    <t>25.552048,87.5718609</t>
  </si>
  <si>
    <t xml:space="preserve">Khammam </t>
  </si>
  <si>
    <t>17.2472528,80.1514447</t>
  </si>
  <si>
    <t xml:space="preserve">Khandwa </t>
  </si>
  <si>
    <t>21.8257334,76.352571</t>
  </si>
  <si>
    <t xml:space="preserve">Khanna </t>
  </si>
  <si>
    <t>30.697852,76.2112286</t>
  </si>
  <si>
    <t xml:space="preserve">Kharagpur </t>
  </si>
  <si>
    <t>22.34601,87.2319753</t>
  </si>
  <si>
    <t xml:space="preserve">Khardaha </t>
  </si>
  <si>
    <t>22.7002943,88.3753455</t>
  </si>
  <si>
    <t xml:space="preserve">Khargone </t>
  </si>
  <si>
    <t>21.90287,75.8069082</t>
  </si>
  <si>
    <t xml:space="preserve">Khora </t>
  </si>
  <si>
    <t>28.753915,77.3999054</t>
  </si>
  <si>
    <t xml:space="preserve">Khurja </t>
  </si>
  <si>
    <t>28.2513538,77.8538797</t>
  </si>
  <si>
    <t xml:space="preserve">Kirari Suleman Nagar </t>
  </si>
  <si>
    <t>28.6967948,77.0643614</t>
  </si>
  <si>
    <t xml:space="preserve">Kishanganj </t>
  </si>
  <si>
    <t>26.0917422,87.9383822</t>
  </si>
  <si>
    <t xml:space="preserve">Kishangarh </t>
  </si>
  <si>
    <t>26.5870344,74.856397</t>
  </si>
  <si>
    <t xml:space="preserve">Kochi </t>
  </si>
  <si>
    <t>9.9312328,76.2673041</t>
  </si>
  <si>
    <t xml:space="preserve">Kolar </t>
  </si>
  <si>
    <t>13.1357446,78.1325611</t>
  </si>
  <si>
    <t xml:space="preserve">Kolhapur </t>
  </si>
  <si>
    <t>16.7049873,74.2432527</t>
  </si>
  <si>
    <t xml:space="preserve">Kolkata </t>
  </si>
  <si>
    <t>22.572646,88.363895</t>
  </si>
  <si>
    <t xml:space="preserve">Kollam </t>
  </si>
  <si>
    <t>8.8932118,76.6141396</t>
  </si>
  <si>
    <t xml:space="preserve">Korba </t>
  </si>
  <si>
    <t>22.3594501,82.7500595</t>
  </si>
  <si>
    <t xml:space="preserve">Kota </t>
  </si>
  <si>
    <t>25.2138156,75.8647527</t>
  </si>
  <si>
    <t xml:space="preserve">Kozhikode </t>
  </si>
  <si>
    <t>11.2587531,75.78041</t>
  </si>
  <si>
    <t xml:space="preserve">Krishnanagar </t>
  </si>
  <si>
    <t>23.4008744,88.5013962</t>
  </si>
  <si>
    <t xml:space="preserve">Kulti </t>
  </si>
  <si>
    <t>23.7370306,86.8370937</t>
  </si>
  <si>
    <t xml:space="preserve">Kumbakonam </t>
  </si>
  <si>
    <t>10.9616945,79.3881132</t>
  </si>
  <si>
    <t xml:space="preserve">Kurichi </t>
  </si>
  <si>
    <t>11.5707716,77.6966143</t>
  </si>
  <si>
    <t xml:space="preserve">Kurnool </t>
  </si>
  <si>
    <t>15.8281257,78.0372792</t>
  </si>
  <si>
    <t xml:space="preserve">Lakhimpur </t>
  </si>
  <si>
    <t>27.9490794,80.7824012</t>
  </si>
  <si>
    <t xml:space="preserve">Lalitpur </t>
  </si>
  <si>
    <t>24.6878597,78.4120206</t>
  </si>
  <si>
    <t xml:space="preserve">Latur </t>
  </si>
  <si>
    <t>18.4087934,76.5603828</t>
  </si>
  <si>
    <t xml:space="preserve">Loni </t>
  </si>
  <si>
    <t>28.7316438,77.3008506</t>
  </si>
  <si>
    <t xml:space="preserve">Lucknow </t>
  </si>
  <si>
    <t>26.8466937,80.946166</t>
  </si>
  <si>
    <t xml:space="preserve">Ludhiana </t>
  </si>
  <si>
    <t>30.900965,75.8572758</t>
  </si>
  <si>
    <t xml:space="preserve">Machilipatnam </t>
  </si>
  <si>
    <t>16.1905457,81.1361543</t>
  </si>
  <si>
    <t xml:space="preserve">Madanapalle </t>
  </si>
  <si>
    <t>13.5603491,78.5036065</t>
  </si>
  <si>
    <t xml:space="preserve">Madavaram </t>
  </si>
  <si>
    <t>13.147819,80.2309861</t>
  </si>
  <si>
    <t xml:space="preserve">Madhyamgram </t>
  </si>
  <si>
    <t>22.6925015,88.465448</t>
  </si>
  <si>
    <t xml:space="preserve">Madurai </t>
  </si>
  <si>
    <t>9.9252007,78.1197754</t>
  </si>
  <si>
    <t xml:space="preserve">Mahbubnagar </t>
  </si>
  <si>
    <t>16.7375089,78.0081221</t>
  </si>
  <si>
    <t xml:space="preserve">Mahesana </t>
  </si>
  <si>
    <t>23.5879607,72.3693252</t>
  </si>
  <si>
    <t xml:space="preserve">Maheshtala </t>
  </si>
  <si>
    <t>22.511976,88.2509941</t>
  </si>
  <si>
    <t xml:space="preserve">Mainpuri </t>
  </si>
  <si>
    <t>27.2177405,79.1096901</t>
  </si>
  <si>
    <t xml:space="preserve">Malegaon </t>
  </si>
  <si>
    <t>20.5547497,74.5100291</t>
  </si>
  <si>
    <t xml:space="preserve">Malerkotla </t>
  </si>
  <si>
    <t>30.5232076,75.8882508</t>
  </si>
  <si>
    <t xml:space="preserve">Mandoli </t>
  </si>
  <si>
    <t>28.7041396,77.313921</t>
  </si>
  <si>
    <t xml:space="preserve">Mandsaur </t>
  </si>
  <si>
    <t>24.076836,75.0692952</t>
  </si>
  <si>
    <t xml:space="preserve">Mandya </t>
  </si>
  <si>
    <t>12.5221567,76.9009191</t>
  </si>
  <si>
    <t xml:space="preserve">Mangalore </t>
  </si>
  <si>
    <t>12.9141417,74.8559568</t>
  </si>
  <si>
    <t xml:space="preserve">Mango </t>
  </si>
  <si>
    <t>22.834024,86.219577</t>
  </si>
  <si>
    <t xml:space="preserve">Mathura </t>
  </si>
  <si>
    <t>27.4924134,77.673673</t>
  </si>
  <si>
    <t xml:space="preserve">Maunath Bhanjan </t>
  </si>
  <si>
    <t>25.9496379,83.5586445</t>
  </si>
  <si>
    <t xml:space="preserve">Medinipur </t>
  </si>
  <si>
    <t>22.4308892,87.3214908</t>
  </si>
  <si>
    <t xml:space="preserve">Meerut </t>
  </si>
  <si>
    <t>28.9844618,77.7064137</t>
  </si>
  <si>
    <t xml:space="preserve">Mira Bhayander </t>
  </si>
  <si>
    <t>19.2952325,72.8543897</t>
  </si>
  <si>
    <t xml:space="preserve">Miryalaguda </t>
  </si>
  <si>
    <t>16.8753106,79.5659633</t>
  </si>
  <si>
    <t xml:space="preserve">Mirzapur-cum-Vindhyachal </t>
  </si>
  <si>
    <t>25.1336987,82.5644344</t>
  </si>
  <si>
    <t xml:space="preserve">Modinagar </t>
  </si>
  <si>
    <t>28.8316307,77.5779592</t>
  </si>
  <si>
    <t xml:space="preserve">Moga </t>
  </si>
  <si>
    <t>30.8164603,75.1717093</t>
  </si>
  <si>
    <t xml:space="preserve">Moradabad </t>
  </si>
  <si>
    <t>28.8386481,78.7733286</t>
  </si>
  <si>
    <t xml:space="preserve">Morena </t>
  </si>
  <si>
    <t>26.4933562,77.9909949</t>
  </si>
  <si>
    <t xml:space="preserve">Morvi </t>
  </si>
  <si>
    <t>22.8119895,70.8236195</t>
  </si>
  <si>
    <t xml:space="preserve">Motihari </t>
  </si>
  <si>
    <t>26.6469624,84.9088938</t>
  </si>
  <si>
    <t xml:space="preserve">Mughalsarai </t>
  </si>
  <si>
    <t>25.2814947,83.1198203</t>
  </si>
  <si>
    <t xml:space="preserve">Muktsar </t>
  </si>
  <si>
    <t>30.4766391,74.511172</t>
  </si>
  <si>
    <t xml:space="preserve">Munger </t>
  </si>
  <si>
    <t>25.3747561,86.4735251</t>
  </si>
  <si>
    <t xml:space="preserve">Murwara </t>
  </si>
  <si>
    <t>23.7473807,80.365865</t>
  </si>
  <si>
    <t xml:space="preserve">Mustafabad </t>
  </si>
  <si>
    <t>28.7113968,77.2681086</t>
  </si>
  <si>
    <t xml:space="preserve">Muzaffarnagar </t>
  </si>
  <si>
    <t>29.4726817,77.7085091</t>
  </si>
  <si>
    <t xml:space="preserve">Muzaffarpur </t>
  </si>
  <si>
    <t>26.1208876,85.3647201</t>
  </si>
  <si>
    <t xml:space="preserve">Mysore </t>
  </si>
  <si>
    <t>12.2958104,76.6393805</t>
  </si>
  <si>
    <t xml:space="preserve">Nabadwip </t>
  </si>
  <si>
    <t>23.4036446,88.3676393</t>
  </si>
  <si>
    <t xml:space="preserve">Nadiad </t>
  </si>
  <si>
    <t>22.6915853,72.8633635</t>
  </si>
  <si>
    <t xml:space="preserve">Nagaon </t>
  </si>
  <si>
    <t>26.3463713,92.6840426</t>
  </si>
  <si>
    <t xml:space="preserve">Nagapattinam </t>
  </si>
  <si>
    <t>10.7656082,79.8423888</t>
  </si>
  <si>
    <t xml:space="preserve">Nagaur </t>
  </si>
  <si>
    <t>27.1991222,73.740924</t>
  </si>
  <si>
    <t xml:space="preserve">Nagda </t>
  </si>
  <si>
    <t>23.4454599,75.4169918</t>
  </si>
  <si>
    <t xml:space="preserve">Nagercoil </t>
  </si>
  <si>
    <t>8.1832857,77.4118996</t>
  </si>
  <si>
    <t xml:space="preserve">Nagpur </t>
  </si>
  <si>
    <t>21.1458004,79.0881546</t>
  </si>
  <si>
    <t xml:space="preserve">Naihati </t>
  </si>
  <si>
    <t>22.8928724,88.4220324</t>
  </si>
  <si>
    <t xml:space="preserve">Nalgonda </t>
  </si>
  <si>
    <t>17.0575707,79.2620294</t>
  </si>
  <si>
    <t xml:space="preserve">Nanded Waghala </t>
  </si>
  <si>
    <t>19.1428869,77.303723</t>
  </si>
  <si>
    <t xml:space="preserve">Nandurbar </t>
  </si>
  <si>
    <t>21.7468548,74.123996</t>
  </si>
  <si>
    <t xml:space="preserve">Nandyal </t>
  </si>
  <si>
    <t>15.4785694,78.4830934</t>
  </si>
  <si>
    <t xml:space="preserve">Nangloi Jat </t>
  </si>
  <si>
    <t>28.6841206,77.0632942</t>
  </si>
  <si>
    <t xml:space="preserve">Narasaraopet </t>
  </si>
  <si>
    <t>16.2353506,80.0479039</t>
  </si>
  <si>
    <t xml:space="preserve">Nashik </t>
  </si>
  <si>
    <t>19.9974533,73.7898023</t>
  </si>
  <si>
    <t xml:space="preserve">Navi Mumbai </t>
  </si>
  <si>
    <t>19.0330488,73.0296625</t>
  </si>
  <si>
    <t xml:space="preserve">Navi Mumbai Panvel Raigarh </t>
  </si>
  <si>
    <t>18.9894007,73.1175162</t>
  </si>
  <si>
    <t xml:space="preserve">Navsari </t>
  </si>
  <si>
    <t>20.9467019,72.9520348</t>
  </si>
  <si>
    <t xml:space="preserve">Neemuch </t>
  </si>
  <si>
    <t>24.4763852,74.8624092</t>
  </si>
  <si>
    <t xml:space="preserve">Nellore </t>
  </si>
  <si>
    <t>14.4425987,79.986456</t>
  </si>
  <si>
    <t xml:space="preserve">New Delhi </t>
  </si>
  <si>
    <t>28.6139,77.2090</t>
  </si>
  <si>
    <t xml:space="preserve">Neyveli </t>
  </si>
  <si>
    <t>11.5432364,79.4760133</t>
  </si>
  <si>
    <t xml:space="preserve">Nizamabad </t>
  </si>
  <si>
    <t>18.6725047,78.0940867</t>
  </si>
  <si>
    <t xml:space="preserve">Noida </t>
  </si>
  <si>
    <t>28.5355161,77.3910265</t>
  </si>
  <si>
    <t xml:space="preserve">North Barrackpur </t>
  </si>
  <si>
    <t>22.7902358,88.367179</t>
  </si>
  <si>
    <t xml:space="preserve">North Dum Dum </t>
  </si>
  <si>
    <t>22.6658076,88.4258483</t>
  </si>
  <si>
    <t xml:space="preserve">Ongole </t>
  </si>
  <si>
    <t>15.5057232,80.049922</t>
  </si>
  <si>
    <t xml:space="preserve">Orai </t>
  </si>
  <si>
    <t>26.00864,79.4478858</t>
  </si>
  <si>
    <t xml:space="preserve">Osmanabad </t>
  </si>
  <si>
    <t>18.2069636,76.1783739</t>
  </si>
  <si>
    <t xml:space="preserve">Ozhukarai </t>
  </si>
  <si>
    <t>PUDUCHERRY</t>
  </si>
  <si>
    <t>11.9475611,79.7793932</t>
  </si>
  <si>
    <t xml:space="preserve">Palakkad </t>
  </si>
  <si>
    <t>10.7867303,76.6547932</t>
  </si>
  <si>
    <t xml:space="preserve">Palanpur </t>
  </si>
  <si>
    <t>24.174051,72.4330989</t>
  </si>
  <si>
    <t xml:space="preserve">Pali </t>
  </si>
  <si>
    <t>25.7710893,73.3234478</t>
  </si>
  <si>
    <t xml:space="preserve">Pallavaram </t>
  </si>
  <si>
    <t>12.9673484,80.1526888</t>
  </si>
  <si>
    <t xml:space="preserve">Palwal </t>
  </si>
  <si>
    <t>28.1487362,77.3320262</t>
  </si>
  <si>
    <t xml:space="preserve">Panchkula </t>
  </si>
  <si>
    <t>30.6942091,76.860565</t>
  </si>
  <si>
    <t xml:space="preserve">Panihati </t>
  </si>
  <si>
    <t>22.6983108,88.3991789</t>
  </si>
  <si>
    <t xml:space="preserve">Panipat </t>
  </si>
  <si>
    <t>29.3909464,76.9635023</t>
  </si>
  <si>
    <t xml:space="preserve">Panvel </t>
  </si>
  <si>
    <t xml:space="preserve">Parbhani </t>
  </si>
  <si>
    <t>19.2609958,76.776665</t>
  </si>
  <si>
    <t xml:space="preserve">Patan </t>
  </si>
  <si>
    <t>23.8493246,72.1266255</t>
  </si>
  <si>
    <t xml:space="preserve">Pathankot </t>
  </si>
  <si>
    <t>32.2643375,75.6421121</t>
  </si>
  <si>
    <t xml:space="preserve">Patiala </t>
  </si>
  <si>
    <t>30.3397809,76.3868797</t>
  </si>
  <si>
    <t xml:space="preserve">Patna </t>
  </si>
  <si>
    <t>25.5940947,85.1375645</t>
  </si>
  <si>
    <t xml:space="preserve">Pilibhit </t>
  </si>
  <si>
    <t>28.6207939,79.8128649</t>
  </si>
  <si>
    <t xml:space="preserve">Pimpri Chinchwad </t>
  </si>
  <si>
    <t>18.6297811,73.7997094</t>
  </si>
  <si>
    <t xml:space="preserve">Pithampur </t>
  </si>
  <si>
    <t>22.613252,75.6822899</t>
  </si>
  <si>
    <t xml:space="preserve">Porbandar </t>
  </si>
  <si>
    <t>21.6417069,69.6292654</t>
  </si>
  <si>
    <t xml:space="preserve">Port Blair </t>
  </si>
  <si>
    <t>ANDAMAN &amp; NICOBAR ISLANDS</t>
  </si>
  <si>
    <t>11.6233774,92.7264828</t>
  </si>
  <si>
    <t xml:space="preserve">Proddatur </t>
  </si>
  <si>
    <t>14.7491864,78.5531577</t>
  </si>
  <si>
    <t xml:space="preserve">Puducherry </t>
  </si>
  <si>
    <t>11.9138598,79.8144722</t>
  </si>
  <si>
    <t xml:space="preserve">Pudukkottai </t>
  </si>
  <si>
    <t>10.379663,78.8208454</t>
  </si>
  <si>
    <t xml:space="preserve">Pune </t>
  </si>
  <si>
    <t>18.5204303,73.8567437</t>
  </si>
  <si>
    <t xml:space="preserve">Puri </t>
  </si>
  <si>
    <t>19.8133822,85.8314655</t>
  </si>
  <si>
    <t xml:space="preserve">Purnia </t>
  </si>
  <si>
    <t>25.7771391,87.4752551</t>
  </si>
  <si>
    <t xml:space="preserve">Puruliya </t>
  </si>
  <si>
    <t>23.3320779,86.365208</t>
  </si>
  <si>
    <t xml:space="preserve">Rae Bareli </t>
  </si>
  <si>
    <t>26.2345298,81.2408689</t>
  </si>
  <si>
    <t xml:space="preserve">Raichur </t>
  </si>
  <si>
    <t>16.2120031,77.3439283</t>
  </si>
  <si>
    <t xml:space="preserve">Raiganj </t>
  </si>
  <si>
    <t>25.6185295,88.1255837</t>
  </si>
  <si>
    <t xml:space="preserve">Raigarh </t>
  </si>
  <si>
    <t>21.8974003,83.3949632</t>
  </si>
  <si>
    <t xml:space="preserve">Raipur </t>
  </si>
  <si>
    <t>21.2513844,81.6296413</t>
  </si>
  <si>
    <t xml:space="preserve">Rajahmundry </t>
  </si>
  <si>
    <t>17.0005383,81.8040345</t>
  </si>
  <si>
    <t xml:space="preserve">Rajapalayam </t>
  </si>
  <si>
    <t>9.4653377,77.5275463</t>
  </si>
  <si>
    <t xml:space="preserve">Rajarhat Gopalpur </t>
  </si>
  <si>
    <t>22.6321975,88.4540911</t>
  </si>
  <si>
    <t xml:space="preserve">Rajkot </t>
  </si>
  <si>
    <t>22.3038945,70.8021599</t>
  </si>
  <si>
    <t xml:space="preserve">Rajnandgaon </t>
  </si>
  <si>
    <t>21.0971034,81.0302222</t>
  </si>
  <si>
    <t xml:space="preserve">Rajpur Sonarpur </t>
  </si>
  <si>
    <t>22.4490894,88.3914731</t>
  </si>
  <si>
    <t xml:space="preserve">Ramagundam </t>
  </si>
  <si>
    <t>18.7595503,79.4816378</t>
  </si>
  <si>
    <t xml:space="preserve">Rampur </t>
  </si>
  <si>
    <t>25.4842209,82.5916032</t>
  </si>
  <si>
    <t xml:space="preserve">Ranchi </t>
  </si>
  <si>
    <t>23.3440997,85.309562</t>
  </si>
  <si>
    <t xml:space="preserve">Ranibennur </t>
  </si>
  <si>
    <t>14.6113428,75.6382657</t>
  </si>
  <si>
    <t xml:space="preserve">Raniganj </t>
  </si>
  <si>
    <t>23.6290575,87.0923906</t>
  </si>
  <si>
    <t xml:space="preserve">Ratlam </t>
  </si>
  <si>
    <t>23.3341696,75.0376325</t>
  </si>
  <si>
    <t xml:space="preserve">Raurkela Industrial Township </t>
  </si>
  <si>
    <t>22.1993143,84.8620054</t>
  </si>
  <si>
    <t xml:space="preserve">Raurkela Town </t>
  </si>
  <si>
    <t>22.260423,84.8535844</t>
  </si>
  <si>
    <t xml:space="preserve">Rewa </t>
  </si>
  <si>
    <t>24.5372927,81.30418</t>
  </si>
  <si>
    <t xml:space="preserve">Rewari </t>
  </si>
  <si>
    <t>28.1927631,76.6239423</t>
  </si>
  <si>
    <t xml:space="preserve">Rishra </t>
  </si>
  <si>
    <t>22.7244023,88.3287896</t>
  </si>
  <si>
    <t xml:space="preserve">Robertson Pet </t>
  </si>
  <si>
    <t>12.9551189,78.2698622</t>
  </si>
  <si>
    <t xml:space="preserve">Rohtak </t>
  </si>
  <si>
    <t>28.8955152,76.606611</t>
  </si>
  <si>
    <t xml:space="preserve">Roorkee </t>
  </si>
  <si>
    <t>29.8542626,77.8880002</t>
  </si>
  <si>
    <t xml:space="preserve">Rudrapur </t>
  </si>
  <si>
    <t>28.9875082,79.4141214</t>
  </si>
  <si>
    <t xml:space="preserve">S.A.S. Nagar </t>
  </si>
  <si>
    <t>30.6496486,76.7567368</t>
  </si>
  <si>
    <t xml:space="preserve">Sagar </t>
  </si>
  <si>
    <t>23.838805,78.7378068</t>
  </si>
  <si>
    <t xml:space="preserve">Saharanpur </t>
  </si>
  <si>
    <t>29.967079,77.5510172</t>
  </si>
  <si>
    <t xml:space="preserve">Saharsa </t>
  </si>
  <si>
    <t>25.8834961,86.6006249</t>
  </si>
  <si>
    <t xml:space="preserve">Salem </t>
  </si>
  <si>
    <t>11.664325,78.1460142</t>
  </si>
  <si>
    <t xml:space="preserve">Sambalpur </t>
  </si>
  <si>
    <t>21.4668716,83.9811665</t>
  </si>
  <si>
    <t xml:space="preserve">Sambhal </t>
  </si>
  <si>
    <t>28.5903614,78.5717631</t>
  </si>
  <si>
    <t xml:space="preserve">Sangli Miraj Kupwad </t>
  </si>
  <si>
    <t>16.8541887,74.6049061</t>
  </si>
  <si>
    <t xml:space="preserve">Santipur </t>
  </si>
  <si>
    <t>23.2645399,88.4380966</t>
  </si>
  <si>
    <t xml:space="preserve">Sasaram </t>
  </si>
  <si>
    <t>24.949036,84.0314295</t>
  </si>
  <si>
    <t xml:space="preserve">Satara </t>
  </si>
  <si>
    <t>17.6804639,74.018261</t>
  </si>
  <si>
    <t xml:space="preserve">Satna </t>
  </si>
  <si>
    <t>24.6005075,80.8322428</t>
  </si>
  <si>
    <t xml:space="preserve">Sawai Madhopur </t>
  </si>
  <si>
    <t>26.0377772,76.3521514</t>
  </si>
  <si>
    <t xml:space="preserve">Secunderabad </t>
  </si>
  <si>
    <t>17.4399295,78.4982741</t>
  </si>
  <si>
    <t xml:space="preserve">Sehore </t>
  </si>
  <si>
    <t>23.205012,77.0850781</t>
  </si>
  <si>
    <t xml:space="preserve">Seoni </t>
  </si>
  <si>
    <t>22.0868691,79.5434841</t>
  </si>
  <si>
    <t xml:space="preserve">Serampore </t>
  </si>
  <si>
    <t>22.748331,88.3385053</t>
  </si>
  <si>
    <t xml:space="preserve">Shahjahanpur </t>
  </si>
  <si>
    <t>27.8295801,79.8296743</t>
  </si>
  <si>
    <t xml:space="preserve">Shamli </t>
  </si>
  <si>
    <t>29.4507575,77.3152116</t>
  </si>
  <si>
    <t xml:space="preserve">Shikohabad </t>
  </si>
  <si>
    <t>27.1061756,78.5881674</t>
  </si>
  <si>
    <t xml:space="preserve">Shillong </t>
  </si>
  <si>
    <t>MEGHALAYA</t>
  </si>
  <si>
    <t>25.5714,91.8848</t>
  </si>
  <si>
    <t xml:space="preserve">Shimla </t>
  </si>
  <si>
    <t>HIMACHAL PRADESH</t>
  </si>
  <si>
    <t>31.1048145,77.1734033</t>
  </si>
  <si>
    <t xml:space="preserve">Shimoga </t>
  </si>
  <si>
    <t>13.9299299,75.568101</t>
  </si>
  <si>
    <t xml:space="preserve">Shivpuri </t>
  </si>
  <si>
    <t>25.4357869,77.665066</t>
  </si>
  <si>
    <t xml:space="preserve">Sikar </t>
  </si>
  <si>
    <t>27.6094,75.139911</t>
  </si>
  <si>
    <t xml:space="preserve">Silchar </t>
  </si>
  <si>
    <t>24.8332708,92.7789054</t>
  </si>
  <si>
    <t xml:space="preserve">Siliguri </t>
  </si>
  <si>
    <t>26.7271012,88.3952861</t>
  </si>
  <si>
    <t xml:space="preserve">Singrauli </t>
  </si>
  <si>
    <t>24.1992101,82.6645469</t>
  </si>
  <si>
    <t xml:space="preserve">Sirsa </t>
  </si>
  <si>
    <t>29.5335931,75.0177029</t>
  </si>
  <si>
    <t xml:space="preserve">Sitapur </t>
  </si>
  <si>
    <t>27.5325072,80.8986502</t>
  </si>
  <si>
    <t xml:space="preserve">Siwan </t>
  </si>
  <si>
    <t>26.2196205,84.3566593</t>
  </si>
  <si>
    <t xml:space="preserve">Solapur </t>
  </si>
  <si>
    <t>17.6599188,75.9063906</t>
  </si>
  <si>
    <t xml:space="preserve">Sonipat </t>
  </si>
  <si>
    <t>28.9287735,77.091281</t>
  </si>
  <si>
    <t xml:space="preserve">South Dum Dum </t>
  </si>
  <si>
    <t>22.6059435,88.3967536</t>
  </si>
  <si>
    <t xml:space="preserve">Srikakulam </t>
  </si>
  <si>
    <t>18.4285005,84.0167423</t>
  </si>
  <si>
    <t xml:space="preserve">Srinagar </t>
  </si>
  <si>
    <t>34.0836708,74.7972825</t>
  </si>
  <si>
    <t xml:space="preserve">Sujangarh </t>
  </si>
  <si>
    <t>27.7044756,74.4642861</t>
  </si>
  <si>
    <t xml:space="preserve">Sultan Pur Majra </t>
  </si>
  <si>
    <t>28.6958531,77.0805496</t>
  </si>
  <si>
    <t xml:space="preserve">Sultanpur </t>
  </si>
  <si>
    <t>26.2647757,82.0727061</t>
  </si>
  <si>
    <t xml:space="preserve">Surat </t>
  </si>
  <si>
    <t>21.1702401,72.8310607</t>
  </si>
  <si>
    <t xml:space="preserve">Surendranagar Dudhrej </t>
  </si>
  <si>
    <t>22.7201319,71.649536</t>
  </si>
  <si>
    <t xml:space="preserve">Suryapet </t>
  </si>
  <si>
    <t>17.1353148,79.6333674</t>
  </si>
  <si>
    <t xml:space="preserve">Tadepalligudem </t>
  </si>
  <si>
    <t>16.8138415,81.521241</t>
  </si>
  <si>
    <t xml:space="preserve">Tadpatri </t>
  </si>
  <si>
    <t>14.9070274,78.0092703</t>
  </si>
  <si>
    <t xml:space="preserve">Tambaram </t>
  </si>
  <si>
    <t>12.9229153,80.1274558</t>
  </si>
  <si>
    <t xml:space="preserve">Tenali </t>
  </si>
  <si>
    <t>16.2395313,80.6493396</t>
  </si>
  <si>
    <t xml:space="preserve">Thane </t>
  </si>
  <si>
    <t>19.2183307,72.9780897</t>
  </si>
  <si>
    <t xml:space="preserve">Thanesar </t>
  </si>
  <si>
    <t>29.9696148,76.8197522</t>
  </si>
  <si>
    <t xml:space="preserve">Thanjavur </t>
  </si>
  <si>
    <t>10.7869994,79.1378274</t>
  </si>
  <si>
    <t xml:space="preserve">Thiruvananthapuram </t>
  </si>
  <si>
    <t>8.5241391,76.9366376</t>
  </si>
  <si>
    <t xml:space="preserve">Thoothukkudi </t>
  </si>
  <si>
    <t>8.7641661,78.1348361</t>
  </si>
  <si>
    <t xml:space="preserve">Thrissur </t>
  </si>
  <si>
    <t>10.5276416,76.2144349</t>
  </si>
  <si>
    <t xml:space="preserve">Tiruchirappalli </t>
  </si>
  <si>
    <t>10.7904833,78.7046725</t>
  </si>
  <si>
    <t xml:space="preserve">Tirunelveli </t>
  </si>
  <si>
    <t>8.7139126,77.7566523</t>
  </si>
  <si>
    <t xml:space="preserve">Tirupati </t>
  </si>
  <si>
    <t>13.6287557,79.4191795</t>
  </si>
  <si>
    <t xml:space="preserve">Tiruppur </t>
  </si>
  <si>
    <t>11.1085242,77.3410656</t>
  </si>
  <si>
    <t xml:space="preserve">Tiruvannamalai </t>
  </si>
  <si>
    <t>12.2252841,79.0746957</t>
  </si>
  <si>
    <t xml:space="preserve">Tiruvottiyur </t>
  </si>
  <si>
    <t>13.1691914,80.3045793</t>
  </si>
  <si>
    <t xml:space="preserve">Titagarh </t>
  </si>
  <si>
    <t>22.7382665,88.3737064</t>
  </si>
  <si>
    <t xml:space="preserve">Tonk </t>
  </si>
  <si>
    <t>26.1620402,75.7894716</t>
  </si>
  <si>
    <t xml:space="preserve">Tumkur </t>
  </si>
  <si>
    <t>13.3709627,76.6412712</t>
  </si>
  <si>
    <t xml:space="preserve">Udaipur </t>
  </si>
  <si>
    <t>24.585445,73.712479</t>
  </si>
  <si>
    <t xml:space="preserve">Udgir </t>
  </si>
  <si>
    <t>18.3942882,77.1126009</t>
  </si>
  <si>
    <t xml:space="preserve">Udupi </t>
  </si>
  <si>
    <t>13.3408807,74.7421427</t>
  </si>
  <si>
    <t xml:space="preserve">Ujjain </t>
  </si>
  <si>
    <t>23.1793013,75.7849097</t>
  </si>
  <si>
    <t xml:space="preserve">Ulhasnagar </t>
  </si>
  <si>
    <t>19.2215115,73.1644628</t>
  </si>
  <si>
    <t xml:space="preserve">Uluberia </t>
  </si>
  <si>
    <t>22.4744363,88.1000377</t>
  </si>
  <si>
    <t xml:space="preserve">Unnao </t>
  </si>
  <si>
    <t>26.5393449,80.4878195</t>
  </si>
  <si>
    <t xml:space="preserve">Uttarpara Kotrung </t>
  </si>
  <si>
    <t>22.6768451,88.3385053</t>
  </si>
  <si>
    <t xml:space="preserve">Vadodara </t>
  </si>
  <si>
    <t>22.3071588,73.1812187</t>
  </si>
  <si>
    <t xml:space="preserve">Valsad </t>
  </si>
  <si>
    <t>20.5992349,72.9342451</t>
  </si>
  <si>
    <t xml:space="preserve">Varanasi </t>
  </si>
  <si>
    <t>25.3176452,82.9739144</t>
  </si>
  <si>
    <t xml:space="preserve">Vasai Virar City </t>
  </si>
  <si>
    <t>19.3919275,72.8397317</t>
  </si>
  <si>
    <t xml:space="preserve">Vellore </t>
  </si>
  <si>
    <t>12.9165167,79.1324986</t>
  </si>
  <si>
    <t xml:space="preserve">Veraval </t>
  </si>
  <si>
    <t>20.9158979,70.3628516</t>
  </si>
  <si>
    <t xml:space="preserve">Vidisha </t>
  </si>
  <si>
    <t>23.5251102,77.8081363</t>
  </si>
  <si>
    <t xml:space="preserve">Vijayawada </t>
  </si>
  <si>
    <t>16.5061743,80.6480153</t>
  </si>
  <si>
    <t>Visakhapatnam</t>
  </si>
  <si>
    <t>17.6868,83.2185</t>
  </si>
  <si>
    <t xml:space="preserve">Vizianagaram </t>
  </si>
  <si>
    <t>18.1066576,83.3955506</t>
  </si>
  <si>
    <t xml:space="preserve">Warangal </t>
  </si>
  <si>
    <t>17.9689008,79.5940544</t>
  </si>
  <si>
    <t xml:space="preserve">Wardha </t>
  </si>
  <si>
    <t>20.745319,78.6021946</t>
  </si>
  <si>
    <t xml:space="preserve">Yamunanagar </t>
  </si>
  <si>
    <t>30.1290485,77.2673901</t>
  </si>
  <si>
    <t xml:space="preserve">Yavatmal </t>
  </si>
  <si>
    <t>20.3887937,78.1204073</t>
  </si>
  <si>
    <t>Row Labels</t>
  </si>
  <si>
    <t>Sum of population_total</t>
  </si>
  <si>
    <t>male_graduates_percentge</t>
  </si>
  <si>
    <t>female_graduates_percentage</t>
  </si>
  <si>
    <t>literates_male_percentage</t>
  </si>
  <si>
    <t>literates_female_percentage</t>
  </si>
  <si>
    <t>population_male_percentage</t>
  </si>
  <si>
    <t>population_female_percentage</t>
  </si>
  <si>
    <t>0-6_population_male_percentage</t>
  </si>
  <si>
    <t>0-6_population_female_percentage</t>
  </si>
  <si>
    <t>Sum of population_male</t>
  </si>
  <si>
    <t>Average of population_male_percentage</t>
  </si>
  <si>
    <t>Sum of population_female</t>
  </si>
  <si>
    <t>Average of population_female_percentage</t>
  </si>
  <si>
    <t>total_graduates_percentage</t>
  </si>
  <si>
    <t>literates_total_percentage</t>
  </si>
  <si>
    <t>0-6_population_total_percentage</t>
  </si>
  <si>
    <t>Sum of 0-6_population_total</t>
  </si>
  <si>
    <t>Average of 0-6_population_total_percentage</t>
  </si>
  <si>
    <t>Sum of total_graduates</t>
  </si>
  <si>
    <t>Average of total_graduates_percentage</t>
  </si>
  <si>
    <t>Sum of literates_total</t>
  </si>
  <si>
    <t>Average of literates_total_percentage</t>
  </si>
  <si>
    <t>Average of 0-6_population_female_percentage</t>
  </si>
  <si>
    <t>Average of female_graduates_percentage</t>
  </si>
  <si>
    <t>Sum of female_graduates</t>
  </si>
  <si>
    <t>Average of 0-6_population_male_percentage</t>
  </si>
  <si>
    <t>Sum of 0-6_population_male</t>
  </si>
  <si>
    <t>Sum of 0-6_population_female</t>
  </si>
  <si>
    <t>Average of male_graduates_percentge</t>
  </si>
  <si>
    <t>Average of literates_male_percentage</t>
  </si>
  <si>
    <t>Sum of literates_male</t>
  </si>
  <si>
    <t>Average of literates_female_percentage</t>
  </si>
  <si>
    <t>Sum of literates_female</t>
  </si>
  <si>
    <t>State by Number of Cities in Top 500</t>
  </si>
  <si>
    <t xml:space="preserve">         </t>
  </si>
  <si>
    <t>States by Total Population in Top 500</t>
  </si>
  <si>
    <t>States by Male Population</t>
  </si>
  <si>
    <t>States by Female Population</t>
  </si>
  <si>
    <t>States by 0-6 Population</t>
  </si>
  <si>
    <t>States by 0-6 Male Populaion</t>
  </si>
  <si>
    <t>States by 0-6 Female Population</t>
  </si>
  <si>
    <t>States by Total Graduates</t>
  </si>
  <si>
    <t>Sum of male_graduates</t>
  </si>
  <si>
    <t>States by Male Total Graduates</t>
  </si>
  <si>
    <t>States by Female Total Graduate</t>
  </si>
  <si>
    <t xml:space="preserve"> States by Male Literates</t>
  </si>
  <si>
    <t>Column Labels</t>
  </si>
  <si>
    <t>Top 50 Cities by population</t>
  </si>
  <si>
    <t>Top 50 Cities by 0-6 population</t>
  </si>
  <si>
    <t>Top 50 Cities by Literates</t>
  </si>
  <si>
    <t>Top 50 Cities by Graduates</t>
  </si>
  <si>
    <t>diff_in_child_&amp;_average_sex_ratio</t>
  </si>
  <si>
    <t>diff_male_population_&amp;_female_population_0-6</t>
  </si>
  <si>
    <t>diff_in_male_eff_rate_&amp;_female_eff_rate</t>
  </si>
  <si>
    <t>diff_in_male_and_female_graduates</t>
  </si>
  <si>
    <t>Average of diff_in_child_&amp;_average_sex_ratio</t>
  </si>
  <si>
    <t>Sum of diff_male_population_&amp;_female_population_0-6</t>
  </si>
  <si>
    <t>Average of diff_in_male_eff_rate_&amp;_female_eff_rate</t>
  </si>
  <si>
    <t>Average of diff_in_male_and_female_graduates</t>
  </si>
  <si>
    <t>Andaman &amp; Nicobar Islands</t>
  </si>
  <si>
    <t>Andhra Pradesh</t>
  </si>
  <si>
    <t>Arunachal Pradesh</t>
  </si>
  <si>
    <t>Assam</t>
  </si>
  <si>
    <t>Bihar</t>
  </si>
  <si>
    <t>Chandigarh</t>
  </si>
  <si>
    <t>Chhattisgarh</t>
  </si>
  <si>
    <t>Dadra &amp; Nagar Haveli</t>
  </si>
  <si>
    <t>Daman &amp; Diu</t>
  </si>
  <si>
    <t>Delhi #</t>
  </si>
  <si>
    <t>Goa</t>
  </si>
  <si>
    <t>Gujarat</t>
  </si>
  <si>
    <t>Haryana</t>
  </si>
  <si>
    <t>Himachal Pradesh</t>
  </si>
  <si>
    <t>Jammu &amp; Kashmir</t>
  </si>
  <si>
    <t>Jharkhand</t>
  </si>
  <si>
    <t>Karnataka</t>
  </si>
  <si>
    <t>Kerala</t>
  </si>
  <si>
    <t>Lakshadweep</t>
  </si>
  <si>
    <t>Madhya Pradesh</t>
  </si>
  <si>
    <t>Maharashtra</t>
  </si>
  <si>
    <t>Manipur</t>
  </si>
  <si>
    <t>Meghalaya</t>
  </si>
  <si>
    <t>Mizoram</t>
  </si>
  <si>
    <t>Nagaland</t>
  </si>
  <si>
    <t>Orissa</t>
  </si>
  <si>
    <t>Pudducherry</t>
  </si>
  <si>
    <t>Punjab</t>
  </si>
  <si>
    <t>Rajasthan</t>
  </si>
  <si>
    <t>Sikkim</t>
  </si>
  <si>
    <t>Tamil Nadu</t>
  </si>
  <si>
    <t>Tripura</t>
  </si>
  <si>
    <t>Uttar Pradesh</t>
  </si>
  <si>
    <t>Uttarakhand</t>
  </si>
  <si>
    <t>West Bengal</t>
  </si>
  <si>
    <t>India</t>
  </si>
  <si>
    <t>State/ Union Territory</t>
  </si>
  <si>
    <t>1961</t>
  </si>
  <si>
    <t>1971</t>
  </si>
  <si>
    <t>1981</t>
  </si>
  <si>
    <t>1991</t>
  </si>
  <si>
    <t>2001</t>
  </si>
  <si>
    <t>2011</t>
  </si>
  <si>
    <t>Values</t>
  </si>
  <si>
    <t>S-1961</t>
  </si>
  <si>
    <t>S-1971</t>
  </si>
  <si>
    <t>S-1981</t>
  </si>
  <si>
    <t>S-1991</t>
  </si>
  <si>
    <t>S-2001</t>
  </si>
  <si>
    <t>S-2011</t>
  </si>
  <si>
    <t>Sex Ratio (1961-2011)</t>
  </si>
  <si>
    <t>Number of Cities</t>
  </si>
  <si>
    <t>Total Population</t>
  </si>
  <si>
    <t>Total Graduates</t>
  </si>
  <si>
    <t xml:space="preserve">                                               Difference in Average 0-6 Male and Female Population</t>
  </si>
  <si>
    <t xml:space="preserve">                                             Difference in Average Child Sex Ratio and Average Sex Ratio</t>
  </si>
  <si>
    <t>Table of Contents</t>
  </si>
  <si>
    <r>
      <t xml:space="preserve"> </t>
    </r>
    <r>
      <rPr>
        <b/>
        <i/>
        <sz val="24"/>
        <color rgb="FF7030A0"/>
        <rFont val="Calibri"/>
        <family val="2"/>
        <scheme val="minor"/>
      </rPr>
      <t>States by Total Literates</t>
    </r>
  </si>
  <si>
    <r>
      <t xml:space="preserve"> </t>
    </r>
    <r>
      <rPr>
        <b/>
        <i/>
        <sz val="24"/>
        <color rgb="FF7030A0"/>
        <rFont val="Calibri"/>
        <family val="2"/>
        <scheme val="minor"/>
      </rPr>
      <t>States by Female Literates</t>
    </r>
  </si>
  <si>
    <t xml:space="preserve">                              Difference in Average Effective Literacy Rate between Male and Female</t>
  </si>
  <si>
    <t xml:space="preserve">                                       Difference in Average number of Male and Female Graduates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</si>
</sst>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22"/>
      <color theme="1"/>
      <name val="Times New Roman"/>
      <family val="1"/>
    </font>
    <font>
      <b/>
      <i/>
      <sz val="22"/>
      <color theme="7" tint="-0.499984740745262"/>
      <name val="Calibri"/>
      <family val="2"/>
      <scheme val="minor"/>
    </font>
    <font>
      <b/>
      <i/>
      <sz val="22"/>
      <color theme="4" tint="-0.249977111117893"/>
      <name val="Calibri"/>
      <family val="2"/>
      <scheme val="minor"/>
    </font>
    <font>
      <u/>
      <sz val="11"/>
      <color theme="1"/>
      <name val="Calibri"/>
      <family val="2"/>
      <scheme val="minor"/>
    </font>
    <font>
      <b/>
      <i/>
      <sz val="22"/>
      <color theme="7" tint="-0.499984740745262"/>
      <name val="Georgia"/>
      <family val="1"/>
    </font>
    <font>
      <b/>
      <i/>
      <sz val="22"/>
      <color rgb="FF00B050"/>
      <name val="Calibri"/>
      <family val="2"/>
      <scheme val="minor"/>
    </font>
    <font>
      <b/>
      <i/>
      <sz val="22"/>
      <color theme="4" tint="-0.249977111117893"/>
      <name val="Georgia"/>
      <family val="1"/>
    </font>
    <font>
      <sz val="11"/>
      <name val="Calibri"/>
      <family val="2"/>
      <scheme val="minor"/>
    </font>
    <font>
      <b/>
      <i/>
      <sz val="22"/>
      <color theme="5" tint="-0.499984740745262"/>
      <name val="Calibri"/>
      <family val="2"/>
      <scheme val="minor"/>
    </font>
    <font>
      <sz val="11"/>
      <color theme="5" tint="-0.249977111117893"/>
      <name val="Calibri"/>
      <family val="2"/>
      <scheme val="minor"/>
    </font>
    <font>
      <b/>
      <i/>
      <sz val="22"/>
      <color rgb="FF7030A0"/>
      <name val="Calibri"/>
      <family val="2"/>
      <scheme val="minor"/>
    </font>
    <font>
      <sz val="11"/>
      <color theme="7" tint="0.79998168889431442"/>
      <name val="Calibri"/>
      <family val="2"/>
      <scheme val="minor"/>
    </font>
    <font>
      <sz val="11"/>
      <color rgb="FF7030A0"/>
      <name val="Calibri"/>
      <family val="2"/>
      <scheme val="minor"/>
    </font>
    <font>
      <sz val="12"/>
      <name val="Calibri"/>
      <family val="2"/>
    </font>
    <font>
      <sz val="12"/>
      <color indexed="8"/>
      <name val="Calibri"/>
      <family val="2"/>
    </font>
    <font>
      <b/>
      <i/>
      <sz val="22"/>
      <color theme="1"/>
      <name val="Calibri"/>
      <family val="2"/>
      <scheme val="minor"/>
    </font>
    <font>
      <sz val="24"/>
      <color theme="1"/>
      <name val="Calibri"/>
      <family val="2"/>
      <scheme val="minor"/>
    </font>
    <font>
      <b/>
      <i/>
      <u/>
      <sz val="26"/>
      <color theme="1"/>
      <name val="Calibri"/>
      <family val="2"/>
      <scheme val="minor"/>
    </font>
    <font>
      <b/>
      <i/>
      <sz val="24"/>
      <color theme="4" tint="-0.249977111117893"/>
      <name val="Calibri"/>
      <family val="2"/>
      <scheme val="minor"/>
    </font>
    <font>
      <b/>
      <i/>
      <sz val="24"/>
      <color theme="7" tint="-0.499984740745262"/>
      <name val="Calibri"/>
      <family val="2"/>
      <scheme val="minor"/>
    </font>
    <font>
      <b/>
      <i/>
      <sz val="24"/>
      <color theme="5" tint="-0.499984740745262"/>
      <name val="Calibri"/>
      <family val="2"/>
      <scheme val="minor"/>
    </font>
    <font>
      <sz val="24"/>
      <name val="Calibri"/>
      <family val="2"/>
      <scheme val="minor"/>
    </font>
    <font>
      <b/>
      <i/>
      <sz val="24"/>
      <color rgb="FFBA4AEC"/>
      <name val="Calibri"/>
      <family val="2"/>
      <scheme val="minor"/>
    </font>
    <font>
      <b/>
      <i/>
      <sz val="24"/>
      <color rgb="FF7030A0"/>
      <name val="Calibri"/>
      <family val="2"/>
      <scheme val="minor"/>
    </font>
    <font>
      <sz val="24"/>
      <color theme="7" tint="0.79998168889431442"/>
      <name val="Calibri"/>
      <family val="2"/>
      <scheme val="minor"/>
    </font>
    <font>
      <b/>
      <i/>
      <sz val="24"/>
      <color theme="9" tint="-0.499984740745262"/>
      <name val="Calibri"/>
      <family val="2"/>
      <scheme val="minor"/>
    </font>
    <font>
      <sz val="24"/>
      <color theme="9" tint="0.59999389629810485"/>
      <name val="Calibri"/>
      <family val="2"/>
      <scheme val="minor"/>
    </font>
    <font>
      <sz val="24"/>
      <color rgb="FF7030A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FFCCFF"/>
        <bgColor indexed="64"/>
      </patternFill>
    </fill>
    <fill>
      <patternFill patternType="solid">
        <fgColor rgb="FFD796F4"/>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2" tint="-0.249977111117893"/>
        <bgColor indexed="64"/>
      </patternFill>
    </fill>
    <fill>
      <gradientFill degree="45">
        <stop position="0">
          <color rgb="FF00B050"/>
        </stop>
        <stop position="1">
          <color rgb="FF92D050"/>
        </stop>
      </gradientFill>
    </fill>
    <fill>
      <gradientFill degree="90">
        <stop position="0">
          <color rgb="FF00B050"/>
        </stop>
        <stop position="1">
          <color rgb="FF92D050"/>
        </stop>
      </gradientFill>
    </fill>
    <fill>
      <patternFill patternType="solid">
        <fgColor theme="8" tint="0.39997558519241921"/>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6">
    <xf numFmtId="0" fontId="0" fillId="0" borderId="0" xfId="0"/>
    <xf numFmtId="2" fontId="0" fillId="0" borderId="0" xfId="0" applyNumberFormat="1"/>
    <xf numFmtId="0" fontId="0" fillId="33" borderId="0" xfId="0" applyFill="1"/>
    <xf numFmtId="0" fontId="0" fillId="33" borderId="0" xfId="0" applyFill="1" applyAlignment="1">
      <alignment horizontal="left"/>
    </xf>
    <xf numFmtId="1" fontId="0" fillId="33" borderId="0" xfId="0" applyNumberFormat="1" applyFill="1"/>
    <xf numFmtId="0" fontId="0" fillId="35" borderId="0" xfId="0" applyFill="1"/>
    <xf numFmtId="0" fontId="0" fillId="35" borderId="0" xfId="0" applyFill="1" applyAlignment="1">
      <alignment horizontal="left"/>
    </xf>
    <xf numFmtId="0" fontId="0" fillId="35" borderId="0" xfId="0" applyNumberFormat="1" applyFill="1"/>
    <xf numFmtId="0" fontId="21" fillId="35" borderId="0" xfId="0" applyFont="1" applyFill="1"/>
    <xf numFmtId="2" fontId="0" fillId="33" borderId="0" xfId="0" applyNumberFormat="1" applyFill="1"/>
    <xf numFmtId="0" fontId="0" fillId="33" borderId="0" xfId="0" applyNumberFormat="1" applyFill="1"/>
    <xf numFmtId="0" fontId="0" fillId="37" borderId="0" xfId="0" applyFill="1"/>
    <xf numFmtId="0" fontId="0" fillId="37" borderId="0" xfId="0" applyFill="1" applyAlignment="1">
      <alignment horizontal="left"/>
    </xf>
    <xf numFmtId="0" fontId="0" fillId="37" borderId="0" xfId="0" applyNumberFormat="1" applyFill="1"/>
    <xf numFmtId="2" fontId="0" fillId="37" borderId="0" xfId="0" applyNumberFormat="1" applyFill="1"/>
    <xf numFmtId="0" fontId="0" fillId="38" borderId="0" xfId="0" applyFill="1" applyAlignment="1"/>
    <xf numFmtId="0" fontId="25" fillId="37" borderId="0" xfId="0" applyFont="1" applyFill="1"/>
    <xf numFmtId="0" fontId="25" fillId="37" borderId="0" xfId="0" applyFont="1" applyFill="1" applyAlignment="1">
      <alignment horizontal="left"/>
    </xf>
    <xf numFmtId="0" fontId="25" fillId="37" borderId="0" xfId="0" applyNumberFormat="1" applyFont="1" applyFill="1"/>
    <xf numFmtId="2" fontId="25" fillId="37" borderId="0" xfId="0" applyNumberFormat="1" applyFont="1" applyFill="1"/>
    <xf numFmtId="0" fontId="27" fillId="36" borderId="0" xfId="0" applyFont="1" applyFill="1"/>
    <xf numFmtId="2" fontId="27" fillId="36" borderId="0" xfId="0" applyNumberFormat="1" applyFont="1" applyFill="1"/>
    <xf numFmtId="0" fontId="27" fillId="36" borderId="0" xfId="0" applyFont="1" applyFill="1" applyAlignment="1">
      <alignment horizontal="left"/>
    </xf>
    <xf numFmtId="0" fontId="27" fillId="36" borderId="0" xfId="0" applyNumberFormat="1" applyFont="1" applyFill="1"/>
    <xf numFmtId="0" fontId="0" fillId="36" borderId="0" xfId="0" applyFill="1"/>
    <xf numFmtId="2" fontId="0" fillId="36" borderId="0" xfId="0" applyNumberFormat="1" applyFill="1"/>
    <xf numFmtId="0" fontId="0" fillId="36" borderId="0" xfId="0" applyFill="1" applyAlignment="1">
      <alignment horizontal="left"/>
    </xf>
    <xf numFmtId="0" fontId="0" fillId="36" borderId="0" xfId="0" applyNumberFormat="1" applyFill="1"/>
    <xf numFmtId="0" fontId="0" fillId="40" borderId="0" xfId="0" applyFill="1"/>
    <xf numFmtId="2" fontId="0" fillId="40" borderId="0" xfId="0" applyNumberFormat="1" applyFill="1"/>
    <xf numFmtId="0" fontId="0" fillId="40" borderId="0" xfId="0" applyFill="1" applyAlignment="1">
      <alignment horizontal="left"/>
    </xf>
    <xf numFmtId="0" fontId="0" fillId="40" borderId="0" xfId="0" applyNumberFormat="1" applyFill="1"/>
    <xf numFmtId="0" fontId="29" fillId="37" borderId="0" xfId="0" applyFont="1" applyFill="1"/>
    <xf numFmtId="0" fontId="29" fillId="37" borderId="0" xfId="0" applyFont="1" applyFill="1" applyAlignment="1">
      <alignment horizontal="left"/>
    </xf>
    <xf numFmtId="0" fontId="29" fillId="37" borderId="0" xfId="0" applyNumberFormat="1" applyFont="1" applyFill="1"/>
    <xf numFmtId="0" fontId="30" fillId="40" borderId="0" xfId="0" applyFont="1" applyFill="1"/>
    <xf numFmtId="0" fontId="30" fillId="40" borderId="0" xfId="0" applyFont="1" applyFill="1" applyAlignment="1">
      <alignment horizontal="left"/>
    </xf>
    <xf numFmtId="0" fontId="30" fillId="40" borderId="0" xfId="0" applyNumberFormat="1" applyFont="1" applyFill="1"/>
    <xf numFmtId="0" fontId="31" fillId="43" borderId="11" xfId="0" applyFont="1" applyFill="1" applyBorder="1" applyAlignment="1">
      <alignment vertical="center"/>
    </xf>
    <xf numFmtId="1" fontId="31" fillId="43" borderId="10" xfId="0" applyNumberFormat="1" applyFont="1" applyFill="1" applyBorder="1" applyAlignment="1">
      <alignment vertical="center"/>
    </xf>
    <xf numFmtId="1" fontId="31" fillId="43" borderId="12" xfId="0" applyNumberFormat="1" applyFont="1" applyFill="1" applyBorder="1" applyAlignment="1">
      <alignment vertical="center"/>
    </xf>
    <xf numFmtId="1" fontId="31" fillId="43" borderId="10" xfId="0" applyNumberFormat="1" applyFont="1" applyFill="1" applyBorder="1" applyAlignment="1">
      <alignment horizontal="right" vertical="center"/>
    </xf>
    <xf numFmtId="0" fontId="32" fillId="43" borderId="13" xfId="0" applyFont="1" applyFill="1" applyBorder="1" applyAlignment="1">
      <alignment horizontal="left" vertical="center"/>
    </xf>
    <xf numFmtId="1" fontId="32" fillId="43" borderId="14" xfId="0" applyNumberFormat="1" applyFont="1" applyFill="1" applyBorder="1" applyAlignment="1">
      <alignment vertical="center"/>
    </xf>
    <xf numFmtId="1" fontId="32" fillId="43" borderId="15" xfId="0" applyNumberFormat="1" applyFont="1" applyFill="1" applyBorder="1" applyAlignment="1">
      <alignment vertical="center"/>
    </xf>
    <xf numFmtId="0" fontId="0" fillId="44" borderId="0" xfId="0" applyFill="1"/>
    <xf numFmtId="0" fontId="0" fillId="44" borderId="0" xfId="0" applyFill="1" applyAlignment="1">
      <alignment horizontal="left"/>
    </xf>
    <xf numFmtId="0" fontId="0" fillId="44" borderId="0" xfId="0" applyNumberFormat="1" applyFill="1"/>
    <xf numFmtId="0" fontId="0" fillId="46" borderId="0" xfId="0" applyFill="1" applyAlignment="1"/>
    <xf numFmtId="0" fontId="0" fillId="46" borderId="0" xfId="0" applyFill="1"/>
    <xf numFmtId="0" fontId="0" fillId="47" borderId="0" xfId="0" applyFill="1"/>
    <xf numFmtId="0" fontId="35" fillId="48" borderId="0" xfId="0" applyFont="1" applyFill="1" applyAlignment="1">
      <alignment horizontal="center"/>
    </xf>
    <xf numFmtId="0" fontId="23" fillId="42" borderId="0" xfId="0" applyFont="1" applyFill="1" applyAlignment="1">
      <alignment horizontal="center"/>
    </xf>
    <xf numFmtId="0" fontId="18" fillId="42" borderId="0" xfId="0" applyFont="1" applyFill="1" applyAlignment="1">
      <alignment horizontal="center"/>
    </xf>
    <xf numFmtId="0" fontId="36" fillId="34" borderId="0" xfId="0" applyFont="1" applyFill="1" applyAlignment="1">
      <alignment horizontal="center" vertical="center"/>
    </xf>
    <xf numFmtId="0" fontId="24" fillId="34" borderId="0" xfId="0" applyFont="1" applyFill="1" applyAlignment="1">
      <alignment horizontal="center" vertical="center"/>
    </xf>
    <xf numFmtId="0" fontId="0" fillId="34" borderId="0" xfId="0" applyFill="1" applyAlignment="1">
      <alignment horizontal="center" vertical="center"/>
    </xf>
    <xf numFmtId="0" fontId="20" fillId="34" borderId="0" xfId="0" applyFont="1" applyFill="1" applyAlignment="1">
      <alignment horizontal="center"/>
    </xf>
    <xf numFmtId="0" fontId="0" fillId="34" borderId="0" xfId="0" applyFill="1" applyAlignment="1">
      <alignment horizontal="center"/>
    </xf>
    <xf numFmtId="0" fontId="22" fillId="38" borderId="0" xfId="0" applyFont="1" applyFill="1" applyAlignment="1">
      <alignment horizontal="center" vertical="center"/>
    </xf>
    <xf numFmtId="0" fontId="0" fillId="38" borderId="0" xfId="0" applyFill="1" applyAlignment="1">
      <alignment horizontal="center" vertical="center"/>
    </xf>
    <xf numFmtId="0" fontId="37" fillId="38" borderId="0" xfId="0" applyFont="1" applyFill="1" applyAlignment="1">
      <alignment horizontal="center" vertical="center"/>
    </xf>
    <xf numFmtId="0" fontId="19" fillId="38" borderId="0" xfId="0" applyFont="1" applyFill="1" applyAlignment="1">
      <alignment horizontal="center" vertical="center"/>
    </xf>
    <xf numFmtId="0" fontId="39" fillId="38" borderId="0" xfId="0" applyFont="1" applyFill="1" applyAlignment="1">
      <alignment horizontal="center" vertical="center"/>
    </xf>
    <xf numFmtId="0" fontId="19" fillId="38" borderId="0" xfId="0" applyFont="1" applyFill="1" applyAlignment="1">
      <alignment horizontal="center"/>
    </xf>
    <xf numFmtId="0" fontId="0" fillId="38" borderId="0" xfId="0" applyFill="1" applyAlignment="1">
      <alignment horizontal="center"/>
    </xf>
    <xf numFmtId="0" fontId="38" fillId="39" borderId="0" xfId="0" applyFont="1" applyFill="1" applyAlignment="1">
      <alignment horizontal="center" vertical="center"/>
    </xf>
    <xf numFmtId="0" fontId="0" fillId="39" borderId="0" xfId="0" applyFill="1" applyAlignment="1">
      <alignment horizontal="center" vertical="center"/>
    </xf>
    <xf numFmtId="0" fontId="34" fillId="39" borderId="0" xfId="0" applyFont="1" applyFill="1" applyAlignment="1">
      <alignment horizontal="center" vertical="center"/>
    </xf>
    <xf numFmtId="0" fontId="26" fillId="39" borderId="0" xfId="0" applyFont="1" applyFill="1" applyAlignment="1">
      <alignment horizontal="center"/>
    </xf>
    <xf numFmtId="0" fontId="0" fillId="39" borderId="0" xfId="0" applyFill="1" applyAlignment="1">
      <alignment horizontal="center"/>
    </xf>
    <xf numFmtId="0" fontId="40" fillId="41" borderId="0" xfId="0" applyFont="1" applyFill="1" applyAlignment="1">
      <alignment horizontal="center" vertical="center"/>
    </xf>
    <xf numFmtId="0" fontId="34" fillId="41" borderId="0" xfId="0" applyFont="1" applyFill="1" applyAlignment="1">
      <alignment horizontal="center" vertical="center"/>
    </xf>
    <xf numFmtId="0" fontId="41" fillId="41" borderId="0" xfId="0" applyFont="1" applyFill="1" applyAlignment="1">
      <alignment horizontal="center" vertical="center"/>
    </xf>
    <xf numFmtId="0" fontId="28" fillId="41" borderId="0" xfId="0" applyFont="1" applyFill="1" applyAlignment="1">
      <alignment horizontal="center"/>
    </xf>
    <xf numFmtId="0" fontId="0" fillId="41" borderId="0" xfId="0" applyFill="1" applyAlignment="1">
      <alignment horizontal="center"/>
    </xf>
    <xf numFmtId="0" fontId="37" fillId="38" borderId="0" xfId="0" applyFont="1" applyFill="1" applyAlignment="1">
      <alignment horizontal="left" vertical="center"/>
    </xf>
    <xf numFmtId="0" fontId="42" fillId="38" borderId="0" xfId="0" applyFont="1" applyFill="1" applyAlignment="1">
      <alignment horizontal="left" vertical="center"/>
    </xf>
    <xf numFmtId="0" fontId="43" fillId="42" borderId="0" xfId="0" applyFont="1" applyFill="1" applyAlignment="1">
      <alignment horizontal="left" vertical="center"/>
    </xf>
    <xf numFmtId="0" fontId="44" fillId="42" borderId="0" xfId="0" applyFont="1" applyFill="1" applyAlignment="1">
      <alignment horizontal="left" vertical="center"/>
    </xf>
    <xf numFmtId="0" fontId="38" fillId="39" borderId="0" xfId="0" applyFont="1" applyFill="1" applyAlignment="1">
      <alignment horizontal="left" vertical="center"/>
    </xf>
    <xf numFmtId="0" fontId="34" fillId="39" borderId="0" xfId="0" applyFont="1" applyFill="1" applyAlignment="1">
      <alignment horizontal="left" vertical="center"/>
    </xf>
    <xf numFmtId="0" fontId="41" fillId="41" borderId="0" xfId="0" applyFont="1" applyFill="1" applyAlignment="1">
      <alignment horizontal="left" vertical="center"/>
    </xf>
    <xf numFmtId="0" fontId="45" fillId="41" borderId="0" xfId="0" applyFont="1" applyFill="1" applyAlignment="1">
      <alignment horizontal="left" vertical="center"/>
    </xf>
    <xf numFmtId="0" fontId="33" fillId="45" borderId="0" xfId="0" applyFont="1" applyFill="1" applyAlignment="1">
      <alignment horizontal="center"/>
    </xf>
    <xf numFmtId="0" fontId="0" fillId="4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9">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numFmt numFmtId="1" formatCode="0"/>
      <fill>
        <patternFill patternType="solid">
          <fgColor indexed="64"/>
          <bgColor theme="0" tint="-4.9989318521683403E-2"/>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none"/>
      </font>
      <fill>
        <patternFill patternType="solid">
          <fgColor indexed="64"/>
          <bgColor theme="0" tint="-4.9989318521683403E-2"/>
        </patternFill>
      </fill>
      <alignment horizontal="general" vertical="center" textRotation="0" wrapText="0" indent="0" justifyLastLine="0" shrinkToFit="0" readingOrder="0"/>
      <border diagonalUp="0" diagonalDown="0">
        <left style="medium">
          <color indexed="64"/>
        </left>
        <right style="thin">
          <color indexed="64"/>
        </right>
        <top style="thin">
          <color indexed="64"/>
        </top>
        <bottom style="thin">
          <color indexed="64"/>
        </bottom>
        <vertical/>
        <horizontal/>
      </border>
    </dxf>
    <dxf>
      <border outline="0">
        <bottom style="medium">
          <color indexed="64"/>
        </bottom>
      </border>
    </dxf>
    <dxf>
      <font>
        <b val="0"/>
        <i val="0"/>
        <strike val="0"/>
        <condense val="0"/>
        <extend val="0"/>
        <outline val="0"/>
        <shadow val="0"/>
        <u val="none"/>
        <vertAlign val="baseline"/>
        <sz val="12"/>
        <color auto="1"/>
        <name val="Calibri"/>
        <family val="2"/>
        <scheme val="none"/>
      </font>
      <fill>
        <patternFill patternType="solid">
          <fgColor indexed="64"/>
          <bgColor theme="0" tint="-4.9989318521683403E-2"/>
        </patternFill>
      </fill>
      <alignment horizontal="general" vertical="center" textRotation="0" wrapText="0" indent="0" justifyLastLine="0" shrinkToFit="0" readingOrder="0"/>
    </dxf>
    <dxf>
      <numFmt numFmtId="0" formatCode="General"/>
    </dxf>
    <dxf>
      <numFmt numFmtId="2" formatCode="0.00"/>
    </dxf>
    <dxf>
      <numFmt numFmtId="2" formatCode="0.00"/>
    </dxf>
    <dxf>
      <numFmt numFmtId="2" formatCode="0.00"/>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bgColor theme="2" tint="-9.9978637043366805E-2"/>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ont>
        <color rgb="FF7030A0"/>
      </font>
    </dxf>
    <dxf>
      <font>
        <color rgb="FF7030A0"/>
      </font>
    </dxf>
    <dxf>
      <font>
        <color rgb="FF7030A0"/>
      </font>
    </dxf>
    <dxf>
      <font>
        <color rgb="FF7030A0"/>
      </font>
    </dxf>
    <dxf>
      <font>
        <color rgb="FF7030A0"/>
      </font>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ont>
        <color theme="7" tint="0.79998168889431442"/>
      </font>
    </dxf>
    <dxf>
      <font>
        <color theme="7" tint="0.79998168889431442"/>
      </font>
    </dxf>
    <dxf>
      <font>
        <color theme="7" tint="0.79998168889431442"/>
      </font>
    </dxf>
    <dxf>
      <font>
        <color theme="7" tint="0.79998168889431442"/>
      </font>
    </dxf>
    <dxf>
      <font>
        <color theme="7" tint="0.79998168889431442"/>
      </font>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fgColor indexed="64"/>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patternType="solid">
          <bgColor rgb="FFFFCC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fgColor indexed="64"/>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ont>
        <strike val="0"/>
        <outline val="0"/>
        <shadow val="0"/>
        <u val="none"/>
        <vertAlign val="baseline"/>
        <color theme="5" tint="-0.249977111117893"/>
        <name val="Calibri"/>
        <family val="2"/>
        <scheme val="minor"/>
      </font>
      <fill>
        <patternFill patternType="solid">
          <fgColor indexed="64"/>
          <bgColor theme="5" tint="0.79998168889431442"/>
        </patternFill>
      </fill>
    </dxf>
    <dxf>
      <font>
        <strike val="0"/>
        <outline val="0"/>
        <shadow val="0"/>
        <u val="none"/>
        <vertAlign val="baseline"/>
        <color theme="5" tint="-0.249977111117893"/>
        <name val="Calibri"/>
        <family val="2"/>
        <scheme val="minor"/>
      </font>
      <fill>
        <patternFill patternType="solid">
          <fgColor indexed="64"/>
          <bgColor theme="5" tint="0.79998168889431442"/>
        </patternFill>
      </fill>
    </dxf>
    <dxf>
      <font>
        <strike val="0"/>
        <outline val="0"/>
        <shadow val="0"/>
        <u val="none"/>
        <vertAlign val="baseline"/>
        <color theme="5" tint="-0.249977111117893"/>
        <name val="Calibri"/>
        <family val="2"/>
        <scheme val="minor"/>
      </font>
      <fill>
        <patternFill patternType="solid">
          <fgColor indexed="64"/>
          <bgColor theme="5" tint="0.79998168889431442"/>
        </patternFill>
      </fill>
    </dxf>
    <dxf>
      <font>
        <strike val="0"/>
        <outline val="0"/>
        <shadow val="0"/>
        <u val="none"/>
        <vertAlign val="baseline"/>
        <color theme="5" tint="-0.249977111117893"/>
        <name val="Calibri"/>
        <family val="2"/>
        <scheme val="minor"/>
      </font>
      <fill>
        <patternFill patternType="solid">
          <fgColor indexed="64"/>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ont>
        <color theme="5" tint="-0.249977111117893"/>
      </font>
    </dxf>
    <dxf>
      <font>
        <color theme="5" tint="-0.249977111117893"/>
      </font>
    </dxf>
    <dxf>
      <font>
        <color theme="5" tint="-0.249977111117893"/>
      </font>
    </dxf>
    <dxf>
      <font>
        <color theme="5" tint="-0.249977111117893"/>
      </font>
    </dxf>
    <dxf>
      <font>
        <color theme="5" tint="-0.249977111117893"/>
      </font>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ont>
        <strike val="0"/>
        <outline val="0"/>
        <shadow val="0"/>
        <u val="none"/>
        <vertAlign val="baseline"/>
        <sz val="11"/>
        <color auto="1"/>
        <name val="Calibri"/>
        <family val="2"/>
        <scheme val="minor"/>
      </font>
      <fill>
        <patternFill patternType="solid">
          <fgColor indexed="64"/>
          <bgColor theme="7" tint="0.79998168889431442"/>
        </patternFill>
      </fill>
    </dxf>
    <dxf>
      <font>
        <strike val="0"/>
        <outline val="0"/>
        <shadow val="0"/>
        <u val="none"/>
        <vertAlign val="baseline"/>
        <sz val="11"/>
        <color auto="1"/>
        <name val="Calibri"/>
        <family val="2"/>
        <scheme val="minor"/>
      </font>
      <fill>
        <patternFill patternType="solid">
          <fgColor indexed="64"/>
          <bgColor theme="7" tint="0.79998168889431442"/>
        </patternFill>
      </fill>
    </dxf>
    <dxf>
      <font>
        <strike val="0"/>
        <outline val="0"/>
        <shadow val="0"/>
        <u val="none"/>
        <vertAlign val="baseline"/>
        <sz val="11"/>
        <color auto="1"/>
        <name val="Calibri"/>
        <family val="2"/>
        <scheme val="minor"/>
      </font>
      <fill>
        <patternFill patternType="solid">
          <fgColor indexed="64"/>
          <bgColor theme="7" tint="0.79998168889431442"/>
        </patternFill>
      </fill>
    </dxf>
    <dxf>
      <font>
        <strike val="0"/>
        <outline val="0"/>
        <shadow val="0"/>
        <u val="none"/>
        <vertAlign val="baseline"/>
        <sz val="11"/>
        <color auto="1"/>
        <name val="Calibri"/>
        <family val="2"/>
        <scheme val="minor"/>
      </font>
      <fill>
        <patternFill patternType="solid">
          <fgColor indexed="64"/>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ont>
        <color auto="1"/>
      </font>
    </dxf>
    <dxf>
      <font>
        <color auto="1"/>
      </font>
    </dxf>
    <dxf>
      <font>
        <color auto="1"/>
      </font>
    </dxf>
    <dxf>
      <font>
        <color auto="1"/>
      </font>
    </dxf>
    <dxf>
      <font>
        <color auto="1"/>
      </font>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fgColor indexed="64"/>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rgb="FFD796F4"/>
        </patternFill>
      </fill>
    </dxf>
    <dxf>
      <fill>
        <patternFill patternType="solid">
          <bgColor rgb="FFD796F4"/>
        </patternFill>
      </fill>
    </dxf>
    <dxf>
      <fill>
        <patternFill patternType="solid">
          <bgColor rgb="FFD796F4"/>
        </patternFill>
      </fill>
    </dxf>
    <dxf>
      <fill>
        <patternFill patternType="solid">
          <bgColor rgb="FFD796F4"/>
        </patternFill>
      </fill>
    </dxf>
    <dxf>
      <fill>
        <patternFill patternType="solid">
          <bgColor rgb="FFD796F4"/>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5"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BA4AEC"/>
      <color rgb="FFD796F4"/>
      <color rgb="FFFFCCFF"/>
      <color rgb="FFFFFF99"/>
      <color rgb="FFCB77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07/relationships/slicerCache" Target="slicerCaches/slicerCache11.xml"/><Relationship Id="rId21" Type="http://schemas.openxmlformats.org/officeDocument/2006/relationships/worksheet" Target="worksheets/sheet21.xml"/><Relationship Id="rId34" Type="http://schemas.microsoft.com/office/2007/relationships/slicerCache" Target="slicerCaches/slicerCache6.xml"/><Relationship Id="rId42" Type="http://schemas.microsoft.com/office/2007/relationships/slicerCache" Target="slicerCaches/slicerCache14.xml"/><Relationship Id="rId47" Type="http://schemas.microsoft.com/office/2007/relationships/slicerCache" Target="slicerCaches/slicerCache19.xml"/><Relationship Id="rId50" Type="http://schemas.openxmlformats.org/officeDocument/2006/relationships/styles" Target="styles.xml"/><Relationship Id="rId55" Type="http://schemas.openxmlformats.org/officeDocument/2006/relationships/customXml" Target="../customXml/item2.xml"/><Relationship Id="rId63" Type="http://schemas.openxmlformats.org/officeDocument/2006/relationships/customXml" Target="../customXml/item10.xml"/><Relationship Id="rId68"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4.xml"/><Relationship Id="rId37" Type="http://schemas.microsoft.com/office/2007/relationships/slicerCache" Target="slicerCaches/slicerCache9.xml"/><Relationship Id="rId40" Type="http://schemas.microsoft.com/office/2007/relationships/slicerCache" Target="slicerCaches/slicerCache12.xml"/><Relationship Id="rId45" Type="http://schemas.microsoft.com/office/2007/relationships/slicerCache" Target="slicerCaches/slicerCache17.xml"/><Relationship Id="rId53" Type="http://schemas.openxmlformats.org/officeDocument/2006/relationships/calcChain" Target="calcChain.xml"/><Relationship Id="rId58" Type="http://schemas.openxmlformats.org/officeDocument/2006/relationships/customXml" Target="../customXml/item5.xml"/><Relationship Id="rId66"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07/relationships/slicerCache" Target="slicerCaches/slicerCache8.xml"/><Relationship Id="rId49" Type="http://schemas.openxmlformats.org/officeDocument/2006/relationships/connections" Target="connections.xml"/><Relationship Id="rId57" Type="http://schemas.openxmlformats.org/officeDocument/2006/relationships/customXml" Target="../customXml/item4.xml"/><Relationship Id="rId61" Type="http://schemas.openxmlformats.org/officeDocument/2006/relationships/customXml" Target="../customXml/item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3.xml"/><Relationship Id="rId44" Type="http://schemas.microsoft.com/office/2007/relationships/slicerCache" Target="slicerCaches/slicerCache16.xml"/><Relationship Id="rId52" Type="http://schemas.openxmlformats.org/officeDocument/2006/relationships/powerPivotData" Target="model/item.data"/><Relationship Id="rId60" Type="http://schemas.openxmlformats.org/officeDocument/2006/relationships/customXml" Target="../customXml/item7.xml"/><Relationship Id="rId65"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2.xml"/><Relationship Id="rId35" Type="http://schemas.microsoft.com/office/2007/relationships/slicerCache" Target="slicerCaches/slicerCache7.xml"/><Relationship Id="rId43" Type="http://schemas.microsoft.com/office/2007/relationships/slicerCache" Target="slicerCaches/slicerCache15.xml"/><Relationship Id="rId48" Type="http://schemas.openxmlformats.org/officeDocument/2006/relationships/theme" Target="theme/theme1.xml"/><Relationship Id="rId56" Type="http://schemas.openxmlformats.org/officeDocument/2006/relationships/customXml" Target="../customXml/item3.xml"/><Relationship Id="rId64" Type="http://schemas.openxmlformats.org/officeDocument/2006/relationships/customXml" Target="../customXml/item11.xml"/><Relationship Id="rId69"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5.xml"/><Relationship Id="rId38" Type="http://schemas.microsoft.com/office/2007/relationships/slicerCache" Target="slicerCaches/slicerCache10.xml"/><Relationship Id="rId46" Type="http://schemas.microsoft.com/office/2007/relationships/slicerCache" Target="slicerCaches/slicerCache18.xml"/><Relationship Id="rId59" Type="http://schemas.openxmlformats.org/officeDocument/2006/relationships/customXml" Target="../customXml/item6.xml"/><Relationship Id="rId67" Type="http://schemas.openxmlformats.org/officeDocument/2006/relationships/customXml" Target="../customXml/item14.xml"/><Relationship Id="rId20" Type="http://schemas.openxmlformats.org/officeDocument/2006/relationships/worksheet" Target="worksheets/sheet20.xml"/><Relationship Id="rId41" Type="http://schemas.microsoft.com/office/2007/relationships/slicerCache" Target="slicerCaches/slicerCache13.xml"/><Relationship Id="rId54" Type="http://schemas.openxmlformats.org/officeDocument/2006/relationships/customXml" Target="../customXml/item1.xml"/><Relationship Id="rId62" Type="http://schemas.openxmlformats.org/officeDocument/2006/relationships/customXml" Target="../customXml/item9.xml"/><Relationship Id="rId70"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0.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1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1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1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1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1.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Ex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Ex8.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3.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Ex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8.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Ex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3.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Ex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[city_with_dashboard.xlsx]Sex Ratio (1961-2011!PivotTable10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Sex Ratio (1961-2011)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ln w="28575" cap="rnd">
            <a:solidFill>
              <a:schemeClr val="accent1"/>
            </a:solidFill>
            <a:round/>
          </a:ln>
          <a:effectLst/>
        </c:spPr>
        <c:marker>
          <c:symbol val="none"/>
        </c:marker>
      </c:pivotFmt>
      <c:pivotFmt>
        <c:idx val="91"/>
        <c:spPr>
          <a:ln w="28575" cap="rnd">
            <a:solidFill>
              <a:schemeClr val="accent1"/>
            </a:solidFill>
            <a:round/>
          </a:ln>
          <a:effectLst/>
        </c:spPr>
        <c:marker>
          <c:symbol val="none"/>
        </c:marker>
      </c:pivotFmt>
      <c:pivotFmt>
        <c:idx val="92"/>
        <c:spPr>
          <a:ln w="28575" cap="rnd">
            <a:solidFill>
              <a:schemeClr val="accent1"/>
            </a:solidFill>
            <a:round/>
          </a:ln>
          <a:effectLst/>
        </c:spPr>
        <c:marker>
          <c:symbol val="none"/>
        </c:marker>
      </c:pivotFmt>
      <c:pivotFmt>
        <c:idx val="93"/>
        <c:spPr>
          <a:ln w="28575" cap="rnd">
            <a:solidFill>
              <a:schemeClr val="accent1"/>
            </a:solidFill>
            <a:round/>
          </a:ln>
          <a:effectLst/>
        </c:spPr>
        <c:marker>
          <c:symbol val="none"/>
        </c:marker>
      </c:pivotFmt>
      <c:pivotFmt>
        <c:idx val="94"/>
        <c:spPr>
          <a:ln w="28575" cap="rnd">
            <a:solidFill>
              <a:schemeClr val="accent1"/>
            </a:solidFill>
            <a:round/>
          </a:ln>
          <a:effectLst/>
        </c:spPr>
        <c:marker>
          <c:symbol val="none"/>
        </c:marker>
      </c:pivotFmt>
      <c:pivotFmt>
        <c:idx val="95"/>
        <c:spPr>
          <a:ln w="28575" cap="rnd">
            <a:solidFill>
              <a:schemeClr val="accent1"/>
            </a:solidFill>
            <a:round/>
          </a:ln>
          <a:effectLst/>
        </c:spPr>
        <c:marker>
          <c:symbol val="none"/>
        </c:marker>
      </c:pivotFmt>
      <c:pivotFmt>
        <c:idx val="96"/>
        <c:spPr>
          <a:ln w="28575" cap="rnd">
            <a:solidFill>
              <a:schemeClr val="accent1"/>
            </a:solidFill>
            <a:round/>
          </a:ln>
          <a:effectLst/>
        </c:spPr>
        <c:marker>
          <c:symbol val="none"/>
        </c:marker>
      </c:pivotFmt>
      <c:pivotFmt>
        <c:idx val="97"/>
        <c:spPr>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ln w="28575" cap="rnd">
            <a:solidFill>
              <a:schemeClr val="accent1"/>
            </a:solidFill>
            <a:round/>
          </a:ln>
          <a:effectLst/>
        </c:spPr>
        <c:marker>
          <c:symbol val="none"/>
        </c:marker>
      </c:pivotFmt>
      <c:pivotFmt>
        <c:idx val="102"/>
        <c:spPr>
          <a:ln w="28575" cap="rnd">
            <a:solidFill>
              <a:schemeClr val="accent1"/>
            </a:solidFill>
            <a:round/>
          </a:ln>
          <a:effectLst/>
        </c:spPr>
        <c:marker>
          <c:symbol val="none"/>
        </c:marker>
      </c:pivotFmt>
      <c:pivotFmt>
        <c:idx val="103"/>
        <c:spPr>
          <a:ln w="28575" cap="rnd">
            <a:solidFill>
              <a:schemeClr val="accent1"/>
            </a:solidFill>
            <a:round/>
          </a:ln>
          <a:effectLst/>
        </c:spPr>
        <c:marker>
          <c:symbol val="none"/>
        </c:marker>
      </c:pivotFmt>
      <c:pivotFmt>
        <c:idx val="104"/>
        <c:spPr>
          <a:ln w="28575" cap="rnd">
            <a:solidFill>
              <a:schemeClr val="accent1"/>
            </a:solidFill>
            <a:round/>
          </a:ln>
          <a:effectLst/>
        </c:spPr>
        <c:marker>
          <c:symbol val="none"/>
        </c:marker>
      </c:pivotFmt>
      <c:pivotFmt>
        <c:idx val="105"/>
        <c:spPr>
          <a:ln w="28575" cap="rnd">
            <a:solidFill>
              <a:schemeClr val="accent1"/>
            </a:solidFill>
            <a:round/>
          </a:ln>
          <a:effectLst/>
        </c:spPr>
        <c:marker>
          <c:symbol val="none"/>
        </c:marker>
      </c:pivotFmt>
      <c:pivotFmt>
        <c:idx val="106"/>
        <c:spPr>
          <a:ln w="28575" cap="rnd">
            <a:solidFill>
              <a:schemeClr val="accent1"/>
            </a:solidFill>
            <a:round/>
          </a:ln>
          <a:effectLst/>
        </c:spPr>
        <c:marker>
          <c:symbol val="none"/>
        </c:marker>
      </c:pivotFmt>
      <c:pivotFmt>
        <c:idx val="107"/>
        <c:spPr>
          <a:ln w="28575" cap="rnd">
            <a:solidFill>
              <a:schemeClr val="accent1"/>
            </a:solidFill>
            <a:round/>
          </a:ln>
          <a:effectLst/>
        </c:spPr>
        <c:marker>
          <c:symbol val="none"/>
        </c:marker>
      </c:pivotFmt>
      <c:pivotFmt>
        <c:idx val="108"/>
        <c:spPr>
          <a:ln w="28575" cap="rnd">
            <a:solidFill>
              <a:schemeClr val="accent1"/>
            </a:solidFill>
            <a:round/>
          </a:ln>
          <a:effectLst/>
        </c:spPr>
        <c:marker>
          <c:symbol val="none"/>
        </c:marker>
      </c:pivotFmt>
      <c:pivotFmt>
        <c:idx val="109"/>
        <c:spPr>
          <a:ln w="28575" cap="rnd">
            <a:solidFill>
              <a:schemeClr val="accent1"/>
            </a:solidFill>
            <a:round/>
          </a:ln>
          <a:effectLst/>
        </c:spPr>
        <c:marker>
          <c:symbol val="none"/>
        </c:marker>
      </c:pivotFmt>
      <c:pivotFmt>
        <c:idx val="110"/>
        <c:spPr>
          <a:ln w="28575" cap="rnd">
            <a:solidFill>
              <a:schemeClr val="accent1"/>
            </a:solidFill>
            <a:round/>
          </a:ln>
          <a:effectLst/>
        </c:spPr>
        <c:marker>
          <c:symbol val="none"/>
        </c:marker>
      </c:pivotFmt>
      <c:pivotFmt>
        <c:idx val="111"/>
        <c:spPr>
          <a:ln w="28575" cap="rnd">
            <a:solidFill>
              <a:schemeClr val="accent1"/>
            </a:solidFill>
            <a:round/>
          </a:ln>
          <a:effectLst/>
        </c:spPr>
        <c:marker>
          <c:symbol val="none"/>
        </c:marker>
      </c:pivotFmt>
      <c:pivotFmt>
        <c:idx val="112"/>
        <c:spPr>
          <a:ln w="28575" cap="rnd">
            <a:solidFill>
              <a:schemeClr val="accent1"/>
            </a:solidFill>
            <a:round/>
          </a:ln>
          <a:effectLst/>
        </c:spPr>
        <c:marker>
          <c:symbol val="none"/>
        </c:marker>
      </c:pivotFmt>
      <c:pivotFmt>
        <c:idx val="113"/>
        <c:spPr>
          <a:ln w="28575" cap="rnd">
            <a:solidFill>
              <a:schemeClr val="accent1"/>
            </a:solidFill>
            <a:round/>
          </a:ln>
          <a:effectLst/>
        </c:spPr>
        <c:marker>
          <c:symbol val="none"/>
        </c:marker>
      </c:pivotFmt>
      <c:pivotFmt>
        <c:idx val="114"/>
        <c:spPr>
          <a:ln w="28575" cap="rnd">
            <a:solidFill>
              <a:schemeClr val="accent1"/>
            </a:solidFill>
            <a:round/>
          </a:ln>
          <a:effectLst/>
        </c:spPr>
        <c:marker>
          <c:symbol val="none"/>
        </c:marker>
      </c:pivotFmt>
      <c:pivotFmt>
        <c:idx val="115"/>
        <c:spPr>
          <a:ln w="28575" cap="rnd">
            <a:solidFill>
              <a:schemeClr val="accent1"/>
            </a:solidFill>
            <a:round/>
          </a:ln>
          <a:effectLst/>
        </c:spPr>
        <c:marker>
          <c:symbol val="none"/>
        </c:marker>
      </c:pivotFmt>
      <c:pivotFmt>
        <c:idx val="116"/>
        <c:spPr>
          <a:ln w="28575" cap="rnd">
            <a:solidFill>
              <a:schemeClr val="accent1"/>
            </a:solidFill>
            <a:round/>
          </a:ln>
          <a:effectLst/>
        </c:spPr>
        <c:marker>
          <c:symbol val="none"/>
        </c:marker>
      </c:pivotFmt>
      <c:pivotFmt>
        <c:idx val="117"/>
        <c:spPr>
          <a:ln w="28575" cap="rnd">
            <a:solidFill>
              <a:schemeClr val="accent1"/>
            </a:solidFill>
            <a:round/>
          </a:ln>
          <a:effectLst/>
        </c:spPr>
        <c:marker>
          <c:symbol val="none"/>
        </c:marker>
      </c:pivotFmt>
      <c:pivotFmt>
        <c:idx val="118"/>
        <c:spPr>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s>
    <c:plotArea>
      <c:layout/>
      <c:lineChart>
        <c:grouping val="standard"/>
        <c:varyColors val="0"/>
        <c:ser>
          <c:idx val="0"/>
          <c:order val="0"/>
          <c:tx>
            <c:strRef>
              <c:f>'Sex Ratio (1961-2011'!$B$40:$B$41</c:f>
              <c:strCache>
                <c:ptCount val="1"/>
                <c:pt idx="0">
                  <c:v>Andaman &amp; Nicobar Islands</c:v>
                </c:pt>
              </c:strCache>
            </c:strRef>
          </c:tx>
          <c:spPr>
            <a:ln w="28575" cap="rnd">
              <a:solidFill>
                <a:schemeClr val="accent1"/>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(1961-2011'!$B$42:$B$47</c:f>
              <c:numCache>
                <c:formatCode>General</c:formatCode>
                <c:ptCount val="6"/>
                <c:pt idx="0">
                  <c:v>617</c:v>
                </c:pt>
                <c:pt idx="1">
                  <c:v>644</c:v>
                </c:pt>
                <c:pt idx="2">
                  <c:v>760</c:v>
                </c:pt>
                <c:pt idx="3">
                  <c:v>818</c:v>
                </c:pt>
                <c:pt idx="4">
                  <c:v>846</c:v>
                </c:pt>
                <c:pt idx="5">
                  <c:v>878</c:v>
                </c:pt>
              </c:numCache>
            </c:numRef>
          </c:val>
          <c:smooth val="0"/>
          <c:extLst>
            <c:ext xmlns:c16="http://schemas.microsoft.com/office/drawing/2014/chart" uri="{C3380CC4-5D6E-409C-BE32-E72D297353CC}">
              <c16:uniqueId val="{00000000-603A-4CBF-9BC5-D38887EDD363}"/>
            </c:ext>
          </c:extLst>
        </c:ser>
        <c:ser>
          <c:idx val="1"/>
          <c:order val="1"/>
          <c:tx>
            <c:strRef>
              <c:f>'Sex Ratio (1961-2011'!$C$40:$C$41</c:f>
              <c:strCache>
                <c:ptCount val="1"/>
                <c:pt idx="0">
                  <c:v>Andhra Pradesh</c:v>
                </c:pt>
              </c:strCache>
            </c:strRef>
          </c:tx>
          <c:spPr>
            <a:ln w="28575" cap="rnd">
              <a:solidFill>
                <a:schemeClr val="accent2"/>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(1961-2011'!$C$42:$C$47</c:f>
              <c:numCache>
                <c:formatCode>General</c:formatCode>
                <c:ptCount val="6"/>
                <c:pt idx="0">
                  <c:v>981</c:v>
                </c:pt>
                <c:pt idx="1">
                  <c:v>977</c:v>
                </c:pt>
                <c:pt idx="2">
                  <c:v>975</c:v>
                </c:pt>
                <c:pt idx="3">
                  <c:v>972</c:v>
                </c:pt>
                <c:pt idx="4">
                  <c:v>978</c:v>
                </c:pt>
                <c:pt idx="5">
                  <c:v>992</c:v>
                </c:pt>
              </c:numCache>
            </c:numRef>
          </c:val>
          <c:smooth val="0"/>
          <c:extLst>
            <c:ext xmlns:c16="http://schemas.microsoft.com/office/drawing/2014/chart" uri="{C3380CC4-5D6E-409C-BE32-E72D297353CC}">
              <c16:uniqueId val="{00000001-603A-4CBF-9BC5-D38887EDD363}"/>
            </c:ext>
          </c:extLst>
        </c:ser>
        <c:ser>
          <c:idx val="2"/>
          <c:order val="2"/>
          <c:tx>
            <c:strRef>
              <c:f>'Sex Ratio (1961-2011'!$D$40:$D$41</c:f>
              <c:strCache>
                <c:ptCount val="1"/>
                <c:pt idx="0">
                  <c:v>Arunachal Pradesh</c:v>
                </c:pt>
              </c:strCache>
            </c:strRef>
          </c:tx>
          <c:spPr>
            <a:ln w="28575" cap="rnd">
              <a:solidFill>
                <a:schemeClr val="accent3"/>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(1961-2011'!$D$42:$D$47</c:f>
              <c:numCache>
                <c:formatCode>General</c:formatCode>
                <c:ptCount val="6"/>
                <c:pt idx="0">
                  <c:v>894</c:v>
                </c:pt>
                <c:pt idx="1">
                  <c:v>861</c:v>
                </c:pt>
                <c:pt idx="2">
                  <c:v>862</c:v>
                </c:pt>
                <c:pt idx="3">
                  <c:v>859</c:v>
                </c:pt>
                <c:pt idx="4">
                  <c:v>893</c:v>
                </c:pt>
                <c:pt idx="5">
                  <c:v>920</c:v>
                </c:pt>
              </c:numCache>
            </c:numRef>
          </c:val>
          <c:smooth val="0"/>
          <c:extLst>
            <c:ext xmlns:c16="http://schemas.microsoft.com/office/drawing/2014/chart" uri="{C3380CC4-5D6E-409C-BE32-E72D297353CC}">
              <c16:uniqueId val="{00000002-603A-4CBF-9BC5-D38887EDD363}"/>
            </c:ext>
          </c:extLst>
        </c:ser>
        <c:ser>
          <c:idx val="3"/>
          <c:order val="3"/>
          <c:tx>
            <c:strRef>
              <c:f>'Sex Ratio (1961-2011'!$E$40:$E$41</c:f>
              <c:strCache>
                <c:ptCount val="1"/>
                <c:pt idx="0">
                  <c:v>Assam</c:v>
                </c:pt>
              </c:strCache>
            </c:strRef>
          </c:tx>
          <c:spPr>
            <a:ln w="28575" cap="rnd">
              <a:solidFill>
                <a:schemeClr val="accent4"/>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(1961-2011'!$E$42:$E$47</c:f>
              <c:numCache>
                <c:formatCode>General</c:formatCode>
                <c:ptCount val="6"/>
                <c:pt idx="0">
                  <c:v>869</c:v>
                </c:pt>
                <c:pt idx="1">
                  <c:v>896</c:v>
                </c:pt>
                <c:pt idx="2">
                  <c:v>910</c:v>
                </c:pt>
                <c:pt idx="3">
                  <c:v>923</c:v>
                </c:pt>
                <c:pt idx="4">
                  <c:v>935</c:v>
                </c:pt>
                <c:pt idx="5">
                  <c:v>954</c:v>
                </c:pt>
              </c:numCache>
            </c:numRef>
          </c:val>
          <c:smooth val="0"/>
          <c:extLst>
            <c:ext xmlns:c16="http://schemas.microsoft.com/office/drawing/2014/chart" uri="{C3380CC4-5D6E-409C-BE32-E72D297353CC}">
              <c16:uniqueId val="{00000003-603A-4CBF-9BC5-D38887EDD363}"/>
            </c:ext>
          </c:extLst>
        </c:ser>
        <c:ser>
          <c:idx val="4"/>
          <c:order val="4"/>
          <c:tx>
            <c:strRef>
              <c:f>'Sex Ratio (1961-2011'!$F$40:$F$41</c:f>
              <c:strCache>
                <c:ptCount val="1"/>
                <c:pt idx="0">
                  <c:v>Bihar</c:v>
                </c:pt>
              </c:strCache>
            </c:strRef>
          </c:tx>
          <c:spPr>
            <a:ln w="28575" cap="rnd">
              <a:solidFill>
                <a:schemeClr val="accent5"/>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(1961-2011'!$F$42:$F$47</c:f>
              <c:numCache>
                <c:formatCode>General</c:formatCode>
                <c:ptCount val="6"/>
                <c:pt idx="0">
                  <c:v>1005</c:v>
                </c:pt>
                <c:pt idx="1">
                  <c:v>957</c:v>
                </c:pt>
                <c:pt idx="2">
                  <c:v>948</c:v>
                </c:pt>
                <c:pt idx="3">
                  <c:v>907</c:v>
                </c:pt>
                <c:pt idx="4">
                  <c:v>919</c:v>
                </c:pt>
                <c:pt idx="5">
                  <c:v>916</c:v>
                </c:pt>
              </c:numCache>
            </c:numRef>
          </c:val>
          <c:smooth val="0"/>
          <c:extLst>
            <c:ext xmlns:c16="http://schemas.microsoft.com/office/drawing/2014/chart" uri="{C3380CC4-5D6E-409C-BE32-E72D297353CC}">
              <c16:uniqueId val="{00000004-603A-4CBF-9BC5-D38887EDD363}"/>
            </c:ext>
          </c:extLst>
        </c:ser>
        <c:ser>
          <c:idx val="5"/>
          <c:order val="5"/>
          <c:tx>
            <c:strRef>
              <c:f>'Sex Ratio (1961-2011'!$G$40:$G$41</c:f>
              <c:strCache>
                <c:ptCount val="1"/>
                <c:pt idx="0">
                  <c:v>Chandigarh</c:v>
                </c:pt>
              </c:strCache>
            </c:strRef>
          </c:tx>
          <c:spPr>
            <a:ln w="28575" cap="rnd">
              <a:solidFill>
                <a:schemeClr val="accent6"/>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(1961-2011'!$G$42:$G$47</c:f>
              <c:numCache>
                <c:formatCode>General</c:formatCode>
                <c:ptCount val="6"/>
                <c:pt idx="0">
                  <c:v>652</c:v>
                </c:pt>
                <c:pt idx="1">
                  <c:v>749</c:v>
                </c:pt>
                <c:pt idx="2">
                  <c:v>769</c:v>
                </c:pt>
                <c:pt idx="3">
                  <c:v>790</c:v>
                </c:pt>
                <c:pt idx="4">
                  <c:v>777</c:v>
                </c:pt>
                <c:pt idx="5">
                  <c:v>818</c:v>
                </c:pt>
              </c:numCache>
            </c:numRef>
          </c:val>
          <c:smooth val="0"/>
          <c:extLst>
            <c:ext xmlns:c16="http://schemas.microsoft.com/office/drawing/2014/chart" uri="{C3380CC4-5D6E-409C-BE32-E72D297353CC}">
              <c16:uniqueId val="{00000005-603A-4CBF-9BC5-D38887EDD363}"/>
            </c:ext>
          </c:extLst>
        </c:ser>
        <c:ser>
          <c:idx val="6"/>
          <c:order val="6"/>
          <c:tx>
            <c:strRef>
              <c:f>'Sex Ratio (1961-2011'!$H$40:$H$41</c:f>
              <c:strCache>
                <c:ptCount val="1"/>
                <c:pt idx="0">
                  <c:v>Chhattisgarh</c:v>
                </c:pt>
              </c:strCache>
            </c:strRef>
          </c:tx>
          <c:spPr>
            <a:ln w="28575" cap="rnd">
              <a:solidFill>
                <a:schemeClr val="accent1">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(1961-2011'!$H$42:$H$47</c:f>
              <c:numCache>
                <c:formatCode>General</c:formatCode>
                <c:ptCount val="6"/>
                <c:pt idx="0">
                  <c:v>1008</c:v>
                </c:pt>
                <c:pt idx="1">
                  <c:v>998</c:v>
                </c:pt>
                <c:pt idx="2">
                  <c:v>996</c:v>
                </c:pt>
                <c:pt idx="3">
                  <c:v>985</c:v>
                </c:pt>
                <c:pt idx="4">
                  <c:v>989</c:v>
                </c:pt>
                <c:pt idx="5">
                  <c:v>991</c:v>
                </c:pt>
              </c:numCache>
            </c:numRef>
          </c:val>
          <c:smooth val="0"/>
          <c:extLst>
            <c:ext xmlns:c16="http://schemas.microsoft.com/office/drawing/2014/chart" uri="{C3380CC4-5D6E-409C-BE32-E72D297353CC}">
              <c16:uniqueId val="{00000006-603A-4CBF-9BC5-D38887EDD363}"/>
            </c:ext>
          </c:extLst>
        </c:ser>
        <c:ser>
          <c:idx val="7"/>
          <c:order val="7"/>
          <c:tx>
            <c:strRef>
              <c:f>'Sex Ratio (1961-2011'!$I$40:$I$41</c:f>
              <c:strCache>
                <c:ptCount val="1"/>
                <c:pt idx="0">
                  <c:v>Dadra &amp; Nagar Haveli</c:v>
                </c:pt>
              </c:strCache>
            </c:strRef>
          </c:tx>
          <c:spPr>
            <a:ln w="28575" cap="rnd">
              <a:solidFill>
                <a:schemeClr val="accent2">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(1961-2011'!$I$42:$I$47</c:f>
              <c:numCache>
                <c:formatCode>General</c:formatCode>
                <c:ptCount val="6"/>
                <c:pt idx="0">
                  <c:v>963</c:v>
                </c:pt>
                <c:pt idx="1">
                  <c:v>1007</c:v>
                </c:pt>
                <c:pt idx="2">
                  <c:v>974</c:v>
                </c:pt>
                <c:pt idx="3">
                  <c:v>952</c:v>
                </c:pt>
                <c:pt idx="4">
                  <c:v>812</c:v>
                </c:pt>
                <c:pt idx="5">
                  <c:v>775</c:v>
                </c:pt>
              </c:numCache>
            </c:numRef>
          </c:val>
          <c:smooth val="0"/>
          <c:extLst>
            <c:ext xmlns:c16="http://schemas.microsoft.com/office/drawing/2014/chart" uri="{C3380CC4-5D6E-409C-BE32-E72D297353CC}">
              <c16:uniqueId val="{00000007-603A-4CBF-9BC5-D38887EDD363}"/>
            </c:ext>
          </c:extLst>
        </c:ser>
        <c:ser>
          <c:idx val="8"/>
          <c:order val="8"/>
          <c:tx>
            <c:strRef>
              <c:f>'Sex Ratio (1961-2011'!$J$40:$J$41</c:f>
              <c:strCache>
                <c:ptCount val="1"/>
                <c:pt idx="0">
                  <c:v>Daman &amp; Diu</c:v>
                </c:pt>
              </c:strCache>
            </c:strRef>
          </c:tx>
          <c:spPr>
            <a:ln w="28575" cap="rnd">
              <a:solidFill>
                <a:schemeClr val="accent3">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(1961-2011'!$J$42:$J$47</c:f>
              <c:numCache>
                <c:formatCode>General</c:formatCode>
                <c:ptCount val="6"/>
                <c:pt idx="0">
                  <c:v>1169</c:v>
                </c:pt>
                <c:pt idx="1">
                  <c:v>1099</c:v>
                </c:pt>
                <c:pt idx="2">
                  <c:v>1062</c:v>
                </c:pt>
                <c:pt idx="3">
                  <c:v>969</c:v>
                </c:pt>
                <c:pt idx="4">
                  <c:v>710</c:v>
                </c:pt>
                <c:pt idx="5">
                  <c:v>618</c:v>
                </c:pt>
              </c:numCache>
            </c:numRef>
          </c:val>
          <c:smooth val="0"/>
          <c:extLst>
            <c:ext xmlns:c16="http://schemas.microsoft.com/office/drawing/2014/chart" uri="{C3380CC4-5D6E-409C-BE32-E72D297353CC}">
              <c16:uniqueId val="{00000008-603A-4CBF-9BC5-D38887EDD363}"/>
            </c:ext>
          </c:extLst>
        </c:ser>
        <c:ser>
          <c:idx val="9"/>
          <c:order val="9"/>
          <c:tx>
            <c:strRef>
              <c:f>'Sex Ratio (1961-2011'!$K$40:$K$41</c:f>
              <c:strCache>
                <c:ptCount val="1"/>
                <c:pt idx="0">
                  <c:v>Delhi #</c:v>
                </c:pt>
              </c:strCache>
            </c:strRef>
          </c:tx>
          <c:spPr>
            <a:ln w="28575" cap="rnd">
              <a:solidFill>
                <a:schemeClr val="accent4">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(1961-2011'!$K$42:$K$47</c:f>
              <c:numCache>
                <c:formatCode>General</c:formatCode>
                <c:ptCount val="6"/>
                <c:pt idx="0">
                  <c:v>785</c:v>
                </c:pt>
                <c:pt idx="1">
                  <c:v>801</c:v>
                </c:pt>
                <c:pt idx="2">
                  <c:v>808</c:v>
                </c:pt>
                <c:pt idx="3">
                  <c:v>827</c:v>
                </c:pt>
                <c:pt idx="4">
                  <c:v>821</c:v>
                </c:pt>
                <c:pt idx="5">
                  <c:v>866</c:v>
                </c:pt>
              </c:numCache>
            </c:numRef>
          </c:val>
          <c:smooth val="0"/>
          <c:extLst>
            <c:ext xmlns:c16="http://schemas.microsoft.com/office/drawing/2014/chart" uri="{C3380CC4-5D6E-409C-BE32-E72D297353CC}">
              <c16:uniqueId val="{00000009-603A-4CBF-9BC5-D38887EDD363}"/>
            </c:ext>
          </c:extLst>
        </c:ser>
        <c:ser>
          <c:idx val="10"/>
          <c:order val="10"/>
          <c:tx>
            <c:strRef>
              <c:f>'Sex Ratio (1961-2011'!$L$40:$L$41</c:f>
              <c:strCache>
                <c:ptCount val="1"/>
                <c:pt idx="0">
                  <c:v>Goa</c:v>
                </c:pt>
              </c:strCache>
            </c:strRef>
          </c:tx>
          <c:spPr>
            <a:ln w="28575" cap="rnd">
              <a:solidFill>
                <a:schemeClr val="accent5">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(1961-2011'!$L$42:$L$47</c:f>
              <c:numCache>
                <c:formatCode>General</c:formatCode>
                <c:ptCount val="6"/>
                <c:pt idx="0">
                  <c:v>1066</c:v>
                </c:pt>
                <c:pt idx="1">
                  <c:v>981</c:v>
                </c:pt>
                <c:pt idx="2">
                  <c:v>975</c:v>
                </c:pt>
                <c:pt idx="3">
                  <c:v>967</c:v>
                </c:pt>
                <c:pt idx="4">
                  <c:v>961</c:v>
                </c:pt>
                <c:pt idx="5">
                  <c:v>968</c:v>
                </c:pt>
              </c:numCache>
            </c:numRef>
          </c:val>
          <c:smooth val="0"/>
          <c:extLst>
            <c:ext xmlns:c16="http://schemas.microsoft.com/office/drawing/2014/chart" uri="{C3380CC4-5D6E-409C-BE32-E72D297353CC}">
              <c16:uniqueId val="{0000000A-603A-4CBF-9BC5-D38887EDD363}"/>
            </c:ext>
          </c:extLst>
        </c:ser>
        <c:ser>
          <c:idx val="11"/>
          <c:order val="11"/>
          <c:tx>
            <c:strRef>
              <c:f>'Sex Ratio (1961-2011'!$M$40:$M$41</c:f>
              <c:strCache>
                <c:ptCount val="1"/>
                <c:pt idx="0">
                  <c:v>Gujarat</c:v>
                </c:pt>
              </c:strCache>
            </c:strRef>
          </c:tx>
          <c:spPr>
            <a:ln w="28575" cap="rnd">
              <a:solidFill>
                <a:schemeClr val="accent6">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(1961-2011'!$M$42:$M$47</c:f>
              <c:numCache>
                <c:formatCode>General</c:formatCode>
                <c:ptCount val="6"/>
                <c:pt idx="0">
                  <c:v>940</c:v>
                </c:pt>
                <c:pt idx="1">
                  <c:v>934</c:v>
                </c:pt>
                <c:pt idx="2">
                  <c:v>942</c:v>
                </c:pt>
                <c:pt idx="3">
                  <c:v>934</c:v>
                </c:pt>
                <c:pt idx="4">
                  <c:v>920</c:v>
                </c:pt>
                <c:pt idx="5">
                  <c:v>918</c:v>
                </c:pt>
              </c:numCache>
            </c:numRef>
          </c:val>
          <c:smooth val="0"/>
          <c:extLst>
            <c:ext xmlns:c16="http://schemas.microsoft.com/office/drawing/2014/chart" uri="{C3380CC4-5D6E-409C-BE32-E72D297353CC}">
              <c16:uniqueId val="{0000000B-603A-4CBF-9BC5-D38887EDD363}"/>
            </c:ext>
          </c:extLst>
        </c:ser>
        <c:ser>
          <c:idx val="12"/>
          <c:order val="12"/>
          <c:tx>
            <c:strRef>
              <c:f>'Sex Ratio (1961-2011'!$N$40:$N$41</c:f>
              <c:strCache>
                <c:ptCount val="1"/>
                <c:pt idx="0">
                  <c:v>Haryana</c:v>
                </c:pt>
              </c:strCache>
            </c:strRef>
          </c:tx>
          <c:spPr>
            <a:ln w="28575" cap="rnd">
              <a:solidFill>
                <a:schemeClr val="accent1">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(1961-2011'!$N$42:$N$47</c:f>
              <c:numCache>
                <c:formatCode>General</c:formatCode>
                <c:ptCount val="6"/>
                <c:pt idx="0">
                  <c:v>868</c:v>
                </c:pt>
                <c:pt idx="1">
                  <c:v>867</c:v>
                </c:pt>
                <c:pt idx="2">
                  <c:v>870</c:v>
                </c:pt>
                <c:pt idx="3">
                  <c:v>865</c:v>
                </c:pt>
                <c:pt idx="4">
                  <c:v>861</c:v>
                </c:pt>
                <c:pt idx="5">
                  <c:v>877</c:v>
                </c:pt>
              </c:numCache>
            </c:numRef>
          </c:val>
          <c:smooth val="0"/>
          <c:extLst>
            <c:ext xmlns:c16="http://schemas.microsoft.com/office/drawing/2014/chart" uri="{C3380CC4-5D6E-409C-BE32-E72D297353CC}">
              <c16:uniqueId val="{0000000C-603A-4CBF-9BC5-D38887EDD363}"/>
            </c:ext>
          </c:extLst>
        </c:ser>
        <c:ser>
          <c:idx val="13"/>
          <c:order val="13"/>
          <c:tx>
            <c:strRef>
              <c:f>'Sex Ratio (1961-2011'!$O$40:$O$41</c:f>
              <c:strCache>
                <c:ptCount val="1"/>
                <c:pt idx="0">
                  <c:v>Himachal Pradesh</c:v>
                </c:pt>
              </c:strCache>
            </c:strRef>
          </c:tx>
          <c:spPr>
            <a:ln w="28575" cap="rnd">
              <a:solidFill>
                <a:schemeClr val="accent2">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(1961-2011'!$O$42:$O$47</c:f>
              <c:numCache>
                <c:formatCode>General</c:formatCode>
                <c:ptCount val="6"/>
                <c:pt idx="0">
                  <c:v>938</c:v>
                </c:pt>
                <c:pt idx="1">
                  <c:v>958</c:v>
                </c:pt>
                <c:pt idx="2">
                  <c:v>973</c:v>
                </c:pt>
                <c:pt idx="3">
                  <c:v>976</c:v>
                </c:pt>
                <c:pt idx="4">
                  <c:v>968</c:v>
                </c:pt>
                <c:pt idx="5">
                  <c:v>974</c:v>
                </c:pt>
              </c:numCache>
            </c:numRef>
          </c:val>
          <c:smooth val="0"/>
          <c:extLst>
            <c:ext xmlns:c16="http://schemas.microsoft.com/office/drawing/2014/chart" uri="{C3380CC4-5D6E-409C-BE32-E72D297353CC}">
              <c16:uniqueId val="{0000000D-603A-4CBF-9BC5-D38887EDD363}"/>
            </c:ext>
          </c:extLst>
        </c:ser>
        <c:ser>
          <c:idx val="14"/>
          <c:order val="14"/>
          <c:tx>
            <c:strRef>
              <c:f>'Sex Ratio (1961-2011'!$P$40:$P$41</c:f>
              <c:strCache>
                <c:ptCount val="1"/>
                <c:pt idx="0">
                  <c:v>India</c:v>
                </c:pt>
              </c:strCache>
            </c:strRef>
          </c:tx>
          <c:spPr>
            <a:ln w="28575" cap="rnd">
              <a:solidFill>
                <a:schemeClr val="accent3">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(1961-2011'!$P$42:$P$47</c:f>
              <c:numCache>
                <c:formatCode>General</c:formatCode>
                <c:ptCount val="6"/>
                <c:pt idx="0">
                  <c:v>941</c:v>
                </c:pt>
                <c:pt idx="1">
                  <c:v>930</c:v>
                </c:pt>
                <c:pt idx="2">
                  <c:v>934</c:v>
                </c:pt>
                <c:pt idx="3">
                  <c:v>927</c:v>
                </c:pt>
                <c:pt idx="4">
                  <c:v>933</c:v>
                </c:pt>
                <c:pt idx="5">
                  <c:v>940</c:v>
                </c:pt>
              </c:numCache>
            </c:numRef>
          </c:val>
          <c:smooth val="0"/>
          <c:extLst>
            <c:ext xmlns:c16="http://schemas.microsoft.com/office/drawing/2014/chart" uri="{C3380CC4-5D6E-409C-BE32-E72D297353CC}">
              <c16:uniqueId val="{0000000F-603A-4CBF-9BC5-D38887EDD363}"/>
            </c:ext>
          </c:extLst>
        </c:ser>
        <c:ser>
          <c:idx val="15"/>
          <c:order val="15"/>
          <c:tx>
            <c:strRef>
              <c:f>'Sex Ratio (1961-2011'!$Q$40:$Q$41</c:f>
              <c:strCache>
                <c:ptCount val="1"/>
                <c:pt idx="0">
                  <c:v>Jammu &amp; Kashmir</c:v>
                </c:pt>
              </c:strCache>
            </c:strRef>
          </c:tx>
          <c:spPr>
            <a:ln w="28575" cap="rnd">
              <a:solidFill>
                <a:schemeClr val="accent4">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(1961-2011'!$Q$42:$Q$47</c:f>
              <c:numCache>
                <c:formatCode>General</c:formatCode>
                <c:ptCount val="6"/>
                <c:pt idx="0">
                  <c:v>878</c:v>
                </c:pt>
                <c:pt idx="1">
                  <c:v>878</c:v>
                </c:pt>
                <c:pt idx="2">
                  <c:v>892</c:v>
                </c:pt>
                <c:pt idx="3">
                  <c:v>896</c:v>
                </c:pt>
                <c:pt idx="4">
                  <c:v>892</c:v>
                </c:pt>
                <c:pt idx="5">
                  <c:v>883</c:v>
                </c:pt>
              </c:numCache>
            </c:numRef>
          </c:val>
          <c:smooth val="0"/>
          <c:extLst>
            <c:ext xmlns:c16="http://schemas.microsoft.com/office/drawing/2014/chart" uri="{C3380CC4-5D6E-409C-BE32-E72D297353CC}">
              <c16:uniqueId val="{00000010-603A-4CBF-9BC5-D38887EDD363}"/>
            </c:ext>
          </c:extLst>
        </c:ser>
        <c:ser>
          <c:idx val="16"/>
          <c:order val="16"/>
          <c:tx>
            <c:strRef>
              <c:f>'Sex Ratio (1961-2011'!$R$40:$R$41</c:f>
              <c:strCache>
                <c:ptCount val="1"/>
                <c:pt idx="0">
                  <c:v>Jharkhand</c:v>
                </c:pt>
              </c:strCache>
            </c:strRef>
          </c:tx>
          <c:spPr>
            <a:ln w="28575" cap="rnd">
              <a:solidFill>
                <a:schemeClr val="accent5">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(1961-2011'!$R$42:$R$47</c:f>
              <c:numCache>
                <c:formatCode>General</c:formatCode>
                <c:ptCount val="6"/>
                <c:pt idx="0">
                  <c:v>960</c:v>
                </c:pt>
                <c:pt idx="1">
                  <c:v>945</c:v>
                </c:pt>
                <c:pt idx="2">
                  <c:v>940</c:v>
                </c:pt>
                <c:pt idx="3">
                  <c:v>922</c:v>
                </c:pt>
                <c:pt idx="4">
                  <c:v>941</c:v>
                </c:pt>
                <c:pt idx="5">
                  <c:v>947</c:v>
                </c:pt>
              </c:numCache>
            </c:numRef>
          </c:val>
          <c:smooth val="0"/>
          <c:extLst>
            <c:ext xmlns:c16="http://schemas.microsoft.com/office/drawing/2014/chart" uri="{C3380CC4-5D6E-409C-BE32-E72D297353CC}">
              <c16:uniqueId val="{00000011-603A-4CBF-9BC5-D38887EDD363}"/>
            </c:ext>
          </c:extLst>
        </c:ser>
        <c:ser>
          <c:idx val="17"/>
          <c:order val="17"/>
          <c:tx>
            <c:strRef>
              <c:f>'Sex Ratio (1961-2011'!$S$40:$S$41</c:f>
              <c:strCache>
                <c:ptCount val="1"/>
                <c:pt idx="0">
                  <c:v>Karnataka</c:v>
                </c:pt>
              </c:strCache>
            </c:strRef>
          </c:tx>
          <c:spPr>
            <a:ln w="28575" cap="rnd">
              <a:solidFill>
                <a:schemeClr val="accent6">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(1961-2011'!$S$42:$S$47</c:f>
              <c:numCache>
                <c:formatCode>General</c:formatCode>
                <c:ptCount val="6"/>
                <c:pt idx="0">
                  <c:v>959</c:v>
                </c:pt>
                <c:pt idx="1">
                  <c:v>957</c:v>
                </c:pt>
                <c:pt idx="2">
                  <c:v>963</c:v>
                </c:pt>
                <c:pt idx="3">
                  <c:v>960</c:v>
                </c:pt>
                <c:pt idx="4">
                  <c:v>965</c:v>
                </c:pt>
                <c:pt idx="5">
                  <c:v>968</c:v>
                </c:pt>
              </c:numCache>
            </c:numRef>
          </c:val>
          <c:smooth val="0"/>
          <c:extLst>
            <c:ext xmlns:c16="http://schemas.microsoft.com/office/drawing/2014/chart" uri="{C3380CC4-5D6E-409C-BE32-E72D297353CC}">
              <c16:uniqueId val="{00000012-603A-4CBF-9BC5-D38887EDD363}"/>
            </c:ext>
          </c:extLst>
        </c:ser>
        <c:ser>
          <c:idx val="18"/>
          <c:order val="18"/>
          <c:tx>
            <c:strRef>
              <c:f>'Sex Ratio (1961-2011'!$T$40:$T$41</c:f>
              <c:strCache>
                <c:ptCount val="1"/>
                <c:pt idx="0">
                  <c:v>Kerala</c:v>
                </c:pt>
              </c:strCache>
            </c:strRef>
          </c:tx>
          <c:spPr>
            <a:ln w="28575" cap="rnd">
              <a:solidFill>
                <a:schemeClr val="accent1">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(1961-2011'!$T$42:$T$47</c:f>
              <c:numCache>
                <c:formatCode>General</c:formatCode>
                <c:ptCount val="6"/>
                <c:pt idx="0">
                  <c:v>1022</c:v>
                </c:pt>
                <c:pt idx="1">
                  <c:v>1016</c:v>
                </c:pt>
                <c:pt idx="2">
                  <c:v>1032</c:v>
                </c:pt>
                <c:pt idx="3">
                  <c:v>1036</c:v>
                </c:pt>
                <c:pt idx="4">
                  <c:v>1058</c:v>
                </c:pt>
                <c:pt idx="5">
                  <c:v>1084</c:v>
                </c:pt>
              </c:numCache>
            </c:numRef>
          </c:val>
          <c:smooth val="0"/>
          <c:extLst>
            <c:ext xmlns:c16="http://schemas.microsoft.com/office/drawing/2014/chart" uri="{C3380CC4-5D6E-409C-BE32-E72D297353CC}">
              <c16:uniqueId val="{00000013-603A-4CBF-9BC5-D38887EDD363}"/>
            </c:ext>
          </c:extLst>
        </c:ser>
        <c:ser>
          <c:idx val="19"/>
          <c:order val="19"/>
          <c:tx>
            <c:strRef>
              <c:f>'Sex Ratio (1961-2011'!$U$40:$U$41</c:f>
              <c:strCache>
                <c:ptCount val="1"/>
                <c:pt idx="0">
                  <c:v>Lakshadweep</c:v>
                </c:pt>
              </c:strCache>
            </c:strRef>
          </c:tx>
          <c:spPr>
            <a:ln w="28575" cap="rnd">
              <a:solidFill>
                <a:schemeClr val="accent2">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(1961-2011'!$U$42:$U$47</c:f>
              <c:numCache>
                <c:formatCode>General</c:formatCode>
                <c:ptCount val="6"/>
                <c:pt idx="0">
                  <c:v>1020</c:v>
                </c:pt>
                <c:pt idx="1">
                  <c:v>978</c:v>
                </c:pt>
                <c:pt idx="2">
                  <c:v>975</c:v>
                </c:pt>
                <c:pt idx="3">
                  <c:v>943</c:v>
                </c:pt>
                <c:pt idx="4">
                  <c:v>948</c:v>
                </c:pt>
                <c:pt idx="5">
                  <c:v>946</c:v>
                </c:pt>
              </c:numCache>
            </c:numRef>
          </c:val>
          <c:smooth val="0"/>
          <c:extLst>
            <c:ext xmlns:c16="http://schemas.microsoft.com/office/drawing/2014/chart" uri="{C3380CC4-5D6E-409C-BE32-E72D297353CC}">
              <c16:uniqueId val="{00000014-603A-4CBF-9BC5-D38887EDD363}"/>
            </c:ext>
          </c:extLst>
        </c:ser>
        <c:ser>
          <c:idx val="20"/>
          <c:order val="20"/>
          <c:tx>
            <c:strRef>
              <c:f>'Sex Ratio (1961-2011'!$V$40:$V$41</c:f>
              <c:strCache>
                <c:ptCount val="1"/>
                <c:pt idx="0">
                  <c:v>Madhya Pradesh</c:v>
                </c:pt>
              </c:strCache>
            </c:strRef>
          </c:tx>
          <c:spPr>
            <a:ln w="28575" cap="rnd">
              <a:solidFill>
                <a:schemeClr val="accent3">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(1961-2011'!$V$42:$V$47</c:f>
              <c:numCache>
                <c:formatCode>General</c:formatCode>
                <c:ptCount val="6"/>
                <c:pt idx="0">
                  <c:v>932</c:v>
                </c:pt>
                <c:pt idx="1">
                  <c:v>920</c:v>
                </c:pt>
                <c:pt idx="2">
                  <c:v>921</c:v>
                </c:pt>
                <c:pt idx="3">
                  <c:v>912</c:v>
                </c:pt>
                <c:pt idx="4">
                  <c:v>919</c:v>
                </c:pt>
                <c:pt idx="5">
                  <c:v>930</c:v>
                </c:pt>
              </c:numCache>
            </c:numRef>
          </c:val>
          <c:smooth val="0"/>
          <c:extLst>
            <c:ext xmlns:c16="http://schemas.microsoft.com/office/drawing/2014/chart" uri="{C3380CC4-5D6E-409C-BE32-E72D297353CC}">
              <c16:uniqueId val="{00000015-603A-4CBF-9BC5-D38887EDD363}"/>
            </c:ext>
          </c:extLst>
        </c:ser>
        <c:ser>
          <c:idx val="21"/>
          <c:order val="21"/>
          <c:tx>
            <c:strRef>
              <c:f>'Sex Ratio (1961-2011'!$W$40:$W$41</c:f>
              <c:strCache>
                <c:ptCount val="1"/>
                <c:pt idx="0">
                  <c:v>Maharashtra</c:v>
                </c:pt>
              </c:strCache>
            </c:strRef>
          </c:tx>
          <c:spPr>
            <a:ln w="28575" cap="rnd">
              <a:solidFill>
                <a:schemeClr val="accent4">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(1961-2011'!$W$42:$W$47</c:f>
              <c:numCache>
                <c:formatCode>General</c:formatCode>
                <c:ptCount val="6"/>
                <c:pt idx="0">
                  <c:v>936</c:v>
                </c:pt>
                <c:pt idx="1">
                  <c:v>930</c:v>
                </c:pt>
                <c:pt idx="2">
                  <c:v>937</c:v>
                </c:pt>
                <c:pt idx="3">
                  <c:v>934</c:v>
                </c:pt>
                <c:pt idx="4">
                  <c:v>922</c:v>
                </c:pt>
                <c:pt idx="5">
                  <c:v>925</c:v>
                </c:pt>
              </c:numCache>
            </c:numRef>
          </c:val>
          <c:smooth val="0"/>
          <c:extLst>
            <c:ext xmlns:c16="http://schemas.microsoft.com/office/drawing/2014/chart" uri="{C3380CC4-5D6E-409C-BE32-E72D297353CC}">
              <c16:uniqueId val="{00000016-603A-4CBF-9BC5-D38887EDD363}"/>
            </c:ext>
          </c:extLst>
        </c:ser>
        <c:ser>
          <c:idx val="22"/>
          <c:order val="22"/>
          <c:tx>
            <c:strRef>
              <c:f>'Sex Ratio (1961-2011'!$X$40:$X$41</c:f>
              <c:strCache>
                <c:ptCount val="1"/>
                <c:pt idx="0">
                  <c:v>Manipur</c:v>
                </c:pt>
              </c:strCache>
            </c:strRef>
          </c:tx>
          <c:spPr>
            <a:ln w="28575" cap="rnd">
              <a:solidFill>
                <a:schemeClr val="accent5">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(1961-2011'!$X$42:$X$47</c:f>
              <c:numCache>
                <c:formatCode>General</c:formatCode>
                <c:ptCount val="6"/>
                <c:pt idx="0">
                  <c:v>1015</c:v>
                </c:pt>
                <c:pt idx="1">
                  <c:v>980</c:v>
                </c:pt>
                <c:pt idx="2">
                  <c:v>971</c:v>
                </c:pt>
                <c:pt idx="3">
                  <c:v>958</c:v>
                </c:pt>
                <c:pt idx="4">
                  <c:v>974</c:v>
                </c:pt>
                <c:pt idx="5">
                  <c:v>987</c:v>
                </c:pt>
              </c:numCache>
            </c:numRef>
          </c:val>
          <c:smooth val="0"/>
          <c:extLst>
            <c:ext xmlns:c16="http://schemas.microsoft.com/office/drawing/2014/chart" uri="{C3380CC4-5D6E-409C-BE32-E72D297353CC}">
              <c16:uniqueId val="{00000017-603A-4CBF-9BC5-D38887EDD363}"/>
            </c:ext>
          </c:extLst>
        </c:ser>
        <c:ser>
          <c:idx val="23"/>
          <c:order val="23"/>
          <c:tx>
            <c:strRef>
              <c:f>'Sex Ratio (1961-2011'!$Y$40:$Y$41</c:f>
              <c:strCache>
                <c:ptCount val="1"/>
                <c:pt idx="0">
                  <c:v>Meghalaya</c:v>
                </c:pt>
              </c:strCache>
            </c:strRef>
          </c:tx>
          <c:spPr>
            <a:ln w="28575" cap="rnd">
              <a:solidFill>
                <a:schemeClr val="accent6">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(1961-2011'!$Y$42:$Y$47</c:f>
              <c:numCache>
                <c:formatCode>General</c:formatCode>
                <c:ptCount val="6"/>
                <c:pt idx="0">
                  <c:v>937</c:v>
                </c:pt>
                <c:pt idx="1">
                  <c:v>942</c:v>
                </c:pt>
                <c:pt idx="2">
                  <c:v>954</c:v>
                </c:pt>
                <c:pt idx="3">
                  <c:v>955</c:v>
                </c:pt>
                <c:pt idx="4">
                  <c:v>972</c:v>
                </c:pt>
                <c:pt idx="5">
                  <c:v>986</c:v>
                </c:pt>
              </c:numCache>
            </c:numRef>
          </c:val>
          <c:smooth val="0"/>
          <c:extLst>
            <c:ext xmlns:c16="http://schemas.microsoft.com/office/drawing/2014/chart" uri="{C3380CC4-5D6E-409C-BE32-E72D297353CC}">
              <c16:uniqueId val="{00000018-603A-4CBF-9BC5-D38887EDD363}"/>
            </c:ext>
          </c:extLst>
        </c:ser>
        <c:ser>
          <c:idx val="24"/>
          <c:order val="24"/>
          <c:tx>
            <c:strRef>
              <c:f>'Sex Ratio (1961-2011'!$Z$40:$Z$41</c:f>
              <c:strCache>
                <c:ptCount val="1"/>
                <c:pt idx="0">
                  <c:v>Mizoram</c:v>
                </c:pt>
              </c:strCache>
            </c:strRef>
          </c:tx>
          <c:spPr>
            <a:ln w="28575" cap="rnd">
              <a:solidFill>
                <a:schemeClr val="accent1">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(1961-2011'!$Z$42:$Z$47</c:f>
              <c:numCache>
                <c:formatCode>General</c:formatCode>
                <c:ptCount val="6"/>
                <c:pt idx="0">
                  <c:v>1009</c:v>
                </c:pt>
                <c:pt idx="1">
                  <c:v>946</c:v>
                </c:pt>
                <c:pt idx="2">
                  <c:v>919</c:v>
                </c:pt>
                <c:pt idx="3">
                  <c:v>921</c:v>
                </c:pt>
                <c:pt idx="4">
                  <c:v>935</c:v>
                </c:pt>
                <c:pt idx="5">
                  <c:v>975</c:v>
                </c:pt>
              </c:numCache>
            </c:numRef>
          </c:val>
          <c:smooth val="0"/>
          <c:extLst>
            <c:ext xmlns:c16="http://schemas.microsoft.com/office/drawing/2014/chart" uri="{C3380CC4-5D6E-409C-BE32-E72D297353CC}">
              <c16:uniqueId val="{00000019-603A-4CBF-9BC5-D38887EDD363}"/>
            </c:ext>
          </c:extLst>
        </c:ser>
        <c:ser>
          <c:idx val="25"/>
          <c:order val="25"/>
          <c:tx>
            <c:strRef>
              <c:f>'Sex Ratio (1961-2011'!$AA$40:$AA$41</c:f>
              <c:strCache>
                <c:ptCount val="1"/>
                <c:pt idx="0">
                  <c:v>Nagaland</c:v>
                </c:pt>
              </c:strCache>
            </c:strRef>
          </c:tx>
          <c:spPr>
            <a:ln w="28575" cap="rnd">
              <a:solidFill>
                <a:schemeClr val="accent2">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(1961-2011'!$AA$42:$AA$47</c:f>
              <c:numCache>
                <c:formatCode>General</c:formatCode>
                <c:ptCount val="6"/>
                <c:pt idx="0">
                  <c:v>933</c:v>
                </c:pt>
                <c:pt idx="1">
                  <c:v>871</c:v>
                </c:pt>
                <c:pt idx="2">
                  <c:v>863</c:v>
                </c:pt>
                <c:pt idx="3">
                  <c:v>886</c:v>
                </c:pt>
                <c:pt idx="4">
                  <c:v>900</c:v>
                </c:pt>
                <c:pt idx="5">
                  <c:v>931</c:v>
                </c:pt>
              </c:numCache>
            </c:numRef>
          </c:val>
          <c:smooth val="0"/>
          <c:extLst>
            <c:ext xmlns:c16="http://schemas.microsoft.com/office/drawing/2014/chart" uri="{C3380CC4-5D6E-409C-BE32-E72D297353CC}">
              <c16:uniqueId val="{0000001A-603A-4CBF-9BC5-D38887EDD363}"/>
            </c:ext>
          </c:extLst>
        </c:ser>
        <c:ser>
          <c:idx val="26"/>
          <c:order val="26"/>
          <c:tx>
            <c:strRef>
              <c:f>'Sex Ratio (1961-2011'!$AB$40:$AB$41</c:f>
              <c:strCache>
                <c:ptCount val="1"/>
                <c:pt idx="0">
                  <c:v>Orissa</c:v>
                </c:pt>
              </c:strCache>
            </c:strRef>
          </c:tx>
          <c:spPr>
            <a:ln w="28575" cap="rnd">
              <a:solidFill>
                <a:schemeClr val="accent3">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(1961-2011'!$AB$42:$AB$47</c:f>
              <c:numCache>
                <c:formatCode>General</c:formatCode>
                <c:ptCount val="6"/>
                <c:pt idx="0">
                  <c:v>1001</c:v>
                </c:pt>
                <c:pt idx="1">
                  <c:v>988</c:v>
                </c:pt>
                <c:pt idx="2">
                  <c:v>981</c:v>
                </c:pt>
                <c:pt idx="3">
                  <c:v>971</c:v>
                </c:pt>
                <c:pt idx="4">
                  <c:v>972</c:v>
                </c:pt>
                <c:pt idx="5">
                  <c:v>978</c:v>
                </c:pt>
              </c:numCache>
            </c:numRef>
          </c:val>
          <c:smooth val="0"/>
          <c:extLst>
            <c:ext xmlns:c16="http://schemas.microsoft.com/office/drawing/2014/chart" uri="{C3380CC4-5D6E-409C-BE32-E72D297353CC}">
              <c16:uniqueId val="{0000001B-603A-4CBF-9BC5-D38887EDD363}"/>
            </c:ext>
          </c:extLst>
        </c:ser>
        <c:ser>
          <c:idx val="27"/>
          <c:order val="27"/>
          <c:tx>
            <c:strRef>
              <c:f>'Sex Ratio (1961-2011'!$AC$40:$AC$41</c:f>
              <c:strCache>
                <c:ptCount val="1"/>
                <c:pt idx="0">
                  <c:v>Pudducherry</c:v>
                </c:pt>
              </c:strCache>
            </c:strRef>
          </c:tx>
          <c:spPr>
            <a:ln w="28575" cap="rnd">
              <a:solidFill>
                <a:schemeClr val="accent4">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(1961-2011'!$AC$42:$AC$47</c:f>
              <c:numCache>
                <c:formatCode>General</c:formatCode>
                <c:ptCount val="6"/>
                <c:pt idx="0">
                  <c:v>1013</c:v>
                </c:pt>
                <c:pt idx="1">
                  <c:v>989</c:v>
                </c:pt>
                <c:pt idx="2">
                  <c:v>985</c:v>
                </c:pt>
                <c:pt idx="3">
                  <c:v>979</c:v>
                </c:pt>
                <c:pt idx="4">
                  <c:v>1001</c:v>
                </c:pt>
                <c:pt idx="5">
                  <c:v>1038</c:v>
                </c:pt>
              </c:numCache>
            </c:numRef>
          </c:val>
          <c:smooth val="0"/>
          <c:extLst>
            <c:ext xmlns:c16="http://schemas.microsoft.com/office/drawing/2014/chart" uri="{C3380CC4-5D6E-409C-BE32-E72D297353CC}">
              <c16:uniqueId val="{0000001C-603A-4CBF-9BC5-D38887EDD363}"/>
            </c:ext>
          </c:extLst>
        </c:ser>
        <c:ser>
          <c:idx val="28"/>
          <c:order val="28"/>
          <c:tx>
            <c:strRef>
              <c:f>'Sex Ratio (1961-2011'!$AD$40:$AD$41</c:f>
              <c:strCache>
                <c:ptCount val="1"/>
                <c:pt idx="0">
                  <c:v>Punjab</c:v>
                </c:pt>
              </c:strCache>
            </c:strRef>
          </c:tx>
          <c:spPr>
            <a:ln w="28575" cap="rnd">
              <a:solidFill>
                <a:schemeClr val="accent5">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(1961-2011'!$AD$42:$AD$47</c:f>
              <c:numCache>
                <c:formatCode>General</c:formatCode>
                <c:ptCount val="6"/>
                <c:pt idx="0">
                  <c:v>854</c:v>
                </c:pt>
                <c:pt idx="1">
                  <c:v>865</c:v>
                </c:pt>
                <c:pt idx="2">
                  <c:v>879</c:v>
                </c:pt>
                <c:pt idx="3">
                  <c:v>882</c:v>
                </c:pt>
                <c:pt idx="4">
                  <c:v>876</c:v>
                </c:pt>
                <c:pt idx="5">
                  <c:v>893</c:v>
                </c:pt>
              </c:numCache>
            </c:numRef>
          </c:val>
          <c:smooth val="0"/>
          <c:extLst>
            <c:ext xmlns:c16="http://schemas.microsoft.com/office/drawing/2014/chart" uri="{C3380CC4-5D6E-409C-BE32-E72D297353CC}">
              <c16:uniqueId val="{0000001D-603A-4CBF-9BC5-D38887EDD363}"/>
            </c:ext>
          </c:extLst>
        </c:ser>
        <c:ser>
          <c:idx val="29"/>
          <c:order val="29"/>
          <c:tx>
            <c:strRef>
              <c:f>'Sex Ratio (1961-2011'!$AE$40:$AE$41</c:f>
              <c:strCache>
                <c:ptCount val="1"/>
                <c:pt idx="0">
                  <c:v>Rajasthan</c:v>
                </c:pt>
              </c:strCache>
            </c:strRef>
          </c:tx>
          <c:spPr>
            <a:ln w="28575" cap="rnd">
              <a:solidFill>
                <a:schemeClr val="accent6">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(1961-2011'!$AE$42:$AE$47</c:f>
              <c:numCache>
                <c:formatCode>General</c:formatCode>
                <c:ptCount val="6"/>
                <c:pt idx="0">
                  <c:v>908</c:v>
                </c:pt>
                <c:pt idx="1">
                  <c:v>911</c:v>
                </c:pt>
                <c:pt idx="2">
                  <c:v>919</c:v>
                </c:pt>
                <c:pt idx="3">
                  <c:v>910</c:v>
                </c:pt>
                <c:pt idx="4">
                  <c:v>921</c:v>
                </c:pt>
                <c:pt idx="5">
                  <c:v>926</c:v>
                </c:pt>
              </c:numCache>
            </c:numRef>
          </c:val>
          <c:smooth val="0"/>
          <c:extLst>
            <c:ext xmlns:c16="http://schemas.microsoft.com/office/drawing/2014/chart" uri="{C3380CC4-5D6E-409C-BE32-E72D297353CC}">
              <c16:uniqueId val="{0000001E-603A-4CBF-9BC5-D38887EDD363}"/>
            </c:ext>
          </c:extLst>
        </c:ser>
        <c:ser>
          <c:idx val="30"/>
          <c:order val="30"/>
          <c:tx>
            <c:strRef>
              <c:f>'Sex Ratio (1961-2011'!$AF$40:$AF$41</c:f>
              <c:strCache>
                <c:ptCount val="1"/>
                <c:pt idx="0">
                  <c:v>Sikkim</c:v>
                </c:pt>
              </c:strCache>
            </c:strRef>
          </c:tx>
          <c:spPr>
            <a:ln w="28575" cap="rnd">
              <a:solidFill>
                <a:schemeClr val="accent1">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(1961-2011'!$AF$42:$AF$47</c:f>
              <c:numCache>
                <c:formatCode>General</c:formatCode>
                <c:ptCount val="6"/>
                <c:pt idx="0">
                  <c:v>904</c:v>
                </c:pt>
                <c:pt idx="1">
                  <c:v>863</c:v>
                </c:pt>
                <c:pt idx="2">
                  <c:v>835</c:v>
                </c:pt>
                <c:pt idx="3">
                  <c:v>878</c:v>
                </c:pt>
                <c:pt idx="4">
                  <c:v>875</c:v>
                </c:pt>
                <c:pt idx="5">
                  <c:v>889</c:v>
                </c:pt>
              </c:numCache>
            </c:numRef>
          </c:val>
          <c:smooth val="0"/>
          <c:extLst>
            <c:ext xmlns:c16="http://schemas.microsoft.com/office/drawing/2014/chart" uri="{C3380CC4-5D6E-409C-BE32-E72D297353CC}">
              <c16:uniqueId val="{0000001F-603A-4CBF-9BC5-D38887EDD363}"/>
            </c:ext>
          </c:extLst>
        </c:ser>
        <c:ser>
          <c:idx val="31"/>
          <c:order val="31"/>
          <c:tx>
            <c:strRef>
              <c:f>'Sex Ratio (1961-2011'!$AG$40:$AG$41</c:f>
              <c:strCache>
                <c:ptCount val="1"/>
                <c:pt idx="0">
                  <c:v>Tamil Nadu</c:v>
                </c:pt>
              </c:strCache>
            </c:strRef>
          </c:tx>
          <c:spPr>
            <a:ln w="28575" cap="rnd">
              <a:solidFill>
                <a:schemeClr val="accent2">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(1961-2011'!$AG$42:$AG$47</c:f>
              <c:numCache>
                <c:formatCode>General</c:formatCode>
                <c:ptCount val="6"/>
                <c:pt idx="0">
                  <c:v>992</c:v>
                </c:pt>
                <c:pt idx="1">
                  <c:v>978</c:v>
                </c:pt>
                <c:pt idx="2">
                  <c:v>977</c:v>
                </c:pt>
                <c:pt idx="3">
                  <c:v>974</c:v>
                </c:pt>
                <c:pt idx="4">
                  <c:v>987</c:v>
                </c:pt>
                <c:pt idx="5">
                  <c:v>995</c:v>
                </c:pt>
              </c:numCache>
            </c:numRef>
          </c:val>
          <c:smooth val="0"/>
          <c:extLst>
            <c:ext xmlns:c16="http://schemas.microsoft.com/office/drawing/2014/chart" uri="{C3380CC4-5D6E-409C-BE32-E72D297353CC}">
              <c16:uniqueId val="{00000020-603A-4CBF-9BC5-D38887EDD363}"/>
            </c:ext>
          </c:extLst>
        </c:ser>
        <c:ser>
          <c:idx val="32"/>
          <c:order val="32"/>
          <c:tx>
            <c:strRef>
              <c:f>'Sex Ratio (1961-2011'!$AH$40:$AH$41</c:f>
              <c:strCache>
                <c:ptCount val="1"/>
                <c:pt idx="0">
                  <c:v>Tripura</c:v>
                </c:pt>
              </c:strCache>
            </c:strRef>
          </c:tx>
          <c:spPr>
            <a:ln w="28575" cap="rnd">
              <a:solidFill>
                <a:schemeClr val="accent3">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(1961-2011'!$AH$42:$AH$47</c:f>
              <c:numCache>
                <c:formatCode>General</c:formatCode>
                <c:ptCount val="6"/>
                <c:pt idx="0">
                  <c:v>932</c:v>
                </c:pt>
                <c:pt idx="1">
                  <c:v>943</c:v>
                </c:pt>
                <c:pt idx="2">
                  <c:v>946</c:v>
                </c:pt>
                <c:pt idx="3">
                  <c:v>945</c:v>
                </c:pt>
                <c:pt idx="4">
                  <c:v>948</c:v>
                </c:pt>
                <c:pt idx="5">
                  <c:v>961</c:v>
                </c:pt>
              </c:numCache>
            </c:numRef>
          </c:val>
          <c:smooth val="0"/>
          <c:extLst>
            <c:ext xmlns:c16="http://schemas.microsoft.com/office/drawing/2014/chart" uri="{C3380CC4-5D6E-409C-BE32-E72D297353CC}">
              <c16:uniqueId val="{00000021-603A-4CBF-9BC5-D38887EDD363}"/>
            </c:ext>
          </c:extLst>
        </c:ser>
        <c:ser>
          <c:idx val="33"/>
          <c:order val="33"/>
          <c:tx>
            <c:strRef>
              <c:f>'Sex Ratio (1961-2011'!$AI$40:$AI$41</c:f>
              <c:strCache>
                <c:ptCount val="1"/>
                <c:pt idx="0">
                  <c:v>Uttar Pradesh</c:v>
                </c:pt>
              </c:strCache>
            </c:strRef>
          </c:tx>
          <c:spPr>
            <a:ln w="28575" cap="rnd">
              <a:solidFill>
                <a:schemeClr val="accent4">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(1961-2011'!$AI$42:$AI$47</c:f>
              <c:numCache>
                <c:formatCode>General</c:formatCode>
                <c:ptCount val="6"/>
                <c:pt idx="0">
                  <c:v>907</c:v>
                </c:pt>
                <c:pt idx="1">
                  <c:v>876</c:v>
                </c:pt>
                <c:pt idx="2">
                  <c:v>882</c:v>
                </c:pt>
                <c:pt idx="3">
                  <c:v>876</c:v>
                </c:pt>
                <c:pt idx="4">
                  <c:v>898</c:v>
                </c:pt>
                <c:pt idx="5">
                  <c:v>908</c:v>
                </c:pt>
              </c:numCache>
            </c:numRef>
          </c:val>
          <c:smooth val="0"/>
          <c:extLst>
            <c:ext xmlns:c16="http://schemas.microsoft.com/office/drawing/2014/chart" uri="{C3380CC4-5D6E-409C-BE32-E72D297353CC}">
              <c16:uniqueId val="{00000022-603A-4CBF-9BC5-D38887EDD363}"/>
            </c:ext>
          </c:extLst>
        </c:ser>
        <c:ser>
          <c:idx val="34"/>
          <c:order val="34"/>
          <c:tx>
            <c:strRef>
              <c:f>'Sex Ratio (1961-2011'!$AJ$40:$AJ$41</c:f>
              <c:strCache>
                <c:ptCount val="1"/>
                <c:pt idx="0">
                  <c:v>Uttarakhand</c:v>
                </c:pt>
              </c:strCache>
            </c:strRef>
          </c:tx>
          <c:spPr>
            <a:ln w="28575" cap="rnd">
              <a:solidFill>
                <a:schemeClr val="accent5">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(1961-2011'!$AJ$42:$AJ$47</c:f>
              <c:numCache>
                <c:formatCode>General</c:formatCode>
                <c:ptCount val="6"/>
                <c:pt idx="0">
                  <c:v>947</c:v>
                </c:pt>
                <c:pt idx="1">
                  <c:v>940</c:v>
                </c:pt>
                <c:pt idx="2">
                  <c:v>936</c:v>
                </c:pt>
                <c:pt idx="3">
                  <c:v>936</c:v>
                </c:pt>
                <c:pt idx="4">
                  <c:v>962</c:v>
                </c:pt>
                <c:pt idx="5">
                  <c:v>963</c:v>
                </c:pt>
              </c:numCache>
            </c:numRef>
          </c:val>
          <c:smooth val="0"/>
          <c:extLst>
            <c:ext xmlns:c16="http://schemas.microsoft.com/office/drawing/2014/chart" uri="{C3380CC4-5D6E-409C-BE32-E72D297353CC}">
              <c16:uniqueId val="{00000023-603A-4CBF-9BC5-D38887EDD363}"/>
            </c:ext>
          </c:extLst>
        </c:ser>
        <c:ser>
          <c:idx val="35"/>
          <c:order val="35"/>
          <c:tx>
            <c:strRef>
              <c:f>'Sex Ratio (1961-2011'!$AK$40:$AK$41</c:f>
              <c:strCache>
                <c:ptCount val="1"/>
                <c:pt idx="0">
                  <c:v>West Bengal</c:v>
                </c:pt>
              </c:strCache>
            </c:strRef>
          </c:tx>
          <c:spPr>
            <a:ln w="28575" cap="rnd">
              <a:solidFill>
                <a:schemeClr val="accent6">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(1961-2011'!$AK$42:$AK$47</c:f>
              <c:numCache>
                <c:formatCode>General</c:formatCode>
                <c:ptCount val="6"/>
                <c:pt idx="0">
                  <c:v>878</c:v>
                </c:pt>
                <c:pt idx="1">
                  <c:v>891</c:v>
                </c:pt>
                <c:pt idx="2">
                  <c:v>911</c:v>
                </c:pt>
                <c:pt idx="3">
                  <c:v>917</c:v>
                </c:pt>
                <c:pt idx="4">
                  <c:v>934</c:v>
                </c:pt>
                <c:pt idx="5">
                  <c:v>947</c:v>
                </c:pt>
              </c:numCache>
            </c:numRef>
          </c:val>
          <c:smooth val="0"/>
          <c:extLst>
            <c:ext xmlns:c16="http://schemas.microsoft.com/office/drawing/2014/chart" uri="{C3380CC4-5D6E-409C-BE32-E72D297353CC}">
              <c16:uniqueId val="{00000024-603A-4CBF-9BC5-D38887EDD363}"/>
            </c:ext>
          </c:extLst>
        </c:ser>
        <c:dLbls>
          <c:showLegendKey val="0"/>
          <c:showVal val="0"/>
          <c:showCatName val="0"/>
          <c:showSerName val="0"/>
          <c:showPercent val="0"/>
          <c:showBubbleSize val="0"/>
        </c:dLbls>
        <c:smooth val="0"/>
        <c:axId val="177632384"/>
        <c:axId val="1927416352"/>
      </c:lineChart>
      <c:catAx>
        <c:axId val="17763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16352"/>
        <c:crosses val="autoZero"/>
        <c:auto val="1"/>
        <c:lblAlgn val="ctr"/>
        <c:lblOffset val="100"/>
        <c:noMultiLvlLbl val="0"/>
      </c:catAx>
      <c:valAx>
        <c:axId val="1927416352"/>
        <c:scaling>
          <c:orientation val="minMax"/>
          <c:max val="1200"/>
          <c:min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[city_with_dashboard.xlsx]States by Total Populatiton!Population Pivot</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'States by Total Populatiton'!$B$50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E89-49C6-B260-3B3FA71E73F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E89-49C6-B260-3B3FA71E73F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E89-49C6-B260-3B3FA71E73F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E89-49C6-B260-3B3FA71E73F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E89-49C6-B260-3B3FA71E73F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E89-49C6-B260-3B3FA71E73F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E89-49C6-B260-3B3FA71E73F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E89-49C6-B260-3B3FA71E73F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E89-49C6-B260-3B3FA71E73F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E89-49C6-B260-3B3FA71E73F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E89-49C6-B260-3B3FA71E73F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E89-49C6-B260-3B3FA71E73F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E89-49C6-B260-3B3FA71E73F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E89-49C6-B260-3B3FA71E73F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E89-49C6-B260-3B3FA71E73F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E89-49C6-B260-3B3FA71E73F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E89-49C6-B260-3B3FA71E73F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E89-49C6-B260-3B3FA71E73F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E89-49C6-B260-3B3FA71E73F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E89-49C6-B260-3B3FA71E73F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7E89-49C6-B260-3B3FA71E73F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7E89-49C6-B260-3B3FA71E73F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7E89-49C6-B260-3B3FA71E73F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7E89-49C6-B260-3B3FA71E73F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7E89-49C6-B260-3B3FA71E73F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7E89-49C6-B260-3B3FA71E73F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7E89-49C6-B260-3B3FA71E73F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7E89-49C6-B260-3B3FA71E73F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7E89-49C6-B260-3B3FA71E73F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'States by Total Populatiton'!$A$51:$A$79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Total Populatiton'!$B$51:$B$79</c:f>
              <c:numCache>
                <c:formatCode>0</c:formatCode>
                <c:ptCount val="29"/>
                <c:pt idx="0">
                  <c:v>100608</c:v>
                </c:pt>
                <c:pt idx="1">
                  <c:v>18171615</c:v>
                </c:pt>
                <c:pt idx="2">
                  <c:v>1391154</c:v>
                </c:pt>
                <c:pt idx="3">
                  <c:v>6714516</c:v>
                </c:pt>
                <c:pt idx="4">
                  <c:v>960787</c:v>
                </c:pt>
                <c:pt idx="5">
                  <c:v>3137918</c:v>
                </c:pt>
                <c:pt idx="6">
                  <c:v>17835049</c:v>
                </c:pt>
                <c:pt idx="7">
                  <c:v>5952223</c:v>
                </c:pt>
                <c:pt idx="8">
                  <c:v>169758</c:v>
                </c:pt>
                <c:pt idx="9">
                  <c:v>1804987</c:v>
                </c:pt>
                <c:pt idx="10">
                  <c:v>4278259</c:v>
                </c:pt>
                <c:pt idx="11">
                  <c:v>15799896</c:v>
                </c:pt>
                <c:pt idx="12">
                  <c:v>2755973</c:v>
                </c:pt>
                <c:pt idx="13">
                  <c:v>11023091</c:v>
                </c:pt>
                <c:pt idx="14">
                  <c:v>37722136</c:v>
                </c:pt>
                <c:pt idx="15">
                  <c:v>264986</c:v>
                </c:pt>
                <c:pt idx="16">
                  <c:v>143007</c:v>
                </c:pt>
                <c:pt idx="17">
                  <c:v>291822</c:v>
                </c:pt>
                <c:pt idx="18">
                  <c:v>123777</c:v>
                </c:pt>
                <c:pt idx="19">
                  <c:v>13481997</c:v>
                </c:pt>
                <c:pt idx="20">
                  <c:v>3003234</c:v>
                </c:pt>
                <c:pt idx="21">
                  <c:v>541801</c:v>
                </c:pt>
                <c:pt idx="22">
                  <c:v>5821876</c:v>
                </c:pt>
                <c:pt idx="23">
                  <c:v>10443016</c:v>
                </c:pt>
                <c:pt idx="24">
                  <c:v>13879395</c:v>
                </c:pt>
                <c:pt idx="25">
                  <c:v>399688</c:v>
                </c:pt>
                <c:pt idx="26">
                  <c:v>25302925</c:v>
                </c:pt>
                <c:pt idx="27">
                  <c:v>1340397</c:v>
                </c:pt>
                <c:pt idx="28">
                  <c:v>18063509</c:v>
                </c:pt>
              </c:numCache>
            </c:numRef>
          </c:val>
          <c:extLst>
            <c:ext xmlns:c16="http://schemas.microsoft.com/office/drawing/2014/chart" uri="{C3380CC4-5D6E-409C-BE32-E72D297353CC}">
              <c16:uniqueId val="{00000000-8534-436F-AF9A-43260AF65313}"/>
            </c:ext>
          </c:extLst>
        </c:ser>
        <c:dLbls>
          <c:showLegendKey val="0"/>
          <c:showVal val="0"/>
          <c:showCatName val="0"/>
          <c:showSerName val="0"/>
          <c:showPercent val="0"/>
          <c:showBubbleSize val="0"/>
          <c:showLeaderLines val="1"/>
        </c:dLbls>
        <c:firstSliceAng val="325"/>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a:scene3d>
      <a:camera prst="orthographicFront"/>
      <a:lightRig rig="threePt" dir="t"/>
    </a:scene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[city_with_dashboard.xlsx]States by Male Population!PivotTable1</c:name>
    <c:fmtId val="4"/>
  </c:pivotSource>
  <c:chart>
    <c:autoTitleDeleted val="1"/>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pivotFmt>
      <c:pivotFmt>
        <c:idx val="1"/>
      </c:pivotFmt>
      <c:pivotFmt>
        <c:idx val="2"/>
      </c:pivotFmt>
    </c:pivotFmts>
    <c:plotArea>
      <c:layout/>
      <c:barChart>
        <c:barDir val="bar"/>
        <c:grouping val="clustered"/>
        <c:varyColors val="0"/>
        <c:ser>
          <c:idx val="0"/>
          <c:order val="0"/>
          <c:tx>
            <c:strRef>
              <c:f>'States by Male Population'!$B$70</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'States by Male Population'!$A$71:$A$99</c:f>
              <c:strCache>
                <c:ptCount val="29"/>
                <c:pt idx="0">
                  <c:v>ANDAMAN &amp; NICOBAR ISLANDS</c:v>
                </c:pt>
                <c:pt idx="1">
                  <c:v>NAGALAND</c:v>
                </c:pt>
                <c:pt idx="2">
                  <c:v>MEGHALAYA</c:v>
                </c:pt>
                <c:pt idx="3">
                  <c:v>HIMACHAL PRADESH</c:v>
                </c:pt>
                <c:pt idx="4">
                  <c:v>MANIPUR </c:v>
                </c:pt>
                <c:pt idx="5">
                  <c:v>MIZORAM</c:v>
                </c:pt>
                <c:pt idx="6">
                  <c:v>TRIPURA</c:v>
                </c:pt>
                <c:pt idx="7">
                  <c:v>PUDUCHERRY</c:v>
                </c:pt>
                <c:pt idx="8">
                  <c:v>CHANDIGARH</c:v>
                </c:pt>
                <c:pt idx="9">
                  <c:v>UTTARAKHAND</c:v>
                </c:pt>
                <c:pt idx="10">
                  <c:v>ASSAM</c:v>
                </c:pt>
                <c:pt idx="11">
                  <c:v>JAMMU &amp; KASHMIR</c:v>
                </c:pt>
                <c:pt idx="12">
                  <c:v>KERALA</c:v>
                </c:pt>
                <c:pt idx="13">
                  <c:v>ORISSA</c:v>
                </c:pt>
                <c:pt idx="14">
                  <c:v>CHHATTISGARH</c:v>
                </c:pt>
                <c:pt idx="15">
                  <c:v>JHARKHAND</c:v>
                </c:pt>
                <c:pt idx="16">
                  <c:v>PUNJAB</c:v>
                </c:pt>
                <c:pt idx="17">
                  <c:v>HARYANA</c:v>
                </c:pt>
                <c:pt idx="18">
                  <c:v>BIHAR</c:v>
                </c:pt>
                <c:pt idx="19">
                  <c:v>RAJASTHAN</c:v>
                </c:pt>
                <c:pt idx="20">
                  <c:v>MADHYA PRADESH</c:v>
                </c:pt>
                <c:pt idx="21">
                  <c:v>TAMIL NADU</c:v>
                </c:pt>
                <c:pt idx="22">
                  <c:v>NCT OF DELHI</c:v>
                </c:pt>
                <c:pt idx="23">
                  <c:v>KARNATAKA</c:v>
                </c:pt>
                <c:pt idx="24">
                  <c:v>ANDHRA PRADESH</c:v>
                </c:pt>
                <c:pt idx="25">
                  <c:v>WEST BENGAL</c:v>
                </c:pt>
                <c:pt idx="26">
                  <c:v>GUJARAT</c:v>
                </c:pt>
                <c:pt idx="27">
                  <c:v>UTTAR PRADESH</c:v>
                </c:pt>
                <c:pt idx="28">
                  <c:v>MAHARASHTRA</c:v>
                </c:pt>
              </c:strCache>
            </c:strRef>
          </c:cat>
          <c:val>
            <c:numRef>
              <c:f>'States by Male Population'!$B$71:$B$99</c:f>
              <c:numCache>
                <c:formatCode>General</c:formatCode>
                <c:ptCount val="29"/>
                <c:pt idx="0">
                  <c:v>53247</c:v>
                </c:pt>
                <c:pt idx="1">
                  <c:v>65017</c:v>
                </c:pt>
                <c:pt idx="2">
                  <c:v>70028</c:v>
                </c:pt>
                <c:pt idx="3">
                  <c:v>93364</c:v>
                </c:pt>
                <c:pt idx="4">
                  <c:v>128931</c:v>
                </c:pt>
                <c:pt idx="5">
                  <c:v>143803</c:v>
                </c:pt>
                <c:pt idx="6">
                  <c:v>199616</c:v>
                </c:pt>
                <c:pt idx="7">
                  <c:v>266359</c:v>
                </c:pt>
                <c:pt idx="8">
                  <c:v>525226</c:v>
                </c:pt>
                <c:pt idx="9">
                  <c:v>706939</c:v>
                </c:pt>
                <c:pt idx="10">
                  <c:v>720132</c:v>
                </c:pt>
                <c:pt idx="11">
                  <c:v>953292</c:v>
                </c:pt>
                <c:pt idx="12">
                  <c:v>1335615</c:v>
                </c:pt>
                <c:pt idx="13">
                  <c:v>1560423</c:v>
                </c:pt>
                <c:pt idx="14">
                  <c:v>1612019</c:v>
                </c:pt>
                <c:pt idx="15">
                  <c:v>2247819</c:v>
                </c:pt>
                <c:pt idx="16">
                  <c:v>3106473</c:v>
                </c:pt>
                <c:pt idx="17">
                  <c:v>3181968</c:v>
                </c:pt>
                <c:pt idx="18">
                  <c:v>3558722</c:v>
                </c:pt>
                <c:pt idx="19">
                  <c:v>5484470</c:v>
                </c:pt>
                <c:pt idx="20">
                  <c:v>5761143</c:v>
                </c:pt>
                <c:pt idx="21">
                  <c:v>6957261</c:v>
                </c:pt>
                <c:pt idx="22">
                  <c:v>7201322</c:v>
                </c:pt>
                <c:pt idx="23">
                  <c:v>8112840</c:v>
                </c:pt>
                <c:pt idx="24">
                  <c:v>9192368</c:v>
                </c:pt>
                <c:pt idx="25">
                  <c:v>9357777</c:v>
                </c:pt>
                <c:pt idx="26">
                  <c:v>9541688</c:v>
                </c:pt>
                <c:pt idx="27">
                  <c:v>13433369</c:v>
                </c:pt>
                <c:pt idx="28">
                  <c:v>19961736</c:v>
                </c:pt>
              </c:numCache>
            </c:numRef>
          </c:val>
          <c:extLst>
            <c:ext xmlns:c16="http://schemas.microsoft.com/office/drawing/2014/chart" uri="{C3380CC4-5D6E-409C-BE32-E72D297353CC}">
              <c16:uniqueId val="{00000000-A6B8-443B-A05E-FF0894E67C41}"/>
            </c:ext>
          </c:extLst>
        </c:ser>
        <c:dLbls>
          <c:showLegendKey val="0"/>
          <c:showVal val="0"/>
          <c:showCatName val="0"/>
          <c:showSerName val="0"/>
          <c:showPercent val="0"/>
          <c:showBubbleSize val="0"/>
        </c:dLbls>
        <c:gapWidth val="326"/>
        <c:overlap val="-58"/>
        <c:axId val="293869343"/>
        <c:axId val="296949903"/>
      </c:barChart>
      <c:catAx>
        <c:axId val="293869343"/>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69343"/>
        <c:crosses val="autoZero"/>
        <c:crossBetween val="between"/>
        <c:dispUnits>
          <c:builtInUnit val="millions"/>
          <c:dispUnitsLbl>
            <c:layout>
              <c:manualLayout>
                <c:xMode val="edge"/>
                <c:yMode val="edge"/>
                <c:x val="0.57513134851138359"/>
                <c:y val="0.9105681295489596"/>
              </c:manualLayout>
            </c:layout>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[city_with_dashboard.xlsx]States by Female Population!PivotTable1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by Female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5"/>
      </c:pivotFmt>
      <c:pivotFmt>
        <c:idx val="3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7"/>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'States by Female Population'!$B$70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785-423F-8A62-A261B2AC923F}"/>
              </c:ext>
            </c:extLst>
          </c:dPt>
          <c:dPt>
            <c:idx val="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3-5785-423F-8A62-A261B2AC923F}"/>
              </c:ext>
            </c:extLst>
          </c:dPt>
          <c:dPt>
            <c:idx val="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5-5785-423F-8A62-A261B2AC923F}"/>
              </c:ext>
            </c:extLst>
          </c:dPt>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7-5785-423F-8A62-A261B2AC923F}"/>
              </c:ext>
            </c:extLst>
          </c:dPt>
          <c:dPt>
            <c:idx val="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9-5785-423F-8A62-A261B2AC923F}"/>
              </c:ext>
            </c:extLst>
          </c:dPt>
          <c:dPt>
            <c:idx val="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B-5785-423F-8A62-A261B2AC923F}"/>
              </c:ext>
            </c:extLst>
          </c:dPt>
          <c:dPt>
            <c:idx val="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D-5785-423F-8A62-A261B2AC923F}"/>
              </c:ext>
            </c:extLst>
          </c:dPt>
          <c:dPt>
            <c:idx val="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F-5785-423F-8A62-A261B2AC923F}"/>
              </c:ext>
            </c:extLst>
          </c:dPt>
          <c:dPt>
            <c:idx val="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1-5785-423F-8A62-A261B2AC923F}"/>
              </c:ext>
            </c:extLst>
          </c:dPt>
          <c:dPt>
            <c:idx val="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3-5785-423F-8A62-A261B2AC923F}"/>
              </c:ext>
            </c:extLst>
          </c:dPt>
          <c:dPt>
            <c:idx val="1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5-5785-423F-8A62-A261B2AC923F}"/>
              </c:ext>
            </c:extLst>
          </c:dPt>
          <c:dPt>
            <c:idx val="1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7-5785-423F-8A62-A261B2AC923F}"/>
              </c:ext>
            </c:extLst>
          </c:dPt>
          <c:dPt>
            <c:idx val="1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9-5785-423F-8A62-A261B2AC923F}"/>
              </c:ext>
            </c:extLst>
          </c:dPt>
          <c:dPt>
            <c:idx val="1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B-5785-423F-8A62-A261B2AC923F}"/>
              </c:ext>
            </c:extLst>
          </c:dPt>
          <c:dPt>
            <c:idx val="1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D-5785-423F-8A62-A261B2AC923F}"/>
              </c:ext>
            </c:extLst>
          </c:dPt>
          <c:dPt>
            <c:idx val="1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1F-5785-423F-8A62-A261B2AC923F}"/>
              </c:ext>
            </c:extLst>
          </c:dPt>
          <c:dPt>
            <c:idx val="1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1-5785-423F-8A62-A261B2AC923F}"/>
              </c:ext>
            </c:extLst>
          </c:dPt>
          <c:dPt>
            <c:idx val="1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3-5785-423F-8A62-A261B2AC923F}"/>
              </c:ext>
            </c:extLst>
          </c:dPt>
          <c:dPt>
            <c:idx val="1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5-5785-423F-8A62-A261B2AC923F}"/>
              </c:ext>
            </c:extLst>
          </c:dPt>
          <c:dPt>
            <c:idx val="19"/>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7-5785-423F-8A62-A261B2AC923F}"/>
              </c:ext>
            </c:extLst>
          </c:dPt>
          <c:dPt>
            <c:idx val="20"/>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9-5785-423F-8A62-A261B2AC923F}"/>
              </c:ext>
            </c:extLst>
          </c:dPt>
          <c:dPt>
            <c:idx val="21"/>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B-5785-423F-8A62-A261B2AC923F}"/>
              </c:ext>
            </c:extLst>
          </c:dPt>
          <c:dPt>
            <c:idx val="22"/>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D-5785-423F-8A62-A261B2AC923F}"/>
              </c:ext>
            </c:extLst>
          </c:dPt>
          <c:dPt>
            <c:idx val="2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2F-5785-423F-8A62-A261B2AC923F}"/>
              </c:ext>
            </c:extLst>
          </c:dPt>
          <c:dPt>
            <c:idx val="24"/>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1-5785-423F-8A62-A261B2AC923F}"/>
              </c:ext>
            </c:extLst>
          </c:dPt>
          <c:dPt>
            <c:idx val="25"/>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3-5785-423F-8A62-A261B2AC923F}"/>
              </c:ext>
            </c:extLst>
          </c:dPt>
          <c:dPt>
            <c:idx val="26"/>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5-5785-423F-8A62-A261B2AC923F}"/>
              </c:ext>
            </c:extLst>
          </c:dPt>
          <c:dPt>
            <c:idx val="27"/>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7-5785-423F-8A62-A261B2AC923F}"/>
              </c:ext>
            </c:extLst>
          </c:dPt>
          <c:dPt>
            <c:idx val="28"/>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39-5785-423F-8A62-A261B2AC923F}"/>
              </c:ext>
            </c:extLst>
          </c:dPt>
          <c:cat>
            <c:strRef>
              <c:f>'States by Female Population'!$A$71:$A$99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Female Population'!$B$71:$B$99</c:f>
              <c:numCache>
                <c:formatCode>General</c:formatCode>
                <c:ptCount val="29"/>
                <c:pt idx="0">
                  <c:v>47361</c:v>
                </c:pt>
                <c:pt idx="1">
                  <c:v>8979247</c:v>
                </c:pt>
                <c:pt idx="2">
                  <c:v>671022</c:v>
                </c:pt>
                <c:pt idx="3">
                  <c:v>3155794</c:v>
                </c:pt>
                <c:pt idx="4">
                  <c:v>435561</c:v>
                </c:pt>
                <c:pt idx="5">
                  <c:v>1525899</c:v>
                </c:pt>
                <c:pt idx="6">
                  <c:v>8293361</c:v>
                </c:pt>
                <c:pt idx="7">
                  <c:v>2770255</c:v>
                </c:pt>
                <c:pt idx="8">
                  <c:v>76394</c:v>
                </c:pt>
                <c:pt idx="9">
                  <c:v>851695</c:v>
                </c:pt>
                <c:pt idx="10">
                  <c:v>2030440</c:v>
                </c:pt>
                <c:pt idx="11">
                  <c:v>7687056</c:v>
                </c:pt>
                <c:pt idx="12">
                  <c:v>1420358</c:v>
                </c:pt>
                <c:pt idx="13">
                  <c:v>5261948</c:v>
                </c:pt>
                <c:pt idx="14">
                  <c:v>17760400</c:v>
                </c:pt>
                <c:pt idx="15">
                  <c:v>136055</c:v>
                </c:pt>
                <c:pt idx="16">
                  <c:v>72979</c:v>
                </c:pt>
                <c:pt idx="17">
                  <c:v>148019</c:v>
                </c:pt>
                <c:pt idx="18">
                  <c:v>58760</c:v>
                </c:pt>
                <c:pt idx="19">
                  <c:v>6280675</c:v>
                </c:pt>
                <c:pt idx="20">
                  <c:v>1442811</c:v>
                </c:pt>
                <c:pt idx="21">
                  <c:v>275442</c:v>
                </c:pt>
                <c:pt idx="22">
                  <c:v>2715403</c:v>
                </c:pt>
                <c:pt idx="23">
                  <c:v>4958546</c:v>
                </c:pt>
                <c:pt idx="24">
                  <c:v>6922134</c:v>
                </c:pt>
                <c:pt idx="25">
                  <c:v>200072</c:v>
                </c:pt>
                <c:pt idx="26">
                  <c:v>11869556</c:v>
                </c:pt>
                <c:pt idx="27">
                  <c:v>633458</c:v>
                </c:pt>
                <c:pt idx="28">
                  <c:v>8705732</c:v>
                </c:pt>
              </c:numCache>
            </c:numRef>
          </c:val>
          <c:smooth val="0"/>
          <c:extLst>
            <c:ext xmlns:c16="http://schemas.microsoft.com/office/drawing/2014/chart" uri="{C3380CC4-5D6E-409C-BE32-E72D297353CC}">
              <c16:uniqueId val="{0000003B-935B-43FE-9415-A6F23C5292FF}"/>
            </c:ext>
          </c:extLst>
        </c:ser>
        <c:dLbls>
          <c:showLegendKey val="0"/>
          <c:showVal val="0"/>
          <c:showCatName val="0"/>
          <c:showSerName val="0"/>
          <c:showPercent val="0"/>
          <c:showBubbleSize val="0"/>
        </c:dLbls>
        <c:marker val="1"/>
        <c:smooth val="0"/>
        <c:axId val="636121231"/>
        <c:axId val="2085001055"/>
      </c:lineChart>
      <c:catAx>
        <c:axId val="63612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5001055"/>
        <c:crosses val="autoZero"/>
        <c:auto val="1"/>
        <c:lblAlgn val="ctr"/>
        <c:lblOffset val="100"/>
        <c:noMultiLvlLbl val="0"/>
      </c:catAx>
      <c:valAx>
        <c:axId val="208500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121231"/>
        <c:crosses val="autoZero"/>
        <c:crossBetween val="between"/>
        <c:dispUnits>
          <c:builtInUnit val="millions"/>
          <c:dispUnitsLbl>
            <c:layout>
              <c:manualLayout>
                <c:xMode val="edge"/>
                <c:yMode val="edge"/>
                <c:x val="1.9575853091015213E-2"/>
                <c:y val="0.2844001716004106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[city_with_dashboard.xlsx]States by 0-6 Male Populaion!PivotTable1</c:name>
    <c:fmtId val="15"/>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pivotFmt>
    </c:pivotFmts>
    <c:plotArea>
      <c:layout>
        <c:manualLayout>
          <c:layoutTarget val="inner"/>
          <c:xMode val="edge"/>
          <c:yMode val="edge"/>
          <c:x val="0.10380399575309761"/>
          <c:y val="6.0084904660372668E-2"/>
          <c:w val="0.87217707642807485"/>
          <c:h val="0.62887893758540137"/>
        </c:manualLayout>
      </c:layout>
      <c:barChart>
        <c:barDir val="col"/>
        <c:grouping val="clustered"/>
        <c:varyColors val="0"/>
        <c:ser>
          <c:idx val="0"/>
          <c:order val="0"/>
          <c:tx>
            <c:strRef>
              <c:f>'States by 0-6 Male Populaion'!$B$71</c:f>
              <c:strCache>
                <c:ptCount val="1"/>
                <c:pt idx="0">
                  <c:v>Total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'States by 0-6 Male Populaion'!$A$72:$A$100</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0-6 Male Populaion'!$B$72:$B$100</c:f>
              <c:numCache>
                <c:formatCode>General</c:formatCode>
                <c:ptCount val="29"/>
                <c:pt idx="0">
                  <c:v>4852</c:v>
                </c:pt>
                <c:pt idx="1">
                  <c:v>913593</c:v>
                </c:pt>
                <c:pt idx="2">
                  <c:v>62882</c:v>
                </c:pt>
                <c:pt idx="3">
                  <c:v>465151</c:v>
                </c:pt>
                <c:pt idx="4">
                  <c:v>56020</c:v>
                </c:pt>
                <c:pt idx="5">
                  <c:v>189496</c:v>
                </c:pt>
                <c:pt idx="6">
                  <c:v>1035073</c:v>
                </c:pt>
                <c:pt idx="7">
                  <c:v>377623</c:v>
                </c:pt>
                <c:pt idx="8">
                  <c:v>7221</c:v>
                </c:pt>
                <c:pt idx="9">
                  <c:v>112243</c:v>
                </c:pt>
                <c:pt idx="10">
                  <c:v>268039</c:v>
                </c:pt>
                <c:pt idx="11">
                  <c:v>842414</c:v>
                </c:pt>
                <c:pt idx="12">
                  <c:v>122062</c:v>
                </c:pt>
                <c:pt idx="13">
                  <c:v>670019</c:v>
                </c:pt>
                <c:pt idx="14">
                  <c:v>2077225</c:v>
                </c:pt>
                <c:pt idx="15">
                  <c:v>13347</c:v>
                </c:pt>
                <c:pt idx="16">
                  <c:v>7120</c:v>
                </c:pt>
                <c:pt idx="17">
                  <c:v>17667</c:v>
                </c:pt>
                <c:pt idx="18">
                  <c:v>7345</c:v>
                </c:pt>
                <c:pt idx="19">
                  <c:v>818660</c:v>
                </c:pt>
                <c:pt idx="20">
                  <c:v>142577</c:v>
                </c:pt>
                <c:pt idx="21">
                  <c:v>26155</c:v>
                </c:pt>
                <c:pt idx="22">
                  <c:v>319935</c:v>
                </c:pt>
                <c:pt idx="23">
                  <c:v>688753</c:v>
                </c:pt>
                <c:pt idx="24">
                  <c:v>643872</c:v>
                </c:pt>
                <c:pt idx="25">
                  <c:v>17341</c:v>
                </c:pt>
                <c:pt idx="26">
                  <c:v>1528442</c:v>
                </c:pt>
                <c:pt idx="27">
                  <c:v>80321</c:v>
                </c:pt>
                <c:pt idx="28">
                  <c:v>735369</c:v>
                </c:pt>
              </c:numCache>
            </c:numRef>
          </c:val>
          <c:extLst>
            <c:ext xmlns:c16="http://schemas.microsoft.com/office/drawing/2014/chart" uri="{C3380CC4-5D6E-409C-BE32-E72D297353CC}">
              <c16:uniqueId val="{00000000-C3CC-41F8-965D-829615C0237B}"/>
            </c:ext>
          </c:extLst>
        </c:ser>
        <c:dLbls>
          <c:showLegendKey val="0"/>
          <c:showVal val="0"/>
          <c:showCatName val="0"/>
          <c:showSerName val="0"/>
          <c:showPercent val="0"/>
          <c:showBubbleSize val="0"/>
        </c:dLbls>
        <c:gapWidth val="164"/>
        <c:overlap val="-22"/>
        <c:axId val="293869343"/>
        <c:axId val="296949903"/>
      </c:barChart>
      <c:catAx>
        <c:axId val="293869343"/>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69343"/>
        <c:crosses val="autoZero"/>
        <c:crossBetween val="between"/>
        <c:dispUnits>
          <c:builtInUnit val="millions"/>
          <c:dispUnitsLbl>
            <c:layout>
              <c:manualLayout>
                <c:xMode val="edge"/>
                <c:yMode val="edge"/>
                <c:x val="8.7492656847052222E-3"/>
                <c:y val="0.28370989918074846"/>
              </c:manualLayout>
            </c:layout>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[city_with_dashboard.xlsx]States by 0-6 Female Population!PivotTable1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by 0-6 Female Population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2"/>
          </a:solidFill>
          <a:ln>
            <a:noFill/>
          </a:ln>
          <a:effectLst/>
        </c:spPr>
        <c:marker>
          <c:symbol val="none"/>
        </c:marker>
      </c:pivotFmt>
    </c:pivotFmts>
    <c:plotArea>
      <c:layout/>
      <c:barChart>
        <c:barDir val="col"/>
        <c:grouping val="clustered"/>
        <c:varyColors val="0"/>
        <c:ser>
          <c:idx val="0"/>
          <c:order val="0"/>
          <c:tx>
            <c:strRef>
              <c:f>'States by 0-6 Female Population'!$B$71</c:f>
              <c:strCache>
                <c:ptCount val="1"/>
                <c:pt idx="0">
                  <c:v>Total</c:v>
                </c:pt>
              </c:strCache>
            </c:strRef>
          </c:tx>
          <c:spPr>
            <a:solidFill>
              <a:schemeClr val="accent2"/>
            </a:solidFill>
            <a:ln>
              <a:noFill/>
            </a:ln>
            <a:effectLst/>
          </c:spPr>
          <c:invertIfNegative val="0"/>
          <c:cat>
            <c:strRef>
              <c:f>'States by 0-6 Female Population'!$A$72:$A$100</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0-6 Female Population'!$B$72:$B$100</c:f>
              <c:numCache>
                <c:formatCode>General</c:formatCode>
                <c:ptCount val="29"/>
                <c:pt idx="0">
                  <c:v>4506</c:v>
                </c:pt>
                <c:pt idx="1">
                  <c:v>863253</c:v>
                </c:pt>
                <c:pt idx="2">
                  <c:v>62641</c:v>
                </c:pt>
                <c:pt idx="3">
                  <c:v>416335</c:v>
                </c:pt>
                <c:pt idx="4">
                  <c:v>48172</c:v>
                </c:pt>
                <c:pt idx="5">
                  <c:v>175125</c:v>
                </c:pt>
                <c:pt idx="6">
                  <c:v>871290</c:v>
                </c:pt>
                <c:pt idx="7">
                  <c:v>313320</c:v>
                </c:pt>
                <c:pt idx="8">
                  <c:v>6425</c:v>
                </c:pt>
                <c:pt idx="9">
                  <c:v>96646</c:v>
                </c:pt>
                <c:pt idx="10">
                  <c:v>240258</c:v>
                </c:pt>
                <c:pt idx="11">
                  <c:v>792809</c:v>
                </c:pt>
                <c:pt idx="12">
                  <c:v>117201</c:v>
                </c:pt>
                <c:pt idx="13">
                  <c:v>596384</c:v>
                </c:pt>
                <c:pt idx="14">
                  <c:v>1853085</c:v>
                </c:pt>
                <c:pt idx="15">
                  <c:v>12530</c:v>
                </c:pt>
                <c:pt idx="16">
                  <c:v>6672</c:v>
                </c:pt>
                <c:pt idx="17">
                  <c:v>17480</c:v>
                </c:pt>
                <c:pt idx="18">
                  <c:v>7093</c:v>
                </c:pt>
                <c:pt idx="19">
                  <c:v>710865</c:v>
                </c:pt>
                <c:pt idx="20">
                  <c:v>129057</c:v>
                </c:pt>
                <c:pt idx="21">
                  <c:v>25471</c:v>
                </c:pt>
                <c:pt idx="22">
                  <c:v>273392</c:v>
                </c:pt>
                <c:pt idx="23">
                  <c:v>598497</c:v>
                </c:pt>
                <c:pt idx="24">
                  <c:v>620051</c:v>
                </c:pt>
                <c:pt idx="25">
                  <c:v>16294</c:v>
                </c:pt>
                <c:pt idx="26">
                  <c:v>1330427</c:v>
                </c:pt>
                <c:pt idx="27">
                  <c:v>70296</c:v>
                </c:pt>
                <c:pt idx="28">
                  <c:v>690382</c:v>
                </c:pt>
              </c:numCache>
            </c:numRef>
          </c:val>
          <c:extLst>
            <c:ext xmlns:c16="http://schemas.microsoft.com/office/drawing/2014/chart" uri="{C3380CC4-5D6E-409C-BE32-E72D297353CC}">
              <c16:uniqueId val="{00000000-1833-428F-9FF7-7A7F9004A1C1}"/>
            </c:ext>
          </c:extLst>
        </c:ser>
        <c:dLbls>
          <c:showLegendKey val="0"/>
          <c:showVal val="0"/>
          <c:showCatName val="0"/>
          <c:showSerName val="0"/>
          <c:showPercent val="0"/>
          <c:showBubbleSize val="0"/>
        </c:dLbls>
        <c:gapWidth val="219"/>
        <c:overlap val="-27"/>
        <c:axId val="293869343"/>
        <c:axId val="296949903"/>
      </c:barChart>
      <c:catAx>
        <c:axId val="29386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69343"/>
        <c:crosses val="autoZero"/>
        <c:crossBetween val="between"/>
        <c:dispUnits>
          <c:builtInUnit val="millions"/>
          <c:dispUnitsLbl>
            <c:layout>
              <c:manualLayout>
                <c:xMode val="edge"/>
                <c:yMode val="edge"/>
                <c:x val="1.8122977346278317E-2"/>
                <c:y val="0.31518825223614932"/>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[city_with_dashboard.xlsx]States by Male Total Graduates!PivotTable1</c:name>
    <c:fmtId val="17"/>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States by Male Total Graduates</a:t>
            </a:r>
            <a:endParaRPr lang="en-GB"/>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solidFill>
            <a:schemeClr val="accent2">
              <a:alpha val="70000"/>
            </a:schemeClr>
          </a:solidFill>
          <a:ln>
            <a:noFill/>
          </a:ln>
          <a:effectLst/>
        </c:spPr>
        <c:marker>
          <c:symbol val="none"/>
        </c:marker>
      </c:pivotFmt>
    </c:pivotFmts>
    <c:plotArea>
      <c:layout>
        <c:manualLayout>
          <c:layoutTarget val="inner"/>
          <c:xMode val="edge"/>
          <c:yMode val="edge"/>
          <c:x val="0.1135052754481943"/>
          <c:y val="0.10466310444646493"/>
          <c:w val="0.88549683985391392"/>
          <c:h val="0.6046275533466472"/>
        </c:manualLayout>
      </c:layout>
      <c:barChart>
        <c:barDir val="col"/>
        <c:grouping val="clustered"/>
        <c:varyColors val="0"/>
        <c:ser>
          <c:idx val="0"/>
          <c:order val="0"/>
          <c:tx>
            <c:strRef>
              <c:f>'States by Male Total Graduates'!$B$70</c:f>
              <c:strCache>
                <c:ptCount val="1"/>
                <c:pt idx="0">
                  <c:v>Total</c:v>
                </c:pt>
              </c:strCache>
            </c:strRef>
          </c:tx>
          <c:spPr>
            <a:solidFill>
              <a:schemeClr val="accent2">
                <a:alpha val="70000"/>
              </a:schemeClr>
            </a:solidFill>
            <a:ln>
              <a:noFill/>
            </a:ln>
            <a:effectLst/>
          </c:spPr>
          <c:invertIfNegative val="0"/>
          <c:cat>
            <c:strRef>
              <c:f>'States by Male Total Graduates'!$A$71:$A$99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Male Total Graduates'!$B$71:$B$99</c:f>
              <c:numCache>
                <c:formatCode>General</c:formatCode>
                <c:ptCount val="29"/>
                <c:pt idx="0">
                  <c:v>6717</c:v>
                </c:pt>
                <c:pt idx="1">
                  <c:v>1668337</c:v>
                </c:pt>
                <c:pt idx="2">
                  <c:v>140832</c:v>
                </c:pt>
                <c:pt idx="3">
                  <c:v>602353</c:v>
                </c:pt>
                <c:pt idx="4">
                  <c:v>101491</c:v>
                </c:pt>
                <c:pt idx="5">
                  <c:v>256774</c:v>
                </c:pt>
                <c:pt idx="6">
                  <c:v>1130740</c:v>
                </c:pt>
                <c:pt idx="7">
                  <c:v>577921</c:v>
                </c:pt>
                <c:pt idx="8">
                  <c:v>23822</c:v>
                </c:pt>
                <c:pt idx="9">
                  <c:v>148703</c:v>
                </c:pt>
                <c:pt idx="10">
                  <c:v>381444</c:v>
                </c:pt>
                <c:pt idx="11">
                  <c:v>1441274</c:v>
                </c:pt>
                <c:pt idx="12">
                  <c:v>215434</c:v>
                </c:pt>
                <c:pt idx="13">
                  <c:v>915594</c:v>
                </c:pt>
                <c:pt idx="14">
                  <c:v>2908234</c:v>
                </c:pt>
                <c:pt idx="15">
                  <c:v>33950</c:v>
                </c:pt>
                <c:pt idx="16">
                  <c:v>12466</c:v>
                </c:pt>
                <c:pt idx="17">
                  <c:v>14900</c:v>
                </c:pt>
                <c:pt idx="18">
                  <c:v>7442</c:v>
                </c:pt>
                <c:pt idx="19">
                  <c:v>1344320</c:v>
                </c:pt>
                <c:pt idx="20">
                  <c:v>321969</c:v>
                </c:pt>
                <c:pt idx="21">
                  <c:v>49403</c:v>
                </c:pt>
                <c:pt idx="22">
                  <c:v>416208</c:v>
                </c:pt>
                <c:pt idx="23">
                  <c:v>863826</c:v>
                </c:pt>
                <c:pt idx="24">
                  <c:v>1182839</c:v>
                </c:pt>
                <c:pt idx="25">
                  <c:v>30215</c:v>
                </c:pt>
                <c:pt idx="26">
                  <c:v>2090734</c:v>
                </c:pt>
                <c:pt idx="27">
                  <c:v>144201</c:v>
                </c:pt>
                <c:pt idx="28">
                  <c:v>1561629</c:v>
                </c:pt>
              </c:numCache>
            </c:numRef>
          </c:val>
          <c:extLst>
            <c:ext xmlns:c16="http://schemas.microsoft.com/office/drawing/2014/chart" uri="{C3380CC4-5D6E-409C-BE32-E72D297353CC}">
              <c16:uniqueId val="{00000000-6BE7-4B97-B9B8-6A16618DBC7E}"/>
            </c:ext>
          </c:extLst>
        </c:ser>
        <c:dLbls>
          <c:showLegendKey val="0"/>
          <c:showVal val="0"/>
          <c:showCatName val="0"/>
          <c:showSerName val="0"/>
          <c:showPercent val="0"/>
          <c:showBubbleSize val="0"/>
        </c:dLbls>
        <c:gapWidth val="80"/>
        <c:overlap val="25"/>
        <c:axId val="293869343"/>
        <c:axId val="296949903"/>
      </c:barChart>
      <c:catAx>
        <c:axId val="29386934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293869343"/>
        <c:crosses val="autoZero"/>
        <c:crossBetween val="between"/>
        <c:dispUnits>
          <c:builtInUnit val="millions"/>
          <c:dispUnitsLbl>
            <c:layout>
              <c:manualLayout>
                <c:xMode val="edge"/>
                <c:yMode val="edge"/>
                <c:x val="2.3174420506390358E-2"/>
                <c:y val="0.31630324554878009"/>
              </c:manualLayout>
            </c:layout>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[city_with_dashboard.xlsx]States by Female Total Graduate!PivotTable1</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States by Total Female Graduates</a:t>
            </a:r>
            <a:endParaRPr lang="en-GB"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s>
    <c:plotArea>
      <c:layout/>
      <c:barChart>
        <c:barDir val="col"/>
        <c:grouping val="clustered"/>
        <c:varyColors val="0"/>
        <c:ser>
          <c:idx val="0"/>
          <c:order val="0"/>
          <c:tx>
            <c:strRef>
              <c:f>'States by Female Total Graduate'!$B$70</c:f>
              <c:strCache>
                <c:ptCount val="1"/>
                <c:pt idx="0">
                  <c:v>Total</c:v>
                </c:pt>
              </c:strCache>
            </c:strRef>
          </c:tx>
          <c:spPr>
            <a:solidFill>
              <a:schemeClr val="accent2"/>
            </a:solidFill>
            <a:ln>
              <a:noFill/>
            </a:ln>
            <a:effectLst/>
          </c:spPr>
          <c:invertIfNegative val="0"/>
          <c:cat>
            <c:strRef>
              <c:f>'States by Female Total Graduate'!$A$71:$A$99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'States by Female Total Graduate'!$B$71:$B$99</c:f>
              <c:numCache>
                <c:formatCode>General</c:formatCode>
                <c:ptCount val="29"/>
                <c:pt idx="0">
                  <c:v>5703</c:v>
                </c:pt>
                <c:pt idx="1">
                  <c:v>1083014</c:v>
                </c:pt>
                <c:pt idx="2">
                  <c:v>101658</c:v>
                </c:pt>
                <c:pt idx="3">
                  <c:v>287753</c:v>
                </c:pt>
                <c:pt idx="4">
                  <c:v>87821</c:v>
                </c:pt>
                <c:pt idx="5">
                  <c:v>193471</c:v>
                </c:pt>
                <c:pt idx="6">
                  <c:v>863607</c:v>
                </c:pt>
                <c:pt idx="7">
                  <c:v>481353</c:v>
                </c:pt>
                <c:pt idx="8">
                  <c:v>19531</c:v>
                </c:pt>
                <c:pt idx="9">
                  <c:v>121310</c:v>
                </c:pt>
                <c:pt idx="10">
                  <c:v>230480</c:v>
                </c:pt>
                <c:pt idx="11">
                  <c:v>1054546</c:v>
                </c:pt>
                <c:pt idx="12">
                  <c:v>244967</c:v>
                </c:pt>
                <c:pt idx="13">
                  <c:v>677239</c:v>
                </c:pt>
                <c:pt idx="14">
                  <c:v>2357917</c:v>
                </c:pt>
                <c:pt idx="15">
                  <c:v>29965</c:v>
                </c:pt>
                <c:pt idx="16">
                  <c:v>12647</c:v>
                </c:pt>
                <c:pt idx="17">
                  <c:v>11932</c:v>
                </c:pt>
                <c:pt idx="18">
                  <c:v>5460</c:v>
                </c:pt>
                <c:pt idx="19">
                  <c:v>1099960</c:v>
                </c:pt>
                <c:pt idx="20">
                  <c:v>208176</c:v>
                </c:pt>
                <c:pt idx="21">
                  <c:v>39109</c:v>
                </c:pt>
                <c:pt idx="22">
                  <c:v>418865</c:v>
                </c:pt>
                <c:pt idx="23">
                  <c:v>583993</c:v>
                </c:pt>
                <c:pt idx="24">
                  <c:v>962131</c:v>
                </c:pt>
                <c:pt idx="25">
                  <c:v>22496</c:v>
                </c:pt>
                <c:pt idx="26">
                  <c:v>1601432</c:v>
                </c:pt>
                <c:pt idx="27">
                  <c:v>130307</c:v>
                </c:pt>
                <c:pt idx="28">
                  <c:v>1107147</c:v>
                </c:pt>
              </c:numCache>
            </c:numRef>
          </c:val>
          <c:extLst>
            <c:ext xmlns:c16="http://schemas.microsoft.com/office/drawing/2014/chart" uri="{C3380CC4-5D6E-409C-BE32-E72D297353CC}">
              <c16:uniqueId val="{00000002-0844-4A1C-B912-BA1D5882BD54}"/>
            </c:ext>
          </c:extLst>
        </c:ser>
        <c:dLbls>
          <c:showLegendKey val="0"/>
          <c:showVal val="0"/>
          <c:showCatName val="0"/>
          <c:showSerName val="0"/>
          <c:showPercent val="0"/>
          <c:showBubbleSize val="0"/>
        </c:dLbls>
        <c:gapWidth val="219"/>
        <c:overlap val="-27"/>
        <c:axId val="293869343"/>
        <c:axId val="296949903"/>
      </c:barChart>
      <c:catAx>
        <c:axId val="29386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6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 States by Male Literates!PivotTable1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by Male Literates Population</a:t>
            </a:r>
            <a:endParaRPr lang="en-US"/>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marker>
          <c:symbol val="none"/>
        </c:marke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marker>
          <c:symbol val="none"/>
        </c:marker>
      </c:pivotFmt>
      <c:pivotFmt>
        <c:idx val="35"/>
        <c:spPr>
          <a:solidFill>
            <a:schemeClr val="accent1"/>
          </a:solidFill>
          <a:ln w="25400">
            <a:solidFill>
              <a:schemeClr val="lt1"/>
            </a:solidFill>
          </a:ln>
          <a:effectLst/>
          <a:sp3d contourW="25400">
            <a:contourClr>
              <a:schemeClr val="lt1"/>
            </a:contourClr>
          </a:sp3d>
        </c:spPr>
        <c:marker>
          <c:symbol val="none"/>
        </c:marker>
      </c:pivotFmt>
      <c:pivotFmt>
        <c:idx val="36"/>
        <c:spPr>
          <a:solidFill>
            <a:schemeClr val="accent1"/>
          </a:solidFill>
          <a:ln w="25400">
            <a:solidFill>
              <a:schemeClr val="lt1"/>
            </a:solidFill>
          </a:ln>
          <a:effectLst/>
          <a:sp3d contourW="25400">
            <a:contourClr>
              <a:schemeClr val="lt1"/>
            </a:contourClr>
          </a:sp3d>
        </c:spPr>
        <c:marker>
          <c:symbol val="none"/>
        </c:marke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marker>
          <c:symbol val="none"/>
        </c:marker>
      </c:pivotFmt>
      <c:pivotFmt>
        <c:idx val="67"/>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8"/>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69"/>
        <c:spPr>
          <a:solidFill>
            <a:schemeClr val="accent1"/>
          </a:solidFill>
          <a:ln w="25400">
            <a:solidFill>
              <a:schemeClr val="lt1"/>
            </a:solidFill>
          </a:ln>
          <a:effectLst/>
          <a:sp3d contourW="25400">
            <a:contourClr>
              <a:schemeClr val="lt1"/>
            </a:contourClr>
          </a:sp3d>
        </c:spPr>
        <c:marker>
          <c:symbol val="none"/>
        </c:marker>
        <c:dLbl>
          <c:idx val="0"/>
          <c:delete val="1"/>
          <c:extLst>
            <c:ext xmlns:c15="http://schemas.microsoft.com/office/drawing/2012/chart" uri="{CE6537A1-D6FC-4f65-9D91-7224C49458BB}"/>
          </c:extLst>
        </c:dLbl>
      </c:pivotFmt>
      <c:pivotFmt>
        <c:idx val="70"/>
        <c:spPr>
          <a:solidFill>
            <a:schemeClr val="accent1"/>
          </a:solidFill>
          <a:ln w="25400">
            <a:solidFill>
              <a:schemeClr val="lt1"/>
            </a:solidFill>
          </a:ln>
          <a:effectLst/>
          <a:sp3d contourW="25400">
            <a:contourClr>
              <a:schemeClr val="lt1"/>
            </a:contourClr>
          </a:sp3d>
        </c:spPr>
        <c:marker>
          <c:symbol val="none"/>
        </c:marke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marker>
          <c:symbol val="none"/>
        </c:marker>
      </c:pivotFmt>
      <c:pivotFmt>
        <c:idx val="101"/>
        <c:spPr>
          <a:solidFill>
            <a:schemeClr val="accent1"/>
          </a:solidFill>
          <a:ln w="25400">
            <a:solidFill>
              <a:schemeClr val="lt1"/>
            </a:solidFill>
          </a:ln>
          <a:effectLst/>
          <a:sp3d contourW="25400">
            <a:contourClr>
              <a:schemeClr val="lt1"/>
            </a:contourClr>
          </a:sp3d>
        </c:spPr>
        <c:marker>
          <c:symbol val="none"/>
        </c:marker>
      </c:pivotFmt>
      <c:pivotFmt>
        <c:idx val="102"/>
        <c:spPr>
          <a:solidFill>
            <a:schemeClr val="accent1"/>
          </a:solidFill>
          <a:ln w="25400">
            <a:solidFill>
              <a:schemeClr val="lt1"/>
            </a:solidFill>
          </a:ln>
          <a:effectLst/>
          <a:sp3d contourW="25400">
            <a:contourClr>
              <a:schemeClr val="lt1"/>
            </a:contourClr>
          </a:sp3d>
        </c:spPr>
        <c:marker>
          <c:symbol val="none"/>
        </c:marke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marker>
          <c:symbol val="none"/>
        </c:marker>
      </c:pivotFmt>
      <c:pivotFmt>
        <c:idx val="133"/>
        <c:spPr>
          <a:solidFill>
            <a:schemeClr val="accent1"/>
          </a:solidFill>
          <a:ln w="25400">
            <a:solidFill>
              <a:schemeClr val="lt1"/>
            </a:solidFill>
          </a:ln>
          <a:effectLst/>
          <a:sp3d contourW="25400">
            <a:contourClr>
              <a:schemeClr val="lt1"/>
            </a:contourClr>
          </a:sp3d>
        </c:spPr>
        <c:marker>
          <c:symbol val="none"/>
        </c:marker>
      </c:pivotFmt>
      <c:pivotFmt>
        <c:idx val="134"/>
        <c:spPr>
          <a:solidFill>
            <a:schemeClr val="accent1"/>
          </a:solidFill>
          <a:ln w="25400">
            <a:solidFill>
              <a:schemeClr val="lt1"/>
            </a:solidFill>
          </a:ln>
          <a:effectLst/>
          <a:sp3d contourW="25400">
            <a:contourClr>
              <a:schemeClr val="lt1"/>
            </a:contourClr>
          </a:sp3d>
        </c:spPr>
        <c:marker>
          <c:symbol val="none"/>
        </c:marker>
      </c:pivotFmt>
      <c:pivotFmt>
        <c:idx val="135"/>
        <c:spPr>
          <a:solidFill>
            <a:schemeClr val="accent1"/>
          </a:solidFill>
          <a:ln w="25400">
            <a:solidFill>
              <a:schemeClr val="lt1"/>
            </a:solidFill>
          </a:ln>
          <a:effectLst/>
          <a:sp3d contourW="25400">
            <a:contourClr>
              <a:schemeClr val="lt1"/>
            </a:contourClr>
          </a:sp3d>
        </c:spPr>
        <c:marker>
          <c:symbol val="none"/>
        </c:marker>
      </c:pivotFmt>
      <c:pivotFmt>
        <c:idx val="136"/>
        <c:spPr>
          <a:solidFill>
            <a:schemeClr val="accent1"/>
          </a:solidFill>
          <a:ln w="25400">
            <a:solidFill>
              <a:schemeClr val="lt1"/>
            </a:solidFill>
          </a:ln>
          <a:effectLst/>
          <a:sp3d contourW="25400">
            <a:contourClr>
              <a:schemeClr val="lt1"/>
            </a:contourClr>
          </a:sp3d>
        </c:spPr>
        <c:marker>
          <c:symbol val="none"/>
        </c:marke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marker>
          <c:symbol val="none"/>
        </c:marker>
      </c:pivotFmt>
      <c:pivotFmt>
        <c:idx val="167"/>
        <c:spPr>
          <a:solidFill>
            <a:schemeClr val="accent1"/>
          </a:solidFill>
          <a:ln w="25400">
            <a:solidFill>
              <a:schemeClr val="lt1"/>
            </a:solidFill>
          </a:ln>
          <a:effectLst/>
          <a:sp3d contourW="25400">
            <a:contourClr>
              <a:schemeClr val="lt1"/>
            </a:contourClr>
          </a:sp3d>
        </c:spPr>
        <c:marker>
          <c:symbol val="none"/>
        </c:marke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marker>
          <c:symbol val="none"/>
        </c:marke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marker>
          <c:symbol val="none"/>
        </c:marker>
      </c:pivotFmt>
      <c:pivotFmt>
        <c:idx val="228"/>
        <c:marker>
          <c:symbol val="none"/>
        </c:marke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2"/>
          </a:solidFill>
          <a:ln w="25400">
            <a:solidFill>
              <a:schemeClr val="lt1"/>
            </a:solidFill>
          </a:ln>
          <a:effectLst/>
          <a:sp3d contourW="25400">
            <a:contourClr>
              <a:schemeClr val="lt1"/>
            </a:contourClr>
          </a:sp3d>
        </c:spPr>
      </c:pivotFmt>
      <c:pivotFmt>
        <c:idx val="231"/>
        <c:spPr>
          <a:solidFill>
            <a:schemeClr val="accent3"/>
          </a:solidFill>
          <a:ln w="25400">
            <a:solidFill>
              <a:schemeClr val="lt1"/>
            </a:solidFill>
          </a:ln>
          <a:effectLst/>
          <a:sp3d contourW="25400">
            <a:contourClr>
              <a:schemeClr val="lt1"/>
            </a:contourClr>
          </a:sp3d>
        </c:spPr>
      </c:pivotFmt>
      <c:pivotFmt>
        <c:idx val="232"/>
        <c:spPr>
          <a:solidFill>
            <a:schemeClr val="accent4"/>
          </a:solidFill>
          <a:ln w="25400">
            <a:solidFill>
              <a:schemeClr val="lt1"/>
            </a:solidFill>
          </a:ln>
          <a:effectLst/>
          <a:sp3d contourW="25400">
            <a:contourClr>
              <a:schemeClr val="lt1"/>
            </a:contourClr>
          </a:sp3d>
        </c:spPr>
      </c:pivotFmt>
      <c:pivotFmt>
        <c:idx val="233"/>
        <c:spPr>
          <a:solidFill>
            <a:schemeClr val="accent5"/>
          </a:solidFill>
          <a:ln w="25400">
            <a:solidFill>
              <a:schemeClr val="lt1"/>
            </a:solidFill>
          </a:ln>
          <a:effectLst/>
          <a:sp3d contourW="25400">
            <a:contourClr>
              <a:schemeClr val="lt1"/>
            </a:contourClr>
          </a:sp3d>
        </c:spPr>
      </c:pivotFmt>
      <c:pivotFmt>
        <c:idx val="234"/>
        <c:spPr>
          <a:solidFill>
            <a:schemeClr val="accent6"/>
          </a:solidFill>
          <a:ln w="25400">
            <a:solidFill>
              <a:schemeClr val="lt1"/>
            </a:solidFill>
          </a:ln>
          <a:effectLst/>
          <a:sp3d contourW="25400">
            <a:contourClr>
              <a:schemeClr val="lt1"/>
            </a:contourClr>
          </a:sp3d>
        </c:spPr>
      </c:pivotFmt>
      <c:pivotFmt>
        <c:idx val="235"/>
        <c:spPr>
          <a:solidFill>
            <a:schemeClr val="accent1">
              <a:lumMod val="60000"/>
            </a:schemeClr>
          </a:solidFill>
          <a:ln w="25400">
            <a:solidFill>
              <a:schemeClr val="lt1"/>
            </a:solidFill>
          </a:ln>
          <a:effectLst/>
          <a:sp3d contourW="25400">
            <a:contourClr>
              <a:schemeClr val="lt1"/>
            </a:contourClr>
          </a:sp3d>
        </c:spPr>
      </c:pivotFmt>
      <c:pivotFmt>
        <c:idx val="236"/>
        <c:spPr>
          <a:solidFill>
            <a:schemeClr val="accent2">
              <a:lumMod val="60000"/>
            </a:schemeClr>
          </a:solidFill>
          <a:ln w="25400">
            <a:solidFill>
              <a:schemeClr val="lt1"/>
            </a:solidFill>
          </a:ln>
          <a:effectLst/>
          <a:sp3d contourW="25400">
            <a:contourClr>
              <a:schemeClr val="lt1"/>
            </a:contourClr>
          </a:sp3d>
        </c:spPr>
      </c:pivotFmt>
      <c:pivotFmt>
        <c:idx val="237"/>
        <c:spPr>
          <a:solidFill>
            <a:schemeClr val="accent3">
              <a:lumMod val="60000"/>
            </a:schemeClr>
          </a:solidFill>
          <a:ln w="25400">
            <a:solidFill>
              <a:schemeClr val="lt1"/>
            </a:solidFill>
          </a:ln>
          <a:effectLst/>
          <a:sp3d contourW="25400">
            <a:contourClr>
              <a:schemeClr val="lt1"/>
            </a:contourClr>
          </a:sp3d>
        </c:spPr>
      </c:pivotFmt>
      <c:pivotFmt>
        <c:idx val="238"/>
        <c:spPr>
          <a:solidFill>
            <a:schemeClr val="accent4">
              <a:lumMod val="60000"/>
            </a:schemeClr>
          </a:solidFill>
          <a:ln w="25400">
            <a:solidFill>
              <a:schemeClr val="lt1"/>
            </a:solidFill>
          </a:ln>
          <a:effectLst/>
          <a:sp3d contourW="25400">
            <a:contourClr>
              <a:schemeClr val="lt1"/>
            </a:contourClr>
          </a:sp3d>
        </c:spPr>
      </c:pivotFmt>
      <c:pivotFmt>
        <c:idx val="239"/>
        <c:spPr>
          <a:solidFill>
            <a:schemeClr val="accent5">
              <a:lumMod val="60000"/>
            </a:schemeClr>
          </a:solidFill>
          <a:ln w="25400">
            <a:solidFill>
              <a:schemeClr val="lt1"/>
            </a:solidFill>
          </a:ln>
          <a:effectLst/>
          <a:sp3d contourW="25400">
            <a:contourClr>
              <a:schemeClr val="lt1"/>
            </a:contourClr>
          </a:sp3d>
        </c:spPr>
      </c:pivotFmt>
      <c:pivotFmt>
        <c:idx val="240"/>
        <c:spPr>
          <a:solidFill>
            <a:schemeClr val="accent6">
              <a:lumMod val="60000"/>
            </a:schemeClr>
          </a:solidFill>
          <a:ln w="25400">
            <a:solidFill>
              <a:schemeClr val="lt1"/>
            </a:solidFill>
          </a:ln>
          <a:effectLst/>
          <a:sp3d contourW="25400">
            <a:contourClr>
              <a:schemeClr val="lt1"/>
            </a:contourClr>
          </a:sp3d>
        </c:spPr>
      </c:pivotFmt>
      <c:pivotFmt>
        <c:idx val="241"/>
        <c:spPr>
          <a:solidFill>
            <a:schemeClr val="accent1">
              <a:lumMod val="80000"/>
              <a:lumOff val="20000"/>
            </a:schemeClr>
          </a:solidFill>
          <a:ln w="25400">
            <a:solidFill>
              <a:schemeClr val="lt1"/>
            </a:solidFill>
          </a:ln>
          <a:effectLst/>
          <a:sp3d contourW="25400">
            <a:contourClr>
              <a:schemeClr val="lt1"/>
            </a:contourClr>
          </a:sp3d>
        </c:spPr>
      </c:pivotFmt>
      <c:pivotFmt>
        <c:idx val="242"/>
        <c:spPr>
          <a:solidFill>
            <a:schemeClr val="accent2">
              <a:lumMod val="80000"/>
              <a:lumOff val="20000"/>
            </a:schemeClr>
          </a:solidFill>
          <a:ln w="25400">
            <a:solidFill>
              <a:schemeClr val="lt1"/>
            </a:solidFill>
          </a:ln>
          <a:effectLst/>
          <a:sp3d contourW="25400">
            <a:contourClr>
              <a:schemeClr val="lt1"/>
            </a:contourClr>
          </a:sp3d>
        </c:spPr>
      </c:pivotFmt>
      <c:pivotFmt>
        <c:idx val="243"/>
        <c:spPr>
          <a:solidFill>
            <a:schemeClr val="accent3">
              <a:lumMod val="80000"/>
              <a:lumOff val="20000"/>
            </a:schemeClr>
          </a:solidFill>
          <a:ln w="25400">
            <a:solidFill>
              <a:schemeClr val="lt1"/>
            </a:solidFill>
          </a:ln>
          <a:effectLst/>
          <a:sp3d contourW="25400">
            <a:contourClr>
              <a:schemeClr val="lt1"/>
            </a:contourClr>
          </a:sp3d>
        </c:spPr>
      </c:pivotFmt>
      <c:pivotFmt>
        <c:idx val="244"/>
        <c:spPr>
          <a:solidFill>
            <a:schemeClr val="accent4">
              <a:lumMod val="80000"/>
              <a:lumOff val="20000"/>
            </a:schemeClr>
          </a:solidFill>
          <a:ln w="25400">
            <a:solidFill>
              <a:schemeClr val="lt1"/>
            </a:solidFill>
          </a:ln>
          <a:effectLst/>
          <a:sp3d contourW="25400">
            <a:contourClr>
              <a:schemeClr val="lt1"/>
            </a:contourClr>
          </a:sp3d>
        </c:spPr>
      </c:pivotFmt>
      <c:pivotFmt>
        <c:idx val="245"/>
        <c:spPr>
          <a:solidFill>
            <a:schemeClr val="accent5">
              <a:lumMod val="80000"/>
              <a:lumOff val="20000"/>
            </a:schemeClr>
          </a:solidFill>
          <a:ln w="25400">
            <a:solidFill>
              <a:schemeClr val="lt1"/>
            </a:solidFill>
          </a:ln>
          <a:effectLst/>
          <a:sp3d contourW="25400">
            <a:contourClr>
              <a:schemeClr val="lt1"/>
            </a:contourClr>
          </a:sp3d>
        </c:spPr>
      </c:pivotFmt>
      <c:pivotFmt>
        <c:idx val="246"/>
        <c:spPr>
          <a:solidFill>
            <a:schemeClr val="accent6">
              <a:lumMod val="80000"/>
              <a:lumOff val="20000"/>
            </a:schemeClr>
          </a:solidFill>
          <a:ln w="25400">
            <a:solidFill>
              <a:schemeClr val="lt1"/>
            </a:solidFill>
          </a:ln>
          <a:effectLst/>
          <a:sp3d contourW="25400">
            <a:contourClr>
              <a:schemeClr val="lt1"/>
            </a:contourClr>
          </a:sp3d>
        </c:spPr>
      </c:pivotFmt>
      <c:pivotFmt>
        <c:idx val="247"/>
        <c:spPr>
          <a:solidFill>
            <a:schemeClr val="accent1">
              <a:lumMod val="80000"/>
            </a:schemeClr>
          </a:solidFill>
          <a:ln w="25400">
            <a:solidFill>
              <a:schemeClr val="lt1"/>
            </a:solidFill>
          </a:ln>
          <a:effectLst/>
          <a:sp3d contourW="25400">
            <a:contourClr>
              <a:schemeClr val="lt1"/>
            </a:contourClr>
          </a:sp3d>
        </c:spPr>
      </c:pivotFmt>
      <c:pivotFmt>
        <c:idx val="248"/>
        <c:spPr>
          <a:solidFill>
            <a:schemeClr val="accent2">
              <a:lumMod val="80000"/>
            </a:schemeClr>
          </a:solidFill>
          <a:ln w="25400">
            <a:solidFill>
              <a:schemeClr val="lt1"/>
            </a:solidFill>
          </a:ln>
          <a:effectLst/>
          <a:sp3d contourW="25400">
            <a:contourClr>
              <a:schemeClr val="lt1"/>
            </a:contourClr>
          </a:sp3d>
        </c:spPr>
      </c:pivotFmt>
      <c:pivotFmt>
        <c:idx val="249"/>
        <c:spPr>
          <a:solidFill>
            <a:schemeClr val="accent3">
              <a:lumMod val="80000"/>
            </a:schemeClr>
          </a:solidFill>
          <a:ln w="25400">
            <a:solidFill>
              <a:schemeClr val="lt1"/>
            </a:solidFill>
          </a:ln>
          <a:effectLst/>
          <a:sp3d contourW="25400">
            <a:contourClr>
              <a:schemeClr val="lt1"/>
            </a:contourClr>
          </a:sp3d>
        </c:spPr>
      </c:pivotFmt>
      <c:pivotFmt>
        <c:idx val="250"/>
        <c:spPr>
          <a:solidFill>
            <a:schemeClr val="accent4">
              <a:lumMod val="80000"/>
            </a:schemeClr>
          </a:solidFill>
          <a:ln w="25400">
            <a:solidFill>
              <a:schemeClr val="lt1"/>
            </a:solidFill>
          </a:ln>
          <a:effectLst/>
          <a:sp3d contourW="25400">
            <a:contourClr>
              <a:schemeClr val="lt1"/>
            </a:contourClr>
          </a:sp3d>
        </c:spPr>
      </c:pivotFmt>
      <c:pivotFmt>
        <c:idx val="251"/>
        <c:spPr>
          <a:solidFill>
            <a:schemeClr val="accent5">
              <a:lumMod val="80000"/>
            </a:schemeClr>
          </a:solidFill>
          <a:ln w="25400">
            <a:solidFill>
              <a:schemeClr val="lt1"/>
            </a:solidFill>
          </a:ln>
          <a:effectLst/>
          <a:sp3d contourW="25400">
            <a:contourClr>
              <a:schemeClr val="lt1"/>
            </a:contourClr>
          </a:sp3d>
        </c:spPr>
      </c:pivotFmt>
      <c:pivotFmt>
        <c:idx val="252"/>
        <c:spPr>
          <a:solidFill>
            <a:schemeClr val="accent6">
              <a:lumMod val="80000"/>
            </a:schemeClr>
          </a:solidFill>
          <a:ln w="25400">
            <a:solidFill>
              <a:schemeClr val="lt1"/>
            </a:solidFill>
          </a:ln>
          <a:effectLst/>
          <a:sp3d contourW="25400">
            <a:contourClr>
              <a:schemeClr val="lt1"/>
            </a:contourClr>
          </a:sp3d>
        </c:spPr>
      </c:pivotFmt>
      <c:pivotFmt>
        <c:idx val="253"/>
        <c:spPr>
          <a:solidFill>
            <a:schemeClr val="accent1">
              <a:lumMod val="60000"/>
              <a:lumOff val="40000"/>
            </a:schemeClr>
          </a:solidFill>
          <a:ln w="25400">
            <a:solidFill>
              <a:schemeClr val="lt1"/>
            </a:solidFill>
          </a:ln>
          <a:effectLst/>
          <a:sp3d contourW="25400">
            <a:contourClr>
              <a:schemeClr val="lt1"/>
            </a:contourClr>
          </a:sp3d>
        </c:spPr>
      </c:pivotFmt>
      <c:pivotFmt>
        <c:idx val="254"/>
        <c:spPr>
          <a:solidFill>
            <a:schemeClr val="accent2">
              <a:lumMod val="60000"/>
              <a:lumOff val="40000"/>
            </a:schemeClr>
          </a:solidFill>
          <a:ln w="25400">
            <a:solidFill>
              <a:schemeClr val="lt1"/>
            </a:solidFill>
          </a:ln>
          <a:effectLst/>
          <a:sp3d contourW="25400">
            <a:contourClr>
              <a:schemeClr val="lt1"/>
            </a:contourClr>
          </a:sp3d>
        </c:spPr>
      </c:pivotFmt>
      <c:pivotFmt>
        <c:idx val="255"/>
        <c:spPr>
          <a:solidFill>
            <a:schemeClr val="accent3">
              <a:lumMod val="60000"/>
              <a:lumOff val="40000"/>
            </a:schemeClr>
          </a:solidFill>
          <a:ln w="25400">
            <a:solidFill>
              <a:schemeClr val="lt1"/>
            </a:solidFill>
          </a:ln>
          <a:effectLst/>
          <a:sp3d contourW="25400">
            <a:contourClr>
              <a:schemeClr val="lt1"/>
            </a:contourClr>
          </a:sp3d>
        </c:spPr>
      </c:pivotFmt>
      <c:pivotFmt>
        <c:idx val="256"/>
        <c:spPr>
          <a:solidFill>
            <a:schemeClr val="accent4">
              <a:lumMod val="60000"/>
              <a:lumOff val="40000"/>
            </a:schemeClr>
          </a:solidFill>
          <a:ln w="25400">
            <a:solidFill>
              <a:schemeClr val="lt1"/>
            </a:solidFill>
          </a:ln>
          <a:effectLst/>
          <a:sp3d contourW="25400">
            <a:contourClr>
              <a:schemeClr val="lt1"/>
            </a:contourClr>
          </a:sp3d>
        </c:spPr>
      </c:pivotFmt>
      <c:pivotFmt>
        <c:idx val="257"/>
        <c:spPr>
          <a:solidFill>
            <a:schemeClr val="accent5">
              <a:lumMod val="60000"/>
              <a:lumOff val="4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 States by Male Literates'!$B$70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7AE-4BCE-8F5E-7D4DF936730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7AE-4BCE-8F5E-7D4DF936730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7AE-4BCE-8F5E-7D4DF936730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7AE-4BCE-8F5E-7D4DF936730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7AE-4BCE-8F5E-7D4DF936730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7AE-4BCE-8F5E-7D4DF936730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7AE-4BCE-8F5E-7D4DF936730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7AE-4BCE-8F5E-7D4DF936730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7AE-4BCE-8F5E-7D4DF936730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7AE-4BCE-8F5E-7D4DF9367301}"/>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27AE-4BCE-8F5E-7D4DF9367301}"/>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27AE-4BCE-8F5E-7D4DF9367301}"/>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27AE-4BCE-8F5E-7D4DF9367301}"/>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27AE-4BCE-8F5E-7D4DF9367301}"/>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27AE-4BCE-8F5E-7D4DF9367301}"/>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27AE-4BCE-8F5E-7D4DF9367301}"/>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27AE-4BCE-8F5E-7D4DF9367301}"/>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27AE-4BCE-8F5E-7D4DF9367301}"/>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27AE-4BCE-8F5E-7D4DF9367301}"/>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27AE-4BCE-8F5E-7D4DF9367301}"/>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27AE-4BCE-8F5E-7D4DF9367301}"/>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27AE-4BCE-8F5E-7D4DF9367301}"/>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27AE-4BCE-8F5E-7D4DF9367301}"/>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27AE-4BCE-8F5E-7D4DF9367301}"/>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27AE-4BCE-8F5E-7D4DF9367301}"/>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27AE-4BCE-8F5E-7D4DF9367301}"/>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27AE-4BCE-8F5E-7D4DF9367301}"/>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27AE-4BCE-8F5E-7D4DF9367301}"/>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27AE-4BCE-8F5E-7D4DF9367301}"/>
              </c:ext>
            </c:extLst>
          </c:dPt>
          <c:cat>
            <c:strRef>
              <c:f>' States by Male Literates'!$A$71:$A$99</c:f>
              <c:strCache>
                <c:ptCount val="29"/>
                <c:pt idx="0">
                  <c:v>WEST BENGAL</c:v>
                </c:pt>
                <c:pt idx="1">
                  <c:v>UTTARAKHAND</c:v>
                </c:pt>
                <c:pt idx="2">
                  <c:v>UTTAR PRADESH</c:v>
                </c:pt>
                <c:pt idx="3">
                  <c:v>TRIPURA</c:v>
                </c:pt>
                <c:pt idx="4">
                  <c:v>TAMIL NADU</c:v>
                </c:pt>
                <c:pt idx="5">
                  <c:v>RAJASTHAN</c:v>
                </c:pt>
                <c:pt idx="6">
                  <c:v>PUNJAB</c:v>
                </c:pt>
                <c:pt idx="7">
                  <c:v>PUDUCHERRY</c:v>
                </c:pt>
                <c:pt idx="8">
                  <c:v>ORISSA</c:v>
                </c:pt>
                <c:pt idx="9">
                  <c:v>NCT OF DELHI</c:v>
                </c:pt>
                <c:pt idx="10">
                  <c:v>NAGALAND</c:v>
                </c:pt>
                <c:pt idx="11">
                  <c:v>MIZORAM</c:v>
                </c:pt>
                <c:pt idx="12">
                  <c:v>MEGHALAYA</c:v>
                </c:pt>
                <c:pt idx="13">
                  <c:v>MANIPUR </c:v>
                </c:pt>
                <c:pt idx="14">
                  <c:v>MAHARASHTRA</c:v>
                </c:pt>
                <c:pt idx="15">
                  <c:v>MADHYA PRADESH</c:v>
                </c:pt>
                <c:pt idx="16">
                  <c:v>KERALA</c:v>
                </c:pt>
                <c:pt idx="17">
                  <c:v>KARNATAKA</c:v>
                </c:pt>
                <c:pt idx="18">
                  <c:v>JHARKHAND</c:v>
                </c:pt>
                <c:pt idx="19">
                  <c:v>JAMMU &amp; KASHMIR</c:v>
                </c:pt>
                <c:pt idx="20">
                  <c:v>HIMACHAL PRADESH</c:v>
                </c:pt>
                <c:pt idx="21">
                  <c:v>HARYANA</c:v>
                </c:pt>
                <c:pt idx="22">
                  <c:v>GUJARAT</c:v>
                </c:pt>
                <c:pt idx="23">
                  <c:v>CHHATTISGARH</c:v>
                </c:pt>
                <c:pt idx="24">
                  <c:v>CHANDIGARH</c:v>
                </c:pt>
                <c:pt idx="25">
                  <c:v>BIHAR</c:v>
                </c:pt>
                <c:pt idx="26">
                  <c:v>ASSAM</c:v>
                </c:pt>
                <c:pt idx="27">
                  <c:v>ANDHRA PRADESH</c:v>
                </c:pt>
                <c:pt idx="28">
                  <c:v>ANDAMAN &amp; NICOBAR ISLANDS</c:v>
                </c:pt>
              </c:strCache>
            </c:strRef>
          </c:cat>
          <c:val>
            <c:numRef>
              <c:f>' States by Male Literates'!$B$71:$B$99</c:f>
              <c:numCache>
                <c:formatCode>General</c:formatCode>
                <c:ptCount val="29"/>
                <c:pt idx="0">
                  <c:v>7823632</c:v>
                </c:pt>
                <c:pt idx="1">
                  <c:v>561383</c:v>
                </c:pt>
                <c:pt idx="2">
                  <c:v>9858998</c:v>
                </c:pt>
                <c:pt idx="3">
                  <c:v>174524</c:v>
                </c:pt>
                <c:pt idx="4">
                  <c:v>5920803</c:v>
                </c:pt>
                <c:pt idx="5">
                  <c:v>4313228</c:v>
                </c:pt>
                <c:pt idx="6">
                  <c:v>2449201</c:v>
                </c:pt>
                <c:pt idx="7">
                  <c:v>227082</c:v>
                </c:pt>
                <c:pt idx="8">
                  <c:v>1335800</c:v>
                </c:pt>
                <c:pt idx="9">
                  <c:v>5816335</c:v>
                </c:pt>
                <c:pt idx="10">
                  <c:v>51604</c:v>
                </c:pt>
                <c:pt idx="11">
                  <c:v>125256</c:v>
                </c:pt>
                <c:pt idx="12">
                  <c:v>59420</c:v>
                </c:pt>
                <c:pt idx="13">
                  <c:v>110809</c:v>
                </c:pt>
                <c:pt idx="14">
                  <c:v>16794767</c:v>
                </c:pt>
                <c:pt idx="15">
                  <c:v>4638175</c:v>
                </c:pt>
                <c:pt idx="16">
                  <c:v>1173248</c:v>
                </c:pt>
                <c:pt idx="17">
                  <c:v>6667390</c:v>
                </c:pt>
                <c:pt idx="18">
                  <c:v>1803870</c:v>
                </c:pt>
                <c:pt idx="19">
                  <c:v>693916</c:v>
                </c:pt>
                <c:pt idx="20">
                  <c:v>82486</c:v>
                </c:pt>
                <c:pt idx="21">
                  <c:v>2524787</c:v>
                </c:pt>
                <c:pt idx="22">
                  <c:v>7921271</c:v>
                </c:pt>
                <c:pt idx="23">
                  <c:v>1321046</c:v>
                </c:pt>
                <c:pt idx="24">
                  <c:v>426071</c:v>
                </c:pt>
                <c:pt idx="25">
                  <c:v>2680498</c:v>
                </c:pt>
                <c:pt idx="26">
                  <c:v>613955</c:v>
                </c:pt>
                <c:pt idx="27">
                  <c:v>7178688</c:v>
                </c:pt>
                <c:pt idx="28">
                  <c:v>44908</c:v>
                </c:pt>
              </c:numCache>
            </c:numRef>
          </c:val>
          <c:extLst>
            <c:ext xmlns:c16="http://schemas.microsoft.com/office/drawing/2014/chart" uri="{C3380CC4-5D6E-409C-BE32-E72D297353CC}">
              <c16:uniqueId val="{0000003A-27AE-4BCE-8F5E-7D4DF9367301}"/>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 States by Female Literates!PivotTable1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States by Female Literates</a:t>
            </a:r>
            <a:endParaRPr lang="en-GB"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bg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rgbClr val="D796F4"/>
          </a:solidFill>
          <a:ln>
            <a:noFill/>
          </a:ln>
          <a:effectLst/>
        </c:spPr>
        <c:marker>
          <c:symbol val="none"/>
        </c:marker>
      </c:pivotFmt>
    </c:pivotFmts>
    <c:plotArea>
      <c:layout/>
      <c:barChart>
        <c:barDir val="col"/>
        <c:grouping val="clustered"/>
        <c:varyColors val="0"/>
        <c:ser>
          <c:idx val="0"/>
          <c:order val="0"/>
          <c:tx>
            <c:strRef>
              <c:f>' States by Female Literates'!$B$71</c:f>
              <c:strCache>
                <c:ptCount val="1"/>
                <c:pt idx="0">
                  <c:v>Total</c:v>
                </c:pt>
              </c:strCache>
            </c:strRef>
          </c:tx>
          <c:spPr>
            <a:solidFill>
              <a:srgbClr val="D796F4"/>
            </a:solidFill>
            <a:ln>
              <a:noFill/>
            </a:ln>
            <a:effectLst/>
          </c:spPr>
          <c:invertIfNegative val="0"/>
          <c:cat>
            <c:strRef>
              <c:f>' States by Female Literates'!$A$72:$A$100</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 States by Female Literates'!$B$72:$B$100</c:f>
              <c:numCache>
                <c:formatCode>General</c:formatCode>
                <c:ptCount val="29"/>
                <c:pt idx="0">
                  <c:v>37000</c:v>
                </c:pt>
                <c:pt idx="1">
                  <c:v>6285081</c:v>
                </c:pt>
                <c:pt idx="2">
                  <c:v>540916</c:v>
                </c:pt>
                <c:pt idx="3">
                  <c:v>2097892</c:v>
                </c:pt>
                <c:pt idx="4">
                  <c:v>317183</c:v>
                </c:pt>
                <c:pt idx="5">
                  <c:v>1092429</c:v>
                </c:pt>
                <c:pt idx="6">
                  <c:v>6233457</c:v>
                </c:pt>
                <c:pt idx="7">
                  <c:v>1959889</c:v>
                </c:pt>
                <c:pt idx="8">
                  <c:v>65313</c:v>
                </c:pt>
                <c:pt idx="9">
                  <c:v>532299</c:v>
                </c:pt>
                <c:pt idx="10">
                  <c:v>1416157</c:v>
                </c:pt>
                <c:pt idx="11">
                  <c:v>5807584</c:v>
                </c:pt>
                <c:pt idx="12">
                  <c:v>1228309</c:v>
                </c:pt>
                <c:pt idx="13">
                  <c:v>3753251</c:v>
                </c:pt>
                <c:pt idx="14">
                  <c:v>13719511</c:v>
                </c:pt>
                <c:pt idx="15">
                  <c:v>108452</c:v>
                </c:pt>
                <c:pt idx="16">
                  <c:v>59893</c:v>
                </c:pt>
                <c:pt idx="17">
                  <c:v>128332</c:v>
                </c:pt>
                <c:pt idx="18">
                  <c:v>44042</c:v>
                </c:pt>
                <c:pt idx="19">
                  <c:v>4562691</c:v>
                </c:pt>
                <c:pt idx="20">
                  <c:v>1122982</c:v>
                </c:pt>
                <c:pt idx="21">
                  <c:v>213043</c:v>
                </c:pt>
                <c:pt idx="22">
                  <c:v>1981877</c:v>
                </c:pt>
                <c:pt idx="23">
                  <c:v>3267301</c:v>
                </c:pt>
                <c:pt idx="24">
                  <c:v>5464897</c:v>
                </c:pt>
                <c:pt idx="25">
                  <c:v>169109</c:v>
                </c:pt>
                <c:pt idx="26">
                  <c:v>7810410</c:v>
                </c:pt>
                <c:pt idx="27">
                  <c:v>457996</c:v>
                </c:pt>
                <c:pt idx="28">
                  <c:v>6782848</c:v>
                </c:pt>
              </c:numCache>
            </c:numRef>
          </c:val>
          <c:extLst>
            <c:ext xmlns:c16="http://schemas.microsoft.com/office/drawing/2014/chart" uri="{C3380CC4-5D6E-409C-BE32-E72D297353CC}">
              <c16:uniqueId val="{00000000-7B7C-45D1-B563-044154E6475D}"/>
            </c:ext>
          </c:extLst>
        </c:ser>
        <c:dLbls>
          <c:showLegendKey val="0"/>
          <c:showVal val="0"/>
          <c:showCatName val="0"/>
          <c:showSerName val="0"/>
          <c:showPercent val="0"/>
          <c:showBubbleSize val="0"/>
        </c:dLbls>
        <c:gapWidth val="219"/>
        <c:overlap val="-27"/>
        <c:axId val="293869343"/>
        <c:axId val="296949903"/>
      </c:barChart>
      <c:catAx>
        <c:axId val="29386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949903"/>
        <c:crosses val="autoZero"/>
        <c:auto val="1"/>
        <c:lblAlgn val="ctr"/>
        <c:lblOffset val="100"/>
        <c:noMultiLvlLbl val="0"/>
      </c:catAx>
      <c:valAx>
        <c:axId val="296949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69343"/>
        <c:crosses val="autoZero"/>
        <c:crossBetween val="between"/>
        <c:dispUnits>
          <c:builtInUnit val="millions"/>
          <c:dispUnitsLbl>
            <c:layout>
              <c:manualLayout>
                <c:xMode val="edge"/>
                <c:yMode val="edge"/>
                <c:x val="2.7363178719947756E-2"/>
                <c:y val="0.2781944444444444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[city_with_dashboard.xlsx]Diff. in Child &amp; Sex Ratio!PivotTable1</c:name>
    <c:fmtId val="3"/>
  </c:pivotSource>
  <c:chart>
    <c:autoTitleDeleted val="1"/>
    <c:pivotFmts>
      <c:pivotFmt>
        <c:idx val="0"/>
        <c:spPr>
          <a:solidFill>
            <a:schemeClr val="accent4">
              <a:lumMod val="75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1466888305628463"/>
          <c:y val="4.418543442554107E-2"/>
          <c:w val="0.88217602799650041"/>
          <c:h val="0.67625621555925552"/>
        </c:manualLayout>
      </c:layout>
      <c:barChart>
        <c:barDir val="col"/>
        <c:grouping val="clustered"/>
        <c:varyColors val="0"/>
        <c:ser>
          <c:idx val="0"/>
          <c:order val="0"/>
          <c:tx>
            <c:strRef>
              <c:f>'Diff. in Child &amp; Sex Ratio'!$B$40</c:f>
              <c:strCache>
                <c:ptCount val="1"/>
                <c:pt idx="0">
                  <c:v>Total</c:v>
                </c:pt>
              </c:strCache>
            </c:strRef>
          </c:tx>
          <c:spPr>
            <a:solidFill>
              <a:schemeClr val="accent4">
                <a:lumMod val="75000"/>
              </a:schemeClr>
            </a:solidFill>
            <a:ln>
              <a:noFill/>
            </a:ln>
            <a:effectLst>
              <a:outerShdw blurRad="57150" dist="19050" dir="5400000" algn="ctr" rotWithShape="0">
                <a:srgbClr val="000000">
                  <a:alpha val="63000"/>
                </a:srgbClr>
              </a:outerShdw>
            </a:effectLst>
          </c:spPr>
          <c:invertIfNegative val="0"/>
          <c:cat>
            <c:strRef>
              <c:f>'Diff. in Child &amp; Sex Ratio'!$A$41:$A$69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'Diff. in Child &amp; Sex Ratio'!$B$41:$B$69</c:f>
              <c:numCache>
                <c:formatCode>General</c:formatCode>
                <c:ptCount val="29"/>
                <c:pt idx="0">
                  <c:v>40</c:v>
                </c:pt>
                <c:pt idx="1">
                  <c:v>-55.833333333333336</c:v>
                </c:pt>
                <c:pt idx="2">
                  <c:v>32</c:v>
                </c:pt>
                <c:pt idx="3">
                  <c:v>10.692307692307692</c:v>
                </c:pt>
                <c:pt idx="4">
                  <c:v>31</c:v>
                </c:pt>
                <c:pt idx="5">
                  <c:v>-29</c:v>
                </c:pt>
                <c:pt idx="6">
                  <c:v>-56.724137931034484</c:v>
                </c:pt>
                <c:pt idx="7">
                  <c:v>-53.1</c:v>
                </c:pt>
                <c:pt idx="8">
                  <c:v>72</c:v>
                </c:pt>
                <c:pt idx="9">
                  <c:v>-50.333333333333336</c:v>
                </c:pt>
                <c:pt idx="10">
                  <c:v>-9.6999999999999993</c:v>
                </c:pt>
                <c:pt idx="11">
                  <c:v>-41.692307692307693</c:v>
                </c:pt>
                <c:pt idx="12">
                  <c:v>-109.71428571428571</c:v>
                </c:pt>
                <c:pt idx="13">
                  <c:v>-23.4375</c:v>
                </c:pt>
                <c:pt idx="14">
                  <c:v>-36.465116279069768</c:v>
                </c:pt>
                <c:pt idx="15">
                  <c:v>-116</c:v>
                </c:pt>
                <c:pt idx="16">
                  <c:v>-105</c:v>
                </c:pt>
                <c:pt idx="17">
                  <c:v>-40</c:v>
                </c:pt>
                <c:pt idx="18">
                  <c:v>62</c:v>
                </c:pt>
                <c:pt idx="19">
                  <c:v>10.8</c:v>
                </c:pt>
                <c:pt idx="20">
                  <c:v>-21.4</c:v>
                </c:pt>
                <c:pt idx="21">
                  <c:v>-59</c:v>
                </c:pt>
                <c:pt idx="22">
                  <c:v>-35.75</c:v>
                </c:pt>
                <c:pt idx="23">
                  <c:v>-39.620689655172413</c:v>
                </c:pt>
                <c:pt idx="24">
                  <c:v>-37.84375</c:v>
                </c:pt>
                <c:pt idx="25">
                  <c:v>-62</c:v>
                </c:pt>
                <c:pt idx="26">
                  <c:v>-17.111111111111111</c:v>
                </c:pt>
                <c:pt idx="27">
                  <c:v>-20.333333333333332</c:v>
                </c:pt>
                <c:pt idx="28">
                  <c:v>-0.65573770491803274</c:v>
                </c:pt>
              </c:numCache>
            </c:numRef>
          </c:val>
          <c:extLst>
            <c:ext xmlns:c16="http://schemas.microsoft.com/office/drawing/2014/chart" uri="{C3380CC4-5D6E-409C-BE32-E72D297353CC}">
              <c16:uniqueId val="{00000000-0412-45FD-9964-4A8ED18B254D}"/>
            </c:ext>
          </c:extLst>
        </c:ser>
        <c:dLbls>
          <c:showLegendKey val="0"/>
          <c:showVal val="0"/>
          <c:showCatName val="0"/>
          <c:showSerName val="0"/>
          <c:showPercent val="0"/>
          <c:showBubbleSize val="0"/>
        </c:dLbls>
        <c:gapWidth val="100"/>
        <c:overlap val="-24"/>
        <c:axId val="32374960"/>
        <c:axId val="1631523824"/>
      </c:barChart>
      <c:catAx>
        <c:axId val="32374960"/>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523824"/>
        <c:crosses val="autoZero"/>
        <c:auto val="1"/>
        <c:lblAlgn val="ctr"/>
        <c:lblOffset val="100"/>
        <c:noMultiLvlLbl val="0"/>
      </c:catAx>
      <c:valAx>
        <c:axId val="163152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7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[city_with_dashboard.xlsx]Diff. in 0-6 Population!PivotTable1</c:name>
    <c:fmtId val="5"/>
  </c:pivotSource>
  <c:chart>
    <c:autoTitleDeleted val="1"/>
    <c:pivotFmts>
      <c:pivotFmt>
        <c:idx val="0"/>
      </c:pivotFmt>
      <c:pivotFmt>
        <c:idx val="1"/>
      </c:pivotFmt>
      <c:pivotFmt>
        <c:idx val="2"/>
        <c:spPr>
          <a:gradFill>
            <a:gsLst>
              <a:gs pos="4000">
                <a:schemeClr val="accent6">
                  <a:lumMod val="0"/>
                  <a:lumOff val="100000"/>
                </a:schemeClr>
              </a:gs>
              <a:gs pos="46000">
                <a:schemeClr val="accent6">
                  <a:lumMod val="0"/>
                  <a:lumOff val="100000"/>
                </a:schemeClr>
              </a:gs>
              <a:gs pos="100000">
                <a:schemeClr val="accent6">
                  <a:lumMod val="100000"/>
                </a:schemeClr>
              </a:gs>
            </a:gsLst>
            <a:path path="circle">
              <a:fillToRect l="50000" t="-80000" r="50000" b="180000"/>
            </a:path>
          </a:gradFill>
          <a:ln>
            <a:noFill/>
          </a:ln>
          <a:effectLst>
            <a:innerShdw blurRad="114300">
              <a:schemeClr val="accent1"/>
            </a:innerShdw>
          </a:effectLst>
        </c:spPr>
        <c:marker>
          <c:symbol val="none"/>
        </c:marker>
      </c:pivotFmt>
    </c:pivotFmts>
    <c:plotArea>
      <c:layout>
        <c:manualLayout>
          <c:layoutTarget val="inner"/>
          <c:xMode val="edge"/>
          <c:yMode val="edge"/>
          <c:x val="0.153212096704745"/>
          <c:y val="5.7744269435895494E-2"/>
          <c:w val="0.7731429790962292"/>
          <c:h val="0.70581261077795399"/>
        </c:manualLayout>
      </c:layout>
      <c:barChart>
        <c:barDir val="col"/>
        <c:grouping val="clustered"/>
        <c:varyColors val="0"/>
        <c:ser>
          <c:idx val="0"/>
          <c:order val="0"/>
          <c:tx>
            <c:strRef>
              <c:f>'Diff. in 0-6 Population'!$B$40</c:f>
              <c:strCache>
                <c:ptCount val="1"/>
                <c:pt idx="0">
                  <c:v>Total</c:v>
                </c:pt>
              </c:strCache>
            </c:strRef>
          </c:tx>
          <c:spPr>
            <a:gradFill>
              <a:gsLst>
                <a:gs pos="4000">
                  <a:schemeClr val="accent6">
                    <a:lumMod val="0"/>
                    <a:lumOff val="100000"/>
                  </a:schemeClr>
                </a:gs>
                <a:gs pos="46000">
                  <a:schemeClr val="accent6">
                    <a:lumMod val="0"/>
                    <a:lumOff val="100000"/>
                  </a:schemeClr>
                </a:gs>
                <a:gs pos="100000">
                  <a:schemeClr val="accent6">
                    <a:lumMod val="100000"/>
                  </a:schemeClr>
                </a:gs>
              </a:gsLst>
              <a:path path="circle">
                <a:fillToRect l="50000" t="-80000" r="50000" b="180000"/>
              </a:path>
            </a:gradFill>
            <a:ln>
              <a:noFill/>
            </a:ln>
            <a:effectLst>
              <a:innerShdw blurRad="114300">
                <a:schemeClr val="accent1"/>
              </a:innerShdw>
            </a:effectLst>
          </c:spPr>
          <c:invertIfNegative val="0"/>
          <c:cat>
            <c:strRef>
              <c:f>'Diff. in 0-6 Population'!$A$41:$A$69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'Diff. in 0-6 Population'!$B$41:$B$69</c:f>
              <c:numCache>
                <c:formatCode>General</c:formatCode>
                <c:ptCount val="29"/>
                <c:pt idx="0">
                  <c:v>346</c:v>
                </c:pt>
                <c:pt idx="1">
                  <c:v>50340</c:v>
                </c:pt>
                <c:pt idx="2">
                  <c:v>241</c:v>
                </c:pt>
                <c:pt idx="3">
                  <c:v>48816</c:v>
                </c:pt>
                <c:pt idx="4">
                  <c:v>7848</c:v>
                </c:pt>
                <c:pt idx="5">
                  <c:v>14371</c:v>
                </c:pt>
                <c:pt idx="6">
                  <c:v>163783</c:v>
                </c:pt>
                <c:pt idx="7">
                  <c:v>64303</c:v>
                </c:pt>
                <c:pt idx="8">
                  <c:v>796</c:v>
                </c:pt>
                <c:pt idx="9">
                  <c:v>15597</c:v>
                </c:pt>
                <c:pt idx="10">
                  <c:v>27781</c:v>
                </c:pt>
                <c:pt idx="11">
                  <c:v>49605</c:v>
                </c:pt>
                <c:pt idx="12">
                  <c:v>4861</c:v>
                </c:pt>
                <c:pt idx="13">
                  <c:v>73635</c:v>
                </c:pt>
                <c:pt idx="14">
                  <c:v>224140</c:v>
                </c:pt>
                <c:pt idx="15">
                  <c:v>817</c:v>
                </c:pt>
                <c:pt idx="16">
                  <c:v>448</c:v>
                </c:pt>
                <c:pt idx="17">
                  <c:v>187</c:v>
                </c:pt>
                <c:pt idx="18">
                  <c:v>252</c:v>
                </c:pt>
                <c:pt idx="19">
                  <c:v>107795</c:v>
                </c:pt>
                <c:pt idx="20">
                  <c:v>13520</c:v>
                </c:pt>
                <c:pt idx="21">
                  <c:v>684</c:v>
                </c:pt>
                <c:pt idx="22">
                  <c:v>46543</c:v>
                </c:pt>
                <c:pt idx="23">
                  <c:v>90256</c:v>
                </c:pt>
                <c:pt idx="24">
                  <c:v>23821</c:v>
                </c:pt>
                <c:pt idx="25">
                  <c:v>1047</c:v>
                </c:pt>
                <c:pt idx="26">
                  <c:v>198015</c:v>
                </c:pt>
                <c:pt idx="27">
                  <c:v>10025</c:v>
                </c:pt>
                <c:pt idx="28">
                  <c:v>44987</c:v>
                </c:pt>
              </c:numCache>
            </c:numRef>
          </c:val>
          <c:extLst>
            <c:ext xmlns:c16="http://schemas.microsoft.com/office/drawing/2014/chart" uri="{C3380CC4-5D6E-409C-BE32-E72D297353CC}">
              <c16:uniqueId val="{00000001-0EF2-4164-AB42-C7A36BC5C987}"/>
            </c:ext>
          </c:extLst>
        </c:ser>
        <c:dLbls>
          <c:showLegendKey val="0"/>
          <c:showVal val="0"/>
          <c:showCatName val="0"/>
          <c:showSerName val="0"/>
          <c:showPercent val="0"/>
          <c:showBubbleSize val="0"/>
        </c:dLbls>
        <c:gapWidth val="164"/>
        <c:overlap val="-22"/>
        <c:axId val="32374960"/>
        <c:axId val="1631523824"/>
      </c:barChart>
      <c:catAx>
        <c:axId val="32374960"/>
        <c:scaling>
          <c:orientation val="minMax"/>
        </c:scaling>
        <c:delete val="0"/>
        <c:axPos val="b"/>
        <c:numFmt formatCode="General" sourceLinked="1"/>
        <c:majorTickMark val="none"/>
        <c:minorTickMark val="none"/>
        <c:tickLblPos val="low"/>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523824"/>
        <c:crosses val="autoZero"/>
        <c:auto val="1"/>
        <c:lblAlgn val="ctr"/>
        <c:lblOffset val="100"/>
        <c:noMultiLvlLbl val="0"/>
      </c:catAx>
      <c:valAx>
        <c:axId val="1631523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74960"/>
        <c:crosses val="autoZero"/>
        <c:crossBetween val="between"/>
        <c:dispUnits>
          <c:builtInUnit val="thousands"/>
          <c:dispUnitsLbl>
            <c:layout>
              <c:manualLayout>
                <c:xMode val="edge"/>
                <c:yMode val="edge"/>
                <c:x val="4.4584431807254972E-2"/>
                <c:y val="0.34026615015985973"/>
              </c:manualLayout>
            </c:layout>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GB" sz="1200" baseline="0"/>
                    <a:t>Thousands</a:t>
                  </a:r>
                </a:p>
              </c:rich>
            </c:tx>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[city_with_dashboard.xlsx]Diff. in Eff. Literacy Rate!PivotTable1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50000"/>
            </a:schemeClr>
          </a:solidFill>
          <a:ln>
            <a:noFill/>
          </a:ln>
          <a:effectLst/>
        </c:spPr>
        <c:marker>
          <c:symbol val="none"/>
        </c:marker>
      </c:pivotFmt>
    </c:pivotFmts>
    <c:plotArea>
      <c:layout>
        <c:manualLayout>
          <c:layoutTarget val="inner"/>
          <c:xMode val="edge"/>
          <c:yMode val="edge"/>
          <c:x val="9.7411788284173725E-2"/>
          <c:y val="4.1122968385877409E-2"/>
          <c:w val="0.82536473689687473"/>
          <c:h val="0.64570981082936396"/>
        </c:manualLayout>
      </c:layout>
      <c:barChart>
        <c:barDir val="col"/>
        <c:grouping val="clustered"/>
        <c:varyColors val="0"/>
        <c:ser>
          <c:idx val="0"/>
          <c:order val="0"/>
          <c:tx>
            <c:strRef>
              <c:f>'Diff. in Eff. Literacy Rate'!$B$40</c:f>
              <c:strCache>
                <c:ptCount val="1"/>
                <c:pt idx="0">
                  <c:v>Total</c:v>
                </c:pt>
              </c:strCache>
            </c:strRef>
          </c:tx>
          <c:spPr>
            <a:solidFill>
              <a:schemeClr val="accent2">
                <a:lumMod val="50000"/>
              </a:schemeClr>
            </a:solidFill>
            <a:ln>
              <a:noFill/>
            </a:ln>
            <a:effectLst/>
          </c:spPr>
          <c:invertIfNegative val="0"/>
          <c:cat>
            <c:strRef>
              <c:f>'Diff. in Eff. Literacy Rate'!$A$41:$A$69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'Diff. in Eff. Literacy Rate'!$B$41:$B$69</c:f>
              <c:numCache>
                <c:formatCode>General</c:formatCode>
                <c:ptCount val="29"/>
                <c:pt idx="0">
                  <c:v>6.4500000000000028</c:v>
                </c:pt>
                <c:pt idx="1">
                  <c:v>11.679523809523809</c:v>
                </c:pt>
                <c:pt idx="2">
                  <c:v>5.9375</c:v>
                </c:pt>
                <c:pt idx="3">
                  <c:v>11.399615384615386</c:v>
                </c:pt>
                <c:pt idx="4">
                  <c:v>8.9300000000000068</c:v>
                </c:pt>
                <c:pt idx="5">
                  <c:v>12.016666666666669</c:v>
                </c:pt>
                <c:pt idx="6">
                  <c:v>10.556551724137934</c:v>
                </c:pt>
                <c:pt idx="7">
                  <c:v>10.284499999999998</c:v>
                </c:pt>
                <c:pt idx="8">
                  <c:v>2.4000000000000057</c:v>
                </c:pt>
                <c:pt idx="9">
                  <c:v>11.499999999999998</c:v>
                </c:pt>
                <c:pt idx="10">
                  <c:v>11.872999999999999</c:v>
                </c:pt>
                <c:pt idx="11">
                  <c:v>8.7065384615384662</c:v>
                </c:pt>
                <c:pt idx="12">
                  <c:v>2.7785714285714289</c:v>
                </c:pt>
                <c:pt idx="13">
                  <c:v>12.063437500000001</c:v>
                </c:pt>
                <c:pt idx="14">
                  <c:v>8.8095348837209286</c:v>
                </c:pt>
                <c:pt idx="15">
                  <c:v>8.0700000000000074</c:v>
                </c:pt>
                <c:pt idx="16">
                  <c:v>4.1299999999999955</c:v>
                </c:pt>
                <c:pt idx="17">
                  <c:v>0.98999999999999488</c:v>
                </c:pt>
                <c:pt idx="18">
                  <c:v>4.2400000000000091</c:v>
                </c:pt>
                <c:pt idx="19">
                  <c:v>13.227999999999993</c:v>
                </c:pt>
                <c:pt idx="20">
                  <c:v>8.7660000000000018</c:v>
                </c:pt>
                <c:pt idx="21">
                  <c:v>9.2749999999999986</c:v>
                </c:pt>
                <c:pt idx="22">
                  <c:v>7.5312500000000036</c:v>
                </c:pt>
                <c:pt idx="23">
                  <c:v>17.245517241379311</c:v>
                </c:pt>
                <c:pt idx="24">
                  <c:v>7.5028124999999983</c:v>
                </c:pt>
                <c:pt idx="25">
                  <c:v>3.730000000000004</c:v>
                </c:pt>
                <c:pt idx="26">
                  <c:v>9.8573015873015883</c:v>
                </c:pt>
                <c:pt idx="27">
                  <c:v>9.0166666666666675</c:v>
                </c:pt>
                <c:pt idx="28">
                  <c:v>7.0963934426229516</c:v>
                </c:pt>
              </c:numCache>
            </c:numRef>
          </c:val>
          <c:extLst>
            <c:ext xmlns:c16="http://schemas.microsoft.com/office/drawing/2014/chart" uri="{C3380CC4-5D6E-409C-BE32-E72D297353CC}">
              <c16:uniqueId val="{00000001-F9E6-4F66-B71E-435F2184FDB6}"/>
            </c:ext>
          </c:extLst>
        </c:ser>
        <c:dLbls>
          <c:showLegendKey val="0"/>
          <c:showVal val="0"/>
          <c:showCatName val="0"/>
          <c:showSerName val="0"/>
          <c:showPercent val="0"/>
          <c:showBubbleSize val="0"/>
        </c:dLbls>
        <c:gapWidth val="219"/>
        <c:overlap val="-27"/>
        <c:axId val="32374960"/>
        <c:axId val="1631523824"/>
      </c:barChart>
      <c:catAx>
        <c:axId val="32374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523824"/>
        <c:crosses val="autoZero"/>
        <c:auto val="1"/>
        <c:lblAlgn val="ctr"/>
        <c:lblOffset val="100"/>
        <c:noMultiLvlLbl val="0"/>
      </c:catAx>
      <c:valAx>
        <c:axId val="1631523824"/>
        <c:scaling>
          <c:orientation val="minMax"/>
        </c:scaling>
        <c:delete val="0"/>
        <c:axPos val="l"/>
        <c:majorGridlines>
          <c:spPr>
            <a:ln w="9525" cap="flat" cmpd="sng" algn="ctr">
              <a:solidFill>
                <a:srgbClr val="00206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7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[city_with_dashboard.xlsx]Diff. in Graduates!PivotTable1</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BA4AEC"/>
          </a:solidFill>
          <a:ln>
            <a:noFill/>
          </a:ln>
          <a:effectLst/>
        </c:spPr>
        <c:marker>
          <c:symbol val="none"/>
        </c:marker>
      </c:pivotFmt>
    </c:pivotFmts>
    <c:plotArea>
      <c:layout>
        <c:manualLayout>
          <c:layoutTarget val="inner"/>
          <c:xMode val="edge"/>
          <c:yMode val="edge"/>
          <c:x val="9.7411788284173725E-2"/>
          <c:y val="5.1769867523158299E-2"/>
          <c:w val="0.84528383415640052"/>
          <c:h val="0.66105839982691417"/>
        </c:manualLayout>
      </c:layout>
      <c:barChart>
        <c:barDir val="col"/>
        <c:grouping val="clustered"/>
        <c:varyColors val="0"/>
        <c:ser>
          <c:idx val="0"/>
          <c:order val="0"/>
          <c:tx>
            <c:strRef>
              <c:f>'Diff. in Graduates'!$B$40</c:f>
              <c:strCache>
                <c:ptCount val="1"/>
                <c:pt idx="0">
                  <c:v>Total</c:v>
                </c:pt>
              </c:strCache>
            </c:strRef>
          </c:tx>
          <c:spPr>
            <a:solidFill>
              <a:srgbClr val="BA4AEC"/>
            </a:solidFill>
            <a:ln>
              <a:noFill/>
            </a:ln>
            <a:effectLst/>
          </c:spPr>
          <c:invertIfNegative val="0"/>
          <c:cat>
            <c:strRef>
              <c:f>'Diff. in Graduates'!$A$41:$A$69</c:f>
              <c:strCache>
                <c:ptCount val="29"/>
                <c:pt idx="0">
                  <c:v>ANDAMAN &amp; NICOBAR ISLANDS</c:v>
                </c:pt>
                <c:pt idx="1">
                  <c:v>ANDHRA PRADESH</c:v>
                </c:pt>
                <c:pt idx="2">
                  <c:v>ASSAM</c:v>
                </c:pt>
                <c:pt idx="3">
                  <c:v>BIHAR</c:v>
                </c:pt>
                <c:pt idx="4">
                  <c:v>CHANDIGARH</c:v>
                </c:pt>
                <c:pt idx="5">
                  <c:v>CHHATTISGARH</c:v>
                </c:pt>
                <c:pt idx="6">
                  <c:v>GUJARAT</c:v>
                </c:pt>
                <c:pt idx="7">
                  <c:v>HARYANA</c:v>
                </c:pt>
                <c:pt idx="8">
                  <c:v>HIMACHAL PRADESH</c:v>
                </c:pt>
                <c:pt idx="9">
                  <c:v>JAMMU &amp; KASHMIR</c:v>
                </c:pt>
                <c:pt idx="10">
                  <c:v>JHARKHAND</c:v>
                </c:pt>
                <c:pt idx="11">
                  <c:v>KARNATAKA</c:v>
                </c:pt>
                <c:pt idx="12">
                  <c:v>KERALA</c:v>
                </c:pt>
                <c:pt idx="13">
                  <c:v>MADHYA PRADESH</c:v>
                </c:pt>
                <c:pt idx="14">
                  <c:v>MAHARASHTRA</c:v>
                </c:pt>
                <c:pt idx="15">
                  <c:v>MANIPUR </c:v>
                </c:pt>
                <c:pt idx="16">
                  <c:v>MEGHALAYA</c:v>
                </c:pt>
                <c:pt idx="17">
                  <c:v>MIZORAM</c:v>
                </c:pt>
                <c:pt idx="18">
                  <c:v>NAGALAND</c:v>
                </c:pt>
                <c:pt idx="19">
                  <c:v>NCT OF DELHI</c:v>
                </c:pt>
                <c:pt idx="20">
                  <c:v>ORISSA</c:v>
                </c:pt>
                <c:pt idx="21">
                  <c:v>PUDUCHERRY</c:v>
                </c:pt>
                <c:pt idx="22">
                  <c:v>PUNJAB</c:v>
                </c:pt>
                <c:pt idx="23">
                  <c:v>RAJASTHAN</c:v>
                </c:pt>
                <c:pt idx="24">
                  <c:v>TAMIL NADU</c:v>
                </c:pt>
                <c:pt idx="25">
                  <c:v>TRIPURA</c:v>
                </c:pt>
                <c:pt idx="26">
                  <c:v>UTTAR PRADESH</c:v>
                </c:pt>
                <c:pt idx="27">
                  <c:v>UTTARAKHAND</c:v>
                </c:pt>
                <c:pt idx="28">
                  <c:v>WEST BENGAL</c:v>
                </c:pt>
              </c:strCache>
            </c:strRef>
          </c:cat>
          <c:val>
            <c:numRef>
              <c:f>'Diff. in Graduates'!$B$41:$B$69</c:f>
              <c:numCache>
                <c:formatCode>General</c:formatCode>
                <c:ptCount val="29"/>
                <c:pt idx="0">
                  <c:v>1014</c:v>
                </c:pt>
                <c:pt idx="1">
                  <c:v>13936.261904761905</c:v>
                </c:pt>
                <c:pt idx="2">
                  <c:v>9793.5</c:v>
                </c:pt>
                <c:pt idx="3">
                  <c:v>12100</c:v>
                </c:pt>
                <c:pt idx="4">
                  <c:v>13670</c:v>
                </c:pt>
                <c:pt idx="5">
                  <c:v>7033.666666666667</c:v>
                </c:pt>
                <c:pt idx="6">
                  <c:v>9211.4827586206902</c:v>
                </c:pt>
                <c:pt idx="7">
                  <c:v>4828.3999999999996</c:v>
                </c:pt>
                <c:pt idx="8">
                  <c:v>4291</c:v>
                </c:pt>
                <c:pt idx="9">
                  <c:v>9131</c:v>
                </c:pt>
                <c:pt idx="10">
                  <c:v>15096.4</c:v>
                </c:pt>
                <c:pt idx="11">
                  <c:v>14874.153846153846</c:v>
                </c:pt>
                <c:pt idx="12">
                  <c:v>-4219</c:v>
                </c:pt>
                <c:pt idx="13">
                  <c:v>7448.59375</c:v>
                </c:pt>
                <c:pt idx="14">
                  <c:v>12798.069767441861</c:v>
                </c:pt>
                <c:pt idx="15">
                  <c:v>3985</c:v>
                </c:pt>
                <c:pt idx="16">
                  <c:v>-181</c:v>
                </c:pt>
                <c:pt idx="17">
                  <c:v>2968</c:v>
                </c:pt>
                <c:pt idx="18">
                  <c:v>1982</c:v>
                </c:pt>
                <c:pt idx="19">
                  <c:v>16290.666666666666</c:v>
                </c:pt>
                <c:pt idx="20">
                  <c:v>11379.3</c:v>
                </c:pt>
                <c:pt idx="21">
                  <c:v>5147</c:v>
                </c:pt>
                <c:pt idx="22">
                  <c:v>-166.0625</c:v>
                </c:pt>
                <c:pt idx="23">
                  <c:v>9649.4137931034475</c:v>
                </c:pt>
                <c:pt idx="24">
                  <c:v>6897.125</c:v>
                </c:pt>
                <c:pt idx="25">
                  <c:v>7719</c:v>
                </c:pt>
                <c:pt idx="26">
                  <c:v>7766.6984126984125</c:v>
                </c:pt>
                <c:pt idx="27">
                  <c:v>2315.6666666666665</c:v>
                </c:pt>
                <c:pt idx="28">
                  <c:v>7450.5245901639346</c:v>
                </c:pt>
              </c:numCache>
            </c:numRef>
          </c:val>
          <c:extLst>
            <c:ext xmlns:c16="http://schemas.microsoft.com/office/drawing/2014/chart" uri="{C3380CC4-5D6E-409C-BE32-E72D297353CC}">
              <c16:uniqueId val="{00000000-3E79-4534-A3BE-57CA7FF45411}"/>
            </c:ext>
          </c:extLst>
        </c:ser>
        <c:dLbls>
          <c:showLegendKey val="0"/>
          <c:showVal val="0"/>
          <c:showCatName val="0"/>
          <c:showSerName val="0"/>
          <c:showPercent val="0"/>
          <c:showBubbleSize val="0"/>
        </c:dLbls>
        <c:gapWidth val="219"/>
        <c:overlap val="-27"/>
        <c:axId val="32374960"/>
        <c:axId val="1631523824"/>
      </c:barChart>
      <c:catAx>
        <c:axId val="323749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523824"/>
        <c:crosses val="autoZero"/>
        <c:auto val="1"/>
        <c:lblAlgn val="ctr"/>
        <c:lblOffset val="100"/>
        <c:noMultiLvlLbl val="0"/>
      </c:catAx>
      <c:valAx>
        <c:axId val="163152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74960"/>
        <c:crosses val="autoZero"/>
        <c:crossBetween val="between"/>
        <c:dispUnits>
          <c:builtInUnit val="thousands"/>
          <c:dispUnitsLbl>
            <c:layout>
              <c:manualLayout>
                <c:xMode val="edge"/>
                <c:yMode val="edge"/>
                <c:x val="2.5589322286794995E-2"/>
                <c:y val="0.25492539586100882"/>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solidFill>
                        <a:schemeClr val="accent5">
                          <a:lumMod val="50000"/>
                        </a:schemeClr>
                      </a:solidFill>
                    </a:rPr>
                    <a:t>Thousands</a:t>
                  </a:r>
                  <a:endParaRPr lang="en-GB">
                    <a:solidFill>
                      <a:schemeClr val="accent5">
                        <a:lumMod val="50000"/>
                      </a:schemeClr>
                    </a:solidFill>
                  </a:endParaRP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[city_with_dashboard.xlsx]Sex Ratio (1961-2011!PivotTable10</c:name>
    <c:fmtId val="1"/>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
        <c:idx val="69"/>
        <c:spPr>
          <a:ln w="28575" cap="rnd">
            <a:solidFill>
              <a:schemeClr val="accent1"/>
            </a:solidFill>
            <a:round/>
          </a:ln>
          <a:effectLst/>
        </c:spPr>
        <c:marker>
          <c:symbol val="none"/>
        </c:marker>
      </c:pivotFmt>
      <c:pivotFmt>
        <c:idx val="70"/>
        <c:spPr>
          <a:ln w="28575" cap="rnd">
            <a:solidFill>
              <a:schemeClr val="accent1"/>
            </a:solidFill>
            <a:round/>
          </a:ln>
          <a:effectLst/>
        </c:spPr>
        <c:marker>
          <c:symbol val="none"/>
        </c:marker>
      </c:pivotFmt>
      <c:pivotFmt>
        <c:idx val="71"/>
        <c:spPr>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'Sex Ratio (1961-2011'!$B$40:$B$41</c:f>
              <c:strCache>
                <c:ptCount val="1"/>
                <c:pt idx="0">
                  <c:v>Andaman &amp; Nicobar Islands</c:v>
                </c:pt>
              </c:strCache>
            </c:strRef>
          </c:tx>
          <c:spPr>
            <a:ln w="28575" cap="rnd">
              <a:solidFill>
                <a:schemeClr val="accent1"/>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(1961-2011'!$B$42:$B$47</c:f>
              <c:numCache>
                <c:formatCode>General</c:formatCode>
                <c:ptCount val="6"/>
                <c:pt idx="0">
                  <c:v>617</c:v>
                </c:pt>
                <c:pt idx="1">
                  <c:v>644</c:v>
                </c:pt>
                <c:pt idx="2">
                  <c:v>760</c:v>
                </c:pt>
                <c:pt idx="3">
                  <c:v>818</c:v>
                </c:pt>
                <c:pt idx="4">
                  <c:v>846</c:v>
                </c:pt>
                <c:pt idx="5">
                  <c:v>878</c:v>
                </c:pt>
              </c:numCache>
            </c:numRef>
          </c:val>
          <c:smooth val="0"/>
          <c:extLst>
            <c:ext xmlns:c16="http://schemas.microsoft.com/office/drawing/2014/chart" uri="{C3380CC4-5D6E-409C-BE32-E72D297353CC}">
              <c16:uniqueId val="{00000026-BD6E-4677-BD4F-570FE615E62E}"/>
            </c:ext>
          </c:extLst>
        </c:ser>
        <c:ser>
          <c:idx val="1"/>
          <c:order val="1"/>
          <c:tx>
            <c:strRef>
              <c:f>'Sex Ratio (1961-2011'!$C$40:$C$41</c:f>
              <c:strCache>
                <c:ptCount val="1"/>
                <c:pt idx="0">
                  <c:v>Andhra Pradesh</c:v>
                </c:pt>
              </c:strCache>
            </c:strRef>
          </c:tx>
          <c:spPr>
            <a:ln w="28575" cap="rnd">
              <a:solidFill>
                <a:schemeClr val="accent2"/>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(1961-2011'!$C$42:$C$47</c:f>
              <c:numCache>
                <c:formatCode>General</c:formatCode>
                <c:ptCount val="6"/>
                <c:pt idx="0">
                  <c:v>981</c:v>
                </c:pt>
                <c:pt idx="1">
                  <c:v>977</c:v>
                </c:pt>
                <c:pt idx="2">
                  <c:v>975</c:v>
                </c:pt>
                <c:pt idx="3">
                  <c:v>972</c:v>
                </c:pt>
                <c:pt idx="4">
                  <c:v>978</c:v>
                </c:pt>
                <c:pt idx="5">
                  <c:v>992</c:v>
                </c:pt>
              </c:numCache>
            </c:numRef>
          </c:val>
          <c:smooth val="0"/>
          <c:extLst>
            <c:ext xmlns:c16="http://schemas.microsoft.com/office/drawing/2014/chart" uri="{C3380CC4-5D6E-409C-BE32-E72D297353CC}">
              <c16:uniqueId val="{00000000-22E0-4609-B884-55AD0B6DA4EE}"/>
            </c:ext>
          </c:extLst>
        </c:ser>
        <c:ser>
          <c:idx val="2"/>
          <c:order val="2"/>
          <c:tx>
            <c:strRef>
              <c:f>'Sex Ratio (1961-2011'!$D$40:$D$41</c:f>
              <c:strCache>
                <c:ptCount val="1"/>
                <c:pt idx="0">
                  <c:v>Arunachal Pradesh</c:v>
                </c:pt>
              </c:strCache>
            </c:strRef>
          </c:tx>
          <c:spPr>
            <a:ln w="28575" cap="rnd">
              <a:solidFill>
                <a:schemeClr val="accent3"/>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(1961-2011'!$D$42:$D$47</c:f>
              <c:numCache>
                <c:formatCode>General</c:formatCode>
                <c:ptCount val="6"/>
                <c:pt idx="0">
                  <c:v>894</c:v>
                </c:pt>
                <c:pt idx="1">
                  <c:v>861</c:v>
                </c:pt>
                <c:pt idx="2">
                  <c:v>862</c:v>
                </c:pt>
                <c:pt idx="3">
                  <c:v>859</c:v>
                </c:pt>
                <c:pt idx="4">
                  <c:v>893</c:v>
                </c:pt>
                <c:pt idx="5">
                  <c:v>920</c:v>
                </c:pt>
              </c:numCache>
            </c:numRef>
          </c:val>
          <c:smooth val="0"/>
          <c:extLst>
            <c:ext xmlns:c16="http://schemas.microsoft.com/office/drawing/2014/chart" uri="{C3380CC4-5D6E-409C-BE32-E72D297353CC}">
              <c16:uniqueId val="{00000001-22E0-4609-B884-55AD0B6DA4EE}"/>
            </c:ext>
          </c:extLst>
        </c:ser>
        <c:ser>
          <c:idx val="3"/>
          <c:order val="3"/>
          <c:tx>
            <c:strRef>
              <c:f>'Sex Ratio (1961-2011'!$E$40:$E$41</c:f>
              <c:strCache>
                <c:ptCount val="1"/>
                <c:pt idx="0">
                  <c:v>Assam</c:v>
                </c:pt>
              </c:strCache>
            </c:strRef>
          </c:tx>
          <c:spPr>
            <a:ln w="28575" cap="rnd">
              <a:solidFill>
                <a:schemeClr val="accent4"/>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(1961-2011'!$E$42:$E$47</c:f>
              <c:numCache>
                <c:formatCode>General</c:formatCode>
                <c:ptCount val="6"/>
                <c:pt idx="0">
                  <c:v>869</c:v>
                </c:pt>
                <c:pt idx="1">
                  <c:v>896</c:v>
                </c:pt>
                <c:pt idx="2">
                  <c:v>910</c:v>
                </c:pt>
                <c:pt idx="3">
                  <c:v>923</c:v>
                </c:pt>
                <c:pt idx="4">
                  <c:v>935</c:v>
                </c:pt>
                <c:pt idx="5">
                  <c:v>954</c:v>
                </c:pt>
              </c:numCache>
            </c:numRef>
          </c:val>
          <c:smooth val="0"/>
          <c:extLst>
            <c:ext xmlns:c16="http://schemas.microsoft.com/office/drawing/2014/chart" uri="{C3380CC4-5D6E-409C-BE32-E72D297353CC}">
              <c16:uniqueId val="{00000002-22E0-4609-B884-55AD0B6DA4EE}"/>
            </c:ext>
          </c:extLst>
        </c:ser>
        <c:ser>
          <c:idx val="4"/>
          <c:order val="4"/>
          <c:tx>
            <c:strRef>
              <c:f>'Sex Ratio (1961-2011'!$F$40:$F$41</c:f>
              <c:strCache>
                <c:ptCount val="1"/>
                <c:pt idx="0">
                  <c:v>Bihar</c:v>
                </c:pt>
              </c:strCache>
            </c:strRef>
          </c:tx>
          <c:spPr>
            <a:ln w="28575" cap="rnd">
              <a:solidFill>
                <a:schemeClr val="accent5"/>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(1961-2011'!$F$42:$F$47</c:f>
              <c:numCache>
                <c:formatCode>General</c:formatCode>
                <c:ptCount val="6"/>
                <c:pt idx="0">
                  <c:v>1005</c:v>
                </c:pt>
                <c:pt idx="1">
                  <c:v>957</c:v>
                </c:pt>
                <c:pt idx="2">
                  <c:v>948</c:v>
                </c:pt>
                <c:pt idx="3">
                  <c:v>907</c:v>
                </c:pt>
                <c:pt idx="4">
                  <c:v>919</c:v>
                </c:pt>
                <c:pt idx="5">
                  <c:v>916</c:v>
                </c:pt>
              </c:numCache>
            </c:numRef>
          </c:val>
          <c:smooth val="0"/>
          <c:extLst>
            <c:ext xmlns:c16="http://schemas.microsoft.com/office/drawing/2014/chart" uri="{C3380CC4-5D6E-409C-BE32-E72D297353CC}">
              <c16:uniqueId val="{00000003-22E0-4609-B884-55AD0B6DA4EE}"/>
            </c:ext>
          </c:extLst>
        </c:ser>
        <c:ser>
          <c:idx val="5"/>
          <c:order val="5"/>
          <c:tx>
            <c:strRef>
              <c:f>'Sex Ratio (1961-2011'!$G$40:$G$41</c:f>
              <c:strCache>
                <c:ptCount val="1"/>
                <c:pt idx="0">
                  <c:v>Chandigarh</c:v>
                </c:pt>
              </c:strCache>
            </c:strRef>
          </c:tx>
          <c:spPr>
            <a:ln w="28575" cap="rnd">
              <a:solidFill>
                <a:schemeClr val="accent6"/>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(1961-2011'!$G$42:$G$47</c:f>
              <c:numCache>
                <c:formatCode>General</c:formatCode>
                <c:ptCount val="6"/>
                <c:pt idx="0">
                  <c:v>652</c:v>
                </c:pt>
                <c:pt idx="1">
                  <c:v>749</c:v>
                </c:pt>
                <c:pt idx="2">
                  <c:v>769</c:v>
                </c:pt>
                <c:pt idx="3">
                  <c:v>790</c:v>
                </c:pt>
                <c:pt idx="4">
                  <c:v>777</c:v>
                </c:pt>
                <c:pt idx="5">
                  <c:v>818</c:v>
                </c:pt>
              </c:numCache>
            </c:numRef>
          </c:val>
          <c:smooth val="0"/>
          <c:extLst>
            <c:ext xmlns:c16="http://schemas.microsoft.com/office/drawing/2014/chart" uri="{C3380CC4-5D6E-409C-BE32-E72D297353CC}">
              <c16:uniqueId val="{00000004-22E0-4609-B884-55AD0B6DA4EE}"/>
            </c:ext>
          </c:extLst>
        </c:ser>
        <c:ser>
          <c:idx val="6"/>
          <c:order val="6"/>
          <c:tx>
            <c:strRef>
              <c:f>'Sex Ratio (1961-2011'!$H$40:$H$41</c:f>
              <c:strCache>
                <c:ptCount val="1"/>
                <c:pt idx="0">
                  <c:v>Chhattisgarh</c:v>
                </c:pt>
              </c:strCache>
            </c:strRef>
          </c:tx>
          <c:spPr>
            <a:ln w="28575" cap="rnd">
              <a:solidFill>
                <a:schemeClr val="accent1">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(1961-2011'!$H$42:$H$47</c:f>
              <c:numCache>
                <c:formatCode>General</c:formatCode>
                <c:ptCount val="6"/>
                <c:pt idx="0">
                  <c:v>1008</c:v>
                </c:pt>
                <c:pt idx="1">
                  <c:v>998</c:v>
                </c:pt>
                <c:pt idx="2">
                  <c:v>996</c:v>
                </c:pt>
                <c:pt idx="3">
                  <c:v>985</c:v>
                </c:pt>
                <c:pt idx="4">
                  <c:v>989</c:v>
                </c:pt>
                <c:pt idx="5">
                  <c:v>991</c:v>
                </c:pt>
              </c:numCache>
            </c:numRef>
          </c:val>
          <c:smooth val="0"/>
          <c:extLst>
            <c:ext xmlns:c16="http://schemas.microsoft.com/office/drawing/2014/chart" uri="{C3380CC4-5D6E-409C-BE32-E72D297353CC}">
              <c16:uniqueId val="{00000005-22E0-4609-B884-55AD0B6DA4EE}"/>
            </c:ext>
          </c:extLst>
        </c:ser>
        <c:ser>
          <c:idx val="7"/>
          <c:order val="7"/>
          <c:tx>
            <c:strRef>
              <c:f>'Sex Ratio (1961-2011'!$I$40:$I$41</c:f>
              <c:strCache>
                <c:ptCount val="1"/>
                <c:pt idx="0">
                  <c:v>Dadra &amp; Nagar Haveli</c:v>
                </c:pt>
              </c:strCache>
            </c:strRef>
          </c:tx>
          <c:spPr>
            <a:ln w="28575" cap="rnd">
              <a:solidFill>
                <a:schemeClr val="accent2">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(1961-2011'!$I$42:$I$47</c:f>
              <c:numCache>
                <c:formatCode>General</c:formatCode>
                <c:ptCount val="6"/>
                <c:pt idx="0">
                  <c:v>963</c:v>
                </c:pt>
                <c:pt idx="1">
                  <c:v>1007</c:v>
                </c:pt>
                <c:pt idx="2">
                  <c:v>974</c:v>
                </c:pt>
                <c:pt idx="3">
                  <c:v>952</c:v>
                </c:pt>
                <c:pt idx="4">
                  <c:v>812</c:v>
                </c:pt>
                <c:pt idx="5">
                  <c:v>775</c:v>
                </c:pt>
              </c:numCache>
            </c:numRef>
          </c:val>
          <c:smooth val="0"/>
          <c:extLst>
            <c:ext xmlns:c16="http://schemas.microsoft.com/office/drawing/2014/chart" uri="{C3380CC4-5D6E-409C-BE32-E72D297353CC}">
              <c16:uniqueId val="{00000006-22E0-4609-B884-55AD0B6DA4EE}"/>
            </c:ext>
          </c:extLst>
        </c:ser>
        <c:ser>
          <c:idx val="8"/>
          <c:order val="8"/>
          <c:tx>
            <c:strRef>
              <c:f>'Sex Ratio (1961-2011'!$J$40:$J$41</c:f>
              <c:strCache>
                <c:ptCount val="1"/>
                <c:pt idx="0">
                  <c:v>Daman &amp; Diu</c:v>
                </c:pt>
              </c:strCache>
            </c:strRef>
          </c:tx>
          <c:spPr>
            <a:ln w="28575" cap="rnd">
              <a:solidFill>
                <a:schemeClr val="accent3">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(1961-2011'!$J$42:$J$47</c:f>
              <c:numCache>
                <c:formatCode>General</c:formatCode>
                <c:ptCount val="6"/>
                <c:pt idx="0">
                  <c:v>1169</c:v>
                </c:pt>
                <c:pt idx="1">
                  <c:v>1099</c:v>
                </c:pt>
                <c:pt idx="2">
                  <c:v>1062</c:v>
                </c:pt>
                <c:pt idx="3">
                  <c:v>969</c:v>
                </c:pt>
                <c:pt idx="4">
                  <c:v>710</c:v>
                </c:pt>
                <c:pt idx="5">
                  <c:v>618</c:v>
                </c:pt>
              </c:numCache>
            </c:numRef>
          </c:val>
          <c:smooth val="0"/>
          <c:extLst>
            <c:ext xmlns:c16="http://schemas.microsoft.com/office/drawing/2014/chart" uri="{C3380CC4-5D6E-409C-BE32-E72D297353CC}">
              <c16:uniqueId val="{00000007-22E0-4609-B884-55AD0B6DA4EE}"/>
            </c:ext>
          </c:extLst>
        </c:ser>
        <c:ser>
          <c:idx val="9"/>
          <c:order val="9"/>
          <c:tx>
            <c:strRef>
              <c:f>'Sex Ratio (1961-2011'!$K$40:$K$41</c:f>
              <c:strCache>
                <c:ptCount val="1"/>
                <c:pt idx="0">
                  <c:v>Delhi #</c:v>
                </c:pt>
              </c:strCache>
            </c:strRef>
          </c:tx>
          <c:spPr>
            <a:ln w="28575" cap="rnd">
              <a:solidFill>
                <a:schemeClr val="accent4">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(1961-2011'!$K$42:$K$47</c:f>
              <c:numCache>
                <c:formatCode>General</c:formatCode>
                <c:ptCount val="6"/>
                <c:pt idx="0">
                  <c:v>785</c:v>
                </c:pt>
                <c:pt idx="1">
                  <c:v>801</c:v>
                </c:pt>
                <c:pt idx="2">
                  <c:v>808</c:v>
                </c:pt>
                <c:pt idx="3">
                  <c:v>827</c:v>
                </c:pt>
                <c:pt idx="4">
                  <c:v>821</c:v>
                </c:pt>
                <c:pt idx="5">
                  <c:v>866</c:v>
                </c:pt>
              </c:numCache>
            </c:numRef>
          </c:val>
          <c:smooth val="0"/>
          <c:extLst>
            <c:ext xmlns:c16="http://schemas.microsoft.com/office/drawing/2014/chart" uri="{C3380CC4-5D6E-409C-BE32-E72D297353CC}">
              <c16:uniqueId val="{00000008-22E0-4609-B884-55AD0B6DA4EE}"/>
            </c:ext>
          </c:extLst>
        </c:ser>
        <c:ser>
          <c:idx val="10"/>
          <c:order val="10"/>
          <c:tx>
            <c:strRef>
              <c:f>'Sex Ratio (1961-2011'!$L$40:$L$41</c:f>
              <c:strCache>
                <c:ptCount val="1"/>
                <c:pt idx="0">
                  <c:v>Goa</c:v>
                </c:pt>
              </c:strCache>
            </c:strRef>
          </c:tx>
          <c:spPr>
            <a:ln w="28575" cap="rnd">
              <a:solidFill>
                <a:schemeClr val="accent5">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(1961-2011'!$L$42:$L$47</c:f>
              <c:numCache>
                <c:formatCode>General</c:formatCode>
                <c:ptCount val="6"/>
                <c:pt idx="0">
                  <c:v>1066</c:v>
                </c:pt>
                <c:pt idx="1">
                  <c:v>981</c:v>
                </c:pt>
                <c:pt idx="2">
                  <c:v>975</c:v>
                </c:pt>
                <c:pt idx="3">
                  <c:v>967</c:v>
                </c:pt>
                <c:pt idx="4">
                  <c:v>961</c:v>
                </c:pt>
                <c:pt idx="5">
                  <c:v>968</c:v>
                </c:pt>
              </c:numCache>
            </c:numRef>
          </c:val>
          <c:smooth val="0"/>
          <c:extLst>
            <c:ext xmlns:c16="http://schemas.microsoft.com/office/drawing/2014/chart" uri="{C3380CC4-5D6E-409C-BE32-E72D297353CC}">
              <c16:uniqueId val="{00000009-22E0-4609-B884-55AD0B6DA4EE}"/>
            </c:ext>
          </c:extLst>
        </c:ser>
        <c:ser>
          <c:idx val="11"/>
          <c:order val="11"/>
          <c:tx>
            <c:strRef>
              <c:f>'Sex Ratio (1961-2011'!$M$40:$M$41</c:f>
              <c:strCache>
                <c:ptCount val="1"/>
                <c:pt idx="0">
                  <c:v>Gujarat</c:v>
                </c:pt>
              </c:strCache>
            </c:strRef>
          </c:tx>
          <c:spPr>
            <a:ln w="28575" cap="rnd">
              <a:solidFill>
                <a:schemeClr val="accent6">
                  <a:lumMod val="6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(1961-2011'!$M$42:$M$47</c:f>
              <c:numCache>
                <c:formatCode>General</c:formatCode>
                <c:ptCount val="6"/>
                <c:pt idx="0">
                  <c:v>940</c:v>
                </c:pt>
                <c:pt idx="1">
                  <c:v>934</c:v>
                </c:pt>
                <c:pt idx="2">
                  <c:v>942</c:v>
                </c:pt>
                <c:pt idx="3">
                  <c:v>934</c:v>
                </c:pt>
                <c:pt idx="4">
                  <c:v>920</c:v>
                </c:pt>
                <c:pt idx="5">
                  <c:v>918</c:v>
                </c:pt>
              </c:numCache>
            </c:numRef>
          </c:val>
          <c:smooth val="0"/>
          <c:extLst>
            <c:ext xmlns:c16="http://schemas.microsoft.com/office/drawing/2014/chart" uri="{C3380CC4-5D6E-409C-BE32-E72D297353CC}">
              <c16:uniqueId val="{0000000A-22E0-4609-B884-55AD0B6DA4EE}"/>
            </c:ext>
          </c:extLst>
        </c:ser>
        <c:ser>
          <c:idx val="12"/>
          <c:order val="12"/>
          <c:tx>
            <c:strRef>
              <c:f>'Sex Ratio (1961-2011'!$N$40:$N$41</c:f>
              <c:strCache>
                <c:ptCount val="1"/>
                <c:pt idx="0">
                  <c:v>Haryana</c:v>
                </c:pt>
              </c:strCache>
            </c:strRef>
          </c:tx>
          <c:spPr>
            <a:ln w="28575" cap="rnd">
              <a:solidFill>
                <a:schemeClr val="accent1">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(1961-2011'!$N$42:$N$47</c:f>
              <c:numCache>
                <c:formatCode>General</c:formatCode>
                <c:ptCount val="6"/>
                <c:pt idx="0">
                  <c:v>868</c:v>
                </c:pt>
                <c:pt idx="1">
                  <c:v>867</c:v>
                </c:pt>
                <c:pt idx="2">
                  <c:v>870</c:v>
                </c:pt>
                <c:pt idx="3">
                  <c:v>865</c:v>
                </c:pt>
                <c:pt idx="4">
                  <c:v>861</c:v>
                </c:pt>
                <c:pt idx="5">
                  <c:v>877</c:v>
                </c:pt>
              </c:numCache>
            </c:numRef>
          </c:val>
          <c:smooth val="0"/>
          <c:extLst>
            <c:ext xmlns:c16="http://schemas.microsoft.com/office/drawing/2014/chart" uri="{C3380CC4-5D6E-409C-BE32-E72D297353CC}">
              <c16:uniqueId val="{0000000B-22E0-4609-B884-55AD0B6DA4EE}"/>
            </c:ext>
          </c:extLst>
        </c:ser>
        <c:ser>
          <c:idx val="13"/>
          <c:order val="13"/>
          <c:tx>
            <c:strRef>
              <c:f>'Sex Ratio (1961-2011'!$O$40:$O$41</c:f>
              <c:strCache>
                <c:ptCount val="1"/>
                <c:pt idx="0">
                  <c:v>Himachal Pradesh</c:v>
                </c:pt>
              </c:strCache>
            </c:strRef>
          </c:tx>
          <c:spPr>
            <a:ln w="28575" cap="rnd">
              <a:solidFill>
                <a:schemeClr val="accent2">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(1961-2011'!$O$42:$O$47</c:f>
              <c:numCache>
                <c:formatCode>General</c:formatCode>
                <c:ptCount val="6"/>
                <c:pt idx="0">
                  <c:v>938</c:v>
                </c:pt>
                <c:pt idx="1">
                  <c:v>958</c:v>
                </c:pt>
                <c:pt idx="2">
                  <c:v>973</c:v>
                </c:pt>
                <c:pt idx="3">
                  <c:v>976</c:v>
                </c:pt>
                <c:pt idx="4">
                  <c:v>968</c:v>
                </c:pt>
                <c:pt idx="5">
                  <c:v>974</c:v>
                </c:pt>
              </c:numCache>
            </c:numRef>
          </c:val>
          <c:smooth val="0"/>
          <c:extLst>
            <c:ext xmlns:c16="http://schemas.microsoft.com/office/drawing/2014/chart" uri="{C3380CC4-5D6E-409C-BE32-E72D297353CC}">
              <c16:uniqueId val="{0000000C-22E0-4609-B884-55AD0B6DA4EE}"/>
            </c:ext>
          </c:extLst>
        </c:ser>
        <c:ser>
          <c:idx val="14"/>
          <c:order val="14"/>
          <c:tx>
            <c:strRef>
              <c:f>'Sex Ratio (1961-2011'!$P$40:$P$41</c:f>
              <c:strCache>
                <c:ptCount val="1"/>
                <c:pt idx="0">
                  <c:v>India</c:v>
                </c:pt>
              </c:strCache>
            </c:strRef>
          </c:tx>
          <c:spPr>
            <a:ln w="28575" cap="rnd">
              <a:solidFill>
                <a:schemeClr val="accent3">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(1961-2011'!$P$42:$P$47</c:f>
              <c:numCache>
                <c:formatCode>General</c:formatCode>
                <c:ptCount val="6"/>
                <c:pt idx="0">
                  <c:v>941</c:v>
                </c:pt>
                <c:pt idx="1">
                  <c:v>930</c:v>
                </c:pt>
                <c:pt idx="2">
                  <c:v>934</c:v>
                </c:pt>
                <c:pt idx="3">
                  <c:v>927</c:v>
                </c:pt>
                <c:pt idx="4">
                  <c:v>933</c:v>
                </c:pt>
                <c:pt idx="5">
                  <c:v>940</c:v>
                </c:pt>
              </c:numCache>
            </c:numRef>
          </c:val>
          <c:smooth val="0"/>
          <c:extLst>
            <c:ext xmlns:c16="http://schemas.microsoft.com/office/drawing/2014/chart" uri="{C3380CC4-5D6E-409C-BE32-E72D297353CC}">
              <c16:uniqueId val="{0000000D-22E0-4609-B884-55AD0B6DA4EE}"/>
            </c:ext>
          </c:extLst>
        </c:ser>
        <c:ser>
          <c:idx val="15"/>
          <c:order val="15"/>
          <c:tx>
            <c:strRef>
              <c:f>'Sex Ratio (1961-2011'!$Q$40:$Q$41</c:f>
              <c:strCache>
                <c:ptCount val="1"/>
                <c:pt idx="0">
                  <c:v>Jammu &amp; Kashmir</c:v>
                </c:pt>
              </c:strCache>
            </c:strRef>
          </c:tx>
          <c:spPr>
            <a:ln w="28575" cap="rnd">
              <a:solidFill>
                <a:schemeClr val="accent4">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(1961-2011'!$Q$42:$Q$47</c:f>
              <c:numCache>
                <c:formatCode>General</c:formatCode>
                <c:ptCount val="6"/>
                <c:pt idx="0">
                  <c:v>878</c:v>
                </c:pt>
                <c:pt idx="1">
                  <c:v>878</c:v>
                </c:pt>
                <c:pt idx="2">
                  <c:v>892</c:v>
                </c:pt>
                <c:pt idx="3">
                  <c:v>896</c:v>
                </c:pt>
                <c:pt idx="4">
                  <c:v>892</c:v>
                </c:pt>
                <c:pt idx="5">
                  <c:v>883</c:v>
                </c:pt>
              </c:numCache>
            </c:numRef>
          </c:val>
          <c:smooth val="0"/>
          <c:extLst>
            <c:ext xmlns:c16="http://schemas.microsoft.com/office/drawing/2014/chart" uri="{C3380CC4-5D6E-409C-BE32-E72D297353CC}">
              <c16:uniqueId val="{0000000E-22E0-4609-B884-55AD0B6DA4EE}"/>
            </c:ext>
          </c:extLst>
        </c:ser>
        <c:ser>
          <c:idx val="16"/>
          <c:order val="16"/>
          <c:tx>
            <c:strRef>
              <c:f>'Sex Ratio (1961-2011'!$R$40:$R$41</c:f>
              <c:strCache>
                <c:ptCount val="1"/>
                <c:pt idx="0">
                  <c:v>Jharkhand</c:v>
                </c:pt>
              </c:strCache>
            </c:strRef>
          </c:tx>
          <c:spPr>
            <a:ln w="28575" cap="rnd">
              <a:solidFill>
                <a:schemeClr val="accent5">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(1961-2011'!$R$42:$R$47</c:f>
              <c:numCache>
                <c:formatCode>General</c:formatCode>
                <c:ptCount val="6"/>
                <c:pt idx="0">
                  <c:v>960</c:v>
                </c:pt>
                <c:pt idx="1">
                  <c:v>945</c:v>
                </c:pt>
                <c:pt idx="2">
                  <c:v>940</c:v>
                </c:pt>
                <c:pt idx="3">
                  <c:v>922</c:v>
                </c:pt>
                <c:pt idx="4">
                  <c:v>941</c:v>
                </c:pt>
                <c:pt idx="5">
                  <c:v>947</c:v>
                </c:pt>
              </c:numCache>
            </c:numRef>
          </c:val>
          <c:smooth val="0"/>
          <c:extLst>
            <c:ext xmlns:c16="http://schemas.microsoft.com/office/drawing/2014/chart" uri="{C3380CC4-5D6E-409C-BE32-E72D297353CC}">
              <c16:uniqueId val="{0000000F-22E0-4609-B884-55AD0B6DA4EE}"/>
            </c:ext>
          </c:extLst>
        </c:ser>
        <c:ser>
          <c:idx val="17"/>
          <c:order val="17"/>
          <c:tx>
            <c:strRef>
              <c:f>'Sex Ratio (1961-2011'!$S$40:$S$41</c:f>
              <c:strCache>
                <c:ptCount val="1"/>
                <c:pt idx="0">
                  <c:v>Karnataka</c:v>
                </c:pt>
              </c:strCache>
            </c:strRef>
          </c:tx>
          <c:spPr>
            <a:ln w="28575" cap="rnd">
              <a:solidFill>
                <a:schemeClr val="accent6">
                  <a:lumMod val="80000"/>
                  <a:lumOff val="2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(1961-2011'!$S$42:$S$47</c:f>
              <c:numCache>
                <c:formatCode>General</c:formatCode>
                <c:ptCount val="6"/>
                <c:pt idx="0">
                  <c:v>959</c:v>
                </c:pt>
                <c:pt idx="1">
                  <c:v>957</c:v>
                </c:pt>
                <c:pt idx="2">
                  <c:v>963</c:v>
                </c:pt>
                <c:pt idx="3">
                  <c:v>960</c:v>
                </c:pt>
                <c:pt idx="4">
                  <c:v>965</c:v>
                </c:pt>
                <c:pt idx="5">
                  <c:v>968</c:v>
                </c:pt>
              </c:numCache>
            </c:numRef>
          </c:val>
          <c:smooth val="0"/>
          <c:extLst>
            <c:ext xmlns:c16="http://schemas.microsoft.com/office/drawing/2014/chart" uri="{C3380CC4-5D6E-409C-BE32-E72D297353CC}">
              <c16:uniqueId val="{00000014-22E0-4609-B884-55AD0B6DA4EE}"/>
            </c:ext>
          </c:extLst>
        </c:ser>
        <c:ser>
          <c:idx val="18"/>
          <c:order val="18"/>
          <c:tx>
            <c:strRef>
              <c:f>'Sex Ratio (1961-2011'!$T$40:$T$41</c:f>
              <c:strCache>
                <c:ptCount val="1"/>
                <c:pt idx="0">
                  <c:v>Kerala</c:v>
                </c:pt>
              </c:strCache>
            </c:strRef>
          </c:tx>
          <c:spPr>
            <a:ln w="28575" cap="rnd">
              <a:solidFill>
                <a:schemeClr val="accent1">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(1961-2011'!$T$42:$T$47</c:f>
              <c:numCache>
                <c:formatCode>General</c:formatCode>
                <c:ptCount val="6"/>
                <c:pt idx="0">
                  <c:v>1022</c:v>
                </c:pt>
                <c:pt idx="1">
                  <c:v>1016</c:v>
                </c:pt>
                <c:pt idx="2">
                  <c:v>1032</c:v>
                </c:pt>
                <c:pt idx="3">
                  <c:v>1036</c:v>
                </c:pt>
                <c:pt idx="4">
                  <c:v>1058</c:v>
                </c:pt>
                <c:pt idx="5">
                  <c:v>1084</c:v>
                </c:pt>
              </c:numCache>
            </c:numRef>
          </c:val>
          <c:smooth val="0"/>
          <c:extLst>
            <c:ext xmlns:c16="http://schemas.microsoft.com/office/drawing/2014/chart" uri="{C3380CC4-5D6E-409C-BE32-E72D297353CC}">
              <c16:uniqueId val="{00000015-22E0-4609-B884-55AD0B6DA4EE}"/>
            </c:ext>
          </c:extLst>
        </c:ser>
        <c:ser>
          <c:idx val="19"/>
          <c:order val="19"/>
          <c:tx>
            <c:strRef>
              <c:f>'Sex Ratio (1961-2011'!$U$40:$U$41</c:f>
              <c:strCache>
                <c:ptCount val="1"/>
                <c:pt idx="0">
                  <c:v>Lakshadweep</c:v>
                </c:pt>
              </c:strCache>
            </c:strRef>
          </c:tx>
          <c:spPr>
            <a:ln w="28575" cap="rnd">
              <a:solidFill>
                <a:schemeClr val="accent2">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(1961-2011'!$U$42:$U$47</c:f>
              <c:numCache>
                <c:formatCode>General</c:formatCode>
                <c:ptCount val="6"/>
                <c:pt idx="0">
                  <c:v>1020</c:v>
                </c:pt>
                <c:pt idx="1">
                  <c:v>978</c:v>
                </c:pt>
                <c:pt idx="2">
                  <c:v>975</c:v>
                </c:pt>
                <c:pt idx="3">
                  <c:v>943</c:v>
                </c:pt>
                <c:pt idx="4">
                  <c:v>948</c:v>
                </c:pt>
                <c:pt idx="5">
                  <c:v>946</c:v>
                </c:pt>
              </c:numCache>
            </c:numRef>
          </c:val>
          <c:smooth val="0"/>
          <c:extLst>
            <c:ext xmlns:c16="http://schemas.microsoft.com/office/drawing/2014/chart" uri="{C3380CC4-5D6E-409C-BE32-E72D297353CC}">
              <c16:uniqueId val="{00000016-22E0-4609-B884-55AD0B6DA4EE}"/>
            </c:ext>
          </c:extLst>
        </c:ser>
        <c:ser>
          <c:idx val="20"/>
          <c:order val="20"/>
          <c:tx>
            <c:strRef>
              <c:f>'Sex Ratio (1961-2011'!$V$40:$V$41</c:f>
              <c:strCache>
                <c:ptCount val="1"/>
                <c:pt idx="0">
                  <c:v>Madhya Pradesh</c:v>
                </c:pt>
              </c:strCache>
            </c:strRef>
          </c:tx>
          <c:spPr>
            <a:ln w="28575" cap="rnd">
              <a:solidFill>
                <a:schemeClr val="accent3">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(1961-2011'!$V$42:$V$47</c:f>
              <c:numCache>
                <c:formatCode>General</c:formatCode>
                <c:ptCount val="6"/>
                <c:pt idx="0">
                  <c:v>932</c:v>
                </c:pt>
                <c:pt idx="1">
                  <c:v>920</c:v>
                </c:pt>
                <c:pt idx="2">
                  <c:v>921</c:v>
                </c:pt>
                <c:pt idx="3">
                  <c:v>912</c:v>
                </c:pt>
                <c:pt idx="4">
                  <c:v>919</c:v>
                </c:pt>
                <c:pt idx="5">
                  <c:v>930</c:v>
                </c:pt>
              </c:numCache>
            </c:numRef>
          </c:val>
          <c:smooth val="0"/>
          <c:extLst>
            <c:ext xmlns:c16="http://schemas.microsoft.com/office/drawing/2014/chart" uri="{C3380CC4-5D6E-409C-BE32-E72D297353CC}">
              <c16:uniqueId val="{00000017-22E0-4609-B884-55AD0B6DA4EE}"/>
            </c:ext>
          </c:extLst>
        </c:ser>
        <c:ser>
          <c:idx val="21"/>
          <c:order val="21"/>
          <c:tx>
            <c:strRef>
              <c:f>'Sex Ratio (1961-2011'!$W$40:$W$41</c:f>
              <c:strCache>
                <c:ptCount val="1"/>
                <c:pt idx="0">
                  <c:v>Maharashtra</c:v>
                </c:pt>
              </c:strCache>
            </c:strRef>
          </c:tx>
          <c:spPr>
            <a:ln w="28575" cap="rnd">
              <a:solidFill>
                <a:schemeClr val="accent4">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(1961-2011'!$W$42:$W$47</c:f>
              <c:numCache>
                <c:formatCode>General</c:formatCode>
                <c:ptCount val="6"/>
                <c:pt idx="0">
                  <c:v>936</c:v>
                </c:pt>
                <c:pt idx="1">
                  <c:v>930</c:v>
                </c:pt>
                <c:pt idx="2">
                  <c:v>937</c:v>
                </c:pt>
                <c:pt idx="3">
                  <c:v>934</c:v>
                </c:pt>
                <c:pt idx="4">
                  <c:v>922</c:v>
                </c:pt>
                <c:pt idx="5">
                  <c:v>925</c:v>
                </c:pt>
              </c:numCache>
            </c:numRef>
          </c:val>
          <c:smooth val="0"/>
          <c:extLst>
            <c:ext xmlns:c16="http://schemas.microsoft.com/office/drawing/2014/chart" uri="{C3380CC4-5D6E-409C-BE32-E72D297353CC}">
              <c16:uniqueId val="{00000018-22E0-4609-B884-55AD0B6DA4EE}"/>
            </c:ext>
          </c:extLst>
        </c:ser>
        <c:ser>
          <c:idx val="22"/>
          <c:order val="22"/>
          <c:tx>
            <c:strRef>
              <c:f>'Sex Ratio (1961-2011'!$X$40:$X$41</c:f>
              <c:strCache>
                <c:ptCount val="1"/>
                <c:pt idx="0">
                  <c:v>Manipur</c:v>
                </c:pt>
              </c:strCache>
            </c:strRef>
          </c:tx>
          <c:spPr>
            <a:ln w="28575" cap="rnd">
              <a:solidFill>
                <a:schemeClr val="accent5">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(1961-2011'!$X$42:$X$47</c:f>
              <c:numCache>
                <c:formatCode>General</c:formatCode>
                <c:ptCount val="6"/>
                <c:pt idx="0">
                  <c:v>1015</c:v>
                </c:pt>
                <c:pt idx="1">
                  <c:v>980</c:v>
                </c:pt>
                <c:pt idx="2">
                  <c:v>971</c:v>
                </c:pt>
                <c:pt idx="3">
                  <c:v>958</c:v>
                </c:pt>
                <c:pt idx="4">
                  <c:v>974</c:v>
                </c:pt>
                <c:pt idx="5">
                  <c:v>987</c:v>
                </c:pt>
              </c:numCache>
            </c:numRef>
          </c:val>
          <c:smooth val="0"/>
          <c:extLst>
            <c:ext xmlns:c16="http://schemas.microsoft.com/office/drawing/2014/chart" uri="{C3380CC4-5D6E-409C-BE32-E72D297353CC}">
              <c16:uniqueId val="{00000019-22E0-4609-B884-55AD0B6DA4EE}"/>
            </c:ext>
          </c:extLst>
        </c:ser>
        <c:ser>
          <c:idx val="23"/>
          <c:order val="23"/>
          <c:tx>
            <c:strRef>
              <c:f>'Sex Ratio (1961-2011'!$Y$40:$Y$41</c:f>
              <c:strCache>
                <c:ptCount val="1"/>
                <c:pt idx="0">
                  <c:v>Meghalaya</c:v>
                </c:pt>
              </c:strCache>
            </c:strRef>
          </c:tx>
          <c:spPr>
            <a:ln w="28575" cap="rnd">
              <a:solidFill>
                <a:schemeClr val="accent6">
                  <a:lumMod val="8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(1961-2011'!$Y$42:$Y$47</c:f>
              <c:numCache>
                <c:formatCode>General</c:formatCode>
                <c:ptCount val="6"/>
                <c:pt idx="0">
                  <c:v>937</c:v>
                </c:pt>
                <c:pt idx="1">
                  <c:v>942</c:v>
                </c:pt>
                <c:pt idx="2">
                  <c:v>954</c:v>
                </c:pt>
                <c:pt idx="3">
                  <c:v>955</c:v>
                </c:pt>
                <c:pt idx="4">
                  <c:v>972</c:v>
                </c:pt>
                <c:pt idx="5">
                  <c:v>986</c:v>
                </c:pt>
              </c:numCache>
            </c:numRef>
          </c:val>
          <c:smooth val="0"/>
          <c:extLst>
            <c:ext xmlns:c16="http://schemas.microsoft.com/office/drawing/2014/chart" uri="{C3380CC4-5D6E-409C-BE32-E72D297353CC}">
              <c16:uniqueId val="{0000001A-22E0-4609-B884-55AD0B6DA4EE}"/>
            </c:ext>
          </c:extLst>
        </c:ser>
        <c:ser>
          <c:idx val="24"/>
          <c:order val="24"/>
          <c:tx>
            <c:strRef>
              <c:f>'Sex Ratio (1961-2011'!$Z$40:$Z$41</c:f>
              <c:strCache>
                <c:ptCount val="1"/>
                <c:pt idx="0">
                  <c:v>Mizoram</c:v>
                </c:pt>
              </c:strCache>
            </c:strRef>
          </c:tx>
          <c:spPr>
            <a:ln w="28575" cap="rnd">
              <a:solidFill>
                <a:schemeClr val="accent1">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(1961-2011'!$Z$42:$Z$47</c:f>
              <c:numCache>
                <c:formatCode>General</c:formatCode>
                <c:ptCount val="6"/>
                <c:pt idx="0">
                  <c:v>1009</c:v>
                </c:pt>
                <c:pt idx="1">
                  <c:v>946</c:v>
                </c:pt>
                <c:pt idx="2">
                  <c:v>919</c:v>
                </c:pt>
                <c:pt idx="3">
                  <c:v>921</c:v>
                </c:pt>
                <c:pt idx="4">
                  <c:v>935</c:v>
                </c:pt>
                <c:pt idx="5">
                  <c:v>975</c:v>
                </c:pt>
              </c:numCache>
            </c:numRef>
          </c:val>
          <c:smooth val="0"/>
          <c:extLst>
            <c:ext xmlns:c16="http://schemas.microsoft.com/office/drawing/2014/chart" uri="{C3380CC4-5D6E-409C-BE32-E72D297353CC}">
              <c16:uniqueId val="{0000001B-22E0-4609-B884-55AD0B6DA4EE}"/>
            </c:ext>
          </c:extLst>
        </c:ser>
        <c:ser>
          <c:idx val="25"/>
          <c:order val="25"/>
          <c:tx>
            <c:strRef>
              <c:f>'Sex Ratio (1961-2011'!$AA$40:$AA$41</c:f>
              <c:strCache>
                <c:ptCount val="1"/>
                <c:pt idx="0">
                  <c:v>Nagaland</c:v>
                </c:pt>
              </c:strCache>
            </c:strRef>
          </c:tx>
          <c:spPr>
            <a:ln w="28575" cap="rnd">
              <a:solidFill>
                <a:schemeClr val="accent2">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(1961-2011'!$AA$42:$AA$47</c:f>
              <c:numCache>
                <c:formatCode>General</c:formatCode>
                <c:ptCount val="6"/>
                <c:pt idx="0">
                  <c:v>933</c:v>
                </c:pt>
                <c:pt idx="1">
                  <c:v>871</c:v>
                </c:pt>
                <c:pt idx="2">
                  <c:v>863</c:v>
                </c:pt>
                <c:pt idx="3">
                  <c:v>886</c:v>
                </c:pt>
                <c:pt idx="4">
                  <c:v>900</c:v>
                </c:pt>
                <c:pt idx="5">
                  <c:v>931</c:v>
                </c:pt>
              </c:numCache>
            </c:numRef>
          </c:val>
          <c:smooth val="0"/>
          <c:extLst>
            <c:ext xmlns:c16="http://schemas.microsoft.com/office/drawing/2014/chart" uri="{C3380CC4-5D6E-409C-BE32-E72D297353CC}">
              <c16:uniqueId val="{0000001C-22E0-4609-B884-55AD0B6DA4EE}"/>
            </c:ext>
          </c:extLst>
        </c:ser>
        <c:ser>
          <c:idx val="26"/>
          <c:order val="26"/>
          <c:tx>
            <c:strRef>
              <c:f>'Sex Ratio (1961-2011'!$AB$40:$AB$41</c:f>
              <c:strCache>
                <c:ptCount val="1"/>
                <c:pt idx="0">
                  <c:v>Orissa</c:v>
                </c:pt>
              </c:strCache>
            </c:strRef>
          </c:tx>
          <c:spPr>
            <a:ln w="28575" cap="rnd">
              <a:solidFill>
                <a:schemeClr val="accent3">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(1961-2011'!$AB$42:$AB$47</c:f>
              <c:numCache>
                <c:formatCode>General</c:formatCode>
                <c:ptCount val="6"/>
                <c:pt idx="0">
                  <c:v>1001</c:v>
                </c:pt>
                <c:pt idx="1">
                  <c:v>988</c:v>
                </c:pt>
                <c:pt idx="2">
                  <c:v>981</c:v>
                </c:pt>
                <c:pt idx="3">
                  <c:v>971</c:v>
                </c:pt>
                <c:pt idx="4">
                  <c:v>972</c:v>
                </c:pt>
                <c:pt idx="5">
                  <c:v>978</c:v>
                </c:pt>
              </c:numCache>
            </c:numRef>
          </c:val>
          <c:smooth val="0"/>
          <c:extLst>
            <c:ext xmlns:c16="http://schemas.microsoft.com/office/drawing/2014/chart" uri="{C3380CC4-5D6E-409C-BE32-E72D297353CC}">
              <c16:uniqueId val="{0000001D-22E0-4609-B884-55AD0B6DA4EE}"/>
            </c:ext>
          </c:extLst>
        </c:ser>
        <c:ser>
          <c:idx val="27"/>
          <c:order val="27"/>
          <c:tx>
            <c:strRef>
              <c:f>'Sex Ratio (1961-2011'!$AC$40:$AC$41</c:f>
              <c:strCache>
                <c:ptCount val="1"/>
                <c:pt idx="0">
                  <c:v>Pudducherry</c:v>
                </c:pt>
              </c:strCache>
            </c:strRef>
          </c:tx>
          <c:spPr>
            <a:ln w="28575" cap="rnd">
              <a:solidFill>
                <a:schemeClr val="accent4">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(1961-2011'!$AC$42:$AC$47</c:f>
              <c:numCache>
                <c:formatCode>General</c:formatCode>
                <c:ptCount val="6"/>
                <c:pt idx="0">
                  <c:v>1013</c:v>
                </c:pt>
                <c:pt idx="1">
                  <c:v>989</c:v>
                </c:pt>
                <c:pt idx="2">
                  <c:v>985</c:v>
                </c:pt>
                <c:pt idx="3">
                  <c:v>979</c:v>
                </c:pt>
                <c:pt idx="4">
                  <c:v>1001</c:v>
                </c:pt>
                <c:pt idx="5">
                  <c:v>1038</c:v>
                </c:pt>
              </c:numCache>
            </c:numRef>
          </c:val>
          <c:smooth val="0"/>
          <c:extLst>
            <c:ext xmlns:c16="http://schemas.microsoft.com/office/drawing/2014/chart" uri="{C3380CC4-5D6E-409C-BE32-E72D297353CC}">
              <c16:uniqueId val="{0000001E-22E0-4609-B884-55AD0B6DA4EE}"/>
            </c:ext>
          </c:extLst>
        </c:ser>
        <c:ser>
          <c:idx val="28"/>
          <c:order val="28"/>
          <c:tx>
            <c:strRef>
              <c:f>'Sex Ratio (1961-2011'!$AD$40:$AD$41</c:f>
              <c:strCache>
                <c:ptCount val="1"/>
                <c:pt idx="0">
                  <c:v>Punjab</c:v>
                </c:pt>
              </c:strCache>
            </c:strRef>
          </c:tx>
          <c:spPr>
            <a:ln w="28575" cap="rnd">
              <a:solidFill>
                <a:schemeClr val="accent5">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(1961-2011'!$AD$42:$AD$47</c:f>
              <c:numCache>
                <c:formatCode>General</c:formatCode>
                <c:ptCount val="6"/>
                <c:pt idx="0">
                  <c:v>854</c:v>
                </c:pt>
                <c:pt idx="1">
                  <c:v>865</c:v>
                </c:pt>
                <c:pt idx="2">
                  <c:v>879</c:v>
                </c:pt>
                <c:pt idx="3">
                  <c:v>882</c:v>
                </c:pt>
                <c:pt idx="4">
                  <c:v>876</c:v>
                </c:pt>
                <c:pt idx="5">
                  <c:v>893</c:v>
                </c:pt>
              </c:numCache>
            </c:numRef>
          </c:val>
          <c:smooth val="0"/>
          <c:extLst>
            <c:ext xmlns:c16="http://schemas.microsoft.com/office/drawing/2014/chart" uri="{C3380CC4-5D6E-409C-BE32-E72D297353CC}">
              <c16:uniqueId val="{0000001F-22E0-4609-B884-55AD0B6DA4EE}"/>
            </c:ext>
          </c:extLst>
        </c:ser>
        <c:ser>
          <c:idx val="29"/>
          <c:order val="29"/>
          <c:tx>
            <c:strRef>
              <c:f>'Sex Ratio (1961-2011'!$AE$40:$AE$41</c:f>
              <c:strCache>
                <c:ptCount val="1"/>
                <c:pt idx="0">
                  <c:v>Rajasthan</c:v>
                </c:pt>
              </c:strCache>
            </c:strRef>
          </c:tx>
          <c:spPr>
            <a:ln w="28575" cap="rnd">
              <a:solidFill>
                <a:schemeClr val="accent6">
                  <a:lumMod val="60000"/>
                  <a:lumOff val="4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(1961-2011'!$AE$42:$AE$47</c:f>
              <c:numCache>
                <c:formatCode>General</c:formatCode>
                <c:ptCount val="6"/>
                <c:pt idx="0">
                  <c:v>908</c:v>
                </c:pt>
                <c:pt idx="1">
                  <c:v>911</c:v>
                </c:pt>
                <c:pt idx="2">
                  <c:v>919</c:v>
                </c:pt>
                <c:pt idx="3">
                  <c:v>910</c:v>
                </c:pt>
                <c:pt idx="4">
                  <c:v>921</c:v>
                </c:pt>
                <c:pt idx="5">
                  <c:v>926</c:v>
                </c:pt>
              </c:numCache>
            </c:numRef>
          </c:val>
          <c:smooth val="0"/>
          <c:extLst>
            <c:ext xmlns:c16="http://schemas.microsoft.com/office/drawing/2014/chart" uri="{C3380CC4-5D6E-409C-BE32-E72D297353CC}">
              <c16:uniqueId val="{00000020-22E0-4609-B884-55AD0B6DA4EE}"/>
            </c:ext>
          </c:extLst>
        </c:ser>
        <c:ser>
          <c:idx val="30"/>
          <c:order val="30"/>
          <c:tx>
            <c:strRef>
              <c:f>'Sex Ratio (1961-2011'!$AF$40:$AF$41</c:f>
              <c:strCache>
                <c:ptCount val="1"/>
                <c:pt idx="0">
                  <c:v>Sikkim</c:v>
                </c:pt>
              </c:strCache>
            </c:strRef>
          </c:tx>
          <c:spPr>
            <a:ln w="28575" cap="rnd">
              <a:solidFill>
                <a:schemeClr val="accent1">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(1961-2011'!$AF$42:$AF$47</c:f>
              <c:numCache>
                <c:formatCode>General</c:formatCode>
                <c:ptCount val="6"/>
                <c:pt idx="0">
                  <c:v>904</c:v>
                </c:pt>
                <c:pt idx="1">
                  <c:v>863</c:v>
                </c:pt>
                <c:pt idx="2">
                  <c:v>835</c:v>
                </c:pt>
                <c:pt idx="3">
                  <c:v>878</c:v>
                </c:pt>
                <c:pt idx="4">
                  <c:v>875</c:v>
                </c:pt>
                <c:pt idx="5">
                  <c:v>889</c:v>
                </c:pt>
              </c:numCache>
            </c:numRef>
          </c:val>
          <c:smooth val="0"/>
          <c:extLst>
            <c:ext xmlns:c16="http://schemas.microsoft.com/office/drawing/2014/chart" uri="{C3380CC4-5D6E-409C-BE32-E72D297353CC}">
              <c16:uniqueId val="{00000021-22E0-4609-B884-55AD0B6DA4EE}"/>
            </c:ext>
          </c:extLst>
        </c:ser>
        <c:ser>
          <c:idx val="31"/>
          <c:order val="31"/>
          <c:tx>
            <c:strRef>
              <c:f>'Sex Ratio (1961-2011'!$AG$40:$AG$41</c:f>
              <c:strCache>
                <c:ptCount val="1"/>
                <c:pt idx="0">
                  <c:v>Tamil Nadu</c:v>
                </c:pt>
              </c:strCache>
            </c:strRef>
          </c:tx>
          <c:spPr>
            <a:ln w="28575" cap="rnd">
              <a:solidFill>
                <a:schemeClr val="accent2">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(1961-2011'!$AG$42:$AG$47</c:f>
              <c:numCache>
                <c:formatCode>General</c:formatCode>
                <c:ptCount val="6"/>
                <c:pt idx="0">
                  <c:v>992</c:v>
                </c:pt>
                <c:pt idx="1">
                  <c:v>978</c:v>
                </c:pt>
                <c:pt idx="2">
                  <c:v>977</c:v>
                </c:pt>
                <c:pt idx="3">
                  <c:v>974</c:v>
                </c:pt>
                <c:pt idx="4">
                  <c:v>987</c:v>
                </c:pt>
                <c:pt idx="5">
                  <c:v>995</c:v>
                </c:pt>
              </c:numCache>
            </c:numRef>
          </c:val>
          <c:smooth val="0"/>
          <c:extLst>
            <c:ext xmlns:c16="http://schemas.microsoft.com/office/drawing/2014/chart" uri="{C3380CC4-5D6E-409C-BE32-E72D297353CC}">
              <c16:uniqueId val="{00000022-22E0-4609-B884-55AD0B6DA4EE}"/>
            </c:ext>
          </c:extLst>
        </c:ser>
        <c:ser>
          <c:idx val="32"/>
          <c:order val="32"/>
          <c:tx>
            <c:strRef>
              <c:f>'Sex Ratio (1961-2011'!$AH$40:$AH$41</c:f>
              <c:strCache>
                <c:ptCount val="1"/>
                <c:pt idx="0">
                  <c:v>Tripura</c:v>
                </c:pt>
              </c:strCache>
            </c:strRef>
          </c:tx>
          <c:spPr>
            <a:ln w="28575" cap="rnd">
              <a:solidFill>
                <a:schemeClr val="accent3">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(1961-2011'!$AH$42:$AH$47</c:f>
              <c:numCache>
                <c:formatCode>General</c:formatCode>
                <c:ptCount val="6"/>
                <c:pt idx="0">
                  <c:v>932</c:v>
                </c:pt>
                <c:pt idx="1">
                  <c:v>943</c:v>
                </c:pt>
                <c:pt idx="2">
                  <c:v>946</c:v>
                </c:pt>
                <c:pt idx="3">
                  <c:v>945</c:v>
                </c:pt>
                <c:pt idx="4">
                  <c:v>948</c:v>
                </c:pt>
                <c:pt idx="5">
                  <c:v>961</c:v>
                </c:pt>
              </c:numCache>
            </c:numRef>
          </c:val>
          <c:smooth val="0"/>
          <c:extLst>
            <c:ext xmlns:c16="http://schemas.microsoft.com/office/drawing/2014/chart" uri="{C3380CC4-5D6E-409C-BE32-E72D297353CC}">
              <c16:uniqueId val="{00000023-22E0-4609-B884-55AD0B6DA4EE}"/>
            </c:ext>
          </c:extLst>
        </c:ser>
        <c:ser>
          <c:idx val="33"/>
          <c:order val="33"/>
          <c:tx>
            <c:strRef>
              <c:f>'Sex Ratio (1961-2011'!$AI$40:$AI$41</c:f>
              <c:strCache>
                <c:ptCount val="1"/>
                <c:pt idx="0">
                  <c:v>Uttar Pradesh</c:v>
                </c:pt>
              </c:strCache>
            </c:strRef>
          </c:tx>
          <c:spPr>
            <a:ln w="28575" cap="rnd">
              <a:solidFill>
                <a:schemeClr val="accent4">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(1961-2011'!$AI$42:$AI$47</c:f>
              <c:numCache>
                <c:formatCode>General</c:formatCode>
                <c:ptCount val="6"/>
                <c:pt idx="0">
                  <c:v>907</c:v>
                </c:pt>
                <c:pt idx="1">
                  <c:v>876</c:v>
                </c:pt>
                <c:pt idx="2">
                  <c:v>882</c:v>
                </c:pt>
                <c:pt idx="3">
                  <c:v>876</c:v>
                </c:pt>
                <c:pt idx="4">
                  <c:v>898</c:v>
                </c:pt>
                <c:pt idx="5">
                  <c:v>908</c:v>
                </c:pt>
              </c:numCache>
            </c:numRef>
          </c:val>
          <c:smooth val="0"/>
          <c:extLst>
            <c:ext xmlns:c16="http://schemas.microsoft.com/office/drawing/2014/chart" uri="{C3380CC4-5D6E-409C-BE32-E72D297353CC}">
              <c16:uniqueId val="{00000024-22E0-4609-B884-55AD0B6DA4EE}"/>
            </c:ext>
          </c:extLst>
        </c:ser>
        <c:ser>
          <c:idx val="34"/>
          <c:order val="34"/>
          <c:tx>
            <c:strRef>
              <c:f>'Sex Ratio (1961-2011'!$AJ$40:$AJ$41</c:f>
              <c:strCache>
                <c:ptCount val="1"/>
                <c:pt idx="0">
                  <c:v>Uttarakhand</c:v>
                </c:pt>
              </c:strCache>
            </c:strRef>
          </c:tx>
          <c:spPr>
            <a:ln w="28575" cap="rnd">
              <a:solidFill>
                <a:schemeClr val="accent5">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(1961-2011'!$AJ$42:$AJ$47</c:f>
              <c:numCache>
                <c:formatCode>General</c:formatCode>
                <c:ptCount val="6"/>
                <c:pt idx="0">
                  <c:v>947</c:v>
                </c:pt>
                <c:pt idx="1">
                  <c:v>940</c:v>
                </c:pt>
                <c:pt idx="2">
                  <c:v>936</c:v>
                </c:pt>
                <c:pt idx="3">
                  <c:v>936</c:v>
                </c:pt>
                <c:pt idx="4">
                  <c:v>962</c:v>
                </c:pt>
                <c:pt idx="5">
                  <c:v>963</c:v>
                </c:pt>
              </c:numCache>
            </c:numRef>
          </c:val>
          <c:smooth val="0"/>
          <c:extLst>
            <c:ext xmlns:c16="http://schemas.microsoft.com/office/drawing/2014/chart" uri="{C3380CC4-5D6E-409C-BE32-E72D297353CC}">
              <c16:uniqueId val="{00000025-22E0-4609-B884-55AD0B6DA4EE}"/>
            </c:ext>
          </c:extLst>
        </c:ser>
        <c:ser>
          <c:idx val="35"/>
          <c:order val="35"/>
          <c:tx>
            <c:strRef>
              <c:f>'Sex Ratio (1961-2011'!$AK$40:$AK$41</c:f>
              <c:strCache>
                <c:ptCount val="1"/>
                <c:pt idx="0">
                  <c:v>West Bengal</c:v>
                </c:pt>
              </c:strCache>
            </c:strRef>
          </c:tx>
          <c:spPr>
            <a:ln w="28575" cap="rnd">
              <a:solidFill>
                <a:schemeClr val="accent6">
                  <a:lumMod val="50000"/>
                </a:schemeClr>
              </a:solidFill>
              <a:round/>
            </a:ln>
            <a:effectLst/>
          </c:spPr>
          <c:marker>
            <c:symbol val="none"/>
          </c:marker>
          <c:cat>
            <c:strRef>
              <c:f>'Sex Ratio (1961-2011'!$A$42:$A$47</c:f>
              <c:strCache>
                <c:ptCount val="6"/>
                <c:pt idx="0">
                  <c:v>1961</c:v>
                </c:pt>
                <c:pt idx="1">
                  <c:v>1971</c:v>
                </c:pt>
                <c:pt idx="2">
                  <c:v>1981</c:v>
                </c:pt>
                <c:pt idx="3">
                  <c:v>1991</c:v>
                </c:pt>
                <c:pt idx="4">
                  <c:v>2001</c:v>
                </c:pt>
                <c:pt idx="5">
                  <c:v>2011</c:v>
                </c:pt>
              </c:strCache>
            </c:strRef>
          </c:cat>
          <c:val>
            <c:numRef>
              <c:f>'Sex Ratio (1961-2011'!$AK$42:$AK$47</c:f>
              <c:numCache>
                <c:formatCode>General</c:formatCode>
                <c:ptCount val="6"/>
                <c:pt idx="0">
                  <c:v>878</c:v>
                </c:pt>
                <c:pt idx="1">
                  <c:v>891</c:v>
                </c:pt>
                <c:pt idx="2">
                  <c:v>911</c:v>
                </c:pt>
                <c:pt idx="3">
                  <c:v>917</c:v>
                </c:pt>
                <c:pt idx="4">
                  <c:v>934</c:v>
                </c:pt>
                <c:pt idx="5">
                  <c:v>947</c:v>
                </c:pt>
              </c:numCache>
            </c:numRef>
          </c:val>
          <c:smooth val="0"/>
          <c:extLst>
            <c:ext xmlns:c16="http://schemas.microsoft.com/office/drawing/2014/chart" uri="{C3380CC4-5D6E-409C-BE32-E72D297353CC}">
              <c16:uniqueId val="{00000026-22E0-4609-B884-55AD0B6DA4EE}"/>
            </c:ext>
          </c:extLst>
        </c:ser>
        <c:dLbls>
          <c:showLegendKey val="0"/>
          <c:showVal val="0"/>
          <c:showCatName val="0"/>
          <c:showSerName val="0"/>
          <c:showPercent val="0"/>
          <c:showBubbleSize val="0"/>
        </c:dLbls>
        <c:smooth val="0"/>
        <c:axId val="177632384"/>
        <c:axId val="1927416352"/>
      </c:lineChart>
      <c:catAx>
        <c:axId val="17763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416352"/>
        <c:crosses val="autoZero"/>
        <c:auto val="1"/>
        <c:lblAlgn val="ctr"/>
        <c:lblOffset val="100"/>
        <c:noMultiLvlLbl val="0"/>
      </c:catAx>
      <c:valAx>
        <c:axId val="1927416352"/>
        <c:scaling>
          <c:orientation val="minMax"/>
          <c:max val="1200"/>
          <c:min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2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3B769015-D9F6-44FD-A6C2-2CEF016682CE}">
          <cx:tx>
            <cx:txData>
              <cx:f>_xlchart.v5.5</cx:f>
              <cx:v>Number of Cities</cx:v>
            </cx:txData>
          </cx:tx>
          <cx:dataId val="0"/>
          <cx:layoutPr>
            <cx:geography cultureLanguage="en-US" cultureRegion="IN" attribution="Powered by Bing">
              <cx:geoCache provider="{E9337A44-BEBE-4D9F-B70C-5C5E7DAFC167}">
                <cx:binary>7HxZc+O40uVfcdTDxEzE0A2QIJY7t2+EQVK75L3cVS8Mte3iAq4A91//pVyrVdWeWz31RVxHzIts
igIFMpGZ55xM6J/3wz/us8e9PhnyrDD/uB9+fxM3TfWP334z9/FjvjeneXKvS1N+aE7vy/y38sOH
5P7xtwe975Mi+s1GmPx2H+918zi8+dc/4WrRY7kp7/dNUhaX7aMerx5NmzXmhXM/PHWyf8iTwk9M
o5P7Bv/+xlsszm5ultfzs6vFm5PHokma8WasHn9/8+yTb05+O77ed999ksH0mvYBxtr41KbURRwj
m2AqhHhzkpVF9Ok0t08RsZlwbOYI22XC/fzVu30Ow7043jdNYqK9jj+f+dGknqa0f3jQj8bAnT39
PR797Dbg5M2bk/uyLZrDI4zgaf7+Zlk8JPs3J4kpvY8nvPJwD8vd003/9vzh/+ufR2/AYzh65xv7
HD+z/9up78xztvPPtme7k/+xz6v/c7Jbeufy7Opkeb2BE9cvPZqfsxe2T12Cscspo5gwMMc31hL2
KcdMCAdTgqh9ZKuz4mGf74uTffFwskvuyz9h0S9NBofmpfn92HQvXuzIkmdgn9dlycXV2cnF1Zkf
XP9CV8PuKbORayOEhetg+5npmDgVDmPYobaDCBXI+WyTj44GzzvW+5MLvX94NH/D1Y7HH5vo4nWZ
6Pr6bPv5Af0o3vycU9n01HGJSxzKXYEd/MwyB6cCk7jCFYRBrETHbmXMPn9pLn/hQB+HHdsBQsUr
cpWrs9XZ9c3i4OC/LCHRU5cTIhzqMMSfxzfmnHLCGaRcxpCLvstGV/t0b5p4X7w0nR+b45uhRya5
Wr0qk8jl4uzqpfv/SddwTynj3HYdxgnmELueOQeH0xiAg8A2nIbUwz5/9cewJROARp/f+pGj/tga
n4YdWULCfb0i51gst2fe4mzz72aS/0ZwcnG7W53Jl+zwc6vCQeCIjk1sSlwbHPXZmmDuKSwFwiGN
8QNA+RgZPq6Hi7ZI939+fu/fXxCfxx2tiAu4p9e0Is6u3p3tzl66/Z+zgy1OsaAuRENmY0hfR97J
IK8R7FJ0CKZUuMegYrHX474ARP3XwfvH/vll4JE9Fq/LQ2+ulhe3V7/SHs4pI9S1bcBvhNjkyB4C
w2mE8RPE+843bnRStfpvWOPLwCNr3Lwua0Cs3PnLX0tvIVAdMBuhxHYcR/Ajg4CDMI4x54ISCGgc
HaUvD7DEQ/J3ye3XsUeG8YBVvKKwNb9dnV2dAR3/6zDxk2HLPmWUuUJg5HLnCOPhUwrhCkIZ5cRl
6Dhmzdt0r/fNS5P5ccz6MvDIGPPXhe9WZ9vt7SeVYX12vdguwct/lWEciF/i4C7gEwcNQfDnmZ2e
UlcgF6QHhr+LX6t9nrdP6sJ6b+I80Sf/0zT75vF/vTS/H9vqhUsdWW+1flWutAJwvj7EuZeeyU86
kwNGAYchBOz1Q4R+OIsdLvDBqY7p6woAujqEuZdm9BdW+jr02CqvK8Ctz652Zzdn61+IBDA5BVDm
gJKDKRb8CCHTU4huoPdQ7kAIJMesab3Xxb7Zq7+BBb4ZemSTw929oqSzDq7ONr/SIOiUHPQbQkFk
AyX7OLARBCgARG4hEMAz/NkbPtKW9aPeZ3/HGp/GHZti86pMcRdc35zIYDc/g3n/qlRjg5bjCIYA
mSEu4N/nqYazUwHQzAYw7XLGBaKfv/qjRe4eTXMiH4ton30+8e+zyWeDj2xz97oo5fbMX7z7bxCr
wTyuA6meMgYyG4Hq0HOH4afAcSC2AcvhDCNBPlvho3m2+4d4/H+Qq4/HHxlp+7rk6u0ZpH3Aaje/
kmticUpcjJFjYwR6KRQin1sIcgw4FhIUUeE4IF4fWwiyN+C05u8wzu3+m8HHtnlduR9qdgcR4OTz
0/lRFPlJQAapHypwQGEIAyZjH5VUBQQ+CHdQbAU9BjzsOPlv98VBB3hpPj+GY18GHhvkP7v89mNM
8m2aefaJn61v26dQSwA6Y3PAwFDJfp5moOzGbCgogIgJZW72XeL/VHH+69n82BSfhj2b+H92+Xob
zEGqPnv3CxGX7UIKAb7IoejpUgrQ6lmAAjHs0FhwcBUuQEY+WObjc/6UQh6jGEDX+Ddg1/br0GNf
eF3Ia7t8f371SyudzqmDGEjzGDEKtcyjpHGoddpAFJ+UF/AacVSF3iZTqf9OtfPLwGN7vH9VSHh3
Bhj417J3egopwAEqiF1QXp5HJ0FOgbJA7RkAMnGOaym7PYDfv0Xcv448MsfudbnHzrs5OZ+d+MFm
sfwcPH5B/uanQEoEZASAtbbz3CSMnR66b5hrE4LJ99nbf8zi5KW5/DhhfBp2ZA7/dZnj/GoJfRkv
3fxPAil06kKcgoBFwBb8OQPh4BtA46EL4FCHxN81zJzrBDosXprMjy3xedyRKc5BsXtF6fzi1r/1
FsHV1buXnsDPmQPjU2AZyHGgU4YfGgG/6Tw74CgqCPSccfeJjHxX931ooZ1S6/Gl+fzYIhft17FH
VrmA23tFVrk52y43J7sz//alp/DTVkGH1AFUQ0BHzHclYA7FeGRDXxOojOj7csrNPk+yk93+oX1p
Sj82zLdjjwxz85/NOZ7NFnprb29uoFnzl3f8QV+ZsG0HA9k7/DlGwBziG5TBXAQgGXpn2EFj+RYB
3zYNtGj+7Za/o+HP7hlu+XVJKE8WOvu3Sicv9dH89bkvTdI+KO/BU3f1Nz3AL599cg/o+z4a+pJW
+tHOy4ff32Bgn9BdDfrml8btw3WerYSvgO1H4x6h6e33N8I9tW2KBKhxXwSfHlRSOAOgH5IkhU4t
iNwA8PGbk6LUTQzt34cVCgUIKIBDt4INTQtvTkzZPp1yobcELsWhIxVaTGCOX/rbL8psjMriy0P5
dHxStPlFmRSN+f3N0w1VHz93uEvgHCC9Oy6IitCwcujhA2pR3e+voIkePo7/t1INKx0zRUvW1c62
wT4dB+1FSWbdORWqfGrXbFn1TnhXkHo51S6ep5NAHolSEvSpEwbIGtdhy5DEvZr8zLKVLBLxiLmK
vBLZVwZ1tsxSfu+4qZJtxEoPD8xXKluUTprfhzTLZA2XdKowX9a5verLOJJ12NvBmLrjQiCSytrK
WJDktFm6LHw39UrMU0Zdyct6PyGN50bYmSSt38d54YW6kEVaZss6Mql0mF+4YlxjQqTLzTrLrJmu
41uWplsb62U8XaM+s4MwZQszdLnXYePKvscLYNKe1nEsI12seMAdomUxmTywknbXmsnNZYUse5VF
rb1ywp5KxcIksEtLTVLx2N2SDLGAZNYkQ5awWZE2+2hSyUYVSSsZjjLPkNiSUdjkt7HidOG0yShx
3FvrKY3xmo5+kzjakklPvMylagn5pltxrfoVEHmzqDoyK2o1IZkIS+3ylMVr48bbuK6kowb2dsBN
tSmqvvKi3CTnOTTCyKGLHmJcBVXb9Nc4K4iPoiFcp3yQedcYP8FmXLHwXOVg1zbM6NVQ5LVMc29K
MrEkfVXKPKdKjg71TfaB6mRmmdJaqiSKfaXrmyQvNgnLnaUqGq+omjt3oLtqaDYhGFOh7q2op9Sr
StRIK+Y3ViaoJHYbedqoy9FdMMLW0dQsQuMq6VbtanDCG2I3C9V2/pi060htitJWa9jmMcimVn49
NHxRJHAQj5YkmcP9qm4firCPvCYJkzUOOyxV3raBRXIWqCZrZamcUCpBlIeikco2n1W587YcYaVi
NEZS1GktUXVejCFeUotlAanJO0GrdqaKVt3pMq48qy3ydX44JGrYRY1aCWUtaIOslWo2Ca+dFXf0
jE+F7eVuXQYuu3LLUfkWv+3B1GvSdGuKei25tpCvqNCzkicPI9CgmdNFWg46vaJDsi5JxiW22Uok
yXkz6j4wZt1wqnwWh5Wv8+RDSit17UYcy7b8YDHcLphm0TyNChqkU4Z9g9S+0LT1G6YGafA71TO6
7MZia/Gu8UlbRFLVzXlp3kd5Fs1Si1mLlsYkKF26id23Y9VZV32OkKwzVS+mst0yFBUyEwW+raN2
lo4VnrFSm3UV97CyLmkWRX9MRY6l08ZGhqO+DuOkW9nagvk0CPnajmRoMpkLeArJIAhcpN02Oqtn
maZ/prHFt/ZglKQ4T2a5wh8yxtu50IWXT7VaOKHuZFbGmewmq5onbT+Pc1psaxFby7HiJUSneFOn
XlOq3hsc8j4rrPMBf7A77vc8te9DN+xkWcxZbpoZUx2FINg0c9BqolkftVSOFHXztMDFphXELLvS
+aNCZbiO3XRbtWU4K0wTLaYQJXKK4twblPVnPgojVZ+Onl1sctFaiyQfRhmJLjxPi/Yipeodr9JR
OsXoSuywy84uk22uPWQQlaHGLqwuHftZF6+GYeSeYa4lh2T8g6gpCKepkWrcYl3fZ+6USeoYnxjV
yDGy0vk4mgVupsWQq+sMKMIynJBH07A8DzMVOHl5pRi155hN6zSLjLTsIvNGO3072VkqezWKgNVM
B046Zh50kCZDdNdnrdoY01RznFTcs/OhnLcoCXoeXWnUe0irxnN7q5knI2XSSrmB52XPKm1tSFfc
mxKlnnHrDybKfd2UjsRuP1wmkKVk0vypbOx4We6y+YRjX6OC+kSx1uuGeObE8Ttryh87moQBKR3X
q7kTyXYKdAvmMph0MkxDLGsnZ0ucx35TtrCenZvDX64gkTmW2/pVyqUbpf0iG/GfnKAL4bbRbEhQ
Na+L4VIN6LHMmJjTPCmlGLHIZMrZEsA+WWbjUHsmVxrsvxR2278b1cU4cHU7iPH9VPX4HLvOo1vE
aSX7uLqPq5rCEnbQBsVDKDs8iQVtm6XQ3L4eQQvclmIEu1mVtEiK9rC9LJVJi9hlmsMdMmXUIhLn
WdrZ5xGNzk04iLlhzFo9vUyuiiBsl7VU3eTOapzV54INpR9VSvhM93B4eGkzdqdSNZ4bp7alTQt0
3TllPsuZrTaJXS9hAeJlZ1WDz+PJ2k/hzk2T4p6GCGJWS5pdwVLudfZ0PQDbXBEVR7ME55Hv1Nry
SaLiyyRzh6Dk9btpclJfDaMa5VjEwzYu9bDNEwAGQvFCDu7IZZPmxQRpL3e3ZWvIolStJRsz06q2
Hqxs6GSeJeTasqxx5tpKrQc61Funt1Vg13hc2YLpHOIUGL4Pp5kgTvenq1jiDcVc1FFzXYyq8u1m
pFemU4NPuhCvwqpL1wZAxXkPaYJW3XklqoRJDik31503YtZJt26bXdw42h+dvvO6pMzWWtSN7/JB
v88zdOWUfXutFITQPEu3T7kljIt0HSXwYnPDVmXnqcIerkiZ03WeD3McYX2IQU66cockqGQ5lmRv
FSUKyKiyVeTyDfB4O4D42JznZQyIx22I51BjfGHrausSG5ZIzIvLaMwChNzhg5iTXNsShRhiamtg
9ddBItQwVy1LpLKsem7q/B01KIBlnC6tJF0OVTn4mXBMoFOCr1jW+QkArTSpyE2JDF3FvIdIgIvQ
km3dgnuKPF+YUIUyp6TySFOMl1Vptqav4ztYxFtiTZU/xYmzzagzzCYLzB6mpZCw/5Kt64SHfl5U
FmQqhi/zuG48y4SQ2IuEr5NJb7nSfE4n8BclymitFVXzqM0uR4DF64jFjV8xJ/OzaJwuDc1LyIiO
hkhtxMzVRbqZ8jGUhXZcqUhqtnkVzyDBxOdRXMgmt4aLpKGJzG1Wz51ynCfEODsR2vWONd0g7Vr3
XkhCdF0aCtF/qlKI9J3xWqamm6HBkd+kobiqQu34E3jPpQHwilpTy6Eoow21/bxu6nkqTO3Z8TR6
fR2uEYcrIDNWXiPowlZh7xVxV3tFcUcnpw7CkGySC2iwqLZZ3O+KqdvajRV6ToZiierIGxv9Z0ar
FWJtLkuOtUfDfvLq2vXysuplPxST18F2NimssvVoX69pO2xFIiYvjZLJC01hPKthtyGq+13WbqYO
DZ6Ly7kziEG6LeKLqK9lgqI/R7cDqK6zpeq45Tv9nmunl3ED2C8y6hpZeJ7jcpc3+7ZT7zq3h6Cb
Xba5Q2c6jgDGxvzCoewadcm0aqomBmzIlAzjLGBD8ZDWuZJTHja+M5DLasS5JMrift7jGdJmgkct
rgHM3JWJc1N3yYwU8WpyOwJBYlygyIpkNLJQttLijiXTmGNPV0W+m3DouaSPlxXSEWxe6WRsk3yu
UBt7eafWGdUwvu17Hxr0Rr9uBsuvFMsWUa3vVZRmczu1snmie3fTDpA+R4yLgJfUBIPdsatedw8s
nScxKj90EAzxMIAJxpD7KFfh1q2gjALs8RO7fUbP7stq1ICFP+1A/nL4r92+ax7rpzFf3zxsYP56
NH8sD7U48+KHttezm+MPHCby5TJf990eeO2XWR6R5Y/bpP+CSb948qdotniJZn9TN/yOZ8PATzwb
mpddoMoUmi+eGvnhzEeezQVsv4VK51PD39Muzm95NgKJDrrLGP+4F+Nbno2gQoqBh3/SgX6KZxP4
+iOejQg0VUPjBycgKhGoX3zLs9swbribM7oYbHGjsyQNDOnwLCzK5maoLXdpqyTxIJJ8qLpWrV3e
RBcAoxeaWjMr1M253aF8SUo9ARIrtY9by51FAneezRvARpbDtq1K+HbqnPcAN2zAX9JqCdokySg2
uRlv2ilzd/WkLC/sVLpLurSawaMcvCHp31lal9rLIrayUpd6vLJzT5VNs6rTNF+yqfPzprnpVRFd
EZS4511bRpKWANPF9LaIsmxWlqG7at1Bn/e6hADkoEBbsX3DaVZ4IFKTdTUV9M6EhVe0TePHJql2
5VhfQ+tfvGDGjDP4auWB0ywqdygtcPd9i53hHDZvuBeYR/QiKiA8TzR+m+XALpLBUvOmjMgWTecT
XTktc5elqqMA5bz3aagrQPI22qG00/N8Sox8OqyN0PNYFFRa7phcN+0Q0GiILnDctVdpuVBh3vu8
HcjSwkZckNi5T3igs5KA6g18b3RLc0GTcY4h//iIJPkFj1kl857LLhvQB1KGu7YlsudIbWydBbnF
d6lA6bJuu8GfHPInquifbjg9jHo7EeXI3FSyEOrOigX2CB/+SIvsqilse8lidJ+M6nxkwCFHyFt1
paOlSQVA/8FeYJQpry74VT8NmTepO9FchVPqp9ySrMsdOdrWImsAS44saWQ2xGQ2Qbr2iDFv44yn
51Hrx2NWrNw8AeqSJvQSPnSb6DFelazmO7cBGBCZbN0R6hUqTQO7M2I90rj0wlRx6UTuACsmdmWK
s9GHAl4kESylWWiu/tApaBAqnu5cQkE84f2qZU4q3bhtAksPH1g1QDYTQV0rCMC6v7MKEKAsipZT
ad9yDSf4/eg0vTeiWM/YmHXSCHybVlaxDB1F/doBoj1WzaYBxOonpDDLXEZNRIOosya/wWHi9UJn
K8AMlZcgS5a6m5aNBSS/ESA5NH3qd3hYI7eVunN3RsNyS9PWT1XYyH5v223tCVF6FquNl4nEWbrj
kEjWTuFFnZXw4hi+VWk5a4C6XAygN+T5le7KeYgavLATe1qRLy9fDw2u1TJpUg+4RbUuxqysZFTT
Sla1Uy1sHKEru8dvm7g1gQlHEKY+TLFF3tVZhBZkEDxA9aXddO5l15Vp4MTcAWSbWrPEIHvjFFm+
1G24caYaUCN39jjpQS9tmlmWOOi9UECXSWX33mQmS8ZDAmm6pAIAJbAknVF0C0qOLRPWvM/D3tnV
LoStqrWGm75zbaknZvYDyjdD3lzEZZhfG+h4962qR5u4irMdJo3rdcCeVNvcsUwAZHJEIvmQdSAh
5f1SZ/p9VmL23qrJPWAyfd6a0QNZz1ylWQy6D6i0K2fqbG9wm3FRa34Zd6K+jsElUgvYLQikH6Dl
q3AkoKpahtbYghwVwwR5N7NFOatabC+7yulWUTvWq/wPbFgOuDDr3FUvbBYMVfpY495dl0UFy6/p
V09Hbui6a1qOlSR5SINBsHrTtpnepPmc1o59UeERy6wIxU0v8Lu2E0HUVs6do0JnTnExzhu3mbYD
ch9KkCxAJgSaOsR1vyjDhKyGtgZ0ahFNVk/HX1+e3utTQKxjyaLFKBp2YQ4AFtk6lkMEwN0yLLpp
YzJBIELMTzhAeNHWu6lw4cXkkSRp1CxbU7jbui1hFdsmcDJxb9eEztpC3LbJACGLTXMdYfsmpL3H
SpbNVTGYAI1xvrAmoGikGNv16NqphxMcNGPee64TtbuxaIUnaurM6x6WoIiVnuE29Cddd+9wEUtn
zKt9DSwpGFgar2I7HG5aQS/CkaAl6RIyD3W5qYukBnTa5Mt8yB+6Rs+diWdrVNj9crBtwMrjsNGR
1W/Y27zUlybu2E6I9tEac7YqmjzxQ84sXwt3WCgWjXddp/ba4rXE7djMaLXFlhuB+NpiAJBZGeTv
bJbYtyEIqqu4iWZRxq7Hps9nQLVvQbwB/gd6RK5AdHKA/MsqHuhsyLTHy8pZhiyfWxr5dpnjZW3z
WHJhIq8rWAmqMs4CjNA8hewWw56Q2UjazHPIPRkr4dk1JN0CRCIvU2W4KsKSy6HcjB0eZyodLIj+
oV+yFnkVhHRQNPhNq6Y6KCKGPU55Cozd6hYudmM/tprCM5Dh5w4ETIVS41dx7s6IAN2u5mEOYtT0
h8VYfc6mHl8l2QTItwDVAqJ6YM0GyBfniNLi48vYu2MwGXadF+51WtFha8p+2I4Fo8GoGaizCVg0
prEzgzKmBdKOwbOuzT3mDCAzNXVzEbaxbJCT+EU4bsaKRd4U990m5OUQhAkSsrNYuAOjbTNsjZsW
eAxo9ATILITrcaw/dE3tZ8YdfOjM1DNadqXsKSpnk0n/sKJqBFUZsh9oHF0SJzPR1MsGTSToND/v
S96dO403DtmaZ7bjW6N7gFbVPm3dGwX0V4qpxEAHzPumAC43DDpoQpBvO7e4iMK2CurRGEn6UYoh
LYJiHIEdnTOD3sYlJjOdApmA8kmxw3YWS+XkXlMJ45sCWEKUCAqqsNV52BCQHqgu59hhFymUVeZx
CsEkDcPUS1VvfCej0UrEwwLX9Qy0jI1tZ5ciLD0Qs3NPJ0gWdou9GI9RYCHIlANP57Wbp/NqmDkK
6gnYmoJChMQbW222obbMdgyBCiYJnkfKUjJxcQEiekpmDRvxduyyvSWEmfUqhlJD2G26qgq3lcmC
SU90mdGRz3CWPxI07fMWU5C8HeORgVNpamZmU2jFMPkGL8eCgEqdYtBt+tRziwldWLwoQJgfoOLS
RasGcVj4OoIEXbRBruzKS3FXgdIHXHC0PQu5+boz5Z3p7HAxTqDdlLGlV0UH9YWC70Y3nmZ1U/lZ
DGpCwXqAgUk8Kxyy5SCVzKmNg9id3gOB7eXQqs539QByHWgzvOqAdON+007E9hSOLxvFJg+rtbZZ
u8zboZRWUwUszjBoR/Fy4GEs6xICYwxXzfqxmqNC+1lVJ8ssFpU/5CnxeBq9dRzg9EMBkKWpz8u4
GWVcsjvtJu3lAFUEod/avdnR0TUzJ+mdQ5EqkRYIE46hyRrc710V2SLo62hZxrG1sjI38k1VY49O
gFTSMVq6xpm8wUKhN02R2JZcLRLCmwWPeigClFMkJx3eQm0llFUXRwsrZl7tgKZATDVXaWK83HAB
UTsAgt97GJBK3UXlyq1r26tGlvluRh5jS7VL1E7pRT2NFcQ7ks7EO5p1533WWTNuD+8rvM6pezGi
cZGqqQow795WbdGCjt1dA8TtA2wb5AG8kElRl1A4iOOAGPzedaNSotHJPFxm+SLmAP5BZwW83SWy
KKDmwqy5QCjc0NKaNQNbVT1h5ybWi5hC9aWa8mzRFtNcVQkNhCMk1Zlse6ADVflHVyqyygyX2tbv
6lhhrzzIWVZGNvWUvdUuCrgGwwDEeRuTVK9wGmRlOl4nNv2jLEjj1wZM/f+J+scOPSAwX3/a63Pf
w1M9/FAZ/utS+LOO7C+f/0TN2SlsKTq05SFbQAcfB+77kZpTfgodFrAHEn55iUIf+DclcIedIsZA
xYV9FB8L51+oOewOd2FjuGDw6yfQv0GI+zPUHJrOn1NzRzjwq1zwUymwZcaBvbWHH+j6lpoD0oyh
+O3285BZAyzVAorvK4gsqoWCUTESfywtInAQjqjCfozDcjzHMdR5LtouGd1bCHs8uhloQ8K3pEV9
F1Rq4rZHVTEBxRg1Fe1Fh6yo3bSmB1VQ5pXpw5kdjkn9tos5VIGkHmwnu0CWiCOfxhMhV6XGDMQx
8FWbvNexyEFyjIkY6f2kcVgUXtKVEY0BC4TTcNG79iRu6wm3ZkVbgxpAHVCLQomX5GwUu5BMRX8z
sZ4nWRDRogAfY3HBsT8CGQyvkoopQNxZTUfmtwV0Wd7/F2fX1ts2j21/EQGRupGvsmU79zZpkqYv
Qtu0upKSKImU9OvPUgZnkMiFjcxgBjODfug2qc3NfVlrkfgtqk0Mj6pSbwME1vm5TwfB+zi1pYuA
OJZexSJix9B7ymzJBqT6OZ2Ln2PJPPe5wO/rXztVjZgzaEHzZDNYz/om0oWfhHdlJ62HZDUUA2ru
MDXN1g6k6V/MaGnZbaxGSfJQz5SJ1zZBbLl1EWWraCZFpjY+6gYbi4GL8lICVGDC3Vg0DeqL2VHE
+0mrDKgAUuogvHR7f0yvZmN8PUe+bBkp0LvoXIT5xAna9FKPM+r9K21n6h16UZb5nmLY3maRCBGI
cf9lYY17JW/TZBs4w+AcMsNGuZUIWpiFQ8igq27LpmLkKg/swOhmnLqwe6aMkuTJ0UlJVISRfJ/8
NGJCxVBnST2/ou3tJnNkGSoNDAEp6+8w6iX0S92ZLKgjz9Ek/JEzpTPksEHC8x8ZKhoeT17CmjvT
KZH+aj2BWUskC3Qz75LJdtZGfi+nHoNUifQw8B3rBXtXj80Yvzvk/8CPUHfBh7zDj0DQLnAdRwAu
5TjcBWnw4+FppHVTTtp5X5XE11e2Z637wPypLQQuuUmWu2w2Wf/sKD8TV6lnQru1vR+M95Q0qdtH
QUFn9RB4tg29aMpS4mIG1lR5PKKl39+yhmi6BaFKVduhmdL0oiwn8KqijOTEe5Q6R60aBMTVGLQO
s0vDWLShqOZN7eOKZNGU5PjLEgFIC0Yiri+/Y/xQ+3nks6ZSj0rPWl83mPSIQ5phpgkIx4T8dj81
rLjiGL5nP4Pc8AmJxKSS750N7Iz5MhmGW4eMc/0y5Zi17eo5LFsasSYZ03vDg0bdYi7PxyYqWj/B
5VtjsFxtR0Y7JHdO4WYqRndYlMC99GFiJdLhcWiKzci8md4h824ZQxpMXPcq9Ohk/5ak4e6j9grJ
Dl1XdyyMUAiK7Llh7Tj/ykNRdy8iH2v/knOuM7mri67pMbTz69peTTTn6jYhamiyjUcV8BZVZdIS
86OBB+OLW0lWXddJ0pWvU+0L/ei/HXmdWi8rUSkSmv/GzMsrYhQHGWJFgfRDfJ0w17dbDJ+nBGuo
PYb4Qt6CDUndmt0KF6EBJSR6rbPY1EmWJRfSLZh9Al5kHL8sUQJRDBCeJaaJQNngt+IoazDSfAt9
Xmv9/N5ziSEvrV9N7Zdy8mQZ4x/yqy+o+4oBcWtu5/GpeoureU0yU6BPo+h81bmJR5wIVUEXbuw0
GRNPBiOUp6RPJP2Wylalj3U2yfFL6QQmuHVczMLiNCvTg3XSuqzijFVhHsu3C4H0XjBfdh4f7J0p
W8fubCgxNGSt4Mm+pK713ChzS3/4bsw48gdeBpJfZDkv0UptKX5uBPhANt7PAjz1r2XmT+TsoVyf
SQHSNEVzxAN4DH1t5+OZZKxv9cAaPx48cxlgQmg9tZUTZv803PlT8xuF/U9ruvu28i+KBMNIAGI2
skC4Ox0elpvzfXBAxbvovCyylwHQbAGQlO9v1ilHQ8rpjB9PNO0OjqiKJ+2k3ouXuqPanLa1arAD
TgtroJALgG2RTCyozfe2hoH2xiZ+GPeh30ZzAoyTjr2x27RJis6Q9p+MFBd1jpN/2jCweKtFAg2P
faae71DMEVaGdauYIhRxB/0f3Ooct67YjJhbPp22Q0GG/2gIXXsgCRnyIo45QriG6lG/KoBaKQ5n
w0s2eVkb19a4OaaZhVsPOIa69H8Gcga+DnNyiNiyrp7GW5S3owT8w5npFs3ZwtmhlKpawFT/mwx+
+c8nf48zPPo4LoMcHbRlFrmr/xCY3n8cyMjarJUp2c8zYtOmqs1rDdReX24sKhP3MEnEl7uxyIaJ
blnIZHo1ZJIAznzqV9CjT+UiwQPDCjsYhj74nh99xOuyiXEb8r20aWeu+wZzi0e3caT6XaXMQzEu
ltrkauKtrQ4MVWEgozZkc7XtwrYevhNVtvUVcZPwe857N9v3rafMufN79DMXKVkP4FBMX5CUIr/9
4MomS8IkG8NkX2kzOZfhTAbz4Aep51xWAHEMO+Q7vgwAoyxKAoShZl5M89y2P8JBNdW2tgitm0kr
b742fserZ0XLKoV056ndXH9T7B/UORnEiUNPoMEF+Or7bzqPU5KMGBLH2ajiJJUPQEM9oclPNj0b
fgYV2Uo0cCIMg+qL05bXYWWxjBMeLuKg+Jbu8sveYVaRSdcqlFMYox50BnTMk/kh4RSJ64hoe8Zp
gPj9cOrejLnQzUMfmYGzuvoYs0xljoZRGCO01/fZZLKbtkMjTCm/uWLjJO9OL+7YHtjjPFyg59hZ
ypc/f7c4xdwZjXiWxACHeJjwDYN7SUel+XYeyhSYsM5PD6dNHu8n/M1ZEMqQ2uLOQul5b1IEaIZK
z3ow6dcRN78878uYEXMmUB6vDCNYSEcg7QEDnq6hxioNPN0j/48bmj2JbM7+0Nq3v4bOLf/qkheP
n10VXDOAIDNmvyFmwqsPZ0NkR6Ujs93Q2rxBfuxkzrdklM5whYyF+w+fNRcuvH+ocSIV5m9yte83
MXEtXHYc052ugZZLRNihV+O8GpW2Zz7X8T6GIW52WAE6jwK9/fFztQS4RDuRbFclQXAIfEOQkdVY
4aTLOk6dZPy0S2JmDZ5EgIIbeHWxOunKh7WioH6c1eQOWOYn0qcxRhvY0glcuVNBZX3HrYPKKnUp
c1ohQQi8OBvaqHWqLWO3TnuTIk9syRl/PHJ76JvgX6CgQ2MOvYnlt7w7aaUWWV1ncxBXbThsSZZU
hy5jeiP0RM8s6x+m4IWI5dg9wX13dcKUQBWLZrwfa/TgZ1sfbBHuQi//bGCETI6PwIH7DbUiwAsf
V+SiPLdSIvET2b0oXjz+aKrfpz/Q+m5CfgVpJEhlQ34E6vRi5XwVKpqmDjI/9oXcAnkbFdXraQvH
e/XRwioA9pPVwG6WfsybPBLDLdr2Ec3/JyPo2/s+AxHIX+1U3jSkkyjx46r7npK/iQYC9czHOHLl
ZadChiwD3wIp8CrZmJDLVGackPxWdXvpV8rB8L3F0A4jt5I39V7Uzrg7vXerVhbWsdhEZwz3srNQ
mz46QCU8jMRQXseFHwJhAZDGxunZt8FHL6GqAffqhi7bDDQN49OG//HREPtC/BupMFpsq7NUs5rz
VrSghOj8oIL8xkwybvL0zJ4ehb5FnBBXPqobZB3B+rPJ2Qln3QyAojsyFvKxnL84uYjZcCZf/ce3
Q+6FAnIpKpC6rs5r5jRoYPHaw2Qszrx+MxrM4TLcG95evnx656DZwyBK4i9IpEVR6X0UMgId7rQw
boyqNOryw+AgKW6gjvipsIrXB+AYKB4QxcH4WRlhk5t3qrZuLLw/3WhjlZiN5eiYjE9O2Z/xhbUT
guwI4ryg0CFedMHD1XXhNH03zmi9xCkvgB2eIkDAO6BlGv97rvu4zqft51YHuWNEI9/HXQgAGNhM
H7dw8lH3B4NI41bYGkwONQVt5GkS7Etu3Z91UqobMwDKcOYiXsdCbCTyzwCi5yEH83wdbpVOwlrU
PdmmNVobjpHmovFZdWY73xLp91X0YgYln49yHqeLr83g0wVJWrcESCNAsAELqGzUoo+8q9s62E8G
uNF+LtR91gTm0kxj9+wU6JlELKxaZ3N6q93lAl79GHTJcTAAjoCIztufv7s0KwXyFPFndShtRQSQ
O+E432XMb9XBmYPefWlkliZXAiPQDK0xr/B+o3+EyU8UVgDn3zeZmNCELZrczjemk1UiAFMrM/nX
NiMJhqhIMHW7wUjb0ftG1yq4Q25Yy9ipW8958Uqq7UuboD+mIi0hYfKUtkGINnToN0V2XfOmQwuv
z63TNpuZERdtP7/m0gd6qSqmM99m7eohpgXIZpEcAduH2mDleUlbCzIRP0Ot7Y0/SO7cteW0G2qv
/DMV2UMCIHJEnImdcfgljJ/6CKsT5qGp4gwJJdvW8SJwqDYSgBMJdBTaA5uaWHBGwhhwyTN54D/8
HRu6KDCg40jZ+kZzCnTv0gIZzOAR79KSsYjbYUofT7vYsZUQtQENGGIvZkL+anEN5ILb0sOeyj6Y
D6lL+4uqcPJfn7YivEUsHQeKgRy/smLBUQC4rgXybwD+TfbdHIdyCPeftwKpPNyLEG8JcGJWkanT
WZtrOcZ0tPzK2r64SQKvPuOFb+njB39Y7ikQQjmCw0I4X5kxTjU2ibIWk08vAmRvk6CpR6csmprg
IAlDou7+aDA7labdYmYT06G+yTGbSsjDpC989Z2pIRLdz5yNS8N8g+2JZTcA1vBYmfZG6PKeFf22
sjn6hcEO0PpYgkUzuHEAhM3pPTty7rfF+BwBFTRsFqxSCTy8xAktHRsDQR1pjOIcle9USXZ172/H
+o9xmt3U6jO+vb7xMQQBAwpj6CVFRxNvZVWBxVIBR2ZQeMy7pJ2HKM+7p7zOL9Vk46QpmjPL/KdB
KAOgMMXA5k1v+f2934RAXswdM7FTPiegTAieHwCvjSv+XJHfp7f06Egti8OUFcNS18O8c9nyd0G7
NVPTEUDi4qIrvuBVrR+NGz6fNuGvQ5KP2dDbexR46whK66vzNM49LwBkNYAEhH9lFRy6VN241OxP
mzleCUIt1A3RIsH7WPhgH1cCbFrYA4YwxEMSHMopRXpbbE+boEdXHPYqXPI7jiQG4+rVaeqZJ1Nw
tfo4c+ntyNrdiKRikOlG6nGDJvnGHWXELRAOvj2Tp63zWywJnXsXZAkG6S1kax+XB+oNI5yZIW61
G2k67swM0ND4OJj0k8XvmyVkS2haoMF4VPwGZY5BjQdL/XSbt9cWI2huz7XG/7mVkFFCoY2GNaL5
yivayadlFvYDkLg/nT7bl/KXW4JYDqBK8+otrJNObkMwl05/wiNnhIRWiBIBMmYII29i5R/8HRBg
YArSPq60fqZW3ekmids6Gc7YOfpc0G2GiAS+GCYnSLBX3khrJrXXJqgRinRpbQuMrOg16WVsepAw
Ty/qyPXfjIGpANk2qIYsAoXvFwV8dafLRMCYVbHXtN+NqF9Om/jHvi21/X9NLOnOuzjBLaUFhqdd
jA5T1FUAsdpq4/l6c9rM0bZhDIB7Hd1APG2HjGK1EozdhT+BK7VvEuRqVZjM/qYyjnoQIgfPuZaq
/F8son2FWTWka48y9ZSKtMiQpe+ThQxVZn9tDqaW7PAwmzOGZz7U8XWM9aGzgOR4aapiBvdxG3VN
jJRKe/FYpQBIxiNtq8ZuWTCV3hdXhS39AsqFTZyNM6gsBaKw8kZyaGmixzIa0ffO91lY9V6chB3X
ty2UA4BEBDc6uB+6qu13vYPe/pemQv21cWk12IdGQcVhi5sTJNocaLvsyS1EXbw6tq2BbURCWAcm
msycgFlaei05OJhopjKyhnXNa1eJydt15eTnQGEYyuZmVzvglLL/4Uu835tVhKvRifMgBzDveVli
Dr5w/MKxax58AuRHBPjK62lfW3zpQ2oEARc0+TB2EngLCe/zffwWqi9CdF2qcV/wKn/yw7S49Hri
fe0J2ALRJLkLVrwTnFnl0VlFC+ZNQRwScajtF43F9wcpAPMvEcDM74dQc4A2R/NAKrcsznja0Xld
zARLxxnVGG6L5c/fnVdoLKRZ54R2rzWAoMkETHtWQoAAGMnTu/hvQz5apWjch29q9e8NdQXA33Un
LADQ4KqK1kYIFPcVkWe+1j/3DSf0/+2s+hReODAzQ/ljX5btpW3ZhW783WeXgiexAPZCG2mBpK2H
a2hgyhToqxDseMAm7rJkon1kfDCidqnOx/mzPQJoBKLBiKTSXaROw7X/0RHMmTwI96V1s0c/lPSW
SeNuP78ohnYVnnYCBgcvD310BOLO3uyUiu99S6YbNiXjNWlyfdA9qFqnTR0Hb/Q6Fm1W5EbofASr
K30M0jzJgDvaF4wAvUVlYHLgulj3TfG5j2l67rY49glMi9BwgEwsnrg4WpuQVetBIiDY1yD+b0Sq
2EVeD0n86WUJBhpogK7pIoeziktOwYZhAhBwT4ehhBjFWHA7gfzWtQTmDCH3/WygvvJ5q/ALD5R5
H28drqGHA3j4YTUPwV4YSSLh9q8oFeYLzGFsjMzGPWPuX1uJpQFViSd3MDpafbvSQh6lcnWwb0Fz
fkRbUn5TWtkzzvgPD8HlF4A+uSgBwiM/OuPsVEEioUOzBzNeI9FzgzTqPf+1n3vv1hmNuz+9iYtz
fwzxKG2cpcxGH3Wpcj7ac2zWVbZr+D5FmtduBkaEinjq1fmmmqQP4Fzv1F1krRnbT8dFxEPIJmHg
gqUim1mZ7hvbVei172vKlMKImGhgxKuwpBHauYk+E0yOwzBWCGOwtMTIddMCOKSJcKcP92oqVHo3
coDpH1TFs+AiJYqJn5/d2KUxjXcycIHiDC6vM7yP+rImrGmHgu9LnRXzdUIGZ7ykngXyDAC/5sJA
bLu5GtIGHIzPWwbuE8maj2II0oUfLQvoIukUM+89qDCduLBFKew32jYOFtpmCDuOb3T6FxgnqHyc
Nn1cs2DGgCd8lxQbvS66Rk+lPrB5shWYMbiM7BWiIBgfoEkibZV7AdbD3UzTcc+lci9J7gLV76V9
diaBOD5Dy1BqGZfjmDL8748bgEmBSodkSvaNQcd1V8xsshBqGMbvqHdkvtE1HPzzzizAzURYWGIR
ekkfbZouDZ1q8gVw0InY0haV/CWQY2N+n0KQYzizwn/ts4AEX4iZMqIRgu9Hc+MA+E8ftmLfTNVU
xPhVabBpdSfUzhIm+ZPPW8L3XgkVqTtS0WS+hqMG4Xc9Z+P4ubVzJAM4xugIwt8YftPqxwyTnrgz
O+3emW9QXEauo6JuPlcPr87vf6wsD5oBbbFUjqtIVbkM/pzodi87b9MBJ5uSSEOY67QHr30H4QiE
aOh7oymNEstZ+U4XNJlWi4BN37HmGcWWM29Bt3S21RxCfakPWnKuNl0tDIM/xKVlYCYw8cSEaflJ
7xLRmnBZz0WBUXoSgLICNLM/b+a2aqtNM7hQujq9wvU9FqIziKMBSOFCG8BY5KM57s3cG6D3tQOY
Zb4dmzmPXY3e3WkrR4MXtALhUR7ARsg/FqnIj2YEA6GrQz9t602jhKgFhj23Kg+8Zz51jQeccFcd
wH5Jf0xywAetGxCjIh7YjIE9ngcvp3/O+ppbGpP4qnTBGYYCkgYff02OIQRJMETZduXz4H43TF5h
uh01pQSV/lwsOPKhlbHVBxVuno6FlyfbougphKEYNEsyXKKNNBjezMOv02s78p+VudUHNc7Qh9Ys
awODbVbfU/+1nP6ctnE0q3mzgYIM40JoOqydBjUYR8whAryr4VuFNDDqOL1jU3PoVH6pVcoik1Rn
GnrHC8NbOmjJ4/HkJRXiq4ts9MHV9xMltk4NfqTtdn5T/w5HJz69tqMDgSHkOzNiBZsBRqz2oBwG
xSdTdePOqVm2Lxz0mM8cvNUeHgWw5Xe8O+dB3oHsC6WbvcZI8qpgrNvUqf2m0N7LB/dx7os6Koyf
7E4v7y0PfpfiwS5moCJA2oOCFxfGyj9kgOq9pUO1V25gwRxZzslBQIJIHMJEya0XmCk8ZNoyyMqA
vt83oJoHRj1Q2bfdKx/bMHgsC2mzrfRyYLA7phGVUtqoL2bOiktZNOAGRylVgb7qKyHkpc09k+0a
nrcOZL/ynB3GFLDvm8pUE9kQt1LlGQ89PuEhMLLIdwD8Y9xdgygA/UvkaKsUPdmmxmWX92RTzT3U
EEaIGRgDehK2O5/PgJOOzzpghpBWR12Hthwm6R8/qkq8qcKLaV6MzmPt7tLJpePGw+i0i6ah4V8r
bmR35r79h8N+sLmcm3eOVPXAq2L2QyBCSMGS9Ct7qQLAcU77zfK3vHMbD89ZLvQydOAAqAS0ceU2
CcsyyhX0mqpxLh5A26Hg+OcZtInSpOzO4GH/8fXwJhMe/IVRTCjWzeCU1kXCxjrcUsVvrJuP4Dyk
RdQE5bNJW2RvEKv89PIWIDje40Qb30fD++MmZiDONmBvAfbackzf8aVE328gA1CcySj+sY8AbaKR
DvA5BX5klbdkJGioqnyxbQvrsShLld1BcQsCMCnDZP/0qth6/rJgHTD/BY5oGYIcDdW9IZd5iUnm
di6hhVfiBLxkBXX3ztAWj3NLwBNf5BZdldebWrXOpSrCft/T/t4Pmuow9zZbqPtQyeiiQugtONNp
ZAvIJ1ChXyDglpwJ8kfODOITemKoq/FoChxuFeT1lPR4rR04kM7gh1+InIJ8M5WiSs58h7cE8YND
w9KCfQa+C5Mivh70dmB7tDiSyZaayos6YxW0BQCM1LoaQFUnYFUbi/HtVDjbug7myDMyg3BKW2yh
GjFvgib09qc/15FvoK/KfNT7mGGGCwDnoxNWpVP3taO7eJAVaNzuAyjrv0HAjk+bOdpjtC2A+AK/
At0S7PRqj9O0hoDewHRsmxY6qbb+3rnnSr/jpSw9JkhIvQ2CnXU7dZKSTXq0ehEBKCLaqR8+dCOi
wWl+n17MvwyBv4oxAXijFP/5uGcynLPZmQIdA0JD9the5K++C3llBbnQz5lagjouTQSkpbpBd+Sj
qVQKhwgPnHwRtMMfRsoc+hyhlyC0Z/OZc7Be1put5Z0avC6E1Dxc/vxdUB+ga2HcoRvikfVXjZ13
hE9PkzP+OL2k9X21mIGA+1Kj++iGrFv6XZ/UgHb7Awi5Pfjd5UBn/48nFgZJ6CvJq0hkoeJnei+r
1AdVANI4REE4+ZKNrBdHC6eqbMCHmBD9TSq7ySDvA+3OQ0ckWIQatLJzKMT/TMLen3eOZg9yHhx1
+DzeNlnlddyHuJXhTRXj9EEga+O2JQ0hZYCrEwiPjhjFHwB9H+QWMMIqvWgh5Zy+QhAg4XIjiGvC
cJMXNseJCbKxDeIBpD5RbvzMceRdToMkvNWeLCp20RZ0JFD64L2B+Gue9VJcUWlSu8ndzCcMd2g/
NIcSCq31TzKwYv4h0lrzH5CGCNLnERFJbCgxw/hQOEFR1REznqV55CHWKwQmXVRFeQHK6qKJG2oV
lg3+C2D6V6G9Sg4bXMmef6HQ8eAGSsjVNL+kbtEN4wb024bfODXEgaGLOVlBfkPnxSMjlFI5SMIb
yHhV1W3gTqBJWNIR/dVaS8TNDIGl6avpyoreA9/h8x8F5jWQn2qqrJGXUxp2bBuGug8fgQcK20j2
sxju2xwymRGlNQSzANKg4CgY9KejkWDOBGkODx32q2bi0/w8G/T87icUZs3zUBSt0Ld1A3LKL3cc
IKeV49oED5cbiKiEhgvIkhRTcMfz2nGhGOSNUOUOU8Y3GWTXzT6XkMCG2mwQFNskVxqaIiDSqss2
BTAe0gfULSzZgerGFI09m5MKsjN5CYETBTVyjb4FSQqqd+Cds7TZuMGk2KWYXHfKr13fZDnANFQX
KXSYp1FAbFsl6YxeD0k8D0pbiZnzGlKwqcG2pIlywzEiI8Q8L5wkpFDDVUh9SyQ2BqIlERjjoKji
k7N7AGP5C2tMG2taQw+W+7P9mjGAMzbFVLN7Ab/wL03jiMZsBBqIzQXXOryALhpPt1D3arJD4rWG
onCueogAQRrDbuGLxT0mQQI6zrkvRdyXM8RjCB2TDjpcPaTK96gaVc8jVjJl58gEAAH+7vWguj20
X1oKonQ713Feu5LsWCqtbrdd4rdEbhA1U/cZ+14CeKssejOgwYGT3ZSpBKTTC3vA2zopiiu3NAXf
QrcG2mIRKOwQxeBGT99BkiWYfThy/t1OPUisLuCMyS7tcq4hRT/ya5cl7E8/hardgiAytlvqqaLc
hP7U4UQkJKWbnkyVE4HuYPgXPXiOivuimcdtOBUJ1LYmkOG3VQ8J5Y3fEyjaQ55SQtSoA8k9wvmn
DLTxcHRjO0sfioBeY/iGzFCA26funNHdSClRXxJo/6GvVoTuQwaF/BJqQLZpNlnJArm1evaLi7Ry
/GcBEn9zkRon0ds2NKEXGUEhn5uI2Ti7wTcQvEtAaZEXeEDA9DcZrpxLWnItHnxjtP7joTdSXiAe
zovMAIMHW9ZQaGnNqivAiLHh96SRUArwnXqyXyEaWP8J5nCE4Ir1qukxCfQwX9LGqum5DVoxIfS5
M50gGToX3R4KgWP5C8rI6ciBbiuhXBDmKkkw85Jq0fqQMyJPSCU0gaEGlpSPEshZaOjj1ip+hcVY
9Af04LKDFT3ZE0jmp7+CPnWml64eoZ8WAV5clT+FqgPvBhCZnF1DsyyDgM4E/EjyN4SaanXAwRzH
gxI9Hw62lpI+Vz4GEL8LTyH1iojbB8k1VTOUrPK+q3eczrcl8IHeDqJqA4lpl3DsKUtL89AkZW5v
k6kIkitDlc2vaY0x1Q+pAeeFY9tZg5zSkyCHZpQyE7mzwjHdr9HadvwesF42d7TiUB3Yeor1eKQg
qRNxp9Wgi6/QV5dJ7ENMYLgBb96D1kyoh6KHOG9NOnbV5dSZHxunAfGcE1ykmynrePqc0e6rkMHs
79HCbcJrT3qPHQcsLsogJOzgvCSWDDZSfd+rC8BrUxKXyUzzyyEYE2fnh5CJu8SNUlY7BqTDAA3o
LJg2PVRwBsjdhWqKGlFX7JeCKjoU/vsicEsZoZavigOUMRv+rS0GzvMN9wcXUR/NuLGi1zXa32E0
QDkMG9789kUKRmukHDToHjHM9/yYzgMpvoiK2QSILZkYaXfVFDTJ91qmLX5zw1MjrgVyLYF3HQoC
QS04ubGATrIcDJorHhQQqnEDAunt0ctSfj0Us8IVimbkvEmhFu9eQ8pSXoygDJVPg+nrUUX4apO3
b6DGY3+x0Q2TS7LElG2vFPFBuSBQy4XUUJJuZS5aSEKWEBV3gPhP0NuIAtvn+W85U5HfFi7U/C6a
Coz2L83APVxFtc9JeU2ShrJH4H25+23M4K63ClVHedU4hFW3xOgKijsCMvSYf6XlmGQ3nTY2+J5D
eqy9TucWVDR3NGF/hTwbzMWY+FVdxRXcqX+tes0AIgiN0BiT1XYm+pBgT5RTRlBNg+9NXgBINeRK
5p9NW2Qvg6sK88uAr+yYjU4B9Y4qXMdQDgbsBbpDI026Td8aA7BFpQa8wwGXug5d7CjY9EFZ/R3w
zkL6lWpO2IEME4O+P9R9fO/bpHKHHnDpqnybclm6r0XAOhD155R7aGFDxt39m2XZSP7ir2iyItId
Cce9VtCc+En0PJeXZTME1T3mBgm9DaDw5lxAIgWNqt6FvPoPXbomwFfLdcL7RZCE9zMCSj9kkKcn
0Ju4MQpJDqSZWB2wzdynY3efOl6T/gA5qYQgn5IA4XRxCJA7lM2ZxIsocdtARuFiYSPOv4miJv3r
qKZpX8JBi3SvCbNlGjVToevnHE+eQEedDx6UWAqWuwqzUteV46FwOYEaP1RZqux7n6EwmKNhEE2A
M+PjU31BTuNAQXS0Yf1QGeXzrdvLGq+sWHRmIT4O6Ypwp9vU2m6jXW+AhDTCHWJDBDkqpFPI3dOu
hgpXDkgJJDxrOtzgn8agK/B7SADiVYDA/5U1gOLvClez8dU2lQRUS6UYAeDW6L3c/yrxPsJ0i+dO
uOJbw3lDnorco8bd+A3nkNxSZrjCJT/VWx4MrIM8evoDcpvOY6pBDtii4Ur0doas4QCAsQcqaJRW
WWD0riiQI+36QsvqR1vLdiwvSYkOPcr5kOPawaMvoRyjMuBsrq84yVmDfh9mAthcaoMMAuY9bsB0
B7mtie1nw/X0AqkbVI+eWzopUMtIU6HHDkTBIiztj+GE/9cNwwihbVaIDpLwbpc0zob4Y9/hKQ3H
AaU+6pNpDJ4h1tiKywTcQeeWup3GGMIOdbmowCTEe8CDJzW+TldriHogajXqlbPOFBC3gFg2dLxq
0QkMDMHyhnqWLihwKHCA0fOryPYN3DxqXDdpL9I5lexXUdQMKqSYZsOdo5pDTN9A17xgAJQ1bGZb
i1mL+dqQIlzkZ33Z6+2w3AH3CReEX+cKE4ltAxb7dBmkjqP+4OGJUt/5dTABv91aF6BwNFNGGTxA
QLjEoKNp0bt4LgMDwlhZDPN8D275MN3ORTqJb0SXIbTDfEglAYSWey9pzgL7NBtiilhqXpBv7P9I
e68dSbUsXPeJkPDmljBEel/uBlVVZuHNxMPTn49qnb0ziFCgWrtbai2pu3MEMM0wv2kKFM+DFJSB
6XY1oB7EfERqfRFJXJlfRjsMp28ibBMRbWNfNxVsZ5xYk27UvhnV3/XYQXRWCk69TTjA0DSZ9/pS
ESLjECvSbtJlJXwAz2WKWyeTO/9gdNo0oRAnj33uSfPo/DXOUf6eRUpVkgKgwkUcH9SGPuCdg/qE
YR8UBub5AYWEoHtQKtWcNnZuVWXtanFZla++UzDT95xB6RuWlY7W47UuiObWmVzae9TaLAF/UBI4
CpUtne9vKCk0ASY35hg9RQm2FbtWchSWdeNHzo1k9kGF+l7GKVr51YSYHuKLagEoKJTbL5HN3Za5
c/eK9s4kRLfHCiLfmk5u5OjI14iC3k1N1MiHueAX2d4Z6sxIPSNQ1Eh30emZHXXQMwWX4VaczdIh
EdwoB27AOH0wpUx2XhtrzKLnYrTmBRjoVY2JA8JY2942m44GsN/9zKomRRQ4VINgZ0tOGnSwxvxA
R1GvNqZ93JWo7/iOsNP7IRiD+M2coCLe6vzR6bHPydM23azdEAtdzbxAZlxwrw9k6YYbyoHDtw67
oKv+CFOSh9uyaKxmgwy07d9RnyGwpQ7oLD1R5spGucvBzqFgVKDhhrowt6ivkRFUA3Ib1v9Ef8jF
UAACwNDLL5nSNvSufSOmIq6R25Y3RqyH9UYt9LB6pOaqdIQDTYxC2qCZimeIJhk5biHqvnsm34J6
xK+rGla5wvLc1qrSZrdl19T6H95KHgp8qxRgM8NU6dVNGs7qLYj9KfqTLtAsu0K2fmiv4SDZ3N1R
ZPkcmjGaSFfJIPvJY4ljEWpESIhF2qM8FlmM7GOmDMU+RwUsus5yR62v5F7O+SF1msC9iFJRWHvm
vZZ5W2TYNKV4PThGpW6dUDZqBBN1q5QwMjLrCKn6Qg62QsfGAMapjwlB1Ft5vJEyxucUoxIyfr7p
hDZUubpAmrcLtDFAtqhq0cNEWSuNODwDhpeZsWXHIaQ1I2lySvU6hM6ebyQ0CdE/rQo+WLrFPzcm
M0L2GdT8hisoMZ5QG3KUr3U1amH7ZGsj2job3Te15lpzYiSikiwt+bMJ837MDsLIjCxzy+THkQT9
5M6JAgRNsZkSW5n8o0H3X8ts+yOnkwmBMR3UfLrmLRXSq40bi/rk1/GgPYy2EdW/7UkX4TfUixwk
PCv+nblpWSrm7Tgrq5AnF02IxLI62cinTl2C5Y9hjqP1o2+KnC5J7UACeTbQ8QotFkKv1a+BJgVY
Y4hC7Z5yqZS1pzETYvrIS1MV3AJJxM6oqCg5JAYO3Nc6x9HsOSzibNxVQzBApQHDZjq3hVOF0bjR
E7DRiP92HdCIrTz6lXlTj43a3yLA3dq3fSLK/EWXA3uumIcuxY1LqTA6SqfJCO+HSWsNSF7I2ryW
pZ1VIGIGWck3iS8H5r5rJVW7rq1QLSHJatr0NZeAfd1WtT1gUVQFBQeOWdZFhOCzPMSoFam15X9F
kT18xT5myjoEqchNK5zA0Kz+OYZ5lzxJQO4QeBwdOZJ3oaJ2qgkdsZ/a0m2RBjGKjRpliKxHYDOS
8Uqtx9D4EuDxQrlYqp3xGo61X3mwAlvrVVDipdUuMSQdeyhGstVdXtdd9gg1Gui5ojwgn1W8zu02
+1c72vZuEn0w3YbmVMr7qieleTBF1jlXCuYpf/qMTM6TuUiKB1L83nlJA0eWr3sjMJrrxBJTdceI
P8AEC6ee6FUkieRcS2QP1h3aU3qK3D1K6woF1CAJ3M9UkSpttOV/Z1uSq9rQgvb9EFnD90HW665y
yzypkiszUwL7Cb3LAiOxnmsahncSOHl+g5mcXyHZjI2USN0gLJVuhy5aJL9YoWmWrzZPE96qTY1e
rFmDiN7XZWIGf7SI9MTruPYR10+byFauI4NqDThi6k8Cz5bRrJXHqJoKvd3UbVwWHO+BI03ovua9
UaszglqOP8wEyMafsbdVx2dza4ryG+V8pGM7BAjam1QPc+mr0yGD/m6PpL47c8jj8bbWepsvivl1
Xb0lTF3jN58ZQ/TCh5LG167LRoRbO5Vz/PtUaon2O4Q5Z+WcLDnXa1LnWXgjOrBbgKfQDqWciFpV
K7Cm6xu2N6QeElxABGhX/S5woTGuC9NAtc4mPadw7sGK4OShA3SyH4qgGOjSkOs1Hh5ulfxh9zjK
XPmSYo3PHUbD122lmR/2mHXldZrZRr3LJ9/3lKnosveeE7O+aqMucjaTHKPCWlpQ2Gi/yNfCrDT1
96Cbo/+ObFmPMPRoJLqrW3mjX7VTNwD9IWOQWPJo3Exbefan+y3HgaB32JuDobyXcl4nP7D3s0eq
mbaGUGf1DhLqRhMoOKT0UaBrO6jHnB5mUKAdjHSZPX5rAgwMLTeKp06N8EipUe/bOPTO1dbVqcTV
b/FIjT2fO+aH5fQZjRGtu1EimgpUUF1XXplF3HfvhgL39DZEXDz9njWFELk7i6hZSODqjfNr1APV
eBF61FQ6cKZGLpFfj6uyotg2sK8x6PFye5FS6k5hv2famBr7wYmnzNmkUW3BcWqpDCLhwcf0A9k1
ZcQEaX7OMugbwGEYbkBcaNMk3bTCdIYQFwIaRL8GJHLocfl91/ix21bQigbXRk0RGkIh/DCucMEC
bJvsSimEjEb6jYFx5IqJV1V6NtWr0LCQ5BjtN2WTVxTdgFl96ggzCR3jR9G2IQK0l4cK8xzkpNM+
a5AyKDGpYub2/6fZxdij+h3WSCP79Ka66msdfcn1J6n5sAX60opr4IhzOeLpQGHWAwHJA5AXasKS
1h2iBSlo2dV0LPSdjjukm6m4/9UIWLlqUf4Af1NddU68NkRcTtIYn4DtQ4cHtiNSWssZIvlq0jDf
ana1YbeUVJLT/WhCeVqZVZ4Lg0gZQzu4bAxNFnNB3RBVYKXw/dswfbLU4CeJ78oYbTlxnwdBIN00
C/YkFflfua9P3yww6mBUekXHZ2R0u865sZ0HfezdlDG/4YiVB1qLtphudUnTsg20ZlcGSfsCItNm
DCmyx5T8Dy56S1WLP6NVronoIapyvDZtGaAb8AxwsABSYZqpx2vTsRq99tshvCLLMtHUiOib0KwY
ywCl9LakzzK5jp8gn3ZNZ1VKf+LRQQEdFcZoKbtOxq4MEfasR9BWjUYd3Esx1hLuBZl6o078DQT9
be1G/K3Vq9Tq2xt9LuFzjhzKeavRzPpV6utAwecvcBL/qlJ72f9q2f4A4KfHMlANSeH00vwh4dvn
7INJypl4RKNIwcLBKO+2oJkHZQdsl8LGpCxKu00baGalHERdZYVHdo3324ZkBgVbxLw683aA7V/f
GQV9oV+5STU7AIGl4L5JpAq/gM0UpLQUoBH3XKkFnge3Uhpn0lvCdvOTbY8IAdUCqaz6lfGXbe1s
qxlCcF8D40tvzKQsIH0JfLnMXIMTD3dGwdtCqNAEBLORfDNA9Rpwivkq5VEYaK6v6k3qBUNhSjdl
ZqW1f4BFmU3IqM/eigZawv5jO2hYb9xaiVxbyOOiuKd+bxKujmdZrhUsarui0bJDZXHcyG6D3HD0
qiUNyIFmhJFZuahYlMN3O7VqGlvYwZLguIgnDMq2l7UBeBAjA/O3FWJ75RltJGs32Tj5+laVfWQf
hhGZkYIJ1xDkd21UQ+XaOBmn6K+io6ODXDZX5Y6jWo0+ehsxdOYRGMNq/GDNT29C5i3KYXKS8c1s
DBvxHVT3zejNjBGro8/naH1pu1OPT+0hsMq4ghaL2OFTx/QStrgPAnRl8rpECs+os5mZgT4KZEGo
9IsZNngRTehB0XgOelNy23yxneJOKZT3WD2U+VWmVoYbTBPQsyheQTcsNv3/Qqvgo1DjBGK3pIUH
eTKrFGaNRwdrm0yHgrEFmwwcGYAIH9ewlSNtMdue45mcmghmzlqJJ9iXjq0S+PjUeH5kvUlTunc6
44V06H5w6vfL948yHxufrrw5FmI9QL6gsCKnYy1eK8xA206rvvJS07wJp4bZAD5CHv1XHFIL7YGx
tImTcvZWib51ByX+oFM13Ocm8vmXf8rirvjfL5l/DgBJsNFLPITiB3ESqkrlVTKYFcua7usm/zd4
1v9iWBYqO39lKJdg3ry1Uw5CjJ9UadzVevtKwvclasU+G6xfo9K+XX6kMx8S0rOlQzkFuXICF4j9
3jY4iisPm54HyiFvVEREW8b/qZrDn8uxzn3Jow2ySF58g5mNLpX6LsAV6V31E+XGGctpR8kSvUxA
mLEnFOIZL9joIMf2AGq4Heob+miQ6FEMX7kpl0ql87u2ufJZvoww5BMgTZhzFYSgjjxT95+1IQpv
MjU5dHRt6EQwzLF10mEpTw8JrhAwGW5qNJ4L1AC34xB+UczmkHb4OVL6vWkI+Fx+W2cWG9hKDisL
pQKweot7XGsKC9GauPLaIN8I63dcrQSY/8BiXx0FmJfGp7TEGFUK9ohPb5gauePwwkQUhWK5Xjkr
1uLMZ9enOIljTXosiCMrnTt7btXRL6rUlb15PgqAHvJOeCF/QfKfotAericRBpXnhNqjSmnnMmN/
6lt9BYW6FmeR5ORI005OhmWpjmOWHozYqefbhPr78tdf5lJ/lybX+///ONrxSxOsQQPF6cojqwBp
IY3VNmo0+lq+0m2Fhk4yS5Ey8y2vp5V1sUj4/7crUEPgCNIYNy8XXt7Heh9EWeVZYK+2wejfi0Ha
OYmChnZynUr1tRUB4bj8vH+Tw+VqBLnJFM4EvYQG5fEDm5KfBUmtpAc6yr72MNCj4xY3BiF+hGPU
0aMK7FGZ7fpobsI8V56aSPSqZ2AAgrfnLBjczQPQLrqLQbmou15RQ8CHbGSsYd0wscLhJsKWuHzj
MAzka7UJMOajGVbHTMcbzc63KM8n2qOjS05EGzXP+50Z0NWcXFPC4vu3Y1uhpLldWes5YjQi6h+L
HNeBmrGXomVvUwkeazfQIigPEit8fAZi02YlUG+0Q+9QvTPj174RffnhzM23D5QRMsQD4wxTp9CF
VB/TnezHZhL7WqkNdTs09Kz5iw2QAl0NpfIPiJkQhZmxkZ4xnbazr4kgg4V91LeKl6YA0B8gJ4f9
gRfSAQXqEkmRvkMTstTrAtOh3gQ8zk+7Dv/qsBdIC02/MF5Hnx3gVQNW1pbqXr5j6NZW1xD+QZRv
GAnk8FqNMAIforey8x63PiMdgOqF/hUD5tpZo4yfW4QmMkEzJhCa2xISbSm45aVoCHj44jxRVm2m
wdrkuLfXagLYKD00qbayBM/tbBP4HO0cirWTnCYqh9AWY0EjQR9jcQeSbUrv4lrk1XtSjN1Ktngm
Y5uRyv9nvS+wlaGqY5hOWurFEK4Z3OkpfnbBHeLzlTsJKkMaHStsxSVi+e/ORuARYDTYQBNg5/Ee
GxQaJkMzX/ZGJ1w57O+kuv6GoD4NMIhvG/7bvZrWhzo2Osyk/F9T0T/5TPT7vL2Vi+k7bS/DtVCm
1esJ5aauuLODcWuYmCWsHAf8ktPTwIJARCZpaEsiRR4zwooTQ3itlW0C44n2iivCn4zW0/b75VDn
7llU2fnm9FM0/F+OX8qs4sNFKxu7LpeD1GWuhXdnpymxsbK+zqVanwPN6+/TDZUy7BnTwREAntKY
IXumuqqTfA9NLDlLs16pCM5dIDD3HJ7LRkVgqQ4UYIUmwZAQcHB1WijBFseNvSLdhMW7JJueXGKd
CEDs8rs8t4VmqiSXBm9TX2qigbCslJ4czqu6b8Nst2bdp9O3yzHOvkYeiJk/zQaOiOPXWArMN8v5
ZqwVr6sSEIVY2DQvtbKWUWjnVgYIE7gSrOCZ/H4cKe7oe9tDx9Ps2820n7bYQe6QWPdw+d7m+2Qn
NtEu2RVP/vfA067VPQPCbbHNd8Ue39Zd+tRs4Lztyrs1ZeVzr/nzD1tkbhT3SlTb/DDRMkRHpjCj
Lzn0+comPPemP4dZJG6xFZthwnDd84cfEQPluBlAzuABlFsr6+bcYfg50nwbfNoasl0rfSYRSXFw
+bSfG+0qT0xccD+saGVfnH13UKcBj6NFB3H6OBQQV5z/cJ7w6hALssBy+xAMm7TyQGtR1OMoozMC
depaskTwz1jE0aN+nqUgL2+FtSiLJBHcRagWA88yme9J/tMIANIFKzHO7gJKaNqjSEfR1Jh/xKdv
06QhkFE/o0hCEHPTD+nVkMg7pcruurS09viHXpGNZLs0tpj/jM4fGIzad2FXgH1Bi22wAwy+5ub4
PgASw7kZX6khlt9tf3z0Rf2njTs3UTsg6tHTZJV/MFWo8JevVK+e0dKurqK3U4JTbJX8oEfDr0EO
ntU2ugns8t94Sn+vR84TpGd1CA+wV4+fNChzJlRxKTzwDk9cQaUb1cmzTW64u/zdzh0sNpR5uEqI
z6KPcRyIPoborZ5XOtHCsMNkB3Z6Ze+eLg00XLjjacVC6DxRdQ6xviODykuPol9NN3IhzVYAmlQB
YTTSamWRnD4QWRNgK2gOGq3u5XWNGeIkOY0ovGYwFbcurMc27H5ffmmnp9Ecg4k4pRHkoiWLLCuh
d+Ghg3Ol/t4ZYq9rFkNJPKXVf2SJsw6IRBmCVhF0Kabcx5/HCFStNDOepjNFl2O/GAX3+H5GP6g0
1HTl1WmnZx/RwGRio4DG54ksiCWcOGagWHgQkqrsBe3Nur+R5jfqBpKVpPMREisH5hS9deNEjBko
2OOwvwkgeCogAsbWvGXuILjiuZqlK8gHAZ6KZTQlmw4IHbPr2Eqsg0JJNezqoMjSZ4IGxh6fgLz4
4qsQlh71ePJxw83I7jFExo3oSQMEeNWPbXc9CrXwPzq4z9V3jWGYditmO/PvKEMG0d2oyAX+lLEM
FiEOJlN5pCzOhu/FiGPW4+VFcGZZ01qlGcJ0AeWq5bSmFXWjGDmMFpmaZFd1WvluCzpIoDKj9/8Q
6q8IG8xM5yQFVcpas7BrZU3jS2ndheUXeVg7XM/tG91wIOQh50D6uThxqqDM4sxJeJxpwpvyXjdW
uhVrARYXa5wAvkRcpvDK5BbW7IbB7T/fdNosAfJ/HmGRjiFwHvlYorMtIxAg412mAjlRVzbJ0vvw
75ZEaAVyLH2P2d/keEtK/iRxjcQwmXb5le1p+3CTboNddIf76wb7XtfYVBtsg7f2f3m8T4HnF/zp
9tN75Mw6UCWehPN3fqf3HpiVlac7u6gRqaIJCfWNpXAco0imtDbtvPD66kvu3yTBjaqvlH5rIRaP
EUm1PZsEFR6QkUcJgbSg41o1rfjl8qaZ19Nx3TZL2HFoarRWuUYXqyGVE8hWfYFpgK/Zf0pLLkBg
5uNDFUf2a2kBhnAzKwToq1mN8XY59rln/HyQLp7RKJKkCyyVT1U5tMcwMIMCFJpidznM2Xvo03k9
/4xPK2KcRmsE3V3gAzttZBRxSwP3eLyDwZH9h8X3+YkWeX6el1FRCkL18ExAE4udESWz4bm0v/xM
544JijYkxZjy0wdfnkPM+EFBT4WnZhowRin93eh0UP/fgizOIkhJZdH5Q+FZ2fQUatW1Hmvjf4kx
S0BB7qSpv2T56lYgBy0Ud6+xzOgZ7zn/zopHaSVRPLcEqAqR+KVRiaTF4nWZ6MpNes4qlyLD2pVd
27jQCg5Ok7xiDriGUDi3rsFCIJ0Nix4VmcXxoDW20ykyl0Qb5pDao+AFxcF3cLv/4YyY9WHBMXOa
o4J7vLBB9CaTZg8Ak5njSggE6E7iDfLa1GUpzf/3LP8cZ7FPwVkGYWiPuZdedVvda7bVFVT5nX+t
7dWdvNM32rb1Mq/fDrtxK64kT+af6it9r+yaDabtO2d7eWGee8FzNYjeIkuGGePxg/d2EyEoZWVe
XtZei8FTbao/Z2ury2HOJXqzBOYsgDlPmxarJk1sGGqNnXumkoGGcnMbIP5ujBlB0cWONW2vR3KS
7cu0iJyVPOB0xQLKoIcHh5sk80Q3Ksn8psOVJEOwUv6Zm3jFA77dY0MGIMUsipVza6lIxCem7kCD
AZaThkTXchsW/gR0QS5ZSlK37TBXN8t92Fx1oeGK+nooA9dR8Del0Ftrq56ZMRIaiT30zvR5lLD4
mLJe0H8yi9yL42mY2U73IAMr1yAZthPxUwWU6Zo4qNNcvJJ852qStE3fh2//+q2PfsVSnA39nr4x
lWqGe5bOg610/qaOqtBDadDcl/oEmRENi5UF9rcE+nz7Mo9XlFnSA6UyhuXL1pg0WWnbdrW1b2Hz
li4nffvhRFWZulpUZqiUSo5q7SZTaN9ESnvbxfQYlX/JgIRwXSYSzDan1+Nyk1ej9ZthiCHmOdPq
EbDccPPv5CMZoK1YlScSUQydMp0es7lHv9MCmG9AYUMpXRbSNWaFbbmy+E/mvHM8ymBgBGi4IVOw
WBOWk+rCyhpnn3S5dhjNIvJ8RmrXsWRqOz20aIbD3eyvysCSbpx8LL5MfiV5bCX7C8S1NN80VSlj
F9tlO5B5tOpx1f5K/S1W7uG/zebFF9TwyWaPQjdHq3FRerZmUxZhamN/2sfDARhDeg+/SuXyh/d5
hy20fbAhrcB4qzWwJDWmJEpT30lTzU5Gl8e/McpS30TTTOC6vKTPfDTEHdC2QNjjTJ88S1QZ/KSw
dnGGUzd4H118KG3SOTss+Gpj5QiZP8nyRXyONv+aT1mW1sqS7sN33/tdMkAVsHI/3MDsn77ZVfyt
aYfgYwRT+tzIkvw1bWs/XhGJWGayrBlHUUGb2JzVEDIXX2JCeV/gbGjsfTxZaNGj8GLYE/a0mEjG
uYZ2Q3qwEn9FM2J5R/yNyrmP9BfiEShoHj92Wvipk42+sc/067R4NsADW+ZrWvyhn7Lyhs+FQkbE
oOSgQ8Q/HYca4bIraEyZ+6HiidLnZAoftCm7TfCjFUJ+v7x6zkVDqwxPFlJMNAgWyUVYjGo+gxz2
MCpDaLmgufAP/x1yZrliTHPXsstvl0Oe+4KcLoBaZq1EhrPHD9hB20hjKTH3VQ7isRi/QsZ+yU35
GwywQ146B6lag0Wd7hF6yrMABqDi2T9vsWh8rWIcHwFQ7kHhye+1BmToZrCspL5HC1FfszZdpu0k
LdiLOhwVSETTdVt8QnOQJBEESE+zGKcvvVH1ZLvtWpf5ZGwIOgisMXZmTHTY/strJSr1ToAp1fdd
k/W/YqOuyk2kDBBuyyaG4u6i0TDd9b4efa1kIUfChUaCGwmaAMlOkwQcbebF90EeGS+dbpe/09qh
fi+C1H8UnMHFdZIDiHLLSbYgepgJuk0ri/00/8Hc4VPutag9aCRZIWOr3DO059JsNlYebiblx8TY
/fKiOxeIChj6PbKo6E8vFt0YTCV4SS3nppfeQqWFsRh/D1LVw5z3cDnUckvNbUpOCo0FgNAGdorH
67sIOijXapN7k6xsh0x35eHbgHh+poqNmTxdDnb6XCSQ3KBAzzHiOJnH15UPbjYwMi/1f+JI7rZp
sDWRTW7hcF+OtFzUc+6oY746d8To8p6eFEJAadQyL2S/XqP7gDE4rBjob5fjnHmiuYbjX8CF2Ejz
7/h0w5AWDVEc11D/ghE1PtqnY2C8tcbk5XLVrwRbHgzzMFSbkaHkw0BET3YqQPkUlVjELpTQaLZl
0+ndJrIqMW5IFNNgZbkvb0/CIbePewXWlyzGJRxUS5QuroIo9bq0rzTXQF5uGytxNms5xLeBb/oo
jmnRXo3ixm2HgZz48ss987zk/zwo/4GzxLIPFLXKxNSoSr22VDzf7PadNh4KZB0uhznzDQlD6YbN
CGnTUmIJnFKa+Vae0vIxbo3+I2jGTVBKu5mNdjnSmVVJJMAodDthXSw1t7pYqNWQF6lXOQ4M6dFs
3HBSVnKOs28NXD39Ri6sE8rD2E+ZLByQ26n1IPrZLu+nZIz/5Z0pjLXnBYL5x+LY6KK2cBLEazzE
cJxrnQPZg1QzHbTK6pAM6pz95Td39qGA0wDlmedqS2BelJXlBAedb9SV/T7R2vQWsQMN+9owWjmk
zn4kimuOKLpZJ0hhPXW40uMs9YYARPqUmzuR4FRy+XnOB7FZbOgjwJhdnPBOGBdlpbK0DTQCXOrc
K/Ta16ZCy9xl3sCzpDlgHdqoJ8MuvWg1KxB1CqNM24Plxh893agajGjpoI5k/XH0Xz7TLCuNLDI6
lMtsSbKZJiEcnHpW19fPSZ4m+6F3FO4vxXm5/AbProhPoRaXMUh1aPA5u5ZhFvbJbS9LP0H6yV7l
gyq6HOvsCfEp1mK1Y9IROypukN5gGcMmRyxh/mSmi3fWh+XbPy9HO7c2yJQUwPHckyd3l44AkFMa
feJRunxHPPQPJqIra3yprTj3VkxufbIL6Ga0ahdAyZKUcBiiwdgFKqonuXErGfoOBsxTYiB7Fqob
qCGuJPBAkeyXGE8rGYp3WKy0QE+Tj+NfoRzfnqHRVzKUHhqExQhto6nckJlsHJg/ECX8XjvR9vKb
PfcdabojfKjMipvLZMdoKO6Rlk68RDJqdCIcFIZuuwGlIER/6vG+LFvaaP8c0wYMSBJ31nsM8Vu5
8dO09aberl4yIdXbLAkQEZGC8rFiFez+OR72K1AcuDEVhPwW71RWUa9KIyPxuB/MJ6Tt4n1V6uKL
IcwMOrzmrCSQp6vVwpmdLAtkB0nksi0SM9ZN6piBiZ6hML6pqgZfUwHPfs3u+TQQ4u2cyCR17C2y
guPF4oeJLbWw+Lxah1XuasagOGCWetop//wG2Rdzi4J6AXHBRaCqUjuntfzWG9Q4fQmhyuwL0RZu
A4z31yhJ7dXleGdOMsgvsxA/wVSyyeMHs4IMQnGqt14aSS80z+/GeviwOmOlK3Bm8dM0nkl1s16l
vJwASPAAklzyGy8J+2u79+/HZLx22uZJlMq/n810iRWD1hYL4uQKHWmqaLpmQCTSrOEgdzCEpSoK
PXAA9crHOnPH0W4k07cBqIDyXBzNUYOzVltHrWcHscDfq/fKYboJgvxRHaK3rBwfLU38+zECsp2b
m91JL2KJihROUmtaXDVeqg3KfZxI2e2ECdmPpHKKnayKNanWM8fkDCfGfpkmEs2WeQF9KjLMMQA4
DhXMs7vEnd2FW/9D4Jyt52yAqFp5o+eiGVRn8yKhg7isMlJJTp3eyVuAK0xUAqjOaPNAfMuRGaE4
NtxiXHOPP/cRZy1uhTXDtbd8oaPTW8aUxa2XjNY9cw03lRBEjL4GYbBJ6991slZJnXtGNDBAtXIP
khjNZ82nNxqk/AaKXRzcY/OHnBoQvmMdjYfoDULYl9iAvf3ve/xzwMUntKMOEnncth5k9G+TpP7p
Baygrou/Xo5zbpMzeaN5Dyic80Q7frAerZ+O9KRF/QFxjQ5+7qiUD1oZGG6KztF/eSrw57aC7AVv
crn5ykbvLZ3vFlm2G5aodsjFLs2HlWLj3Mlv/t8wy2QFWE7ayip7vJ2SVzPt9iiyvV1+b/P7/9wp
BqJFf4rqAhsnwFrLzCDCqLvzc7nxajQgHsZaWO5QlcqNHP6HJIRQqqbNi51+mLH4RBOckAEb7Qb5
vP51zNRrpZfe89b/2Zald/mpTlfDcajFMk/J/lsJmTPPqOou/evZ0WzHJkInvKxT/UEJE/n5csi/
XYHlm2SaDdSJ4x85pcVthj5Xa6VUHV73Tf6iftQ/xFt9V7xpv6IfwyF8yG/i+/I+POTX1lW51a7C
p/S6/NH8KB6Sl2JlM5z7qJ9/inq8GfQoRHklZByLdPIhHBzbtYzxe+eE75ef+XR90tGEk0+3ieML
pP9xHECLMKbjYhbsfFPMu0T6dfnvz///k1dKgxZYH7NXdPeP/35l5mluSDxH3BhXfmdsFFS1KPLd
vGD6pq2g4849jUU/a55+Qic/aVLQOFXNlqcpsvEKgu5906PdcfmJzixMrmxanOrfa9RYfBnwxmph
jWrlKdb0UGSPCqLgiLyiXSKvnB1ngAIzhoNEY/Y/h6q4OKPsPAsykoTaw3ThyrrJduhPbExv+sYg
71p43Y25tTbZbbtHBHGDI95O7JN9sMflfjt40YP+vOZLNwdcfM3PP2hpXwIbKmlkGy4WHhDBBv2Q
+ilGLecKEdb6IPVydosK4lOhI0okmc2aq9q56IyEID3IlCXgRY/XUtYZkT6qeuXZdXcQQbkdnqTy
XtauzK52055isM1WPsFJ659DDmwfQ1qWLoiaZbOoj32HXmUILCLWgr1VlPE2CaL8qkHNDcUelsld
0jizeG7evKGtmb6itRR7nWJP1zyF7JaDXmx7veg8dZzyjT2m9h79XXXfdbV+1dmIWVGBDdvLi/TM
tiMpwRSbbIifv8xKGEo4ITPsyvPl1zK4lxIkXXtkI5XfWnR/OdSZPYeMPIUpOAe640tEKjwDG50N
o/J6I3kLTP+LUyAPejnGyViYmmnOVunL4KTKdb24eAI7MVDg8UfPGuTXCd1DD+2hcBdpXbVhZPJE
zofarGbfOk3wR3QJo2yp7BjPWK0LbDpBDlVZaQCcntAAMbnZWRcaTb0lOcZHPw8lyKFkZdCqj9Vv
8pBeizzxLj/66es9DjMfR5/SPVRciwyBnRKjYel3UoTqLkF77p/7rnOQWdBg5lqD6ToOElixgP/c
lpjvXhnWD7v5FttrGIS5LXN8dhzHWJybIsGPLKq70gtMrIe8wbhKfgjVFRA+o21G3b2GYj/dAwTE
5gwUAfNWbrjjh/LbMEHLairxIwXXrfgYp8M4aI1UodZSXsbBWnnE05uBgEwJKQMosMiSjgPqVR4p
ra9COTDFvtBQbR99TE0MgE5rZdzZxYeLCYMb7jm6Yceh1ECpuHcMPthkXzlW+0za/4ZS3z/fp7w8
mk40lNHvOckO+lZMvUgkfdcEjXPo9Db0cugoK0v8DFrqOMziYA8avS0opEpPr9F9tKtQuQoapvLA
hDBF6a0a2fjKf2kl2doHs/GSi+SbfoU/VPnP5+bRL/l7I3/abVIayl2oy6XXSXdJhJ4V5ZvRRVuz
C3G0XeP4ntvb8/UO7wGfDKiXx1+RjMFAGrEpPaEBapXmVoNlfb18fpwRZeGR4NnQdaKoOikP0MWM
UCucHylDAMftB637lcmhfdBBrdxDA2m9Rk3C58Cuoz3iWvm9pdfaymF5bmsA4CRxonsL52exXq0+
QiwvZ/On4snufkljcbAzhgf5WoayFmh+5Z8+oJa3eYPiIKdM/lHlsKUhEsdtBG1vDWh3WvjTuvn0
SIvMdoLgjs0fkeypRrdDyAe1zn/Voh7c1tQ++kK5qw3p/fLXPLfvgcVwriG0Sfm/2ClcRzXUfokV
M6L50g6pV0zNTd3Sfv7nQHCnMDOBKTgDxubD9dN7bHQnVlORlV4l4kcjrP8/ys6sOW4k2dJ/paze
0Rf7cu1Wmw2A3LgklWRKTOkFxpRI7PuOXz9fZPXMiBRNnHrpNpUoYovwcD9+/Bw/ruRrZfrI5Pud
GP3qMuIl/3SZCQ1ZJTGzahOUGe5pkp9nuzB6Vm0EdXAZ/f0zvbM2mPkmUQFGZLTpLTUhajBaqMyw
AsvbGnK8iUyRSra+FWT//CTgSmDGJGAm3ec3a2OUuzZMET/adPoQr5EJPWOzcITB9iiZ00c94HcW
IjRBkiJamQwcvIXYYmNCP9JM2Vuzs27T2Nezs6agm5GtLK33s+ffv8V3liBIA0x5SLQmI0hvPpk+
YOqlIse9KrtRWXedJm9mrWIaQFOXD6LxO2kfHMKfrvVmuYcSJnBLzaMZ7K99kVfDWaOhuR2jrLzG
dST7ZtZZvi+Uel6V+iyt80JJV/CsSCro//tLUoJ9d1Z9/P07eGclMRAPO5H/JevV3ryDzkSTV9NG
Y1WGlX2FM8uy61VFetBnZ1hnhWJ89CLeSZ5eXfDNi5g6zbGQA2NOao7Dc5DWkDOZCPJRNgPdt7GU
3MhaLa2whxm2GR0kugtF/hEzRVzlTQpHL0gQU0jDkfh6ExS0wo7mahoZpmpPqj26NRZmjnNMpBtL
h6XeP5hG88GTv7u4UdjiLQs+4tvFPaGaXMdJVMFFNY6W3E1+WrWDl3RdD6Gjmq56VUMhqBo+//4L
6+88KscVA5AqhSbCZa8DE+d108cJuZwqLaMboynodfZw+P1F3ol+YhPR6GIQG6HXN++TbDhsI4WL
tKoUZ16ehNGLjPHTqQyB2lAd14tTQG31j+cckNeiooULTF4nv6WzAd/WJWZ95KkKgJZkokNtrhq5
3f7+6d4LFIBKqhjbEOjFm6drS4yoDJHwGxJJeFUMg6dYbbVK5+mjs/i9/UiGw4lI84vCV9zKT8dI
UGXpiCh5uVmayroOsWp5VJrMOOfRVHwO1bT653kxPGDRHwJmorn+JnGTtV6jrmfKRtKr4gq4Yrq1
69Y5/fMXSF0tGoaA4r/Meo5aNiUO7lubeUIccGclqILh7lBDW+o5N1e/v9p7K54Gm6A/sMGdt89E
T8Xpmp53qM+9VN2E9WwRX3Lazf94XdjQ0PlKoCOAK28h8QZJH0jqg76q8vQ0zdGVlC8oznbD4+8f
6NdF8fo6bz7SoiRjOBRWi9xIMjKWmTlMj7XGdRwG7XUradHu99f7db0jECtYWAIrYnj+zSLsA2b2
x0VMMdZyJ9062ZyG696su2bVF9jHP//+cr8GD/IyNjIcS8IHoOfrNa+j+YgJZchEo1PHm6lutENs
lP0z0pfJ15GzC6tkNCk/yAvfKSfE4L7oOCBzKgTzXl92xuTLxnGA2fAw+ZRnklchvOwaheTjtOtV
przWpfAuwYrJbdLgg9Pg7RqFcw7lV3SBKZZ+pRf3UVTR0MMzOdCcaVfhj77G1eefJlTiKtRj5B2k
U0T/N292ZN58qqoh3VAWab6Zx9ptazXRbRAq7VVuqtIOExh709XoCvyzb3q5MsQnBNzIrX6ZfpAm
Z1S6JE83o53hjpgqT1ah3zkGQ7dpcGQS/R8atDPtBZlPQ1EAfA0pkLfwJrxzMwoFaKVI8YG0aWUT
oH//TOJt/Zw0XC4BA10IGQnO3ZsFM8xpWTH4KN5mjhmP8M7QlAX57VT68vsrvc0VxJUg2BvAFUgk
/JorFLZFNz1M0EyqGjetim1ZWNYqaDW2wrKSm/pMDRz9828GFw4QhrcHQfJtEV8hjzFYaptsnA7t
lkHi+cjRPikOMVQuPrW19P33j/nLFmTyX6eWB9mF4yqjUfd6Cw5lGSpVHYLFmEj+XZswY6xryLXj
eOOY5VIeNFkurccRQXwIO6qsNucoTEJs4cZIyj6Q6/z185JEoOMB3MW8zi9syjK1EtyIbXvdaTg9
btspttVNlPb9vJWGrk0/QJu1t1GdgIf6hWAegjnTgXwT1Sd0+dRmjux11kc38bxr04dKRsJfclZL
BqdgXvxp+KTmDyY+M/r4PA5Yk5U4HVSfVKN2pfagJpbbzI/YhmCuF2M9xtBXqbgBkvBxotwycbyN
QeqTRr2ee8OVw2idhQiLy4ULeO8F9rjJC22tfURs+6X9yKMRzdn3bHyO+7eC300W9bGGZeq6aIsN
PiNrcsZ1bUd+Zi4r0purOaof68m5NdHsXJdM42dl4w3xfKfCQnARDMOYyDDhVtxhMo/8v+xp4fdO
dVZyryBkiGuYWSLyXxn5VumEs1n5QXz+9eNgM4fZK1gW3+gXvLCIkLgpImxQNHWcV9IIc12PhNoK
3h3hwyR15kedgV+WH51FyPIg19BFgdHe7AWsjPRaUgOTItuy1uZgyKBoBnrT8U2aaZK6vuy9//o+
/Xf4XH76O261//4f/vy9rOYmDqPuzR//vXku90/5c/s/4l/93596/W/+vX8auuf67Y+8+hf83v9c
13/qnl79YVV0eHId+udmvn9ucdK8/HbuUPzk/+9f/vF8+S3HuXr+68+nH3lc+HHbNfH37s///NXu
x19/0iql70t5818/X+M/PyCe868//1fx4yl/Kv54Kn78sY+/l+en5o9dm/HH9t3f9PzUdn/96Wj/
EkoIxCjisQWpm8N8fL78jfovtPs1jhOH/AFwkj1clE0X/fWnov2L/wLoJDTURenP927LXvyV+S/I
5/Qo2PvI7PATyp//545ffbf/9x3/oN/3qYyLrv3rT/XtUuWEoC0AsM2dAWK8bXm0AHWMQU4gQJn0
JVPGbWLk56KyGdixAJxjG5uGOmaw3Rqic2VSWQ93hqlcqc7ilcGXRM2Pad47Xm9C6JPM3pvxLnUH
47BIsuN10Pw8xGW39qziGxBdG2300aTNO5O+qPfSu0ecjTfGuM3rc0AbAkNWUoTg7DyYwI+dHW5R
59Q0DmFUM0YU4QobSfHZbHs/wg5EgWWWmvVHKPY7KI24D3r8pKKA2W/FE9RU4RDUUVVsevVBa6at
tkyDVykIVErJrsQYIaor1SsdTFhbIyiYsa089LH8TNc+OfU/rzsh9kMAI4bCUfllALrFDKfJcpQz
kfqfmbO2jn1k7OO6+ADku8SWnzMbIVF7YafLQpmFmPf6/ZtL0GLQgF6mHqdnpf5aG7nsZfUo+6zj
nQNCgab3TqVFqUZBTPeJUSFnplmcWfGPKiee14O/lDIO1donJTW3S+JmLe55mOge0GaeOKYM0zVO
S7Juu2Vvggmks3HCws9DlDld5YEtrXRnXseO+W1Q7ZY4y0qQhTXLNMKvgA22ipOXoYzbnWLfG0WH
uSOzMV4j8y30QEKNZJb2LU6V7pL1p7mzFI9egTvWyB+pWHTZEOLrIj53Y+f3joqvAHJn6Gl/jpLk
Ia5qbLPSxMB3ZVk31XASyy0KeISh6w4m1me5dJSxNPIpOIVXyMEOsK8KZPUQFhI9j5pB0lp8JhVp
ez/Xb9rlUR0M7CtH7COHnCXUpvZNYpeRV6nljDTpllojcqc2fWlh26XCtrCvTtkSHiXGttgG+G8u
5t7okxcH92DbVDfEyfNPAfA/4eTn8PEOCV3IizEay9QXHQ1bnEs/IQ7WUshZGNcA8Y2zKbt1WxEv
up63Wtu85IWnjEtzH6gq7zkKHfxYUeNnFtCLrOD4+5u5wI2vFyJJr4l+IBnEJaK+vpm8cqyqdRiu
amaca4Ne+LCwA2H/flE16Wq0R2mL4fWtNs61G2pA3mml7QIMiPAV67E2sM1w1TJx7DHbeN0nUumN
y6z6eCjsBoMPEbXScxaF6zYyz1VYHQ2L+KIpauo7HVI62XQu63Gm78k3LKZETBh8o1UttCkNFRtA
Y1dqRuuOso6pUPrRx7gkvG+en0wYhIINTyZw8eX46WPIvaMPs8WETV8wml4kzQFDDZZ2Zh01s2dO
PErx2B6ceyyErha2kBu29cpqjE1tZsxCGsmW/qZrJA+5Ja1s3Nv8duErVpO9s+p0l14xTX7VZ/ih
B7m5u0T6Xp/WpXFjIajsGoj1um3jHGfU8tT8PNr2sbetneVoNNOsI46+uG4EH8SfX+qAy4yMGBLE
HQYG6ltNqE6NJbkZeOxRYsZN17kTBFQww6uatUqW7DZmxVEUSCs5Yp9JeqZ+cAsc4a9qu7+ndP5G
qABg33aJejUPxt5hFAgHu8obcCdxHYyU/d+v77d1nbgKwQatU9HjIKa/Xt5FVuVsnIzn7MbS19Ty
bv6CJV6URZthnkamZqKPtrehqe88GoQ1YACScWHr8vqiJWYZVpQMNNjU7KWusxdYdK489qYb5WGJ
y/WMKVS5fG/CARU+YeRbaC0/MClu4WwdXFgAz1iEEnh9LVmrbAk2TkvMK8LgiB3kiyP3+9hcl8KZ
Ba3CxG0twnGoFbjXPxkFyuMBYpIeje4Njn4zjvcGFoZqd5rxjS8jo8DKN7CJnmwsO3soFWQrLmEd
bOIomdK8piO879v+BS/2ozFzi8Kuy0/q+DBPt43NvrCoyo1mG4n9MZLnpElbuJnD/LKi56s0uZOz
b2UaePIUlJ6hTBzic3NiDmSP+d09Tqfcdcn1NeKhqxpHyY5fGFUsRMv15XIqzlFJ1KtOMLZ9kw6z
O9M4dfH1s10I6gfYzDQtYufTGPfrHC/DrroPi9n0i14i/8IdmkMj38pL/k1V2y+ox8AFqMbEDbrk
nC/x2YD8YyKq5CpMVFeN8ZIasWhvL24p37XzFYYF92PwJdB4t0Vyj5Kg47Z95KDDX2yjBtWdhH+c
VX9/k3BsV9K0rBGgeUGrZd+q+gE6IQOk9hUVU+Si9sAmE9sdXhgBYmAwrcrOlzuArXATGnzM5luH
F5urlb7e8vhD5hxFQnCJSVKX3lDSH6LKfuoo8XB3xPXFak8YgGvuLQfdSSlaxyvswPSUe9MI8Bxv
ul0ax1eP1cS71qXG9sFTcK6P2m2qswbaqHqsTQzhFJRdPVRXdoNFlhpa3/r7YuJFNqqV+tnI68IF
DVXSYqXVtepFKFJ5xhYoCtNsheVrxnOzY15Rc6dAIYCGRzka/NGQD01s33YFcqSNlZ2TNjhyNp/F
F7ay5GXW4eBVxnXkbGpxi8ykHvOcNxV23X2jps9BFGIGLBcrMO2bsjJ2etJy9tgcLcZkbAaYHOyo
+FzPvV+OOyT/f8yWuYEAM+Hl66zzQNmKVbSE6QuqGI5nD3zPOn3U0mIPPyvwQtpxXq9z4jYDShUJ
K21Um7VYDaB8hcsIUYyRquQvreQNafSSWjylFmc38hKXLoPdnl19qbuo9GKxG2KF26eCRjmmCjZA
KVf1PgyqRwljRjfStcGjukS0wcQlY8TbcNGf6dBtyck3zOOe+17bXL7omJfPufSl7Svoic5dqUy2
70z8DkydkIeejW2ZLyTLsr0TQSZvcVJHmf6qt0kH8/QlswpnM7Vz64f4z13oDGaZnWJMkwNtROVy
SAk4WnAHNLVHOP+rUWsPSk3CESeaL0xVvUZKd4GVro0USZSg4jPbanJuJ5Y1nqJYwzNZnoroMQ/p
ixRKxwaD7gUtfHe2wpd8Mg6X793ZSCWNOOLVspSurGk5yCk+T5RFWYN2pzavp2QOvSkIXzBOJtmL
yMZEoJsrfm1U3hRRs49HdJBSkQIv+TkJeXl58YQjE2lJMOAginqTZzj8ZzNZHG9IrIPcGadWzdZL
Ep1x/TslDZF14oA1OyyxC2r6yIg9M7COs2ofp0A7tJDhfV0tH4tQuwtTsayn5KUqfywy/quk8Xum
6/BQ1cMXi9F3V2Ee/RJT5pGNN5OcewEOTFgJRw9LiE4vG9MICTMWsePvJTlnZ3m09mUTrlOCkNIR
06qBc5Yv1ojMISimddc6eNjaUA2QE1NycyNusHK4YhUznRvo0f0lbhiMbldOcZwX84tS7o5SNq5y
zfap5VvfGMQZwsStR/RSI5LMsZ4/XzY1llEUnBKXxkRBc5NgeFDi6oum8HAt5H83bVkx2Y98TqOV
KfPoS5eSg0nSShkDOrc6ktbyaF9lQbeVKo4CEVibNsPiIl38LuwfihRZSTAjV2eK1E3MYKsH7RfU
HLpdNuT+HGnrZRhNF4Ja6y4LBu0w6657ZnDWRhY9MKX5o64mWAmLGzWO5IfovXtx5TyEuMB6atDX
XivfiQXS4TbgLrW1E6G4rSNWOgOkwWcjzktPljguUlM5oKwYekPnfJVxdXbVKF7N6ZepzkV352VS
jW3e5d/EiTsER52OqlXNh4VjhpCR4m/KTeayccBZvTSUzzCMnxRsHcTq6Ef9wFj6PqgTliXbszG+
o3b0pcNfifY6D18kYeIlrYlledY5nmmyQo6N0pEcT9nWmNVrIIuW443qimaMS/fpGR4rQ6nxOZbr
ZV2Re6cFnh4GNrDCs8yPDMgKWKWeMJe+ueRw2TKszHaCIM9dWumLahC1TPw16qbiYM5Y+qqZvMCA
8wJwYX+UUr+uzM7PqYe82MSgMMiUO5SSZKRrJwNpEmNS/SrvfhQK/sj3UaV86mPnaCcsKzrExyKq
DiQWGxT0iQtyfzuW4pNHG4Nb1lrtUHfZizKHL0nRnkSsLrrcqzTnmMbVeorGnTiAqwQKeNbfRJm5
L8JW9XpjdDBZuxul9h4fjdMYrks9P+GMvk9icy+ymEu6mnK6qEW4nvAGdpuJ6ukSd1tpD4/y8yzF
iWdrRIMEJysj7NDN6W8rWTnUMbEXskXvMf0Ua9JKpIBmae0ni1+UasZhbtp9MKi+CGGinBaBCAjx
cDmyRF42ofjI2bJL++q6mEi/am1+kZJxL5ZBK+OVqhQiUylrqmLJNduCs5ZIXSrNiZGo5y74fDm7
oYIejSZ56drs7MisHCe3Dkq7c5zxRyOz2S9nr60DgBiRfSxng/1qOV7ujIBDRMJZzSqPou0WUUcJ
L+PcC/JeczPdPE4Sq1zPphs1XHoPy+5DmJYXq87JlarlLlHwYrFOudZ4mWJdKzX2imp8V/xdrycY
nczbRu0eAhufxaW8SaP2FDs8qyGOX1OULvLkq131WclRWHLqE+4bR+yQ44kaMTbDzNeDnPv1MH89
t3lzyrSH1JT3eZDf4BPxMoTlt6YnL1JCdLHSJETc1NPw1nVJ66JeGVfDSAiS9S8W2ttuO9kcqu0t
ri6V68h82C7jDaXYTU15cGUohDkpBreP9eMl7SodmXJG0g85Ms5kyc+Yrnh0Roa///UlHbxcLjNZ
EIi5cQ5rB6UJViq+Oat27LdawBtLZ74crEZ4pMXDtBBqokrlWLNJtm0KpWo1LCwHdFs1t3FivkfF
Xs4HDsVLfrigODDYqPZpDtWN2AZt0pzigpMhjYobaeJR6mbfVfn3Swpeh+JMZ+d0JqeJluhfR4Up
NqQOPRVjRrdkYIR8f7WMLLEeI1bPGIjaddJ2K5HVsnuSIZgpXIk8BhZg1NleMLdXpsg3sD2uvKRS
Ul/iB7yy0L/2rBERvVPjmNrRKYooNIxc6VYQT54TNLHTiHvtxLZEAeVGjcK72CLVmG3spUPjrKFp
zVpIz5f9xx4/K0zc1VX6uRjMo8BrSsPYq3K+Vyrdt0QCjG/tC/IjZ3ySP9uITAQObzMwza+qFueo
HDYnJk1X1RJ9hRxE+FYODgCSZ0qQk/TkhzZhjdk5zTcFzMi1U/2ARVaKq4Q1LHjwwGqKMZv1ECC3
KRyE/vhDJ8ehW47p5yoRStHWOqnraBuqauVCRbvt9S7FpVp/0jTzx4DApDdYUehLc9GvmCL8rI9i
CRq56U5aNPkVhABvWqRD2o8YV4/Pk2JVVEed7o7NcxbrjFwVBOpMIRDWHNjw/AJPSizZbyDIG82c
c6LL9RaJx11J2z9yav0G2qS1krrwOi0Vw0sPk77O+5kbtGNsM+w4QWGEqime4hezCDZ9q6/QDYhW
U1T4UT85u7BHZE3v5DUuLAR3BrddPEVJjfql2y4zmS4i3Jho+sCcPVov3YOGFLjbsvbcvmPwxtDC
G7lkBHxMlcdYiXIP/ZhYJAqULyVWO6mlxX7iLDaev+EtzuPyNszq9ZjqX9uJ9aFEN9Ban4nn04T7
rDxKjHfLpAl1ziKU1YehijFXrSe6ucr8yDGas6+GjYCMvDiuTnkTXUOFoCmXDfey7M6JhpWciHVp
spDpkeouzb5q+6OGuAfjs50bhFp6wZw8/NHOKWdEPdoD62NaSJQGMnYEU2yDKhMzux6b5HiA8DZu
xMTP0gSM2RDznNKkVKX+yHN7F3W67JVWlfqREqe+uUSlj8LHLhJJa187azUN94PEKHIID9orZF2i
vZes8NeOvWYpArddnE8TPBFvtm4HR37phnzTyv1AzK0HUICUI6LHpX7Sl9OgNs9DOd11hbzLFmbO
OkBMqopwxdtr12EJXiHPZPzY8O46Ai0qd5br9BWJkYm8JKhRhb9Pfxq0EjsIuXXWY39VKU3ixYke
+IyBFGTqTuDrCncQLUXvDsGnODICfzKz46ClR6W9i5UmYhRJwdi1Y8IuoQEoDSc4Sp8ijV+QlFeS
FC7+OKElCJL4vbLGVRLO301lzt2kmTxJiQp6BtxROElfy7xcY7SOb3Sc3NZCjKqjpdDZVL5OJQ+M
E+XbBPdjNwJz8PPyW6XIGO6m1dqapWPejbvESNcaVeJYqIe5RqLDUQ6VQYIsz8tqCHUfuOeTNDKf
AzEXB/fY5w2vgd1jpEqGa3V8zKklCXO3NBOvzd75pt5AKHCdQduXVnStKP2XS0YkIvccAGDm6h0k
lNTviuQmt6Ds6/XAJ75rrNYEkh2+pL30pGBO4i5V9i3pBGTcAZb2mnPNTTdNcDOV2aekkW9QrHqO
HinUjmqW3SQkcnLSU4gBA4Zq+5RYtePR4hz8qXIjh6mEOat3zEhx4s1g3HLoomqfstril55sn33s
+EtAlI5Ihtm6YeqxPX0jrsEbJelWMuTA73TrZZzap1ZWUD+0v40ZmTyydLkfan6Ypv1dzAqH5aC6
nT5d5d3Q7YtWWlVOo3oqfr0egjIssHqhyGrVs6Rw5uvBUWn03STl2tYR2ak9E5KLkPqg7LZVG9w6
ojlx+bISEAbqTqipNcy6lZnsZyURq5MTmikp+4PY32sdm4nDPHR0eNuEKPp2rjV1uEjL4L+JpPIS
AIxF50Ug8lG6x7Hna43vpacmzylGJxwCvIqgklp0wL4JVNgWCUkaWcdLB8FwqtZvqbQcOT+J/0+p
DIJeffqqmuG5IAvUBtAVxYgqT6Y4xCyu1x+zgVJIDfkiSvCMp47rmAPDTNyOM1vHhmI6LYZDZIOl
RYP0HBWt5WrJdiFNFG9qsOUDNG3LZY1WPJUC4itACK3sH1V7Qxv9HKmboYyOWTftG3t6oeN8iIZl
X+MB28mc9pJDAhyOS+RJa0XhDo3eQVFtEQAaBQhg89lWyAZp6+0ZZilXYXgtqzOVcMI/vDTtlCcH
UyNx4J8SUmo7JF8Npa+UIFcotWZ0MwrFPI4Na75O8YlP2tTPY3/sJs3TymBVtgA6VTrctiaCx7y2
TjK3UnrVOdwf42T235mOPYYzxprW7eX0L0o8iWlTblqRkwU9iUboaLdF+y3q1av8a2hqfjUz4alI
jEDXkfL3DeezsUtUE8fJcd1o2c7ORs7ogfRR5BedOAagLawZ7TsYdkcW1odnPKkX+q0HqdYQW694
urZ0jnFj7vueZ2o1kYbZxVZromOZ05KVuphrMzE8ZvxVL32WAUx91l7rdVZyraRg7VZ237Uah2A+
UKanquYxCd/ww3a5VtLsqWn7e6RzWn/Ou9qVleohwKJK5p0CmkteXg/DWii/yKJ1Ms7RuZ6aT3Yc
AP/rHRmKVN+roq8Zp+0JnPA026QTzGRPVnNdm5QuEKf3csrMiZ59nvvELxD19YJgTK/aaDS98qth
sT9MgW6oOUt/GCpSG+Rk5252k6zhOAnYhMlISIrDMnStpmzEJt2p2BsliSp58FCY6OzbHXKRHvDA
J1phL2HXnppmwCe+MPZVGgADK9rq741QZIchbe9FWVsMzo9ZGq8SOFRbhH6/BTpNqpCSjFEF2yU3
+TyJ/owohy+dtMe4JHyOaJHsqnh8VEeU0QV06WTAU3rE/NAE/mXgUp5TrXb3YfVUctvepQOHjstG
t9ObUk2OCDb7yVTeal18HQgIPBTtsUsIilA/tQpC9tCc5pLdplTLETvzm/6TMWSPqvgWPdOPXpwp
R7mAz1T3EHoyTF5SxZNCDqHJwsfcIlmOpc7wLzn7UAzqqjKVz5GOhXCaPSuReePoqBw28uhbDidC
aeaV18Xz9RwnvZtxIc7LgI5t6LWDk1w7Nn8TNLuOqe4sruxVE5MbLUGMW2U9XS0RmTQmiUfYdTe9
hAMbZThJD412qo5IuFS+kM3RDrFrlx7JYRGwUgkCZkZo/kuWtJ2WU1gtflixHi7JUS9KkMkp1xFH
Lc5LVCB2Mzzq+mayOXYz6gInmHZDu77gPVKRnOtGlE9s8Dp2RnfUGrwvjSszI98qMvPenuINGokH
YMC9qiarOpxv+5TT9wKRJea1PhlfRSd16Lk7mbsLjORWjac1g1mpb0nmfokVz2i1W0N0auN82ot7
vgBlVkhsYxSEyXNKcjdR0jtz02h1tU6mAj6v6YcKAKUTDgB5rY0RKf6jc8w7gRiQrsAwHvpRWl/e
kjXWi59q5bYNVTAkyT4KpFdKiJfAlNtWUe8AY8Suw3T03NFpE7xeo+eoCgbr2BVe0I1Xl9MZthsR
BNNRz8zxKg6RBhO1jTNxmkScg79vTYku0NvOo5j4ZAQEtMSU37SBe7WXkRZD70wPuNcwARQSMK7e
8bYSxrxx76IkNPRDLLDO31+bBtt7V6eBjc4815ZN0Tj7qe85JIMFC3dONyIMdIm6lsriOtVEgd91
p0UVyRrvSp2s/eUzXJqwhoxKWs64NMSgjE/qNqA52NEOfKqV4WQluZmJk2r8kofKjhDsdRIF8wW0
ZpgVlM6pzrGUeqJQ7S1ZWgkIhEPpU58E6zqfvkhJsUqCzgVaedIHcNxepCwCeJ2vpqV4GeNqN4hl
GDJt6c0U6pm+fBma/nABCPCl/RxEJmYE0csFK4YM+IOs99EKNcaE+8BLi34Hhl6T7bFJBOEF+sCp
arEflIdNo8MaqPVpi4j3jz6S73J9olENTxnNbszntbQ6pF1YeXYir1W6XrZRXEcmJ0Of0uOTqqfA
2MzAAH6niW0BvO3WqrKrHDKxVuYAukDblk6boEaZRB1SL80SX3Lkb739wxQhMRpk1SWdLFpyRD0E
bZki2gwBfUg3rmtydKBmWzLoT6XfUwWixe/XxmWg8u3ChCQtq4zvIt7z1lInyWLalNzJJmhZmGh3
tn6pySc4um5YkcgJ/K/wNXPkNgnGiXxvqumNamQkSGN5Q9t+I/JWpNeJyUG2SWvQjyTo4UlyxgB5
Cxjj9/f8zhiwLnQdUMmESit4Wa+XM2YjtRGrKQJAVqu7k6mvCwadVmrVANBLOHeaNZ0KKWk8YNFo
jQr5S1F/OIz8zpZGq80RjFYmnun9vr6LTNWUPk4dVLnqaaCrXxM35v5T0E3m1aJOq1GeFV9bhofM
tp1P0A1gq8CkwMiiHb5MvfoiV2bpDWX+pR6AvhlNu2prU3744GW9s/dReoMEDOlKFkz117epFZ0M
qk2Zb2vHkWJz1ZtZ5mmzfK9zK068rJSsPE5tA1YmmsXJotauEWTXxWyo3jypI9q4H0z5vtOohwbF
bdHNvbD7Xt9TTpKrdYWEEhGzd9ZZq3XNS2nyeWOfH2u92kv5/e9fw7tXJH+A/Up4/IXFZ3eVijod
KkGLEuueXikWpg8A07r6UveYuQ92v5o7WL6/v+w77EGYCLCd+cTMN8F2ff2kWCKH2mTnCNLdB1Mu
E+E4B+XOPjKyk3tWfL40mjuH3HwJAAmpHcsFIH20jxGJo1sJmELUMXlpp35ZjH5Zy5thYlrZam5a
iUzALEySJElZBflB/+BDKb/OEwryOILMMgtdmPy9vv+xxMA9kNHawi7oWxr22UaZxl1Do2BzARhQ
7AH9sztPja3rYQ7aDwQn1F+ZIwbTdQjbQOaGMmy94XT0KslFUCBtY8fWvhPVIwDXzZj6yqwdRDdH
Lga/RFGd5o9M01umR1Pbd9JCADD2uW3sRT3nCOJjr6Y/0KLaBnpxQ+P+RnfGU27yfqvoI6aR+Str
lIklZLbYb8QBhnZevzfcgao5tMJ2kzsDQqO9Q2CnlSaJSm2IZiR3OSrFzQoIS+/UqzEBk5CaeR1g
teGKo21Rm5UtN5p/YU5IUQ5oJpUngN2XETpCrK3bcfiW5xSDWUPh3ejQPcCf0yZ+QcYaFgccgcsi
Elj30lk70aZRneRFiyKC/EO+RN+j3l5X+GAEyjjQT6Z1FTQkIALIzQQDdNBpLknLlQ69nHOK/L9O
zPs40h/MVCR6MLZGO0dpd3rE4vzU0ph3m+hWkCiLgfoxLCLQPceri3zHqPXGlJajkpIG/36fXSiU
r48xwQ9mrg8UEZGZtyxdRxkYfaVvuwkDsApGMmU3oTYULckR8XLa/svZUqZNJUduopLJ9xKcgq5w
9qHFPxBvaHCCVYJmijuLLDoMQOYvlY9Ctn9BfoK6OhU46bhYbXMSIizmDqKQV9U89CIoj02e36iZ
dT2bwf9m7jyW60aCNf0q8wK4AW+2MMeSopcobRCycAVX8PX084E9E9FNdbRidrOVRPEcoEzm75LK
qpWkD2v6eafRZiv9qA3BIxmpf6zuft8he76ACXXqIC0i0/mfS22aR+4niX2yd3cuV1Kf6B8Ru8+h
YhHs6wvcV/GtZLLDH/kuD6gy6qGgc8+FrH/996v4/b7B3QG7vduidPx771Z+7natm7kZ8+g9nsbC
ozRZdsb4xzLg7X96986xtO0OY3Skpvf+bEV2leKswvaougcfBqJvUUi1+4EZ7EDIurDFpJOY4PcH
nXELcen4v/p5/Op5wCrF/hyYLI/QdaF+kHzOKdiitHCidoI9WjqgIjDmshqvOcwgD7DrIq9Gy6h1
+lPO2DwmytzgHH3eEb92x8h2Qg1Vx80bd6Y33nmXuQYZzTo380NqWL/8tFz/VA79ywJAyojElPwa
gv3e9sbfqvtmnH0T6Xh39Dx65qDNvqGOhwBB07cfkPWwk/470NZDfqxD+bS3eVvF1TH1+a+t9v9g
vfn9rsXcRNQTNSomq9/uWmFOg9cZBpEQArKt3aybNuufHRPxQOPdTrgfgU3+9Evt328qPI4IMtDa
YlbGdf7PbWC1xsg8ATzShBx4sUiRTHW4Gt/ecLaqb44xEWICcahvUg+JoQM+sl+aYEmEJ5/Syftu
+SY0+7Q8D6hIOO3WoDjNbN6ycWHR1Me+bo5T2p5G+dGujSZ6wzwdpb6rmWhptl2XIZOikvjiK+c7
KXdI3Tr3aM71p2BYPwPFm5G+T9jK5z888X9RGfPlnV3T671NMn735ckERxa9cgYsDrICHfBM/0kU
gB+Stgox8Gscb1w/5VCbCAPRgU8gtfV41v+UZ/Em5Hy/J12WIOS3zvX3fvcLKr6lZQguY6O4cd96
QbuFAGFKfTwHI/OYypU9kx3Kob1lPhI5l4GdYK96JOsPwHsXW+1sq79OL1Oghf448jl3aJvcwIc3
hvNNC2M1XwzjwzKNQLS4uSh/z8wDWPGX9pHal3Y60cePFfji8sXJUDoLtGiYMb6tyLry7OfMPKSw
37TkTQ5fIADPXSosAn1fvdk9a533/IbQN7sQSxOxKYa7cTR9bGBcuOMCcl+MD77zJAQApK3n38U8
f6oznB6bXv/QK09EFdlzkZyZjFy35n1dgkR55cdKt6EvB66X2oDjN1LYeXs+d5jnwqzqrVAZ2S/i
DJwIztVOl+A458xFL6aTPrbHhkHYf51su3wo2LIXpisg/Kp+GdzsWjY8WMuztgR9xIzPsFy5b6wF
5LvZbx7++j5vqnulKBn/+9i3f694WHtkrzH5xCRDyH5XKXa+KnJJq3u0/POwWjfOBOBqefMaO4CF
0gJoqW35imVx5DRiQhWnc1nYZjJtgxkqOUbccVDbFCnQGOzETD7OJu9vQpeW8CRcD//MRM+cTlM8
zeJm16+qUlaXZuzuV8uHjiBRHqSiMZJNly+DDsYE8/vNDuiry6WAkZ/UUzUZ0ZuulCHmVaLKDWzY
PMicoPgJsI/sPmi51Jhe/vsB/Yv7ZbeZ04RhASG49n0mKpl/1jLCLh0bD9hrWhfa6sHPjmWX4rAI
wMpt85rJoI4G5RkPK6pEMgUOtp96scHW6Of09N8fafdPvUOldic6PlgGAOoGcZj/PDMD6PgAtJZM
ELH4TLF0z2m1gxU6ExbJHI+cTLtd1XjR8v6bL1A0pM7UM3aohLq20QkEnUHsVf/JUDde3zuh1HnL
3ApuKDXz8iaDWTU0CBNKRz23PhB2A5zUBOi7sJ7UTvolU21wpHxBvwxKrJdyRL3hnhpPvpI5HRWt
Hu3dT5HNr2MLSoyoxh3Q8rj+CZMqgjKx3r5xc4uSZkJTdVbuDNXaZug6hf64OchX0VqDRkkGv7Uu
ZHMNNydXhDsblq7InSB9RcsmJ4oxrJb8PLTotvpeJmVBKiB6/EtTZRk8zMaiJKYHNdsz2di/0GJy
xBV1hf64NcFdW4UqZaeH3ZX6MNjYdThKj3Vn3+izfRwW9Yf2zPq3F0hHu09DJzjecffS4G9X/0xC
dlMu+T61GiXGzDLfNSfgWH5sGeCppZ8xgk94fain+RIC6Hgd5DqHlCqoXF28L9JscV94KESn+zcl
k4K6jnLh8LTIxX4j7BRz9SokIJG+Ew9tXyPdFeMn8ZJt1JGNa3cH5Vd/qOl/LyP2AAGXQBfMWYxz
fXenTSO9Zd0QIIBd+GikVHT74azaBCiG830nJQTyov/eEr/1m2/O+t1ei5eA7ALv3ZbIDcIjZQVQ
q6cd1KMi0i0ArF2U/aOomaC9a4Jq3/9WlwW4JZc+AA7C7MWMe+LU2dZ0HDuO26feF5M0TaIXHrCb
v779RdCtDyhjj91qPEC+/+kM/q1bf/vw+7BIzpfd37Of0X9bDu7ml8xxw6Uvg+XJy9xL1TPsZ2BF
UszWS3a1pvbemuy7Ea7mvx/c++P/L/c+nl783fTq72OyZdU5A6o2Egl2H9Be+28atb8NSRKB9Pyx
63k7m/5eabyZ220yFHHvMf/l7UX+7bvmcm5dtQfugzimiXCYzCS1VURbO6OYtKUXrzbyhhqJQgc0
p+uLfgPQjkNn7ZOiyWBCK989ZBIhcXsunCU9kURCjbSZu1iX5i4vUJ9pU28crc2DWxzyJB8AodG4
EdcezHHvjkgFTKgp0xgecjOPcRIi5nGRIrVeCTlaCpRAan4ePfO4uMaXocq0q3FqrBKGf2xndl79
rVBjcxAEo0rcimExS3cX4TzIaZn2C/xz2y33aBhfJ7Xkp9p63eA7DrPBZ9XtyQy9zO5Os1Ssx3r8
NJrDHHsIPCN6Qok4ApFQ5iD+QkaTDNv8sqbLoXOqPtkcxCPr8D3zvm16/5lpdH3CuBl65QW17VTd
bYHJs8Mh53vWkQnSUH40XOHWlpHuIlUGGL24vVbC2Q23Zrk5EFLiITOL6tDkD+RfbKhb0hvR+D66
lOkbs+8+5XX5CuKOOIyjM9BfdfgQACShqKacm8VooCaC20Hln4hSPdeU8aid5ibqbCkSDvwxsk1Q
MscMp3wsDjiAu+toleBqbhdas34uupSjXNsH6uYdZVbwqna+uPDrYy2GPAa43uJtSMY+vx9n2iS3
7puDVMZpsD15VGZbJtDviJF0mngqiAZRco7jsKlQ0aYE+KWdGfrO2vKchvoarE9al2YoR55Iir/L
8sKM3fyQOUV68UE70O6YGY3WaMRar2+J5Whns2aWLCNEbWQdPL4/bMT3dwKOevogE8s0FwLDRPZz
9W8bI8hwGmoi8A+GGhkC3ZoBdT/NKaXpA2uLLnXQ7YTbEIcSIVLHLa8ijImuG1l+ph1mIX7gynmw
1GYnLlww36LA6FLZMTb4n48+18zV7Kci9sq7cprdsBVVyHBgGG+Rf9eWUkTCab75yHhCyguXK4fq
zaoBSuoc6YxfolYTRrSNVmw3sjko5umGq85A2WzYEp0P7RuDd5l5QKEdyD7pU/6roFvsqGzHuzE3
n8vRfTGK+bWxR/6abjDWj0thDWdBhR44y2NKV5zoLfewm9V/SLJ432+/JUvspytGQi4J/d2lm44d
g/L6yj/kUh0lYB7N/R+q6d8ojrff4XlMwgh0lGr6u5fYU40CfGb+YRmWm5qvGrYzDCuDz/JQON6j
5bs/HZOI+0D7Ym0benINcd9/r6Tfusq/ciZsKnqABc71d9dJpvluyWw6j4jFmgJ0axHyZYHEU6wW
mAH3VKM0drT+q2/5aWxiHyNeaIxbqVPRjtWf/Nrm+xYfpToQsMuEd6b/ML3sXUWw9bWYy5rUiMnt
tENXv/Br01CO2iFQiI9o6MqSX50Rlkpn5AICbzPq1vGmWv3HwWipG5sahDPQUbV5ilwLS8Tu4CcQ
kX+a5OP+64eFbDWBQPCWv9Xef9uGlaakZ0rNPbj4TMNOqz/NWz+cFsL4TBqS0EurEjWhTpmF2/pq
tIYeTk0Ti14PwiXfyjvsGGzdh7WQzgcm3TJEVOTa0VqYXDlO6VO/uYR6pKUdqWZ7sjw30SpPxaVA
GiwNtHZkFZApdTbmHm3kbvZdDqWBUn7x1AmbkxXWWvZ5MjjJUdXIaOzbZFqnIz69/mEy7heW1bmm
V61zJvjiws7i3NT9CMFYaPRrd2KJXlpnU/emau6qDmBrgvC/1MK147UxCkZ6z/TLbXMni8ZAAkAX
+98r1P9tK9Jv2u4eRMZgC3Lv32GfWzG6dk8lB15jlqdm1O62RXPCycGvpHcZHnVzAkzovooU+/fb
8/FaI+6pVW7zxvBRkRH37AXy15Dzr9depVGTdR/THMpb7A9LFTazjKv1Ja/mx0oE47HUIclzP/ba
Uou7deD8r3/ZHY3RqsxftbK+yjVoYm1GZNp23cmczSwyMQNY47Uya+Zob74eyY0a1kOVodTuzhPz
DcPrvvv14BzVLTgtdPtYJH6FI4ap41zKXfYZd9fMxNhRMbm03WmL8XFqz/1oqqjuCNVMXfcBGRR+
PV9P7FYSBCWGk9VpYzggfo70+fuI8Cb296W3OsFzv1A6eSr9vKnuo1Ng3S+kRGlSdrGyJbkAcx56
FOE30tY23Bztp6peGMdjY/z3C+0PN5fz25bhbe75LGC5EJXWe/CoC4K0UAXTx6dGfABFuZSTtse2
zzdFtjzVtY1qt7HMOKXHqnpWf0GMQWSOPJ6xynRyEQViAl94mGkF35Brpal3FRABWRHqbqTizvBj
3hzebXtbGW2btF5Epg+ZefR9al5fdSI6r4wuM06r2d1xAmtxYbECmj5zPljiOq/ZcmBJ/tqW+isY
lw6Zh6uw0WY7nNy7FGf/YTT5aG7xgij5TmvTFKu76MK5sFAEb3yH/94Dvxf9O+ayz10jU4mozfdF
/7YWOfodntoscLUilRW6B/O9rWNS4EYDQDdCQ381UMzFm5b+SUHASBcKin9U4rZOseKTGQ3iS9Lh
u5YJiQjZURMTyKdsegyC6mwVDMgui+VUjbWeVLIWoZlmAxr/xoiI30mpb9PveWXK0+SNX3vVDki0
Vlp9f190HvZDrWame0O8iqw/S49mfp17GkBGemH2mz/B1dwsmXubKmc4GMWECOCidfJu7irk0W8H
Yzm+VmV+v271VxgJFfcoyxCp9Tey5LLKZFFFOxdGB/hrdReHWCoaYXP+6hDvRCpwlyC6Zg2ZyEjK
1f24dgZVcReYgJWUteN5sriPqaswziNYN8WK723Q3aTKmP/QddyV5WbJm269r8auvPd33cyopTHB
Hkh08c7ABWFjFsur9JlchAbjQ2UbpA3MBC2IukvagpwGrZhvTVvcGSVyLs90H0ayuk7EG527zTNi
V+JpsF0sDFUxfxVjbpwMqd/lS2Ved0yTIIXyYAnNRVNqXof9mxNUwhfAyA7UXc0JB07oFel3k9OO
/b7f3KaD2cr0DDQs1qWA3T7I2itBhNajsVioByl3a83OzwYKC7U4deJozRbj8cjiUtORZUyzl2T5
eiCtdWOouP6ltwu4v0mXUak7W+RIm0Jeazo0lvzZPOUqWVMqN5EesyD9Sd6pduhdzjjcLrdr4CHu
wyBy40qwsj5NMTbYA8ZlLbOO5orMe1wqbk7f/BOv+B6D2LNkyWyxTJvsgr3s+GctPbiuqGq85wcf
VjQqPTs7ZA+sZGA8QWnNxA7PoR367x3t/9ZL2wZMBQUOI5Cpd97qsr+VDiWRTy7MlnOYzbw+bcv4
sQr43maQX9OCeWWdNxENg6SjLip5aOTQhrXNbYMdWDRbl5S790Qja7ReFXEOEvVbO+Ag0ALtYVN9
fs2I7whb2To4fYw9HuAoW8C0Mk8hRrulxb1PAMDiE0VU8D5iNbWH1hDykDVrwVWENTpHnYOlsPlu
nPrzRoF1IN5tjt0U6dXbsWm16z0auymsVicPlz1DJC+928DAefp2Yh99vQT2q+VXsj2NyDDtp2W2
XjvL/CXr8xZ46G6LH0CmEypkhhavk39MsQABU3pHgp2tZMkKj1LJdpKm9++xe7KwCWxkAmR1lhkG
h0DYOAAE5vGuaelRmns9kAbeuYleFuD/uBjtaa6aOq4tzky9EIxq0ev7nmAwZKJr/Yd65bckJujQ
v1JuUaFwVL8HXOHMa6mp1jnYlc1sZEmpAoN5aGaKJ7PMnodM/VS9e1abqg8ExCAcHoyL/cfZcOZb
LMU/D21C8VjTzD8KUCQG72p7xgmUPfGc9mFCHZ4UW4C4Lmi6ZKkqP0wVk1kq0Aui1tGZlr4bdpPP
RrSLZEI6M0vjWjK+5SAHVsd+AcUGFWdb8x69pSmj28FZ04hZjCVgMm++HNNP+szpo7e2jIy0e/Id
KeKur3nxnX071NNXt8kY4zlLjiQJNeB7Gdirc1YOw9N9nR+Ty8HNeC5O037dxy9GPeMgEMcMN4XJ
wSr9/DAF9bncT9HSHSG5TGyjaf0YjOVEt9ofci43NgYCW18fQIr9W3/qrGSVZ50Gws+/myAzFF71
k721H6eGwtnErZVouOujxZpeJ4S21+oBqoa0rmmtKR7k87BrX1sNeiLQnj050mHMXdRV1NRqys0w
J1eHMgpGsl5cSBirfdJqQXyYWAHK5uu6QiZ6UntyFoDVqnbxddgGlBmBDR05QQqP5NzAMs8/6mDs
yPQQ+rWpqjYKUuIjUChjn6sp6diYINiYOKLBx+FZhGYSrOZZGJkfygJbMRh45K3deih2X3dt0gwN
Pq5gZTdxNXMv9KabxuBlVEiaLA2qmEyijbJN4kWKLvY2hhVO6t4S23bItP6hKCrtoFvyRCSLhwyF
qmuqNS309Oxg4GWIO+kjw4SN8sjzwm9g4U4tEZ2LVjt41bXe6uWQ1y4JGNJ6nesnr6J2GowSeT1b
nLrK4pYZhtMm+ak5tX4o6F8sbfAIBdFdof9tTkQHCta7DhLvcVUx6pDgkO6ZPVk3X9xiPI8ye6B/
ueM4DwvdzU8O1q3ATWVs5MOD7L0xNrLajVLUnjhJvo0jCtEJo/vgWirWFk2PaPRuzB2xyDx1zWtj
SxTarmheLXQOxoWXjTR/f/Jvx03fOtTvcuyJ+VRIt9tpiPp5+GUHGa8qr22UJ6YNHlKw9RYbwL4x
E8wMAsnzZkfrJu6zLJOJWQS/yAj6qLvd7Zhx22SzULHpjRGFUHnQe3M7lBv+xV5oMQU5Rzg2ncll
qHvgTnR9lbfHiel3b2BYF9DP8LCpm+mBtmxxkyLnA73dXv9PyYf/Hmr4jxTETwUL5ueP4uv76MN/
/Kvbp8Pz+3/w/2E2ooHy5m93/B6++D4YMZdf/9e9/Prj55D/PQvxr5/8KwjRt/8HpGWPOdxnRP0V
gei5/Bko5j5ABBmet2ew/98IxOB/CJPd+15GR6CN2wnF/xOBaJj/Q/2AygNNAMlEHEf/LxGI75ps
+mvfhVqyXR/2krkw7+p731a+PfXriDfHVx/WThWJJa35r3XD6/z3oEWk6HzLvzcS734RV+Q/q60q
1bPC33QzqU3iKSNjE9h0Cnv1ntxsamMg/5TaMm9PqI39B99kgOqC7eQinLk+5EvmXQqAiW9Ns0xX
cDkw4n6bf1E3URIw3jUh9bc/W2Pf0yq569FLLflArRAklXA5howyu8tIOiY0Zss+955Iv7arkZ3d
tUvjkiSIOGsKO5nrdf1YkyHsnqp2Xs/61mE44otmkUVAALYEU6UgL21OVt5CfF+Iu3gSHHyTVmP1
3CCqh6UBGJXQdy+tn6u7tPetuyVX7bHua9yzmsgwZup12V8cL9M/+M0G7i1rOd80FqO91tIG7x7M
VP2Q5C1exWSQQGk5hfbD9PwlUYAJH9EzVWs0dl3+Asi1XmgEywvdGtA7U0DbkRQgkT/bY13eeb3q
n4W2Nud0VXqyMS32g9Vq7dM2usaxIhOANtzenhgVgciyzXwRZ6oUDx4A/yknrZVygTnEcI3uot2M
xFY/K1Woi1OtJSLCvHe+8FlmGF5lVyXHrg6QlI7qZ28UWnkd5Gyhu5vE8snvbOfInDgYby9vh/ss
EP3rVsz6s1TWeKqzlfCAdRDOaRSiOnZOqd/pG0xJam/dIxGp7TEw92uxy9Zd49Y3woumJdOX07oM
w0uxNcGjkzErJCRKDDp4mB2D8AV3K47WDEylBrO6tfRJOxEht/wIRmFdMvK9cUsCuB8t5UuyHSzv
0JG5fLPYfXbw+Y8vEH3Za4e1pAhZp+pbi1P3I7Ex1TnX91UySNSHypnOLWLsq2ZpGa76tNV+cOWt
57pZ5HkuHfnqdJb/aKxTdsIObn2TFbIQdH96OEBNrtj932T4arSNs1dJXXFnp2aaNDT96UUYtX4Z
tjzXXWyZvu8xZZiCIunwPaShYppTfViFQWE3NZWHy9joJgmgM2GeKQK79RLT0tS9Xtn1E8kYDB/H
KmeUsWhIb4gba0JrU0pvbA9z06f1B93MrDRxtkKID661ETg1dYU/HwrMnz4BJgPCZllOhjwKbxiC
Yw3xDx7Dz06Ruy5GcBz91vV31ZVqz5nMlXORBZb/M1hnV1/Q0A4mN1unlsScrQH7UK+1WBtLbbqM
Q5ETEbGtKaarxT2VQTpkcV+sHW5Poy3GsFaDgYlwy9Z7YpItcfGWyrpRZrp+X4mFbs4rthXUBra5
pVczzfUGDk6W5UF0uUOdOhrtfCZprRhvOldZDkk5jWV/gu+Z+4tWpRuCwdqz0uKu3QOLtjYl97L0
6mcb4mMJSdU0r8xZLyNptxb1pDEZBF1kAzlVdfXdabNxV24va4jWYX1W9YT8frCNj8s00CKsQhys
pvUeJRP3TsAKzXAz6+XwZV5LvY4AWLpvnT03N90e7cavoYWxbJEiGAfV/SnYa3eLzPyr2QTbB9IE
8iLqGv8F348MR9T3adHsb8P2xRN6DOMrCiwPv9U8XqrRFh9m3jZ5IH6teWHq932JcKcnwbcO16rf
dvFFPUuM1o6mfRWeOT7rrbLuu8DV+k9bimTzYmuGkZSrvpyB4pU85PoIf+FZjMQincez484ttEer
JgAExEcOr/OUkv3uidG9NdZ5A3AGRGHin4MT07ELo77NObhyvJsTT95q8/ZnkfbCuSNaciwPTYFS
IXI6xi6E+D9M84upsn5NANcVUSNFJ7XINhph0hsyZ9YhM9Q0Y6+bA/dStzOSB79ypzn2DZCFUy/m
5dkgDZe8pgaHPaFYhpvlLPSpzIjQBP4dmt7+lS7+dNOu+rATlBLtdj19T422oXyXyr920JWSsnLc
ErTg/o3v9nU8lF52K0ikuXYbkYWsV2f3peuZiCgEVvRLeXXmlHafdIVLqvNF92iIvsRkZXKuh0ZQ
y6PWkBvQOlP6GDjKJ1JLmfbLYDjiJsiWOuY4CZ4WF2SwN+3tG4QfjgGS9w8jxrsjsebdJS/r7mfR
LQD/rhF2fcdV66syXje9uQ6bpy5escEYBIV5DGoUSyVn0iVbq+1pyYOck1BgzQMq3Y4MPagexExx
UBFFdVsalAhgDHbz02ECEf5Um1mm5eIUl8FLf3ijx/2WFe0TvZJ7M7RleRksTf/c4ve6WogZr4Sg
WAzbZpVkU+YSte4Xp6Y2rKhpZuuoyzGrMKJnzbPOGQf1XNivVb/2JBW55dFGMkiQ+dh9wBVnv2RG
u5xmo1C09ZKeotcm96cx5EThFcxxplhXC3fIRD7qaWIhHMzW058qZyE4aEFMFLa28mJHWkNSE+cK
HFkWxRI7oMufBdAdug8RPGKLz55UX2w/EaaIPDKsYl6gEUgwbpg+cbM0tfZCQo12vwVV8XEVGVEb
cnCr+252hs8zVckF7dH0wMbE7DHbYMgA3p+N0pk+NI6uQSQL1zuM9tZfioYGnJ8OpqulRkWSisOy
bkkBioYsoP1CBMjBwgzUS9o5xj3JwjnpP80UmYgCooZ8CwhX17jNNvZtjERjibqF8x3Ay7+O/iSI
c/FrYlChqIRrZYklfAzqxqo/6csY5LFmOsZ1VfQSdaplN75BLA4CzAl3J9mDx5JQnmdSrujttn47
S61xDyix3D3noHtxrABdsDfaV7tI8Y/gH3NOjuMypA7lwEvd5fZ5W8UYV7R5jxUxmsQPFOVh620T
cyf2PccytGuK7ZOUcU+5uEHJ1mplWnTM0cz9pMQIm8yicB4bx90SsumaQ7XpdKiKuVttWQz3ghvk
2U/z6S730RdkzjStBxJi/X7PVoKxlmuWfkVqoz1u3lqegEf9u8arysTa0MmtOQXCMqn1dqHaec69
2r2z1IKmVQg3zMBfSKxaB5cCpDa8JygyP2m2Uj2rOajuCTEKLi2ZybeGt3lXq1fGlwKj7ism9PIz
OgKJcVXPL14nNxwufpnIcSkec0q7X5Wp+lOnWeYHmuP17Pdj/4gtYoEGnmrAGuHqp2GegHTXdixu
C29tcNu66w8zs8sr9Ir906uYv7BtTftsrKt3XdxmfLDFbH0vW2E++bPeP/d+oJ5TC98ihGNmfkjd
2jsTsQjkjCDvbmq0NEFHa99iLS2JSSjbB7IgghNaIeckZFUfG4vbI658Rmx0ACl9WLiFPLNG6e/n
lL2jAUtvZTBe0rIIbmyvXk6Fp+dJo/T2SeJ7ODnrbKC8AF5K9SbA1ymHQY96C1Dsqg128FgB0zzZ
trkeqb4nmaR5JW7FTC5UCF3cn/N5XJD6BlX3YfadjnU7uS2qbIcKelFpeeuse0JF10y491U1c+m2
Cs3G6HQTCTJgMY8kHylM1mWjHdJm1uN6CFoc4KIHJ6dFseWQXkbfKOKqTDWK4EbJSz4DwM5bzgJf
K/EIZ66fMzEidd3qQo8XV9pzmPZOc1wGak+otgroyirPU217t33uWS/2LNOTXyhCO6hSw7LbZhlS
Vm/U5qv5qGnbBJ/Qjtb8JbfsqQ6pPbpfzmIRqKytGd/M2sX2mbt0NwVSUxSP+QCpwrjp1kfDY1gv
spyDOaQlaKoQCtn7bmoyKM/zVhBHzXn0bUz93NtllhgskZAucMruAsTVDUH+FXNTM5L4sWgfdacj
IXH1J38fhpE1iadpRiwzMXwQerr80GxF/sNQ1j+LNcNwxDftmmiz/ObW5I76spR9D0/VlCw2pbVu
HrKcqgd9JTcExYcifNo2l4uUi/Hkanp+q7eMHh6cQr/BFI+2cdvmbSOo09DPnpJtfYEzJmWtdWBO
o5WQ6bCz3PEwjqv2SVR92/B9A8y4ttsah2DOx1tndNw6HITPAMtU1nlskH176TxrQ3k9LB98aY0f
x60zxpD6r35Q6fqZ2H4glrHLSDxtOlREVFRDTKGd3Q7VmL7qpd7UJz813SpmQm/zKfBTrhPF/3rT
FaVfU8W4XdIg3TqnRBldlWlV997mOCRCTQu4nVPtIqVKjR+svK+i4I3u1Twn72N/ljgWiYZJ782p
0tek9FbxOCFHeLX1ioQFbNLTjTFkZTwOPeVY3pbdUYPl5nSafPF9BYN8rVLN/uSsjbgaHjG+e1OY
uGvucOhINLWg6sRSgSOKG4///07vc5zZpZXy9r2Oro0LLaU4k+qVig70ydzmV723/Z8VicgX6kIQ
rV5rluJU4pFBLYMpKg17Y0bAyXVkZ8fUmXso3E0bu1jPTfcjYQq0HmRjGLTNWe+TV7YGbEZIqq6P
iRyF2mKDt3Yk/FK7kLpj3jnt3BvMEyn9JlG1IFrZ9tcmxoUTYHelvvlqDTmIa2X4y7NVY9UhntXo
v0sABSdkZm/+lciDHfisN69HRlg45rlFNN5/MDHO3Kksw2noyAGNQWXl93a2pHeLKkgpQxRswyxU
4oKIjXzwvG9x0/YlZoSEvq/6rAKSHUleIYUNuJC4d8IW/QTesmgTjQZ3ufqr2pORZYWBz65m+4tw
BEfeSnvbRtLYUJuhafg5ttKYEqbi9nMC5ueRyWfyMlkU+Q/FokwmhpfeksoF4GiVa56FnC0btXDA
BLVUF2QhtQqqYWxsuHFEJn2IBtauorUwuxsR2PLT2OTDntw42vOxBwYnABXT3C9l5rKPc0Y7XGgs
7Y3AKFjtqzeXTYFIwlqA/3t2+hEu1fEPVV037cFHXFKQsRI4A+26Oz3kq51eIb/mO89qdk07Zpxk
w6cT1+CyL76AUcxsbPn+xsxh2BCHKI4yS68bAfkoKDfZR6thzjcWC7ALJS3+58bTclT0g2iaaJqH
4iIqb5zC1g+Gcw5P+cl3/jdzZ7IcOZJl2S9CCgbFtLV5NqNxcJIbCOl0V8yzQgF8fR/L7OquSpFa
lEgvehOLCAl30gaovvvuPTfkhldWDVQRIlL3Gl8XvrAEKGnVVdJZEJ56sIjawP6kCXw45LMXnvUU
mosZoeLsJmM8LLSJ6k7xYsHJMHf5CxyU/NK7gdpjHR2WtijLF7cDxE0xCW7wWHVDumZqCt44+NQZ
icR+8DTi6Fq4eP8XxIHri4muzJokqnx2zgN3WwmUmW15YRX2pjBh1S+45gS7SWkCakaclL+jvooO
s1mOO19xz+JUUDlHmBiOeWdll8YZZg22nx1I7RE4nlJVP+d4H656NPNtiGfhV9NyaQekmvI2uYAB
baOrm2U+mvGE9CbkvEb8ssGCWk1POsooXg3DbYiqhNh8F1M/+vMCzmLJAkeN5UeUwJKc8qlrF0gv
vOGtI7OPooqMzezUj70Qd/9mwTjVI6S7sbMODdH8Fkb0qMDCktCs8jblNWs5h332/wylrKTlea7b
apXGgGiWRo0qsAp8HqYOx3K8bJD7ftuy4XLV8fVjZ8X191EHUY+nIH9wFqXTub8GjuaNIpx3KBA5
P/pBY3ti6O+Wg91nh8waw99pJOcztsXs5nVy/CHcGvKDm2oX+Wb3plwnI0rmjV/OkKb30i7tU6LT
4C60AMWT4Ky5D4munrNx5Lav5Nw3K89ml7BQqal+9bRzPlt+6aID9sgepclNLnaGDHMu7zlERRXj
uyUrSVPXbwpmQtIpwmT1lkfjlgVqeR27CooSdw5klN4trzm60Q1PVHQ001EcPEJCaH+t5y/qPs12
bTqzZqITlxt0FrjDYqKy++qzPYE8VlaCarr0cVN80Ffk4FlLNGYAWGONeNgJtS/zUWhm3QfI2fFF
dBtE6i6thF5ETFDVKgpmQeBA8BS3S8VpaNlGuQkVsZGFKcruyU8t+x4RQvggITEuZRDyDKq6GQ4h
Nufwjv/UuDaKhyg3fHnNVV1/ePVUfte22+w4z6xn6jmLu10V43vjzOGemwiusw4D4IsgPd+yASqg
c3lRfU/N3phXXZDPbxYawM3MWb0iTYzhvRhmwX5s7NU58vJ2RTbOXGZ84IBGAJC5TV2OC0uPADfS
IvQYijicD5oCoo0bJBNzrh9+p05dNotSjc3BgrH2pqOS2Dh5BQvKj5uc1Tgn5zgSw2N1HoX3uq7n
zdQPtb+QOCj5Q5L2KzUG+OOTjOD9FnOwpv8juHlpXR8Ss4OQlOjyl0gH+dfMZrbYHKHmHqdj8G0F
jt7Lsfprl3npL8oQaRywts63cQO6nPcLxPas0ssY1P5mSI13M2R2dA1JDgEPpvkJjDm8eUwEJwso
3FdX6Pzsj+LxthjxduZAuJGDAH3njByJriqrI5g4psSsnWHAwfdZGJob13LE5vquNIOgHRs4RAYM
7kXVT5eAx/zSMmo7WaZwOA4AlHg8VnYpcbXM1VdnASML4tSpQM5r55KVVVgum85uz+QR5Qvb9qlY
WFrg7KoF7MSoqjQ4/1l84+ird9ByuSrW0USpUlK4H7NUJQGWLjW+/Vk06znQ9ivI4PG54t6GSGU5
IF+ASrn72O9Qykqrw0JORGD+GvH7QFjMDUj5lkFmeEjAvpKlSGAEjNG9SKJarxyj4DwrIzd4Umi/
pwn3D9+CApiA34ffvgctqK5xTEPrzp/zLkjQr4apvPtRNP6dS1vfajcqjk0NXbjvZ7WZpAzeUMbc
bRjUwL0Mt3zniqWhf7XWmHNNcLyttNMUSXt+aLJGiqd0KdJsogvJLLE3V8yHqTPy8B9s50icM1q6
9NCBnxzVX2um+oC0RcsSohqnM192VIqOlMoZeUtTMmDHinukw2pROXZzCJTubi3sUVJAoxBYaERu
HLlJJbvOndzniVllBTETm6EzW0fUuvHSNJV4l66RnGYRdN/+1Fhrmyz4Oa+hGy3AcskXJnXNLa7M
c47Ylu2uF+f5LkmM4a/L/8WmtM4OeJcy1vmxXDNo2e+j7Kl/8rvJXFI8CA5RWJG1Gvqmv8EQmfHY
8/6zP24O1Hn3m0SU843nTLhzRjrNl2FVJhGmkzFcQQ1yNgXMoI3HO7GBERntKs6oXYs8N4DTcsYj
JrSUYzUq6AKn3av+08zcLRCMqudKYAmF0VBvK8BC/AL4J09V7M9vRWeMlDaqSL/Uxohg9p/Wgbd/
+S7+S03Qv1l+hA92n7JGwfMUYoT170Yjp4OJ70h+5LYpj00wFas+kYSyvGBssfgUXX/UQdR/+GPU
HKkyms9FjRyzgC9SqDXIu2rJq5hvE2K0i2TWPCV0+R+29P/Xu93/rvju/8fNrWcJMpAmO83/vtdu
GcdffZ908qv9r8vb//s//58NrjBN+qVp1CWBbnqsZP+1xw3Mf2CPhOzuE1Zil/v4L/97j2uLf1gm
cBjiLkT42Pbys/zHHtf/hw/qCOWGhBPZbt/5n+xxbSLh/75hDR4gINJS9NTgFv33WAGRFgC56QC3
TbkY2JgxljxMW3wALcEjVb03E8CRCcD2Pr5Z7eRe4Q2rTQw+7GjY7R0bYrrM2ZS+usiUbayd82TH
zg3EHw/ktr4orQ9l1wdXsHsVXOBqU8OJOFCQHm0y/Tf0HtVI7mzxR8YOMaDymzVFcHxc4DiN7dvI
Moh++u6UafJGHFMbSHNvsVvtDI/+B4JVUuFNam8EZy5NovK14GiKSlcvzb+T+/hi+8FrGwUeKGcu
pD7xBABVMDKVR0XfzBtdTHITe0tZeU++S5cEnToPf7zzQUylSuJPNUanJhe/RC6h3aRkhsry7I0N
dJ7JwkRts16qMnaoXEi1nbSruBsQP/u3OMAQlTBeddnenmiWcVGqj5rts00FhUn78qKu2xfgwn/G
lEk0DDGcxv2r1el81+VbPMbRlqXOK4GZfd3lhK4STFT2MC79AY9fQpn9wurYlJp+9pWnTb2KR0us
7cI+uqc28gbSmtNDdu4BhsbxOi2rvylhvS2m7ryM/9i+sh8RL9zB0kGMHXglXWU8B13zEhHTOmYR
RlKa6k5mhABjrutEXCsHh3yFgKqmhIxHxwBPk9nYVvlGOra9oAUG72zlb6Xjp3RyiNeqz6Bripxl
IhT6NU3QoNj5oI2Y8rExz0BhbH+ReQ52rXzr5w/UdNcQWIgkfOY4/GxbZPksQ3gd5sUADoDaE7Wd
Z2Nl8RFK7ZsDorcQxI7KnmuhqcY92xzKWbLkXXFkksnMcbXGeP7CEA2WtQtKuck8NjZliMDmvQNZ
27MiMA8jqb0ecNlZjDxtxwbTYkcKoxocrLQmR7Ud+6eBno9vvh8vDu5m4tTtK/tjsmRFUt196d8y
K3QOLcqfV6xTp6k/O15xlt7wQjjKvjpJEUHzwspR7lP14pnUqtgVaVq3ao5m8zXISNyRyh4EeMfe
9o7Kjn1XfENeihn6nGkfRfPIoq43FsPcFytsOxD0AkRmdml6HUipj/mUPHUCRDY/UPzUzR1g+ZJ4
jMN0sytgLR8M1rSL3B9jBMqUpmiE+zjkpR7s8g3sTeZHWCPDdC3Nvl4HAw75dJeX+e/EYXNjUWO3
9GBtLyPGcy3bv6rVF3wpp5BXCJkKK2yUFEtafbljm3pdempXcUWVQKGALPdiWdsNA3q/86zrGOQ7
ZcktH32OsJ7rTtG9NDOXiNrTO79KDlWe6KPgAwoQPePv8D5ywEZ36CrwhUJnHQPr2uaNMPkFC/iS
CvPr1FU3E9T60qNmaj1DGB9ipZZJqN6DChOq38/5p2v/0yxgbjPgWfwN5nhNo/A5LGFBMb45cfri
sIRdkKFMd6YftUfbHg0aik4dDwbSI1gdmnYbtMZXxfoOUX2jJ50v/AIIKv7DUwEFd86cK/tZY9nP
IQKpQeQ3RCk1gJfnEUztSaJVjlX7NqfpuQTD41dnFDYegr0fbw1KkOJBvzWeanfgkP2D5zdXQ5iS
5gxGqUTk9Y62IZAW7lmH+l5MUbHpeOdCX10jfXD46bZj6P4OYzwtyiC3EAjr228bHGLaPMZinHeO
Fy+dhnxoHCAzSKugTymXd5jANnKUek7NVelb8Nf95pD5fnGp69BfyrSceS6jAxhzRLtLq09OLoj9
dfvAdF9TOlemGh92H3tHP6bLAFMghhFkpCT+cVRMowJDPFp6pRE79LqK7BOwbPSVMPdXc7zN2fVu
Uo0MPCJWsK67YXkQq8prAsT3+VCH+e9A2feyrD9ha/zg/z43ZxKtv5XsTSYiIrdN/G46B7bRzgUQ
Vr3SYRss7bQXbLcfYiLPrGNQ63PpyPzYDxa/eYo2oay5W6WKt8GhyXGZO1QxTbO9j2T01g0FDhBr
4ssjcRuFvdwLmRyYX6hL6KKfwZv/6BH8xJRCTjSxJqpqDBZx1qBx1D2KeuAvGbbblYP407s/s4tu
p0gPBrP+21OQMlr5W8bgDDtMwQpAvk39alkb+lvkRLP80uPPnNQ+TB2citKAMBXh+TQnDgUveJXz
7Ky9YuYgUHeno8HowTw3wn4HKZH0J1CLgOLxBWYddB/lvRRN3h6iYDz6RhOu/AaOZdXgbsdrc5nK
DKSbSFCm40Sc59Q9I1u0u2hw3X3dZsecNEQQuuNP5mDwEQF+17oSb1DhYYarUX4IfxWnl74cLr2o
8nurPbpygng8Vvl8tyZD/qF24hiA/F/ZkdNvTKPH+SGcA56tBUtlJiiouzvJDL4Nw5Rkp4Ov1JXp
sJ39OV+y41/ZXgU1/PEPq4nExeHtn8r3qAvil56084CNa2NknBW+3USsf70bZb35sWK+XDiwRfZ1
WSLDumW+EyzZNQVsp7ohGNKwHNqBRGtWLNO7tw5C7CZtunhTVZ7YeW2j1tIxv+PJKl/G+A8hTIza
7T91XQw59A0CLAgaLLLsoAI7iDY2s/fRyEvzVPom2UmWzTseVA5XeXdnEgDfuGPRHitD3LIoDI+z
dP4gXoBFb7CEqMHYmRUeCTVN9tkT4ZZZ+h6yzr747bWxenXUXf2j0jA9cMzBsGpuDK82uc3su2g/
JmbDZ8LmnNfZ2WvltVONu2MlrbcmttcmoG17zkti1528m9IVC17rTdIXBGxa17y5bv7hxOVX1sQ5
ob5GwYrQwcaBW7yW2fAMDcC45t3EKKbmlcXnaknhpDrYmfnjwjafx131OPyWmQPRB6f4e+4qBKqB
16RyrYfz/R39uSWe5EJ3kcEq81tcC7Fjr7Ug01ipqdkyZfsL4LVId65n4E7osweOyVobZnPyVdau
7LbOlkM4MTHG5ndXzgq0tKqOfSh5lKUd4ZN2pGvXNy6Z49y0EZSHqS7kVXintrPLdeINW8Vfc+IA
kwdPyg2hLUzUyGyYMzzIPjM1z/53amJyy9VTNVX3sqAGkF1bEfhvLu4T2X5no6TvbNr1nvooUu+d
axK1J1jQVv2qGQFw++JPklnmGprAi2OVmKIDdMyEXchidtp638V9cMOzsRYdSl6pCSOmxEhp4iqs
W2jYXP4GeSqqxoFsOz43M5e9RkfRJY+Ce8vi7I4lujuUghihmY/WRhRCrIhZyxeHf0XS79W1u88Z
q+AhElF8C+3wgyz5DuWueApmO1+XUQf0qC+iNc1xfHXJra6LolE0Vibh0ifTz8I3eh7cxLtxgB+g
fV4qbQ4vg5QXHJDdqW1NdU1DNQA8nWausIIzoAkgORaqvowhrzepObnK2tK49VX+LZvJfA/L/BTF
A90/0u3OjZH058qYf5ysCdejMlaAp5on0hoesBca3LlhNsAFveYuHddFfwrGt4hvBMG/0TpYRv7a
aPWS1wPIoIZ+5Wq6255zGUKL56OBXb0fuj8Br/fKdqcJl04C6ry21QKwEPd2f6UMd1kP78VYY5/n
wmAY3CVrQ5ySIRlRlsLXsIRZ7RXxp81ek/qkft1P5kcxoCNNMclsaGu4PEz3zQ6G55lQfVraLSPn
YzlvRjczMS+aZqUonLZIBPie5uyN7pHczNWqkGV/DFrw2JE/cm3POVdKrtFDWOSQC6uvkBAYh9If
P+3btRpAt8beeC7NZlPPhVxNQmD6l6C69d+oLlie+OotL5DIAzBMLQNSBtsWL4nzu4O9hSgutpQV
s4OSDRfDuan4vhpc/CxqO+qRzqYpfTeMLrm9hW4iT12Qxtsm5DvsYDdY2qM1rGeUsYXbtVA4ElyL
YTDtFcDJqGupiqDNTAFfuhh6weMrZgdlvRJZKje2N5zNpGNryoEZ2dU59CteSYfLrmScoA/yvY/g
d8sBAgWVUqhz9jppirtDFTUB5ug9GxV3X++UTDSuW7iC/ezFdvQzN794GzU4zmLA11HNxYibWjbq
k+upzz5yuB6EGHj5/H88AgwGavYvXMHekhkzvRMyehJN0m+tKrN2eqQxggs8z5J5gH4tMpOn/KoO
WLQmI+lgAo0vLssaBM2izzZpUtFZgq9hE/BwP3h111yLljGV7Qf0D9lAwqqUvE2VqXl1QI8kja2P
hXc0+8RZskO0QXf5w7nSzdV3bQz+nTy0HFnbwg65EEh2aYWIb1QwGUslZn3TadFzDfpLwbJ3JK9v
wbi2D6h2DyaQVd/dxz9ae/yuaABcxoR2yEjJR0Qr9n7V87xrk0hdgtB7aeyguuYhmIeMbzGfQNzH
o9g7jXZPFCnrlUixZbOsGjeKiiAWhbLajQBGGAA8LBgjGQ+rK68Yqo4WVVGO6NWb2vpNZ50RKaYN
0M5iMQ/uS8sWwvONT+3bb2Nn8x+YKbJqekvd+Ku2CWPOdBAOsXiPoiLYZaYP671gITim76lk8VFg
SNoghFNL1/anoMJX6s6HeewvkSyibaCHbQ/r+uQA3allUK+zsBzWROfStWj0BWXcWNpIonhBYcgM
mulWWO2wjwL6r7OhXg1oOkuOTeQ1PuoQDS0bHG808LQwc4gebbcJYsYdhsNkxaNkfDHc4iOOHWrR
jfg9eXwygaAeyVWSZ8utbA8hvF3nRpcejG4WeAVtb201mgLAOCP9Y9bGt5L1gZCO9+a6lr/KtK9e
ypZCF9uedoUxTiv2pRQ1MOJ2JROVLw0m8Mhuj5ZsD2mEdNHQYk2GiRig5RgE3HOR7kNzIApP7WKf
flChO6wrCz0ftx8FIgKDfFBGGyu15EIn/Xg2GuK4deq3ly7TuJyHI54ySjp7rc+pBL2i8fkZbjSd
Kvpy16Y7+EuDHcq192p9tFzjbLnRrfCm8uJBvX3O3RiPTqLSTe3HX4kr3VtJrGWhozD/1XqGWBZc
77dZ6OTrbtLeybaYc1HPvmou8ADx2PE49cjadZ44l5j5t5HXGNTBZvjiJyc5ujxve9OlKYXmqa7W
DBpOL6+mQ/sJHIHm1Nti5ihoSAZ56Zmc/aEdowfJy/3wwnIr+bDgIerPM4XkWwI85Qpnr3jY77Hd
mXm+Dwb3S5tOfRqt1l9C78B/7cf9/gG4lSJ8TWLb3FCFGSzcnpk41bb6pUq+loBpmk9spfsknMs9
NilALFX8w07GODTy0Q4N7ygEJDtjSXB/W2njfU5p8gDUdOA2kDL5ortkhub62sXFtRySaZsS1lxU
tFPvWxKMXD+RQppC+1tvKoZXPbFgx4dGVuGbqQX85IP34MbXOuHho8EvbmTEBo0+Lby6oXEuptQ6
jRA6D62Qp3R8SHuYrHeJzSsphPGHJS0J0T5lHeV7V9l36aoouJQmmpwiliNy2iKwjnal156XFQe0
pmJDZWdMO06BW2IOiitaxD1HXyiysNgqK8MAVtb+ig7fckXFFvXwbjRwO41Nrgv4/qWVEAycCE2B
dtIrq2JIA/7wVmSTs+sSVIEgxijvpmV4apFmZJQbu0jmekuu5YWgLdEyvtN0W9RqmJ4LlaJFzH5y
jIMni2/189Qh8BkhN0mnLZ9GnR+ivLYuODjTdYe9ceWlzb01GStjJxK7LtCfvT32x56NWI0yGORH
Pl6qL6w3AuTSn76IcnVognrbxz7TWbY05yZ76alKvTjEInC/NsbJTTaBF7o8p2V6sgmKn+r0sZwF
UAUYkNO5REjAfH2mmm1T+KJ5pk8eVp4rnybxGOHs58EU+8SwnXfZT8Mmdziqpjm7sBV+FPAx6Y54
wNfV1P0BxWdd6uHUWeY99XNvO3udOpaJuk6PFFpM+nVMMJm3Q1GshxZ7b+2a/QIYo7/Fod7fKGvZ
+dqJ9y6EkQV3omkvAuIoIR13C1Wwe3MTvz0lqb4BnCXBEdFDO8Mi01Flb3oLjkLXbMqIXkYuLQJN
lHrDjNdLy+JZpukXgbXsxBrkG9Puoa/8Y6tY2Ljpp5r3Dav6CifD2qyGP+PQsXCid25vtP2RbVMA
335jCi7CLfbuRRIJfuXgp0iS91kZrIsq6vjYBq4c1ROK0elRlPppSjl27ZboZh+wbQmFuvtZHyy7
CPUiFcmmYo22LngMDLW5fPzwiTOtal0/z3b3jJ3nkEvKRQfD/LIYoPlIyuf+QYE26mA5OwnypRd9
O63xM6harcHdfVAUlG+HaV/27ZWQ7JVmWBTj3trlcGB2cdxt/fl33RF0diXUYV3iJsXNKSEfASU7
pZmAuOTDYhncbev7tBuZgbXwuh8c3D0neWKt4DB5K8u2NonXmEjbw8SZ0r6E1rx2w+EbU0txKD79
2rj5KX7nsdRLYtbuilHIxCtkb6COP489rSRYIJk6Le8DYwT8GMuUa7MFa4KDck24eDPSbGDRn9wW
p5Sd3oLSi73RlZo+7fyq8PqgwSxz9RPXv+twSvbkdy+Z8Vd5XG28jDbPlOs7wZm3IvV/JY02jqlX
LzundFf81V9zxeiB7oe4RWpdCV1wmFrGGniqdRZpe3FE9JOkeXdL615TcIPyzowL363gHOBYiZ+y
0iNlS5sYnM+J5CZmtLQzKAzzp+nQPP6R1nJvUzP9jK0A1y+9wXEqjr6omMWtld241SkOf7kNbqcC
VCFzcf0ZpXFzsPFZHdi0/IQDEWpCP8mxDYdtAO56HBy+rlzNFNKKftBvdB0Ma4Hi0gg6k0FNtptk
ghziuwW2jVQfvbn/M5PNjFlmh2b+perp4Nn2KQJesbSE2DEnEYWYpnPsTZ+R21xLm7iwGe+5Al56
J3ibrfSZaAgZodY/j0p/TU2+Tcfg3RP+DRpDPqtbXf/GbcQlDZfRhINko/nwZDWeSV5pHOT9kk3y
b5eKsXWHFWUX5bzR84QzEyTVPk15fkjEUV0xT0I61gs+vLHlfxc1yIcam8ZqUuxceS7tRYVNSILa
XmcVBSGg6+l+tFJ/N4k3Zfj8YTDm53HdtYqndCMFUj9/oKjk8wPZ/6gZobbhnVjBZ+A0YmP26WsT
Blf8QMu4tp9mGbwYDlP6sRH6GyfWPwn07Qy0si+5iZGwJ0pI+wIadKtOgif8Bf2ws2jTKjWPAzhj
MdkhbPXtKvVeg5LtUu9O/TqurVWghmLRO+V10JhbZqyWRzicGX2ytbVQhHYuZosiWPXMpTKHpOfm
doe2FwT7SYP9KKPxpQ2fM7bq1MyJ6FJZ1buTuzZ2NJLt4FB+ExIWmyzXPwAmko2RZF9dXX4R2c+e
PnqH2z+W2GiRktO9kL5aas/+Mq2g4oXbWV1SvhDvWxQK60EXQ97SMV+aICQjYPFUpYSTzXisuSwY
qv6x+srZhZnZri2rSdd+niigxowyIRHj5eA4r1WrfnV58Tn6CcakscYOXP4xaq5pfccuKMmQK30Q
KwuJfLYb2U4Tj+IPddJmxmQ2NBcCVYs5CMZrbDecahPtJyWWjzrKHKYMAycpq8ndXGEwkLN9YuEJ
3qTAHm22BhiH8TEFZAVA3mbJPqk4ScRY0bM7Qdnh5ZgubcKYOSjjlLhtwqFcsAjrhwA6+xulhAQz
1NpNcFnPjkH1jPVUurhwp3Y6sRVJz+NUUR+UWdit2bG4lbeZiGIem849UWrlwRP09RN9JZe8sd3t
GFnWChX/zdZG+uROTr/0MZB7TEpHbBzdrgEi7pY9ZdpjX66gcG3KJuSI4Qa6s3i/+ZUnSr6AGjxa
BKhmd5Wz53O5FaxYdr7wflMZTn7oseHKC+RVpPtlWHQWj39/Mzo1CVJtvZOL4VAww7vnYWWqc7u6
6E69tlXZHbQa7a3ZY8ybahOPf5s+h5XzkzsDcEmG6mViqjcdZ/HbyvSh8BYWCwnKJLk/JkG0hXnP
yGbyXPei4G8Y+Wh4TKId4cWfLGMqbqmd9Kvpte2518GXefSPGPnWafgVK4FTVhesQCNnsDhqq5xC
4v6AOAV5P5XtjhdvU0/NM1I+9uTZpRgZ8b62xmttzPJgHHAi4fPM6WaPU/gvOmjhoi7cnIkhH7In
e6BxPjMZ0KxA8JX2zb+zhNjkVSwLwjy5wmLIbqwZ3xpHWac2dCAV1NbfrpbT0U0sVJiUjCArq63n
8sQZ+uJEX1Fb5x9mbb7mPoUvrSt++ZH9RrOgt0Z2r/d1pRivmlodqJHH5MPN6VFzJGQ6r+Cr0+C8
93HkyCotYG6qO8a8+dx17mvn4T420Ucj9ORzUJfHuhTfoz1VhzDR+W3GbJhEzk3h1UJCdA5iCPUy
9ybWC6QYVl3ommsvhcgzW3iDvaKhk7Vu/gbV+KcshLW2nHh+HobglxX6b7TlzTfjMMU+e54OFqPT
EJkxF1qc4GaQ7ptEsUtGeimoSXFWbu9+SdqWl2OdQzvCI2PiaG1UpbcU8fyV2NEgawXltshNd5VY
9GxPTILIatT9hlBa2NuskrK8e6UvCd48VCUiGEABBcfaVs40e+MjgEPgQMHv2SMaNpNxhUZfzO2f
zBuoYaDOMmMn7iU0msiuXeqp0qA/tbOL+mhL6a06oYcAI5YAKgbVbjILN6Ai+RfhvJ1BEHJBtn96
ONgba5RqNbtlstE2TXwUcxHhcoNy4/KGL+zaj1hvDX+oeFiHSZCsZx3u8zT094Z/LkXVL2ep8S7N
2JKdK26vcGc2U3eHECOwWKoZeNJmzv/kfO+fnfSXK6Gxh11wSLANbe2qIrAXORgtcyzaU9YtJxK+
cwX1YxrTX20eT7RJG+6acoR8Y9iNveoi/LsOq+nEoBqD4L7eFiaC1WRPLuIFOY/CMomfaLkeZr89
0K/ZrzAHHxEfWI318d3KGNtdYG2rniF5UYvwWyWcOxYyVONUct16JuWRPWzDGaMh7AcNMxPjGNmB
v/PD2xClNsOuxGWHqQFrOa9Uq3tq2cIFDD3xyyncAze53/jFZsRR5KrRq3/RXjHC2jIW2kIpKuNY
v+bBcF6bReM8d5YdHjA2jMu6mo7JRI9T3pvt1leN/5rm7k9OPxCRaDYg5rOUrJ+K2TxnRfaJ1/+t
nFOxVuAqlrJBNAqdTm0w7pGc3ETOhHugtI/9mL+mHc6mGekbTwEkpsSGkEHNAVUrX9Vmgra2agSA
FolfIwwIrui8GM41/jU9Nd8KuyVJXfytcVGuehkNqyzzN4ZBn45BvjWG43cIqrZYtn77jPWNa4NF
c0Jrhe+B5nIWN8Xr47NPTy3dqULj2gi+HQKhq5ReIvii03NtOt9hka0dGyCNGac0/fb9UzV2/jIT
g7Ftovy3P9XpOuvqhZ1EbyJI9ZNMm7P3sDq6kjelC3tuWoiCtXn959eMDJnJD42JvTanlfC5z4cA
zjdV5myBjIlzMRBq121U7PMJcXh8I/qfIXjM5ZJCUUV6aCWT5ij+NfXwt3e+uOuWWG2mJtywNbBC
ZLaReoDF6JgV1Lzpl5uB68FgqlZTPfAon0NuS0lerhFMj5JKn3NWvbObtx+JpT9TKf31aNCnCUFo
06TmNsonj8skMaGZtuBgeE8m199aBfHWaODCYVRxeMrgQtomsnkc8Cjp6+GRzMPzgAPuYEiK2S2I
5XZKVI1tkL3s+ObupGfFG4MOjYVjQS2skPGP7tBmZ6Mbyfk9qHB+bW2ruVnGSW6/c6ExN03DyEBk
1XqndO/WaRZWMLOmFZi+7rnDY8+v/R3FfFwEIsBVjCOHhXNALlQv/4u782hyHFiz63/RWngBJPxC
i6H3ZHmzQVRXd8MkXAIJ++vnsN4babRRxETMShtGVbVjk2DiM/eeK3R4yZ3EYOMxxvjXyyeiTNpD
KDMQeyJlGdn785VK99Le6WamzNJjTUWPC318Sgz8Q0GVHDwb1GBdZKu2yfRNI29SMo33TA3f+ePc
UDS5A7HH5T90CKW6lrAhx48OjY9pYOZ8kcIcWOHbUBkyIPRORT3pYTn8eQCm0C3x+7Bj6SL6SV7M
kCNrSvEZN0FdLVEXs9ceqJJqwhrtO4kXReUDTuMXU7bVyhzqElAORzwckZMCSHNsRf2rd6P0gNi7
fWDwuNU9jjRMg/FWzZqxZxcPC6yZWwzmw2OLkaq9Qx9a80InkFBjc8qDgc0jaZ3IUHwME28+u7Eg
7wxUz8rSoEQi0/4TYB45T3xO/Imj3Srvh0g8rJC416eKfaxnWekZ2Pw5ralJ83kWq7Dtxi2j7nFV
hv3BchoLp6Bj3pyqU/vCpIxLx2xNZnr6pzLCVzx11smNE6g+90ySbgYviIv10OpY78c0fMCpg5Td
BuPtu8hBVcVacxBDsfN7KBw1N/geQ9Z17pOtRoHOTxxz1yvfJ5eSKihCo7opwEXeDL/9ixpBrMgl
9FcB6AWSuhtYnxQ463woMFNJliCwx5u1HSLNSrP6QYekY+F1PmSyJX40MwnDa+LqAAbES930OpBU
tcF5iXa579KrkXY9oCXvLUMtfPh5AM8E/9OBCGiTZKD9nlko+lmuTFQl6iRDv93lqJigo6AQSMS5
cLL8M4K0UI0g3NwAUsjM8sql6LF1tSsjhh8yk58Us3Inp7xfBHcdTEYf4Y+xx71nRqPKmtarU3Pv
gDE4MiCWhyjWCVi/mpfWf8+RUsWon541ut/FiKwjjuJfkzoLGb6gOJFM2TPrzJTT3xlh06+zpn4A
v+Vfx9F1bl3REpYQeqsm11/MPdtzWdrpqovVH1GYBUutIVzJFB0KZ0h97rj9XBv4f8wSM2JucPrn
XjvTwctm743klsV+RE+X+SRvGv4uirwSaGjUvPl8sNEn5sW21ubGteP5hQTzo2cacjearA3SYrqJ
yEx3KJ9Z0kqNbkA1BlU+Bigv7c5NJxzm4fljklItQ+joN6pI1pXnQvruKDFbiylagXdsbc4WO2xj
PudTwYyrnMGU4xLBX8Piuyda/RCouHgF8pShPamdrEWU1TlLulKWUzPPRofpwWxH1FBIvJeFC6OS
sWMOBiqKb36P4CHV/Xm2k0eDzfw+Tu9mRmPepX31WFlecUjb+X0Ctr6dIBhsRZF/MDkvV1gSy61w
Z5yYDLC1NRCW0ZNb0Zh1sQK7yLoRQ9uSxOXpUjYRBHCtjw0MdYV6iw7TPCmzQTKQdM/ZrP66Dzqa
o1uWuLeMADZ6nKZ5xsv4Xab9fmb051XlKnbHlsxAI8acU/81KMq1cN9sdE47mAQIhhKNrM145R2m
D7uzCUln2hJhwB7SiN7o484q6PxDxDAYr5natKkgbCFy94plJC6XaOH5WbXrnObcWFVyVb6LTZlg
oIGrbt0+Oqm3kVW9apP2EuWeOPIKwxUZMMspx1sSGxXstdzlmkwx3f8awoJZJ/dPbAe8HCw9k7wH
Xx4JYOVIuNqgpThEwde488kEbLDmdGeuiZ9n2ajYWoVDKXZhi7zUwHXaRpJkkXk+A56+EyPS+OpJ
BkLWsGmT9IBb/N2ZTH+VVhr4Q5f/FSGVgwHE+GSI+CbnMj3dKWd2ivR2XuTlfNcWYVSesq1dTsmu
NvSm72sUaX7xakhC7+b0u5yt6ggYDuwv5keSLHYuEe3ZgNh+cLPnKe+qZT4x1gc0Q9E5fgHOQziZ
D6ecLVYPQUZU7darUTMUHdFeyrLNRY+DYpFNxpas4GOKYouP17GKDWetQNRAnX0NG4de6bejCQZQ
of052g3IiAzkZxoCjWWkT95M4RBX5Ac9CEBYs0tIDu6yQ4yZALzseINXiFMobx3m/q7kWTEdy6em
OeI3/20z3L7rC/6Yg29s4ql/A4QEG13AZE6jNl0igQQE7icKW4WFD8E9zLNr4t4Yg5VresN63Tm8
9FPODUR09nwIpouyIGt7dkpwasPb2VJU1T07GFneBtGiFdkMnarIjEDj5mhcUW73oqLMPoaF/lVV
xYqd+QY66CPFmbesp7Q4s8OkMibBBDtODSA1OGVZJM7SZaZspljm85BRyT11HNIHL/yAJs1tKSnZ
TeQ02mwPZx+nYILDrNOolFVGyF81ga/r/U3ce492+tn3kXPsBqr8nBWlHDoCziJ3omi3CLfo0eji
4kMfEfo3qA7JV1NlX75ET2Nr963Lmi9LRhvTx+6fTU301M0h0i6/eo2ZHZRetoP60R8jbX7bd6Wl
lbrqA65j0HRb6pryvSF7cSXnGu0XHtyAHmDlueG4ww7PStwm2F7yBkOAyo8S6uW2dXuXcTuDFIb4
9oL5pbN2GnSSg5kwbY+9gvlxPz0krZ7XyM/E6udbEXnTg61MRkRRYaBSY78SlFVNyxU8ARpKuqD/
7TH6g4wZ7FxbPI6mezQCVsvOpJ98n9yAtDmmtbKOVh0+DpJwN68ZCuChKWxGGOxMRaloGKC7qpJf
Nk2G6eAMcjGyuMB980/6/3lbIbY9umPQ7KositZRnZ+E2Ze7e8J3QJbmrp4oquvqEs8wXGPmg8uu
9g6uZVTrQbNxMcp4jZsbz3XF7aVwX/oZ8RiQncZo/6ZVg5qjPgvb3g+pJZ4jBnYHhNIc9mNZv3QE
NHmOCo6u5iM76ay4uiWabHjeawVAcjdJz9hHNhIjsIjrwUdR5YJx2ySEqI4C7eucV0BuCvw48VSK
PZRsRDXOzBszKZKUrVqvDMYqS5uYsotBEYdVzk63urgkmekcfx7QVMKTUf1T6vgcC21wpuW1j6Qr
MS2a2Jz+mC/+u10o/18RBoXl/D8tKv/Wtl/FfwYL/vMP/NOWEnr/MC3Q3KAxYezBegUi+C9bSvgP
ijwXuDEgQXzQNgDk/7Cl+P/AcoJlJfDu+btEjf1vW8rdsSJCEh7xqrguxCfrv2RLMUPxf9tSgjtq
wg9d0oOAiPv//PXvr0eWnO3/+h/W/8RhxafdaJmcBom6ycdR9+mB/0u8AZOZnr3P2JzHlS88pkvd
3O8mNSTburCenVoGL90UzRcXdlCcN/NSzoY4jrUdMt4x072ur3oWxSWrgLUKdlfp4OavI0vMlWb/
XzpgAicLK0LcjAcWeke82dM+Z165NJohPyaxSk9uNF6Q8/QLSmmkeAEVY9DO88GDUUqUInsSv88H
DiCtniEQMgrS1iaKymaj/Wx+K2aHULFkmc4i3QNgyk910+ann698J+rXRJQGiEJld6hRbRr2LO4l
PHyG4UF7Q8Z41TF2fERbzYe79Lxx5bb3lQ4aW9vNgRcj5c4xhgWDM91mDbTLaSYqR3aWNU742tRA
sdRrVbXjDpQB2Mh0040wZvMbaJ4NOCtCEHIiauq6/8XImq4gPsryQs/Vr9kwUKu4zTO2po2NW4h4
oQQLtF7Ubv/L7MgHcZT/4Qt/3zqgFDic6juwqgNuLtCCMP4PZPjtZSLaVgjlmZcDJ8itipiC4DGy
nHKJK89H1jEqjTJFDY9gV1FyGzdy1RaD8piTls2Z7R5j4D7ZJZSqi4qo42XQGsfOnEgDMPsv8s5O
8OJY0dj9Nex9jPuxWJflw+RVJ8QVVGOVgj2eGecsF2+FT1/VJ6Za1lS7kACA+bnjsguyGCwtsQBd
smF5VC6BSaBe2xqWz9UnJ4Bb9m8dyL9MrbdD1p4MRFDrSBCQ0FlGwVbByi+oY/aQd9SCBKNvafTv
ofJvEV6h0JEdoijyjoq5cE4VUipk2fNETRk6q0LjLVJEIQ5t+z4zx86M5I8krWEB3wUubNdf7lAL
lnbYQawesYcY8dBD2jWXM/rsJeoWDvgIYqP9oVJE7+EM330mRW/W/sPsqt8jXo4iTs56Ul8WLDBn
JlwxbzU8bEY0iX3q7XI/mem5IE0n7TfCRmAS5L+R2ztrPwrj9Vg7z6PF1sBujiVT4tAx3maVX33B
DiRHtGMkBFMO8TVJiQCRrCcRelm3XJL0pPGK5Qb5cnqcQOPjZcjviiPT+BUx5F/7HszhVDn5gq3R
apJgPgJC9UgV3API2xl9+xkiLx2FhR/DLhela9RrCyGA35PwBKyKV2JZKanQ+Xi/qZbhxMMfKF6g
6P3xUeMKKfH1ihqLaVQgpkvTfY+i6IE+eifboOP0CG4AjkjOnQYL99C+J8V7VQWugZnWYRqjAUjF
92QJP4tNwC79oVAh+sSJnDFP28/ApJjBJRBuMnvIYajjqqWSCFfeCKsdF1rC8oDfSwEDkBFfPZI3
5qgGkBf+gR6hKHlj/Vwe57awKasQFbAko91D2rrsqeDXlmxerLItt5WhvykHGPTDkVsleLRWLWUs
LduMPCwtjiYiC9xgRrHN7uN+k32P5xB0YVoQouuyuMgkwJcVosrGcDKRy2DFd8ZYBvDGJdDCLZOD
alC9++azW9RvvR8+Wc0dHjZYG1cawUpNFCrO6DzQLYPqUmQhcn3+NhIExNQUOOKB9XGhEiDu+U9Q
uW7krHSLnhMLBuvD4CLh7Xv5IaJP4FIXy7C2SSufNC5gTG73AbXxBXk6RqmXw6PoY7S+2a8hbRa5
prrxU/wTYVhvS/rJpWufRGINl8wOXwRMJhhI98Q+YKOEf8xnJdsjY9lu6WvGHZRP87JjcgX1zkU0
NyBvKFm/zz4cpYScOJV0v9qEYXqKP03c1ZU+tRhRG5feK9UZK5KFoo+g1fVsvjUNY0dh3ufgKthh
ksMneH+XUU0fSYSZQGC3almC6dqqYBXOI7g0cXfFE7vZg8R6yPXImiZVoPyUFwOYGufnqeBvwI1M
+iCMGtj3ynpCU4ANOZpGZB1CXTKntS8OvTqOOrWd7lfL2Kjp5sA1KAqRXAtC0kyh27MvfXcB+TDC
ezJkpyGbgVy44Aobr6g2Mp5m5nB0GbEZtOzwe/ayOnswsllug8hAnabjegFwNNgmc3MOyzRAIFPA
yNCdXuIbFA/F2AOqYrPIua/9Ywj/DXJAhc+px9fcy9Y+V9K9Kynhvbt28mbF3bmKpulBZGG91JGk
vwwL9mqqs/GrlJGxSEGrLljVeIfetJxnb7IZkw3ku2XiMfHDFmlbNa5QDu1dE2yVYhUp3epDZmWz
NduIMj2U49aA4H63GJk1i1gcAaCg9hLx0l9nKtY+xIMHGH71ojat+twg2V55OI4gwHHuMhnT14q+
YV0N0cmRGqKR6sw1q0/ni0HTBMsDgTLy2uKewtBP22HqvWObptMjIkM7wLwFtSU7GgkPLEKQpeTZ
2YSwsJp10D11lWC1E7eftiR+J8vG/AgUnw5wRo6CUFFfFPePRScHmCjTogrrFESKV/fXflzAoHSv
Yd1nR8a44gCDi30sRlDkvXW9Yn6vn6xuS6pnChuyGH4N0mJQwpooERIkTpRGd/lLINfa8dU5hIhy
zAR+hkJ3zlNjIrk1Ztf4ncwbhw6fW7Hp7Byiyc514zF+y4XA4QTbCYEN8VRQNsfzT8cip4J85J5b
Egwp/aHQqq4rbt0PjTEQqDM1HKl9GW9wb4aH2bee/DuQDJpGh0YUxbMlx/K7rK/SSeJf8AvGVTN5
1p5P8L6rY0BUORasDjbPU6t5N82gm646999QyqsrXRxmuUqG4GJYsddgM69ZP7uEvLcMAJCCHk1X
/sdD64ZwF9JrjV/mGpOOKRhP2qHvLr0kDh6mFhBxBpngazJShUphJjWW4RPYQ/tJhR2SSx/UFCTS
bRQitUVR0rwy13bwigjnsZuVtXLERxHb3QWwXb5nxRvuhtTDuESUz6oq7GdqSv+cqQQIout2r/OM
zFX7xfgmo/oFpH2Dban418OqhbhxLL1UnETfCnQmlFiTwTa0rzJkQPcHmD63u29nSTZXeGySwj4h
EyaGwL7SHbRfYRfsIH70rMcywgjZLpLzp1HQug2ryYoxNWw6+6ZaSVjmlPCSFK+JpnPsuMtdOtuz
t647kACB2JHMDEtvwnLSx9TLmlVFjNa6z5rb7Db6Cc58fHYD5+6DZT5NOts+cu3XwJyTh5+H2g3u
8T/Bk+R1yLtufI8bTloScdTNLxzy11lxs3GfjXPnKLmupa2uUob7WRbJaz1ZX3JE9KibmXgPx6y3
VlNB3e6m5JLX3D2EHnEFRS/kZB8wM0/L1JFyPQaiWnja/1VmdXboSvSygsUwogKQUpb/bNTs48Le
UcTrcbz6/rvlQWO0E0yJxPck62n032pbFafINhjpDKXaofiiQEvC7hAL2S9lws22qy2xQWAfH+Je
jrfwHkpViDI4WTlUu4HV0YL9v30BOvhYCJE8OfwEoC8GZ91feffdxyZzzo7hXLvG9a9ehZLPnUJ9
tEh4XEQNU84EkXWW1euo7XddHt6IVlwUMZwbp2SvWw3YgCOjRW2Q3xjAURdXu1baCzIYXRLK0QYO
yEo5SuJ+uvbw5E5JTLJKIUWF/2rkAMBT/O3kpJUAXl51LFsP6dDPRzFBFw2wepMvoLqHn5u18kz1
iPgDLaObRtuJDeITdFdGGRZMWcQj90Jd2dBebfHPh6JhSJ0Vk1qLEq3vkt/d7K0WR3TVHOJWkbUk
Dba/i25CVBgWxh9GnfHW5GQjQuWzCsXOcRMELPcuJgIPzSRQQRKojH2l/Ieh2xIxfF8IB/EuFTio
Zo8NJObLwWDW2305Y/RRGQ5ByZBr6UzYEWHEWHba6dbCKVYqcdEJTQjKOxPgG7vbdp1WyjtY7sIm
Df7Bg953CaoQ7WRO4nXcicPPVz8P5Ajjv3LWWrrgZkaVvNq+zJcIWLDcqKR4qfSh5rPLQTwU50yk
8dswZ5sg45pPkCaCyquSF10Nm97Ww8PPd1ZRfYiE05IIkmzZp6l1muzGOv181XIwIKCLzE3n+ka3
8Fwf6n0HgcCu3OyQ8anfwk2JHtKaEpx8K3oPEX1YWCPpasvqMhme9dDrx9BobyOUrmcRVskT5egi
b+3pEV030Hqhngj1Y6Fuuvkx7tLmycpDOgkhdh7Bv8spDaPngT7iPATxHzGU0cHqdLtM0OIvC0mt
DhW9PuukTlfstn2W4D2W8jzjn5a7uffLlZt15bnxzQg/B8zE2DhFesRMVDTJ1h8Lg7O046ZYl9PB
rzmwOthce9zgH7myfXr2UV5iY9w6ZUpPUw/NJsfMt8Kk4C216dxSk/1urTGJh+TJ7VSf/g1jvz0Y
VYskHZuUS7DHLpmMgYSv0t9Z0ciboe82BoU0tLDxQmf53jDZ2UzDGSdOumlr6h1mbnpFF57huopC
yuPKhg4zkE/MG3JxZkCfKgvd7WCEz/AyGJhnqblOYpG8c9AdZZcb33bOuN+a1HMtgiPSwB7AhOMf
EHXgTkXytRZxOz2PgwdAGavDzRpwlASkpC/UOMZPCt35Xudxt8m8Sb/DcN4Q2uSC5Km8a81RlwbS
+SPd6CPH6fseqee4KHHTDblipsjGE4AGd3Y1bqrIF6zyVfZYNCx45mhon5sK9xlhuivgf+bftjOP
QTU432PXvRHfZxHKGYRraAnJJSRtZJ/lzhMjCuI2QxwbcMnmp0TWey4h9eSH1bolW1ahpcHy1KUG
bcnPlwbNIDpjsJMqj6OBo9pFjtBmycp32wAlpW3u+256RrfoX0h3QEf28yXd0bUZIBFE6NEWuvSH
U3N/+PkqDIqnNo/dnW+hebtPKfZF23YHgyiHc9CMDC1tY59yaJE26P3tuibnng+k0C3QAvnGsJeF
4T7Cp2gvSRGDLJFqazKf4sql3HV7AUT3/lUNJhNRo7Hr6nTYJ6J2T1E7u6efr7oCTXE8xiiQKsbo
nZz2oP6rO30C/22jwADcvy3r/HHszHLvW0DJ68GdN71RMcXqYDhmpM1s8JhxScagi+PsE0tFebEy
Rv2RSCLWYJ28jWAb8AWEf3PDlbcqUt2ibvweU0RJDz5MOxBO2ZkNQLGtXKzlCWqjA5JWEM6p6YMq
V9FJR4JrjokiW/O2Wv98y2YeeAr0L7hLWbgAV3irKlXf4KyfvSCPjv4LY4JzPk7PvlGV2MYquRLd
uWhCGoV4l490lYk1EagUYJfti/4bGQfiFLjDqyFjEO6iik4J3olt63cbU2rDStGXRPI0+MDPxPHx
aexd7ihT8uZZg4nO6eZazq+GcmUBkI5rvMs/BuWv8jo3waAdeBI+Aj+kkv59pub4r9wrPwWiSOjP
2zBnLVG6MW6vbGfgYE/9/CmoCAaI4QiaPn5m2djfIqx3yAapgxPiBIm9M9wABg24Rc1tZWIessQI
nu+rfo2LEeFXYH7aIQbe3tDlubSmjZRgJHyfSz5o2WRietWbqbw2hvoMtbGt0WHs5gOZ4OLQ07As
MeNBGlxMjSce3VAROO+8oK+WKDLAu/fWXwcPkxUi4g+s8HNS0d1E165rAm5XhQ+u09TtKooVY5Re
MtNwcnvlxY+pF7fXLvo02hDyhizCdVCBbMCQfzdwjO+WNt+IocUS1etofV/qpjefuIMFOAmJWiAA
qOp1zYp4kvXkje9gy8K9xwpfQp7o5nU9FPUKG9+iccLbHAD7RzizQZz/RdasgRpnVw0jQsduTHf2
38RC60VsXPql0QQE+tvMm/BZxQHW2WTYjkbT7wbbpAagIVv7Qc3KJ0oY3cpv2+Om3TABG2gGl06K
33/AErAZscmmktN7Lj0LaQlJinHJfNih9m9BgHL7pgG4K9hhkut54LCIO3X0YpbSGZGLnKSmtegr
96FnZfvB794Y982b5aLg88JqBvR6p4eyo+8grzYeAe4U29aBStU6cOnzPBtWJen9HxyFiI8I8NAC
sf3t4qfcHAmsvf80A5q3CvG0MP5zKXiGBq6JKk/4gIIdkJbPOOy/+UgCAILUvcSy+Ksee9y1d0Fo
SrbwYCowk0M3baKbDVcBthHWqkhAvg79lduAYlNjXKzDAqh+638Ck46Ppa4/0HdwX0h9dxMYjBLG
al8PndjkGcwDPO/Gro81YYNl+RrOv8jNNZBeTcl6gAI89TmdW+xV+4pczsJoXiH0GMTJZ5LKnzLK
Yd85TwLfktvdld9UZTq7FLPYwvpRy4J+/hyHzc4Icr3ssadvR9G/zyOUlZZYlLXT9xvZcDTD5CXC
3UihNymM9k16Vqin2bSqS4wQBTYIE4CwDutN/dV3IKAGy3qLS2kjlQKAFgOUViwgzzbOu96jUXRw
8m+83HwBJkKc8sitYnTiGCeThdEV4el1qB9mZKsniRR6w3Iwh8/8u3eemQjZDGNqwYixsGCsRPkz
oBRnmSZes8s7xavYkP4JcWE4+vcHlAkfnYrc3RhQYhQGdkQ38Nl62tPJpAkk5JeHIumAb03Dfmac
ePQtPR/xQTI/n3tmUVlVnliXvCcVI4ooJI1htpHegohe52kCd792u7Ul9HZk1sqzMGYEFt4JBn/4
gCwhf65Hh7TfcN7OUdtu5lF6h5LMH3usV13WA+QWEc6YDNG8qthA3j/Hun8pk6LGEPde1wEAdNRx
MKNzqImwlV5r2vaks8pHVUpv7YCk3bZlNm/UbAO9zVCn1VCe164Vrg07fO9rbNpS3Kl5jPRT4ANw
SkiPLCa56P1XmIwIpTB6exUZeZgiec97wV8G3Bcgffyku5U7JtXCH7xXpyDjKDYq9IuKaYjpfPqp
RV5s2504OMul7JrHijQh4RJoH2GML2wEx7g+/+bJ+FB6LoZucYpzJFso6ZpKCiyAHGHSaI5hiL0X
CoK8918b7EP8Z1xDwzIpL00UH2SU2IchgWKEpY7qzgvpYPK0XPU4vW1DWofBa14RQTV7H72QLgw0
+KL6BjHA2MzBzVBOn1o54Blt6S1GI0IkS5wi5iAUfBk5KNuufaAQdU/Z0J51oLfAu5G4huAkjW2u
GGeEUJ5xWBEwZDYNt08z4DYICESugBviLsTSY3UqZpjDNpqVEs/yLRrcdlX5A+ulqAX2MFO92RmR
EWjQwQpCTUuNj7CpxK3OTBQxISRi1Y/4dr3hXJnNAa3sIW9vKPhAgutNWcWMDO8skLqb3kqRTLsI
zDTHHbbnrO/9Qy3GPy2az0tU6Yfyw56r8eR7/ngKBxZBfcSlbuYFl3q7FWX9m5Os2CujUy8iUSfs
QqTh4UTdF2Fw00UzPTNwTg4IloY173b9ldCL9Y3Tf4zAIOpZNRvPyQDTCpgr3IvDJaG03QWPMWkW
uVgr7r9sU/zuCBORQJa8hsYuifEAKIzx1AThMCX2s8ytbQeN/Ybd44Ui3Ntwl/g2ILqtVVOvCtwp
KBErMD4luwMyHBoQORxDqQfkofH8VTQHIC7sEvJMxB+SBD8ufob3mIr92+SkyS5Omc76M8bG2G3+
88PPz3IZJKAn7r9iueMAtXIGoWUV3NtM93fraiSUVjltBWuUraFr+0334RqOxYcso/C5svBoucoW
txIGAeqlk+7y5hR30l+nA4kNTIa8o8eA6cjsaDgMLh+w+3c6Kf5Ueeiv7xr3w5jpEgw56uxJHbra
7g9VZwlKDAKfiHVC2T4+h8QOrCabMAfFTvfy8+D44m/KqHoXJ+Z33IfqqW4Cxvt6wvBjQoPiiXLy
EBPWm7l+LJjL8461V1hl36OZBZ+GpT/tAQQVBPt+nwsIDTYrWeIXfP3GcCcZJpelUZNf/AjBmcyZ
0BDkVj7pvL+BRzr1UumvuAgF3QRXzTRAnhPaty+MAz9lwuEPsNp6kSWDV5RM4QIuL7CmdjYWdi3Y
3UpWuTK1zc9SQyNKh/gPtNAvQczjg53HZ1/pYu8l0KocDvtNExbO1cdGTDfmuw9SPFQelyGzUHMH
O8n9aMAtSbtYkjHTrmnRXi0rNh8httQ7o2bYXEx5VSOu9OtjQpyCaU9yP/jRfOjuDz9f/Z9vQYNb
u96umbuNxaPG+ymDG2CrjYIudCbp8c5ojqJbOOAhGKvG3vtl3wJoAjDYKrWMP9iH0S5m5KAGjX0z
ZsBYIHgGazzWJl14qGJIU2yBnaSc91MY4RYo6+WAw+EwTh5ZECkR2kPhueu3dDKafZKQYk2k04m6
xTgUJYrQMmdz2ITWi3eXjQITR+XF2OK+EfkORnpL5yVTgibQaqgHp7dayZw1TIgaim1GM/7NY1Ov
sVgydYdLE3YYeqQ1vJHc5b+eiuQxUAxjYpdGF1IiN4ExdBbQzEbwjzEZaRO3ACGzkLlkiOMjdFng
52wxWCaUvgouSTMlBzkmLxjqvQcHZzBsurw8GHoVo2C52m37altI+GpEwSSYUTS4MnABMBIFx8aK
ttdYhAyyXBeB5VvMnneZIoc0zRxvd2jvgp5RzlTP8T4d24tCYbpRXXH1+Ei0pRD7vi4fGaG/NyIR
tH/lW8ddrsc7igCBXGTx26q9X0bj//Icc1zRBGd7loSXri1gVESSTzRgpoofQGr/mw/wxEG2LGYn
LW5mU/K8YAFQ0rS3soOErvLK+SYGx05s0qja8Oaz8d9nUTGgKtzh/6HTpxG9oaheow9LnzB6kBxD
S4BjRJjs/lN0oFn/r29J4a03M2/MqpTcY0Tnu/vJwzhx5Zi1z9PgyO2Ypu2xHI2XuMIa5KIXuMVa
ubciaMdr033p2i/pnqxm1xgmgi9iZMmUFMmuxCcWt2l94Q6vV01ULisq97fA8Zi2eCQygtAQzyEa
+L5hH6zdsbki8XQPZHPnyCbD+dWtNh2cd/gbqXsl0jl+pKl79uZ+haGeUOBKa0ZFaNBnyrRl0rkH
HyRFA6BPfxC+Ny5TI+CvqLwUhL4RLUlTc3ilh2c2TOEp8zrzNJFs3Wqx7SPzUxg2M3tSrOB/l2xI
u5H0WdNxN0Q9QCdnibLs2rbYN2Wir+UMrTGcd3mUxre8zyVm3/IvPpBkGYbC3XOLaJ+DuLY2JfSp
dd77z2Pti/UskaeOhzJL2hPLW3Db8E42RBqktJT3lKyBDbFE2IKAHtOD3s4yBb2SnSNRlkfX6Mo7
H+YB9giZXNOxsuslqQv2loSHw8zTcqrniRYTEgvsRddG42gfnCCecKqZG9niXjGRAC2GILtUzfDK
JcDp4tUbNy6G7TRPinodkk4fiqXTionjkWTbvq6/0PX0K8j+a0Z+wPyK9D1zriLMyYXIoQmNU0uf
ZcYtfqYGuh4q7HCYjppA9TNQhBLXiz4pjDx4ZkOU+e2RmJkLYHdm3iyasabrDyyqZEaV15LS/cUH
pWe4zgkECgyUPdGGOMuEQzNF2KNuW7wnkfbgo0DUR/SJlNOv7FPc2O+48ReGlulNj9gCRlO+WhEM
zX9n78x25MbS7fwu556FTXJzAnx8EfOUETkPuiFSSokzuTlsTk/vj6pyu7vPABzAvrDhAloolaRs
ZQSD/Pf61/oWNpfqEMYj+Qlb7nggFLJ8y8bO3Uk2zGCSlgWB1TFq6243InH/YEjlgcgo8uIM/rjp
jYjYgF/7e9my/c7ceJ82EeyV0TeXYmK+UDMne+w2hpqNo16yH7NNfaGOyffHjJDujHDuTueCIxGr
tBgztfec2+5j2D1V1vAzVs4I5MnKdq6KvifvspX2oW697vz7B+43Nc74B0hi0WMjKwbv0N5Zv7Ev
VUAxs6N4nJSWfp5iHw7kqA6F1GJVZGH55EyaCVJwop+t7sJmtdn8H7Hw/Ucg6f8rO4KFaVkAvn+/
UH+24v6bnuB1/Fl+Jf8GM/23P/mnnY9OYOq0rUB6mPOEdH1Me3/a+Za2YNO3hHB9GzOfB/75Lzef
Lf7wgoUxzYHKtgNiVX9z8/FLOPyItLk2DbCuMN3/ipvP/meSuQB8HQAzD/hbkBq0zH8s8QUi5RHS
SKe9iVF81WcOS7WoVi65ThwIS/Pr2nVZgQrOTP4cGndC+Ny2c2+47wzxvSksnOvYw8+xlT/gP71a
KBPXQbfT2jJwM3R45TZVyxovMZP4ATuhzd1nwFTdhyAsyicW+3zExrHeUVsLqdjpd32hok1Yj9Xv
h7xL3B0HjyYBbbp/gtz/d3tT/9+7sO3/1J5691kmSjd/b1A1f1/Vyx/7y6QqYZ3boNhth65pWm3+
xk4PrD8WcDoncFh0UEX+7rK2nD/ovvWswCS2Zju2g7P0L3a6Zf/h2zTyguThKwYMuP+Vy9p3/qkF
2xeYYR0HJ6zF8t/23X8qp3bqtlRMLcFB+zjHODL7awAx1mro8DjKot1omEsrHkuEzAt33ztjt65s
WK18Vxub5885ZRfnBvih2gFSSoFvBb7UullwTWFqYPmg6eeYlW+hoZ4tmifN2hyvsWFwWDBpmC4H
NptTOmCwo74IjAhgWSy1G7uPbuacyw1jBr6ZgXh6k2ESl1/jrGYaEAOxS9+DWdHM0aN92iyggbAC
c7Xz+0b1rPTka5vqxzSBOqVcDlrFTGI69mHhChrScvVuhsRP5jBUmzA2jyQoh0dYg+YeKLRJXony
oN8Qlg+sTu6GKlKfQdL/DDsAsmYlXuyuvZXJp1fGxq3IyASpwji2JlkEAiXmk4NrtjTvHJU80MC8
gWTdXOYShIKClAEZL9/QULIegMIRtA7zTeOEvzIqwddu25J9ICO67jmUremRBSA9kXqfGbrXZSMe
2yZGjenFK5npaEs2Mnq3g/3c0Pqo43trqot9UGFllUVDXaCbHd2mHg+1jTdrsD7gA9f3zlIEWdNu
B9St2Q1JTSDF1/igsl7sOofXLwLesJsvRe+Z564RhzExWAOh+7DlY5Nac/TENwqu7Dk2vH6DB4Ns
S+Otc/xvm7gAsdLD1GUsaz5o1MOMAIZ+nyhsY2EPN2EijMi6Nz2NIUS9qbK6jQMrm50fKS+vhbER
mr63s+P2LY+AtWk76O9ZZYL0k5gpBIgCIH34UCvsTy38jkuQLdSXymyOjQenuWAbKwXLHIAe9kp1
CtcQkBoOxz4p3Lile1XCGapLOKFJdqJ28mkcMRJAwQcS9zKEyjpbEnsvBw/wLFDVc9xuce7Stmqm
FSnkqdiF5nkx8HLvJ2Weo2SpnDbWhj6ZHYryxizsck92bZ/UHZoewRbHw2KUZsU1YjMEgb7dO5HP
F+uI1Sn67VjsGugkWQEkydVn7cz1UcnhELkxmxOT6qoYnMcZXV8HfnZfBPK7P0yvKA3lnvKwas+7
Fu8mXhWuMYp5Aj2hJjdpdnP0W457c+8P+jY35FJtEytUQQotIGlLicC0iimPotz8WpY6e4t6wH4Y
vBU+ZX4aukrvHJbRnuHleLdDE9bfzZnAxcQDWD01sUUJBuc1bHeZx+rdjwPiFyn+S9+pNEy7zqOS
XmBBCHtgM4tprAqHiOKF8WuQREvj2KL4yyLx0VMO5hT5RoTViM/XyM4Do7NFGRg1xo7VHWAMPZuy
JShHaiueu4MvPYhah7bNHip7itZetODbVfjcCbtbjRqiH/Gv1xACDPTmizu610p1b3nZwaMubGqJ
yguHjmeRYYz1AiM8uhyAhPmzltAecpuygAYge0/65GhgP10WvJxCnEefjDl+slsSpNMJ+HBLL+hS
x1eGZ4V6R5FlPDwFpKM6J/jBSoJb6xQntzRqMQfmmbrMAUIAViter+gO8FtMUpPGM0ocJlaAFR5+
EDwHX3g9CZmpPzkWmko6yLVmFWqsPEJWaQyXLgYzJTVmOpPSuUOF2v2CC4wkzuCDZweHxuuUJUSQ
u0/DSzzIPkTsHJqIt2RU2SbwKuN9g3a/JUjFkXlxfpAgtE6WjB3MLlV7rXDvcrfBMIw02ZQnbkNQ
NhETqkwcGmD0q6yBOFDY0J9bw2Q/82TyaUSAv6vr+IVT0o717JljKjeRYsbEtaXZFWGEj8IxoHas
B2ZAq+GmCdB5SeCae5apnz27diowA38P8PyjNsbumEiD+ncTF1sNEegAEczaRjr8Nf3e9lporykB
cQcrubRE/qN10gNJccJmVrUmBUDSL/V/dALqajSKR+FnKOfK/alC0o1xbkxAuHlbRTOeIxefw+D5
WDQNCbwkYgxLa3U0QxW+0fHnHZsckGY12OEb2v5CutoYbWTfueqbybHjrplCf2ONC2iMnrs0pufW
T2ma6L8mq/ceA24BwFHMEimJOweWNocaQCJG0JfzPWjccj/6nAXTDrKHMrx1Y+GSbzssMbirbbpI
izPV57xS2GDQwni2yBmGhUGNZEgUdxX5aGZFR4sy/Iya8kIdbOTgh2fKZ3MwxQClqFdcFqDmM1Jl
u+Y5j7+nw0Og5HyQPTsloQbEPB+7BGAtPqOpFW3GRc3Gm6Q9drDt7FI7jNP8NyNHzd2DLRYcAFTP
hgqBlbXgW1xX05/n/cxf6I/gGsLNYGFohxKpYLmgnS5e9xIjDf0QTeAoDrq44Sds8XCn7kJs8il2
eSHLI+f+tRsQogtiNpclJ2h38dhzQIi3Frb7mDeoXnz4RHAu2eLMjxPzfmxdG6PPfSXo6fVRrhPu
hRF7apz9BRb/foAgg+U/xPq/vMUOUYCBSMBANICcAOuAmBifnadfFnn9tN+VhAlI49DoVxy77kLm
D5SZU3Wrak63ghgCabPPfIkl5CYkrOrLaJwHm9oWB7r7ivg/dbXKhIq1nxfMpzEaoIwFLjd7ZPur
NH58JAcs4Es6AvfyNbHJS0AgQJ4gQiGIUoxEKhqiFRjN8Aq6Njxsv5+4qlsiK/T5XHrmH/IC5DMW
CUc1zr0Yu3ce6j+6CLF7DjW6HgJ0t6Q8giXvEaYkP3oiIF2d7FHnf5VEQ/KEHtYeFhhBHmLMm7Qm
4IIbcIfnfd0t6RKY9mtpThczVdWuYdRYa4q2GSJnOuCMO+nQbQ9ljQIEgitF+SCJscR6FHexBwNw
SbhYRF1yIi+hwI3gEYIplzRMJ2gW0ARkgK7E64LIjMQdsa4b6jHEvYtUCj1YI0GSsrH7+H6uzhqP
ybqT7iPNqhXXCIz0iNfSWbI6XK0/FnaXauE+dwKLqUayZvrMnJVL2Mcm9DMv6Z+KGFBCrw8y+SXl
vdrQX4oyoZ6pRdSrYskQ+f6dURgnh2hRtUSMlqxRt6SORox7yH4+63aOtMlO1jeJV/IgiSuVitwS
z0NQ2gRNy3Ja9x54laab7p1anVlM8Hihl2Rjju5Cjbife3PcCJuPkpuxOqt3Vc8RtCkjbB88ckVP
YiGNfjHumdBIt0PjFMQYhAt0Pb8WrHMxjDL4ucnwo1PxcxkyaBTGfO/h4uRSK078MlaK1L+lIMMw
wWTWozKPJTha9FsKG9CcwGPYnrlVqSH2XVLuQTwOpyjgrwDGnAg+Xczg3wlXCOV352hpyAjKcAUz
jnhmhLEHXkSkaXueWT18z5Rz1iMcq6ju590IMWM997n5xIr6niLb1zL1WoAss0ML9jHIM3lNZ7wd
ienJXZxPv7oZ8Si2/eikMn3uIkgCRFlYOgbf67k/myZDQY/tiYjTxId28Fa6egviMjg5Lvs2suCy
rsWWA9ij2QocH3OSQVSq3xmap93ktU8ypDVQx86hMvPwlk293DTdzTON+q4c/QfmUSiuA3jhtCDo
HodvwdReBrM4m2LhGtrTcJpNCQgsLaedxZcoi+KnlsTX8eYrq6uob8mm3e+5OBs/BStgV3gDiz0c
5j6cOLSr5Iu/xa0pclrdQti/Doaw0S+WpvfgliX6q5PN1jDthzpidub0AHKHI8SY61TfeW6WcC+a
ATHUeocJtdoPDELUXTh3GFzKDXF36g2rKtuWMCTXtSnfJs4mPewON/b2RubT95mFn27unJuukxcw
0G9jlIRXfItw9OuE/RknjCG+M3PETUWj0trPowMp94AxsmQ3BgDV4WPDvmbO5CcOzmMjmwcWhh+s
hG/SZ4mZ5LjWqAmVS3cOn8YLPUUnQDeQnAoWckJPw7oq7Y2ojj3IiCPxsS+jr/P1GFpPdjxQvghx
ikZGiBy19cn/3opG7SfqCSnjhhpFrPexVCP3h63F+WJlNmV5MSauiwyBpieyxvLg8P91QDYCP//1
Xz6/Crb/Sds1yY/uH3QPG+rXfyYCHj6b6bP8/Hf+zF/yn/eHE3imdBgjHJddEF/tL/lP/iExHAsW
K0CDzd+/8r/0Pz8gAowGCAXKtgTqyv8USrw/XDtAGjSXErpFNPzv/+1PffKv4sL2n37+D0WGno+C
o/5sODx+/eu/MJCQDbbNwPFsKfzAs5ew79+FeamwIV2SxeU+EdYLBpStN+iD8LvhuUqMdp/DVd4P
zdxgvzt1PTfrYi4Lyo6z75XMhiscbcoqIWQ67xYJypfRuswJRN4st9ap337TyjcurkVskkKfy5SN
uL8rl97i9zDQROcWRnTD1HcguPcsphSSMeYR7iJVd29OSIltAZG/yrg9tRB0G7PcjGBP8ym3gNp4
/VFoH7y1OWDERgdY40XxjpiGYWTFNMUPObk9d26mPb2b5aYNvGI7gJHge7Ovrf5pBCPOIgePZKs7
ixWd66zoNhhX7jhhADSkhR0Xu3PjOjO2Zbf9FJxna0mjo9E2j7obxAkIITyPCrMwBjcMAO67wVd/
6xrWKwVG/sEzy1skwDuBTKADPAvGk99Fr61YPtu0RjQvrbLIU6T5xmcLNnBkZfyfxUZ7mlQsRRxl
494jlyZ1fQtrTCE0wt4sGhtsXE66++wbptA2di3CctUpqzwY4HVLzgNyGl/jl8RNshIDkNjazmBX
wK1QJUXZnPh1nL0VGQBiAHL2Rs48FUckA2fGta/81ZBthz54DxL2WksPw+QC7rGxcAXKoxzXK99N
K8Q3bF30wOEXsDSQdxeXG+sxl2IIXvfszY2CYMtu2QXymtbrQdo7qUl7DVN27zQu+AwPShFpvtFI
vnFGPhhk01YquJmOik6y0T8pQaw2/H/3OzLLq3RkX9maw7jqI+NHYQCvdfLLOIkJgafbYb5hUAzN
5yS95xv/3tjmW9VkGMAlMz7hIwhDsLYFt+82YdlEFo3KDEWbmSz3EB8w4o/JxZrpo9OpAc9UO3tL
Y0RJU3Sd+RAzTDQJGzCPIFIUuOyWGv+5k9kH6Iwe5h6gCpl+taFFFYOGpPKrae7KGEmK6QX3mgcb
rEFeiXCL2B1QYHokbHphNXv74GT63S31aJlLkockgYM4p7gMYD6HJp4xEHycV7waHx2zgOF3v0re
uYGXn+ITiBCYShS8GhgQEAXLU6UWA1pSXw0b/3Hr6v2y7I9tg4wvxno70g+5olOOwWMz1nnM8IrZ
NZQ/YF30O2nQyycTh3i4dWpMymuNNJw2YSd3TZCmm7AXz2PUr/JhfhkS596M5gaTc3nzNR5yckvH
cuTj1Off8A5nJ9B9THWCDxxwtfvUhl3FafchAFbUO/4v1q13ecTZKRipMedegq+MpmKX+vOVB1oP
wfZimh3LwUz9kmwYXmQR/wT51r64Pi4DI03u6Yhr9vAJ8N4KPVxbIwSd0nnhjphoucFq9Gw7Bn0G
MxmSJOnt9QS7Y9uwr16xP3uK8hffFOpuEF667/Wn0lV1Hw71mThbdqLOaYm1ix1V3yDZ+vyItOSe
43KQG0dr/Ew1dU+Rk+/1EAe7Po1fJFf9fePrxzYU4aXpdLYpJzpx2965C7EZH9CiyBlW+qDrsj/Y
nsXytAHFjk+jBKxi1KeanS1Ete45Wzbr4fAR5ksnfBY9TGZNECt/Kyix2SUmh3s9C/cUTOJUDlH6
pvqOMowG53fgiruBusq70bF+kprr+VjQy2vora+8ZymqV5ru7y1L1Se2PhSiebnAjiMsNKpRIY4D
WAyZR/ZK6mtfePpC5BDe88yeyJrGltNzA1/ON9kFd469A2lb7B0NMdCJYLO6oFQw/fjrsSz6s89d
bNXw8LuNpjg3zfQUEH84t+W9D3p/N3QN7PCGypgcTguPjXBL87V9jkcfDH1mrOIQJ/+Ag52pZ03J
Bt3pUcBrBF+YlW2xzWKOMXqmv8AC+nQivqNX0lWLD+G7JfPnRMfvpLvFHia9t45L66mmBxWSqRIG
BABHvg86ewwjKLai9YGzMu4iGb93qfnDFiT0FCxSaEAcEVwsHi6qWbKwUUXs6VXe1N87ngVAEL2V
Nc9PFrnlztF4/Tycg3opRBwz7v8QpgFxopKH35f461pGPj5Dz/+Vut+YUtKNlZeQ0CcB0x4nUTnh
pvAbpsdJqC2PQjjEo3y1nLze68nm5gg5wgBHt9aD+tWk+lffkZ9aCLlxvg6S4oPc+1OZ4EpIHdo0
CGgDO6t9zHH6gVtTu6Wzi9fX+YVZedhApXsH2vnUJR2i8+i8RJ4NuMBRTzzxqk1FIGKiwC36SMiG
joL9OJ1Nu7JlWzgF76Vrzdso7SDD0+7nFZggKoqrpfr0RfXmGOanUkQYQke2ULWofryYY4kNxthl
c7+vqoTrf5jm/VTXT615HuLi4vXvMpHXBQza9hgFo9qiSX2JAurO+yXxlYBewniWNvVDZFNfyEmG
S6WcH8lQeysjAt7KHWzim+6/8TmuN7MxjjwTeT+MfGTvOHTzXpPRTftXkfs/Cqd8KBxoV7TuZhu0
8XWLpZjTV8B/Qv5AYQx4l7nYI2WFECabt87Yme74WQ8t2mvaJDuzXRxDZH/ryIAYnoac2Y3ynTua
hVzl5bsMWa3RMXC3GlPVTK4MTy6m1V4AvZTAGJFAm3CVm8V3h5NsyZIl8cBMJOVDbTvDqoq7fRL/
xI1FK3o9nZKUJ383QBDAQnAzkA5QAnBA9m0YbfXYXYwFUuajQSYmfTpWMWGksf1zWBnXmODphsGR
jIeENIlmFGLAnq9Rb+CHcB5SEzWq6wcYcr3HomEJA+CmZesTf6RkHP1kfBAheO48nIE+ndyO5C9H
6n4lp+BBKvU9RM5gPTU4G7OJ16UfP0yBE+7sEK91Q2ofVuZPhkXoDTbuTlDzHHiWp0F2bmEg36x2
vLdbRW9QFUbrKoe06vyUfkr/H1S2dZBTGFKmZJ60T6Gvh8Gz8vt35s8Uq0Z0F2e6OpqGiLekUlvK
qzpgLUSY+sIwD2FlOzsg91XWe0/x+ORFXYkATJAu6A2iTyhPRt58GWM8rUcwKK3/TuyDmtEsJFyR
hb/SYF5IeRQ2xD+bYaYVqHCOWDTR3DLv1Us/DT1m2xgvy4TradIeetvUTR+Yjqkd8y5uSPhSUVx3
IKBsrjtlHNOeX/ez/DBmbMxYp46HsC2f3II0LAybm7lMDaOdwSEv6RZOw4Si2QZ1LdgkVnGSNSdu
G46kVKGJZVkcct6qXRjnj+nkv+T5g3BHc40uzji5/JAzXK/6ITo0kft9GPjAFrpMKPmDjlzOajNh
YLRp4kVPzH/GOZdN5aPXJIDp7uoQgBVRlzURT0z6eLLjSU/ntqZY1iFBZqdRcijd+eJPfbSRE0nz
vhLVnaVB6jfRKyMyxQgUO3bEHByreq2M6Xl2cP04sfNLQPPDTZpc82xKDzAIrE1EW9qgie9qW8a4
bPGct3OunuVKuw7Z+PYSqtF/jic6KQHHbxI86Hvh5h/AvakGiHj+5zFWQsVSGFYojYpBTe9RJ7KN
t4jULAOCSyn1eKChoTjLcMDVXDYzqs20BFbCUwx49SEBpdF8NaFRnceeNO7vSG5a7rCzt+we4/w4
RZF5aj31Xth+sx1wLKKE2fFWy0FsK9/8ECDVP0j5P2B4GMDmyZLtkAGHRTF+s4+bHzwON6vYiOdj
xPWaTQF+CTO7t0pOIlVuCz5Bcbku544SBUeAReV2vlZ2UBxiQBErD7gdtYPddWATvsssPtfYjDOA
khX+IY+SktAdckDQPsFVIkePQNre6tx7z4sZp1ms02fatkZ8/ac+Uj1owqJmOMLgYS5WjwjPR4T3
Qy8mkHqxg7T4QoA9D/fzYhURnTDuKs8T3BH8A0wc4DYsUlYDSdTzTPfAytX9+BqMFDDEJTE33T2L
XCRXjPRc56lF4W0b8ywgaMADl6QUFd1XgjnedvaNb3hG7ktKtO7JoM67WBrco2MTdb8tNrMwQfyb
MJpowWQzXgK4JrlwdC3uLdWg7gxso9grG86EzozWWbT3se/W+8pS7jaOI29NmWK3Zqtgfxvs7NEy
joya2U0vgBZTUZKg50idTZ5kK5c3+TAg8Oyl7La2V5G66RhJM+f35adYfSbz4XcShc49ojiqdeof
dCvwOwJCOQscfOYSO+rWbh7n0QKpbMfrypHDsxxpBc9Gk+FGEIlJgjLYgg0I9sEQfhtb5Enq2/27
pBD+xiunt7wXASWrAYCu0tl5TftgRO5tWZlzxryVRnTK1UwVNJWdd9a8hJBRqb0psB/Jy9uPyQDk
B1WfLGS4aTy/vFgpQYPIj3lzHV6D3O4uEUSBnLICMzHhLWWJc3T6tHjrHShgKjgL2H/nYPLDtdV0
0WGk/5y1ZVWunc7Pdx57lYcoEhz9aeXrSWaPHh7mfrpHlXZpKZnlfky9idnZ34ShGeEvrD6F0vCs
STqw4LKxkrNTSyIb8wbXBnXspn2MMmoadWY8cZsSn1AZTpKCGTyJdridrbEnoCvTg9OG3xqcTmvH
DrqrJaseCsW8C0Z0jKJ1xUftGe9Ms95XC9fYyCR3h3x092pQ1s5lR7MacctukoATtapnmhypWV7/
XiyOoaLnWi5Bclodz4PRs3JIlPUt4JxHgsn7HlQQM6i2TmElxeW2NgzjoSIcIZuRMoLcfS7ceXys
/ZfSxFQdjNfKL6drlQxUfDCgXofhwS+jgpVRsh2bFp0wMYM3KwdQHkv105nKU8Dr9B670dZJJKHQ
OIf/7DFgBBUE/iCp1F2vOm9XjKT0qmhSd6zOmG9MmkJ4TkBRZM507fqBxYBxVKN+xQHq72BZezwu
IPp2GdSIompeWenLj8j+IQpHnHhku0Scqm4Ddqp4RNk5l/RB8OiBnWuSJ6OawY6YeKfknk8UDsne
pmGGpw+SM5XRHXehZ0/iMmE1J97TRv0ssLf8sGJxoK/C/GpSjrA4aa+g8fONHVj91nCxq6VmMsG7
7OKNaRO0G/FFLo8FdQj5K61gf19Yh5A8xodrRa7eJIVb8YJh58UhaqJ3VfbBVsUbAQZyIl0YPZZG
/ViNDw4Gh1+2Hjf1TyouJJ7NcqQYcsx5NleIGRk+mc7IdzM7jouWdCyXNILclD8nwIKj+uYRBFpN
c5rv/GD6sJwYrGSZ7sMxpSytdXbksKOLG2X1mgrDg1E00YuuO70q/eyjL0uT8g5f79MhJodk9ayR
686jeY+tSx6STavL5Fcd7Zn6hlcbHMHKcFyDE35wmCA6bInXmgcm+YEKBMUrEu0nsDSF12VUGwJt
Rc9YJvMnZIP4cWYotNyOAdislk25Ye+5CQukjZCbNlWMAtLTPrQVxNca6T4qat45GxeKVQ3u0Z4o
Ux0tSVBN0/FbT+V4rILo2o2ocUwylxwv6zZouR/6I8qCL2dwvHTbt0md0QhnwC3xirMCE0Ka1917
Vn5wpjG5UabGHO17SwsglcG+A+O4ZuvotnG2Tl3DvmX9gdfLuacALb0I271vJ0MBfWV7O8z4/PVg
Eb2uyA8xvlHTpZEQhrRU14HoQsfO4ECDbrB1Gh1SgzOm4P+JkVuTbbyAD3txQ8H6ArPFVjlNxbA3
YcooghibEg/DCBHzbKQQ8eIS5DXF0kxb1dlxCYAZmgYPf7LXlefKvc6pyavREMg3mf4VjdZCyens
XVsrB9VHaNSxrAH4GzbbtK0DHjDpsZwa/1LWyQbgTc6DHuIIlO5ViI65p0yoezFafayj8R23V/pK
yA8tp9AO+4g2oAbRxRwljT2chHnrpwZqYOvu4CpnW78IS+aPddUQgLAcWW0rfY0t6y3ObBOyIr6L
vLsGZHbQj+LyNAtpPrb1B/4Yi4W/C+dYSOP8+4dm+be5cgrYKgQQ7A9zcLK7GMUGQbUaeApxITh9
9RTDE9QRuonvFXf0HsEuthAU8R5A358dhKYljtF38YKVA7ks7FbsLMKvO6OtjtoPaBuc0vQUMnhg
6XC7QzP2q6kociJnBWwi0QcnOxVfRuBOx0qLt4KwLd9ZojhaUmYJp3KcR/Om7WIrrGhe+yPVXuwf
q+IQuh2NFd1wScGvsreejnUrf0D5nu4VjoR1uaRRp9YkdkDPztXucXRQGOXps7GwrMmXQL0I3jR5
mUpZ0b7pgBU2ONLBQFhnOTmwpAxSKgn/rNQgaFL32vQC3zbbRrvU78RXN+BbUqo7TyA4t9BnVvBy
plWZWdZdYLvfQ8SVTYgatHFy+5jL3jrabu+d09rgdzGu49WH+h4V7Terq/udR/vcGrjh98gwAdCV
I1FMmG30neJ2qzlyDYvtx1qumiCtxSsqGvEQvGZuFO9cksBSEoyLShqybNPt3gLFKzMDr2wpaKeA
ywNPgu8wNuudnWO1cFRfraWYxNamq2IVROKbGanvxFKOc1Daj5BN4Xx6ORO7d8po9tvVOXesqqWO
NQm67zPw8ZXhlvoSTLSnDV3VXQr/SY3m0jO+ck03vBV9259kwEGMnV69yyQ90Z1TM57U1XTpY87I
DeUGhLmn7MR9nzxlTpPeSNvpbiXANdYup4zqngKc/jHwSzT3urkNnu5vMVc675i1Lhr0nMFL7jEm
jRvXauM7tFOH9NRhGFFtdUoVz5TY3xzEAToRgu7pKwq94lDahX1KKG8DnEPDCdStnRWF7kXZ+2DO
f0VpUtym3tB448ZybwTO+Gyz/VTVUD0BznxGziufpio4eRZeDorqqSYJmJgLSz15MwRMJ1ZMGin7
aU218QZbqvVt6WRywvjLKlJ96YLMe8BAJIFMW7QqLT+d4irYdqaPjWkM412PXeYQqnj+6Ob3ALbq
XbT8lXHBsruNX37/YA3+1joXRT/Te5JFROKUvZkGBueIzD96yjRvXEN3F5VTB5chbazGaCgwz3jd
ye2VB7Kf4ziXyJZ1AJBDT2fXIjwWJVklY86zG57d7Pb73zp6h2RTRdSZu9eMnoszkTRWzO7s7Ulm
vgYTYO2ahciT+92MQ0wGQaTvGdHXOcXKeJ+k/5aryFwxdJd3GY5L8sccgUZQNF7eXtBJ2z123OfZ
MKbTFCQv3lyLW+hG9Y4mt9Rz7ZdifpzY7FzzJRIN9AsOQ0eGjO8u3ZUA6TdONofH3A9Jwuii2dne
jk5RpuOBpgNtkoYJFbWOdnUDZm9w+3UBR9C2GPXEgkNhERBtqhPKkLmq+uWg5n5LNQyGuPS/m6oc
bgLjZZgTRu+97BZr1Vy7vvFXlDKaB0Jias8Fg3EI3JWd4n4ERAXWw4MUSjUrMTsbsqYc5+OYYcU0
aMh+n0vzW1fFyaWchsuspXcBLPE2J2XMIOIdymL+CS8lepBDeNS0VK+DoY9ORaHsd6CdKzYWsqsP
GASfINSTQF5+GGLcJh3p222i/HM2MgtGcfbVFVNxme3h5vo1DqMqg5IxN7/SRJ1iDS2z9F7Qs/tr
XHXOAUF3OpqZD6+hnreMpdxSpEyP2qg3fT1lt2B0mpVkwUeUID8rWcuDMyIXdqzuOQa8+1GQnBOy
nCtqu+jLiRmfOF7gQ+RFr4y6RaWyz70EQenW3AjEkBqHVHYSQacgIoQZCqSiex4NW28RR+jeqbld
q7Fif+W0jEQuV5BK2gc9YXCYdfoOSCK+UFYLPsHmIadVTlHXVBxGRrZrWPZHKe+g1zHXa+dOWt+k
kQ0YcsRzSMfSY+4uaURWBRejmZcVWsp2UhjIOOPY5kfZLTkjh+cPpYVYmGlgwlZF+N3lUBOpneD3
r/pinB5dkYa7iFUcYUFkJ6cbtpRLvWJnNw5Ah7Ite6MICuGQUBKF/ylO1WlsgvnTmi4zEHsUjPpK
QHbm+fXqM/w3Q17d3BEnq521r4XJFCAjSbOBReVmJOfiOOieGWQwL742HkVVusdamUAyQ6xsBA6F
6zD76ZxHtcXyIGi9s2v42ckVWu8wtpFO96GzJtbiCenbq4iE/ZBodwNvQ6/neIxeqoHRz09CJBq8
1MVUxjRAWPcUp+SHXP8P9s5jSW4lzdJPhDtQDrENhdCRWm1gTJIXcGi4Qz99f8Gq7qnuMZu23vcm
rXhZJDMjAu6/OOc7OTnO7DsOcdVu2Qns8p4ptRHWX+mCgryuB+uQY1/WjTlu+BUUZQiVW+Z9iO/b
tKLuDiKDrEViIhTix27mJHAItyUnFjNqBl5oDm5NiTBumANMcMq2r4bAeWlwkUa0TsVu6MJfod4R
wZ28KKvZOG7bPPaeazzTWkAQ9XbsAlpEN3ym05lEHJEz3qxVTxopleQmw3G4QfGXkygGEYvpWck2
616pwGMDlYAIdV9k/S+iOc5Nbg4vMKhn5qvI2KsuaCKfbLG9dMNTDfPm6i+CG9m1/V1sAN4gtZB/
Kx6bky4qHIecy49gFDlZywURHJuhKE/Je8rbBfkOgRqRkWVvKDdBzpri5//KQ/4beQhdJoKJ//Pv
kov/xyLGc/3jP/lo/vEH/iENCYK/HPwzoeeGnsAH5mC++ifo3fnLcUzf9jzmuo6wBKKRf0pDbPQk
NkqNILCC0At9G0HHv0tD3L/4Ex7KEdMUyNbM8H+iDeHU/y8mGiTEKCktigUhYK2Y4r9oQ9rBK3QV
lk406cdgGcddUM53TR7N20LkAkkL/blgVG0ZgbGOPalBHhtI6Cs836NPFo+gBCOkY/BmKJHSqQi6
RIiLFK5Fv1zWVy8fmcAHo7U2ANYda0QAhxanezbO06lkKXKyy2GbYlu5FK/gJZ3O3zctD/fQpPva
wZZgW3ZxKgp3ZzRmf0DmdrMmbBokOS708taeJu93Y9bitSntXzxUoIOC5Qkx228SNrxTM5Jajdp5
SxrVdCj6cF+FKV+m+Tsn0BklAsIKxhYrORLvRoL1Bi0Nd1Tc0FlnK6/LQWzic2MMXgr26Wwx4vY9
tLkHmtInr5MAOJrKLccQr8pMBpettmiUq1Dh4IwxOGPwZ3YwV+/EAj0Oy9VKUX8Gbl3vZExeFkXV
rXfBEMaKpX3uTbTevRPsB3zD4YzmxB+ljcBMEL8URgxcrC1JbgN2ZtbWlD/nAi1DMMthgzJQHsDq
5KRecG6lcAyiJaswQqctGrKxQieK/mNPi5CzckKEWKdQu6a5AjDnO+m58RvA9ERkrixgDydbmr/H
zmuiIGADDKizOU9VUKycAIrh4Es3Mgzwgk2TiKikzd+gH3loeowOqiFhufCqKAfLBK0/3NVcKA9E
6FgPeMp+lgTNbL3O3TNoMKi4F3LibAtAZd9t23h2VqxE22NjgqdS7uhdOjJO19Qncl0oTv8mbz5y
KfudMxvPbMaY51pJDLhJkx0QwtR1HIaAnMqYlRdM15pMyKtRF79sgPNHkSx8EfpvCEnzuc0IFGJZ
njZWSwUwMF326+FMF7DGOUNYk4nEpShZMQaElXQzMpEYiauXagd3RZ6vEaRy/1U5BKya/aTnu98e
k9ydk2BhAEs7niYJf7SG5tLEjJpSBYd4xmm28eLUPoRBwh7ZheDXYyxdeSpmVFmKNcU8z1G9kPWY
osVVU3KMTb8lMbuwVmY4EueDSmc1A7I9pjZLAYTq5xAv+64cDQ9cs++vic+01nmFMAJqHVGOGROk
rNHWwVvSC/u3hX2Lwq9CqPQKS09qxfGlShCUVGNm0m4Wy5ny9cYsyTtiz1qVZg0i3xTfCUrT3YBE
fdd4GY1+cSrTDi/Twmg3xyqyHyvTODMn2uiObBYLkPeve9YTHIZVx4rt76bP9/1S6B/urBPMe2YP
pAkVi5y8X1VGvB99Wfk0uXfaxLfM0IcYXnixywAvvaXESrBE2MtChht4Ncx0M2mgNPPelsIyKPlL
OHJ5+SPRSlzruwCnJ18+cEivk51cyw5WQgOox/Oonlx/Y0EpPYuGTmbQ5ykRYHyVJDUukY+gwzj3
+OwCbgoJ1d67M3mVOAMipSDNGuy/TKDcHIv6nAnKpIawJ0+C506bXVkoi161Mdagt1A2+eoyOS3k
k8zvj5V+aVqRPJkyYYfR5PHWY0NR+lm470okAMvMMSkAH2HaYM+vyzuRSFZHO+zZmQZG/JwKENeA
QGRUFa7at+8NpLMzYMAXEyIPoo72sSrq+IHBZYMOPcsPTkB4X21aRyBk44lg4RuVEMq4thD7tJ5+
ZFbXQ3HEdDMdY7vuD2PVgCW23JfekgFJqHD1UtHAD6yoeH2LIjXW4U/BAu5AxVryHvASQJQcTiW1
SVA/2kYQibB807XIXzrxC30Iu7rJV0eUA/kuzMOPvGejwITne8B0Sp9rwsnj5N/Wlua9ROK7T93Z
Q32hiPwlLg8AeWBvnPysQ2opw+az01iaIZNZt1+LY77V0z2Y2glHqI9WuctIDj1VvvUzK7lTZNGW
p2AwNwOibipfsGW6j3/ESdI83KkrSWdh+je7VzxS8z7UFmKyKkeY2NKdDQEj5bFKNspSP+e0fMnU
LVmI13UXlBZ22EVFKPZW28PPIXKT7TcGyco/S3XtU2gn4B+JA2/wBEqvqbey0heB0HLfSXxGQQsk
BIfonhpbGhneBICJbNNAfE+QD5jakm2WIZTCs6tZWSUK5cVMNDFeJ+L9vPD650tvaxkhOF6IRmcf
5yeQDzVAt3U7u2y6IKQztBvNG3VlfPDj2WB0n5XQ6Uuu3xGs6H3Ur2BPR4291LxXA/ANYImbZULM
UCN0QbNn7u04eG+1k5/iNMcbo+JtBVthHHOWIyZwg7aOFtaAUfKe94Z3CbPpmAK0QQFIcBWOJWvt
dfgqEsINSfLNc2LG5rUqy2TrCf0pcJQQMzEsW2EKgKu8LDuVkajagyVj5lCsmwBjjz/ykpoPM0KK
PfLXGkDOzHyJkSFcIQR4vqALZXfBvN3YWyxHXqbhwjBFkwm97mcY2JxxyNanLASP9at0u/lQ4cXZ
6CJwPhZveIszySS8x3PUhCseIfNCrLl5iRF9Wpl3yAGb3GQPWOueO/3nSzJOj2pgB5sNAytlzZhy
EoQVMPtdSxOeZMiROq4z2cV7ViBQNZyUSXtn1/naH4bmwZkCgsprRcSG/izG9rMCTr/iiRsvf76U
DmYl7cm9XYTMua0t8XYY9pfhmqsSvROxpynrFZsU4xV0xqfRLp+Um2Om0OZG2KQXmnn+bN4j4Y2T
WSws9xovcjvb24leFbs/a7aGhbkK6zsYFAWJkB/zexgeG+uNPS/0TXdEy4AFOQShDuO5i9wZTY9T
Nl8BfLkyeV646Rh1lWQbJ+leeGbNGeiwZ5rGreQ7HE311Q+Ez3AbkNjDhhJpHN4Zczx47DjD1tiy
eEHRMEWpB9rQj51XZ1avoYO9IXax+Q25/zww1UL+8qIbLLXQZt5bU7MzY8rZOdZOVeK56Z1XpDlj
nj/OF38W77Zq5XWGrTuB9frmGvdWo3bLZxep5S7JHEF8vf7IyzlmD907D2Ky0FCB7t+x3Bq3BpPw
o0FzyI/uFa+qbwaStpZ+3ZXFjpUCG8EmlNc656R0xvtPlDPVpWlXEnSemp0ndKJfkt5vYzgWXmmc
CFjBBXpn6OZmdTUQU9loU/I8Q4FgQeMLEjy2YFG6rioecX6cWqBXs599T2yH0gVOYF0LEkMS6O/k
X4IUkmuDEJ6HPCO8O3TBPjvZj6yhW6z8UyjKt8V3LzZ72QHJyVby4DzlGHlKj5RibZUJqaMF9E7E
nihxiJzBcN1t3JwRb9DcCflzv+Y4vTqGDWk2423PppNx34Vm1NITw2smOYVzNM0RGTfb6qMBdR59
Xn9271/u4q17TvWrrX4nk10cOEpOgS7m8x2CzeftMbWb+bFBa72psMluCwxAK9xJ6mlg4I7MTvxW
Sr0mT31vN+dyNJuHP1+woHwVGVbr3MmvyktJQe3VHLlisB4lybLrhvHcLvQMSEn2p0oXGx4Te11l
tfHNxvzIKQ5KppZk7dj1KcO0lNlQ/ZE6B9k5t5yF/iAoIql93HITRBqnSfJH5ZQEDWfDK8/qdDMR
i0WGDULM6hhzJQwqL6NlGMiXeDu0GSwP2ej4+8JDJPnnl5VXmQ+VWTS7IXCaIwdKqcACmMrZtDGv
QcL5sJ7y5NXy4BYOTTJsQlK8tQy/ZEl0U4mgcp2TBqQt5TJGLZado6BDGoibxjS/TGX3aQ6uuZV4
y8ouexmrwkSh5RPkw0cQWD2Ob2/qdygq1YWxPnFGfCCR+DWRY4unrBNfeDvZTpchGVbFB2ZatrwK
ZyyJVMl8KBmibIoy7PceS7i16U/TMVfuU12SrBnTia280eq2sAlaDvcJSBHRhfjVKYX591GU0cvo
tzxx45WeZ+s4Y1nrvByLTe6XL8Sz1ieLHbbZNzc2pYytpRpOo31cEh7ytO8fBCcDSczxhUKO5cBS
5RtYTDdqlu++Z4JIx4X8Oq3X7PHaHbz1BzWimcFumEAGFtgv2xnxd/w5JlQnEwlLvS4pmVIqGkbr
9AfMsVaxMSPwouRk2AWKzBC/nFD3lyKHEoRrPApT68GmlqYgnP52neq90sWHiUOv1NjcmVGvMzGe
kf1+DTiB6bMgUU7SW6sE/OE039iaZqOu4QaY/dqE734KuBI9r7oMuPkiVf6yQVON3YViT2zCfHkf
VPzLLfStoMHe+aTeNqNzTilbcQLPr9NI3nFlshSPiSda5eFyG2h9IKG7P03d8nlph4/Wxw9g0APM
Moj4udAFphjS3CX4KUWKFmiIW7y51cg0ifs1d4YzH24IafKtVJB9kWSA7i0RDk1/K9mIXeskNzaf
IaSA7iwb+He9XaTYq0ubzO5uR8K5ftSswCBEdd9djXo58Zcnl57bUt1wJ5FBDHT1mf7KUtQqi29D
GhzqaKjckY+E3WwS4zejYMqFBbPphDtrTfiTvHQK8Bs2jA4QXjhv/EnAjBqxWUEStMEqR1zL59EW
w5qI1Q+GLNzoGCTgi7wLS/KA+hCAWau7c/rtxMkhm61qL0leG9tUMKrj5hGKDI6YPZHPgJVWcyTQ
S2Be7jHcxfYARWogAD1Ji73ndC+2kwUnFAm44XkF+Xv1Z5Wx9komVJy8ky8ygSPoY1tlq7OQCTCq
9ejhYRXIHZWcuuNs+zcem3M9Go+j2SPswhMPBwDJXhXiCS597g8zcc1Dprg1DeQgsiJcbblzpcFM
z97eQuO5QvZIfoSXGlHiMv4nf9oK1bELgs+MIIej4ybEjWjk3PU8E3uSuPABySDLZXqSeugeYNQD
HxFy0zpUH6HTEOYytC2vMVr3CnnapvRMsUolcV5zidg4TQZ3O6IsS8wremwCesA/r+6LEYTkgmGL
dWzkbMKItcdV6OpPCX6C4BcY0QgUJd+mSq4wJO8GYPVkijbbLRXp7jihEUlgOlyEu/ep8k5mmTYn
Rq7XwHagF99zMEf56XLlku2eJIm7zTKGtC2xStvk1R86hthswlKQmMLuVxxirIz8Ur4A2qJrtJhz
pUYWEWd9jwQxEBQTodsHyZP1XYuNGJGdKHhjUTU4OdhlDnVG938XrfXbGTggU0Yaaxd26XFMfraA
Lg9ZYP5IEd1oj0GF6EhEq9ra3HctGoSFbrBwyQawpsUn0wHXCuFhDxX6AZeOnAAydU+pKpjZ4KoA
D9YSWVawwxyLcuU3Ith7bHNV4G14mKuo66e/tRDDazu1AEhkfhCJyDcN0qCgr7OHtOftqlPmKInL
QYwxsj4ZbtFiZgyTaJDej46s13u2KNZFsBzhEJ85DpINJT/K0elTmTl22EZcWU4CcicLwTAHnpEJ
9GIPUsHq5TaNA8YwQUxd1UJErYN3MpyeJh8xAI6MqC7OpbIdGjSGATQPMaqKkoKf98INAOhh7sBd
75mAagZuIkLapOheK5VxYmTJ5xCDKcjcA3iOlQ4k0ndxzxHQ93Yni0KaO+1gajNHxkfpsO0CiUok
SPmwLNkNu6zPLtZAFasTuqQMRTciQEqAjJxGPkupwxVJ2iHPgQtgxjOjcYq/Ro4S5O7VrZZ+cLI6
BQpDzTn1U7XVSK93lI1vvin8KM2853qk7FVmwrJofBgGp93XIeMw8GGE/GKKFh22+t7nXk2Gl+Ld
Td/iImZESE8MyZFHkEntIdTLzrojUIdEvUB6ICCB+3hjdemXX7D1cIknm+Is5fV1f7nI3dJavGeT
gWchQW0NhDtgmbkR1nDKHF5aZWbD2pMGaQLZcwe4naey6bZL/UYz99tKeJVylzpDxcPeq7gX83L8
pdjMuSjSvBiDnAVTMWoslEGSCyLpB3+fh27Ejk8fSb85tGUgGQL0N0I7qeYrkmg0iSXwJ4vTCG9j
ZSUjiscqEztPlAE4shCnhI/yFYopkWqdW1AyDmeO0fJQTsaWSaZmnFbEmwqY1LGyjZOTtwH5ggHG
+aHYh3LMnrquBbntd+zqmNFRVxM/BSb/2OeHdlULn5qrdIqtDYQ8ab5He+FCCaCWYdqtaSdEvW5r
6R0mAsmO3YzVEUMf30fSrPmr4Ax5xi6e8AwiljmjjrjKWBuMRxFtGMsnIa+fcVCSHtjflYVTcg3i
YDslzaNR2/HeF/0vv+8or9IBLTuedd/4Mu+hD6QWW2sSNFheDhdRu/WucIlWyfOj620rwsAiEMdA
0dzXuCifiO5jMOFPySbsCWZG2xGWSVRmjPgYdMJVGIILsIyBTyUR0GOxsHFtpmsvq5mgPnZ5RXty
wgI/fnZT8NW3s1O9yjuIkDQDOn5Dcx05HbEDTUk8mR6bCP4go7owHTa+c5/Z9nzv4bvvQvHNK87B
YSlRjPif1WRuOhV+DjKlRejrTdYNYLIX66xoHIUe/cjuWIzF5sZtuvapbTubeVOsNuxMn207Np4k
x+1pcsYPOOU72qsZnoiFzy98Te7mPaBbnMtMDhJr/IodjieyHCcVfHgmbHs4rs9CqUdl2I+GqG9V
fxcquP39tT+r0nkwWqH3YZztTZ6CEJ2975mvE803EUbxmfexXhWAL+GTb/Lcvu/tn72akUeRg9QK
uV0l4lsv6Z4EFTuVELM4OfrcIyaCeb9hkhmy8Q1J2usdta242BD/luP7zG8i+hNAY5IhvRBaGuJ/
eGp0OV5LOzC3ZTocLduH2c6qFGWYJDl6KM5VcQeqjOCU+toVZ3bixjawfazmXrxhtmDvRdo/xPHy
4A5IXzKtr81ygWSTVKiDDMTrV/qpS2YCKQiqmCFMgaNBlmRdOz99JMxn5kpR6bYs5J0Cej4ZY2gX
wT81rAjS7Ax7eI8/5J6VSI04Bm+FRIyp4vgWaK87I3JeuUnpMo/iFoYtco9xk7uShEV4KlBpbCaA
vSohCdXo6tLSREAukPJXD9aCvM6iENFZ8dpneb3vTEazs9cgq2RmGvrtC3shbBZ5CIZhsAeQ7d0q
duTBT6t72hBPXZHZOFyKEbn9kXwRYidCpoKzXM0FKkXNJDtnD40mWcxHIBaeZ5Ec7qMNGGwIqwri
AnlCpDBg+F9j2AyYQSILuTQ9WZ9ewWyKH5da09ddxNRixepuH/TjJ4jO+TRSS4dmUz1i7mXjgWoQ
R+CO6AxsQm6zk0Qy3LEkG99wHw1gsYQs2atJx4SRwEAhVYpl0VhQfwYZeVZ6Ml08jTXPQ+7tFet9
VPwAly0UzhP/dGWhQpm1t104+lchGp1qmULaK/KVkLxvlUaCyLoh3+XW8JLZ+pekcTsHCoGDMR8C
bZcQZBfC09W4ozTHSVUqbADzT5+zcaZtmHvjMKWaFRvuJ6aWnJBDvptkgXauzuh9gH6VkhAe7sIG
7ti57N9jfOGF5WRkpyzu2m7qJDKC5W9SgwE1uzjL8ta8i92cuydL1ZcZQHbT1OINq2a7BWC3YWRS
X23tWJy8IPikMMOI5RtlDNOwZ3SbGz0WO8hhycFoJjK1/HsWJLJbRardqhtivVE5GjjZhQ/UrZcJ
Fw169cgkbGLIwXaQCHFMZ0kAPdyUTdeFVDbVbbaTn6CFEBd4zr7ys3dqybvFbl7hLUnJdQm3sqS4
5rJjogZBD0c/SBq47DE0CzppYgfbF9tn0ZnFfr6XhvHxR3JyMyuCUWOTHeC4VxfrLS9j5uVUJqFq
17qJx63o6yvDcz6NORlLdnVOPdYOqffc9+Ufp9VtnKpVMIMhalmgUniIR4ScX65pkwsx7ib6Xlrm
6tCwilhZuM3WpiFPVg+GKmhWRgpwa9b+79EkqMZH2hZwwaDMWIUy+A7aDCM3H5jBcL9FufxoJ+PR
Drqv0WFC0DN4wvClxs2IimgmKMoKnwqTVDjUh+UBJeSXizlYWs30yfhmo+6tcOP67kuePpSlynHi
OeoI7ard545KNw1bzSevIdOMSNcVuxNxVfki7k6dbZAvrw7V0L5J7i/jhEWNGJ3l5NJGrOwBdyae
KeOJbM47mHjbUMod2MTcqXp1VFTOeEE9Ml3+/C8mpNOlV90XuGBSjP7jN4lCwq896gAcVOdf8dcF
mPcM9ELLb4+y95jJuoziHkqWO3XJo0oHVCf22F7LcXGiyv8QohtOHV3cbloYNFqaONO6pjnSaHif
ABQNT3Gc7EnZ2RYqeRml310qwI4ZPhQbwJCLLTEnixib1cruBvRS6G3xOZxsCEy3sMAXZPhLgASV
kB82Cby/80K8V5DZ+D1Q0CYDE08nnUxmn1QeGoSQW2p0STBLboG9dyrDvk06S84y7y5d3do3POfn
ZpyRcSbimwSdcNebBFuPpDQQpEmA8biLQzLWbRbK1YITv2P72iOeI6Nl2GJ+wLzgiy2DmktdV9eq
ztKVIOdPKIcDcgAHkFrVYQizeGWDnX9Ik+U1GwvnWhth9qgTTlC2PS6gWPxr7LF4ExhisC/irei+
2QkejMrDdFB8EUGGdXiCNd+T5LUmDXSryxQjMrv1bT5TxJH18qx1/mGwpQmWvOCVYRqdZfPPVlO5
i6Z8JaBQGKBlBjlbbGQCk2StJLLjDlRBYx4zA2JEg6H2nt2dhYTUCbhFXE/+wer7ZlX1aOaZHUiz
9q/pyCWSvS2Ti+DBqXuM88OjMdBCpw3qxgQ9pu5OwtFMrQYDEtX00jSOg7GB9JA+s65B2L9mFipJ
Z3SHPStVxBFNigB3rJYHhTyZAcnV9UZou/OcRZnZf6Rj/tTmg47Ysl1ivPb73pU1sPqRohpPc/xj
HuN4h4QbLyG5eJs2kZCMQufFd5bm1EDFCLJngnsmlOtM/73eAvHXOUWUjP0O+91LVw7PuSDljwgP
/AYD+0wwc49ExRlrY2zYGgAF2eAGK0B7umwUeqM+J4sQ68B3WUzIM3VqfJt8EEcO8yNCylkCwztD
qA3Xri2eKjpP+KXvA5Ku/bCYtwnB0doiE3jt+FDFBcOwXVZcMS5QY0LLWS9xwl1svLH9p3lrwhCv
pNpgYwxXJXx0v+VUY5hmQiicMhE1tP1EJg4SP2FNyDcjkvKOFwtkD4kg0ysS43/K8M7mYHo24wdF
SKXQonHv2wYdh0wKvbMksoqh3JId0BAkBkayGxe9FiD4tk3q0lgxNlrZ5ciErw8sEIpMd7s0Jd0W
/YQ5wV3KLX3+80WTgRflJb7rhBjXVS3ZdBEh8Qg2ZTjC5z9Q/mvmsLS3gEC2KkzAo9RQVSUuOLtQ
F09/5bAuvxM/xjOoru2kSByv+g8EBPm91Nz1oXifgZJjdcm/OwvSYUGzvy3C3CUqOO8v4/ApE6Yg
XThjRBl3ZqJQhuqSzEECdOBWjUw99FF7pTh6aBvqIO/whQyrgE4ZC9ZlRu/2jC39b3/2ooyp9Cok
AicyXVS60v/WbXevhEy9q041zZenp3AVL7CYMGRwSkv2VHqp1t4dhGuqgYdfJjvdUYY5EJUYZG9k
QoAHaBWqCFBKQ7Y8QZRZtghud2YYO1tIjvBPcvRrvfTwwLu0g23NL2cFWYungSwJCgU7oLQuKwCJ
HMNMhAQzgYkNV+7WX6ZrfvbID5HYtD/DOnxcXOKq8Lc8j2mMpqVP3o1GIN9w1+SHuVtjiH/x0mbb
mph0cuYJGGl4B13RL8/SHF1mgzAS+U/MThU60JihDLnsb3rsDCqx5ZePzBK9N7iU0hJXrYrn3POZ
1Pf1mtCKZMuAfoUGn0n85DxkGF1H5X8s9oflym98T/yUDVzPir3Nylbh1c9YH7AWiDdw/WEq6ovd
cMO4A2B4kuDZiar3gHUIxCnZ3NJ0/PAWthOAaM9Z6hyIkAohBYS/+3tclinVrZXpW06gmB/Qt1Xe
FzgsJPeEWeauseOUJL3GsBrGyduh96IZicvk2ueqKzb42yIAwhfppqCOmdyqnm+yEEpvJL6ZlRgT
lxFKfEq6RWywd3+RDYVER98AN6JVUAgMqk3sOQUwW/anFDTlchUSz0HPX6+1e7FiCYVRKdIEUO/C
1j3SIezzWm80S9l1MsqjTIy97TFUGgxnK4P2zQtfPQSTPS1FjxjSGRZubrJR8Eq9FGka9T46fsf0
71AF80DCwan0xTsx3adCQ54BRFaZvYIkeZLt8lSPAQbxYwy3BaADmMiCVmjTG+rT9qx33I1gByzC
NKTTbmyNbMY3ky8J67ENI8+qN0xWN1WSYxow2hN8Bx6RTY2Mczua3QFDD4LmAOq/P64rgzwqg8CR
cDoXxR2RaTIUHQLjJTORmdUYOLjmMv6PU3jI+nivMj/KUCpLn7RudCRs3mLqLednZz8VZXnprObc
uCkF5C3g708dFVkFfDA8j9tcT7iu1dVGJ5TO5aHwZYV/FzgMYTlR3Vvs/ph7hhn/MlmQCJLuepuU
PI1YFwcCnHLiP4rPJoxxMMQYijZUveue+SZXCo+1w4IbQod4w7hBcswPx4wddOTIX2OkrvS3NA++
Sbgk+8xad2y06LA11snZN/d6oZ/mTjyEPUlWMfMvE+9Glg23IWsfRj99NW2X6TGLGZcYct2Uj3YH
5tZPkvOA+7+rpscsYPOJxkUhlE9YFIGExG16yBVVgwHAY+6CiPToW9ODgUKn9yXbIbt2xLKdlh4Z
feFO6kyQ6dfkanXyfOfE3qV66fluojnBM7xAJ+2toD9Oguppwo4HHFg+ceSzCVLeW1UHy9FZxm1G
iu4BTuU3XDZ7Jzv3lSOiPUq2Vk3W811XTsd7UlwWpB9rrqn71nJMzJee1YY7JTRYks6/3IN6AUDU
k30ZuNVpsdhQ9tMuKSlI52T6VuQz0nYt9zS5tqJeAfG99TNIkEaM7d60KztKkL6stT5M3rsTTMne
mcb66MyEUCo5Mmco2lftBfc4Cyt/7VIylDR3Q6uRzAVQF9e+r+XedIKXOoGTYUlJDk/HZz7HVNFX
IFhm/MhrG7H+BrskqWahurrT7xoB+bMFN5C8jOXYJSyvQD16OFiI3wgCRrkC+WS2mJfubuYPWW7M
dvYEfUNgarLZZ6Ji6yG6kEJ4Q/LURbxZ9ndAxNu6Nc2HMBFkLcYtmjV1U/R9J39TSlMxXcBmOjet
3NU2PTh+ihZ54UDz2M3qZFbHkVycc8FCgtGiPJCqtqMxNiJMBC+sqo2HPmsOHpkpe3NcYI+xyVEi
s2BQo0Z1eFWaOflu8oIjZrEJ7Vi6iy83fh9nkV93z+R89SeV0Bw2rNyzfELPHSJLUeUwMXwgJ8bL
l+I8VvCjEq8ryC3GlECR7VY62FY+z51hWfqYDe7IjA0qmO/C52RZp8Pq76wsj+QMZjyb8ntKg5++
Kw81Uy9WvPWzMIcIdMzaHfAHl7gy9okVXAinxzwEBtNjKOUkCF9M6zByIbG0flUeY6TmXN37foWv
3jsN5vKN3eANs88EV40R+JMh0BWgEhDXKWWwOrPt8GW/Vsy8dm7lJhsnTQ59+z5CAaVoI4Yy9v0n
ldfRH3XqJF1zxZLW2bqy+AHF9+Ba+pJ0ZUXc6lxuisD+bTeLAC8Kc9uzyPYS5ZAeBrLYZzkVZ7/r
OEQawm6n0LnBlL8EU4esx2afIHw+eJh+kqh373TbTP095w0daVoezc5BgJcJNEHt3iBXNvKEAPps
qmkXO99NMft7QQMJCxKQokbP8CoyHjgLr2YHX/sjGYZ3odm49vn05GcSwkIoI5a4lN4iZvJBTmMk
Kaxr3wkedIUnumEcfKh93k/2BUVuL8/o0+ghPeLyINTsjb4h2+o+d+m4QjMnP/yv7P6/k92bgfj/
Jlg8y5xL+V+hjM4//sh/KO9D6kPbZUjHLvhPRsU/lffBX1AhPJoAi2wW//9GstjBX5bNfwidwLWE
sP3/hGSEyoJY3vEZuTiuE/xPdPcUziAX/xXJiBPAQ4zvgnj0mfV6Ib//L0jGBiEHUDZn3o/SRDZq
nbWLcM6Qo4nKuIH1QM0ZG3CIiEjZ4lZvMBQO6XyNxzJyBvua2wK5gJpWXkvsm4lilxb5DITyBLAv
3tkM501BYWg/hvcqPS+818HmaWgmVprFI95sj94XU6swAB1L+MMG5tOp87r7dI59p4v33Ow8Gi9k
vxKiNXRF+VQE7uuA10QG87chqjoySp9QZu5FRM2U1popghg8eTBqc2cVSXlZ2vRn79651y3dJmbK
eIPJcWABkezIvbSQvUkIdUkG6aiso9nz/GsphhMc8fIgnCnyW+jGRcyPMOGBxEG0NcvsO0eLvfUD
79snfys1SReOJ1I9loCikr3lxSmg5qf9yI8jxr8N5c07nx39einMyJgDwg90/4S38KbzjcXgTibN
OTUEaNXFKNbGQvyCi1M+Du4FYAah0CMqiri5B9tMwi1abECCBWETHg4AdxMDl8Vk2P8ca3OT/ht7
Z64kOZJd0X+hjjF37BCoRCD2NSP3UmCZVZXYHPuOr+fBcARSIY06lbK2nu6eqkiE4/m7956rwcBL
abT2dZLR8IamXdRmV1Hb4pGYziWDH4d9lmT6bJFxpnbOWSVhFW+mUAN/gm+E5V3xCYnAOwXptG8T
W/NB7RzFHL10FlGkZsEEaCF7H97Ro+96eLkXOWnW0gZfOx9IDJ5epoQoEFQdVhTVOWtc64bWtskZ
eWRiAozBH4jz06Tp3HW400CAkfJOhkpsAxXD67bRFsPou6Pk4mBQiWUMTggEOfIOpkvVSmpiZV9W
36HQH9wT+l1qdLdUpxwAA9pTL/Hui6jC0tOTNpCNjQE1rMhJZWfid51fRR6CZFulBNe+rKBrfK7B
4oh6yTU4CHeWbKHjd/O5x4ReJcVNT8xdSdPJnlf9Z9GYWEsxVPCnC8otlS2wO/NPqwgtTHxFtfK8
F6IOxmOED1YuoVZ4GLtZ8/iwLeeM5YJigk8MllisE9jXGavrrReW8mYb+aUiVkhDMJ4HO1oCH2DC
uNqwSsu0r74XmJ8sCGCTA6BztErkxyl+iNR+BS8eHqLOPI9uzBtQblJr+kudAFrhWP1Y068wKtVh
SFmyOxkCWENhRDxt7AZFf3JRv/DjHdSg01lLVMPVl9DK+xhCNalt5BrUvZWKjMYXrfZE+UUG+xAl
90UQ6cQULD8Lo3lE1pDewrTb8K+QkE3bji8a58mctPth4WLFyhUgzTClG3qJHFZFH0yJ4b7vhp+y
Qc4Rv3SoHye9Tm+Zlb1HLAAYjtVT3tS8lQEW4TcgouHNLASdwt7Z5Yi31GA3PBvlI9CCTaYxxZc6
M5uVZiR70+GmNdYEtwV39LgcTlwasdGmq6qrL7Rq3QvwTetOBwcoIiLotYUTphL9K8bjgN1RWW9A
M//gQkFKpo5Ec+k/CGYJCJOwWzXFMZu+ZYtTwrN0Rhj2use0pts7giTeFruBtf4yjgOZP5YyySeR
iMjHe/MVjN6nLlPTr2T2Hk4n+hT/JJkbYgfUWJrj7Dy24y7FTQ2eULd8qpX3c0Nfpme+umEUvOHB
OImpf+nxtSaY+2BEqzc6Cz6sxCPBrKfnkn98bFhBQY0IRdGvZQBTg3zAM+hg+tGd5KPrvS1gJWdt
5XV0SfmecQFDQEMJ39aK3we0DT8FTOdrLHXqqWCwLQcIFoGJNpNVdMYfBG09By2uP6JRO3ZeJv6a
U3Uxapi4yjNhUnR44Lh0iyx/4zKBL1oCDNXqbwuQ08plOTlWRr4vHAl2ScW3NrUhtHas4wK9oisA
oh3udTwYbkCsFP5Jk1BfCCKAzeDoUFmLZyRwHdoLhrsBIsFPTfFKp6dOmLsauINzHLDB4JogZnZW
6IP93EeruTU1Ou655AXx0kbjbom7NHuOClQGO4RQ3wz7KDHBsuBHGXLW3LqWH7Q287ZBwBcot1nZ
FIOafFXBuDNtebIzU2ypHvFr6uOJy7DOozlnM7DlZNsVrVntQn6kfgPdlgOB3Bh+fKH2YdAesyoa
N9rcvvPCekY3D3fDxKWby8RGaYk/ODQ316WTLpuHoyfSR0ceZfPkukREeo6OzDTexEzXe6laRB1x
NZ14S8HAPcEk6zUNk/1Q/Zjp0eNHwwtGM1cyTn6Uk3V+o/f4EUfPOVuYzkwuhknupH7oWMOmDkwL
E0PA4kLvebxjAw5IkCyQA0biGPULdcNQ6Dl5vUH7vLsTD25GtjzkrreuSix2cfDkENFbj+hX60bL
nsdmHGC7UuruVs9W+GfQmONJ1hyp8E79dCAt/P+D7P8yyJr0//2PePHLFwHSr2Uz/d8Q4//69/41
zYp/cFk2qBc05TLmeuQ4/4UY1/9BuNSzmCY9VtaOZJTMi7qN/v3fdP0fQrcEJfambRiwCAifNojy
/E+SmjZGXLCwhq7bhnTN/9M8a7nLwPpfB1obno/pSMMA6iCk6fAn/q8Drd5N3N50bdzYVAThy4y9
Y7v8MugWRrjlFw7qFHHA3M0FrV5p2T6FbpadbQg38RgWR7bFycwGFGqT++AKRnQMp6ceOvKiWwVs
m8G9ss4G8W7hDB0YfbDvAomwhFzrwmP32PJ6otyaTp8ioi7XWtwL5DmyJP1DedJ0KTErbvWBNpQI
tELLK+2XNbG+pmr12GJw2UVldSIoUjL6hrSWuDNqaduc2O7IVYXtMDKz4+yyAZaOALcBvXblRRDC
orp/I4HVsNIQm9BqrgHX+WMixuEMJ/dNAqY5IKzRkrG4u9KOvaPN9tcBpjabdX3QMSmvlIezeeRD
3jvZ6CJ/R9amazmiJfPwxTDYF9YcJdgFkj0r3aUUurzRCo6w2Zhsr9xF2R/RmUgsoRa8VMJp9hZH
+s5pOSVM8YiBj2GSWlfo6cy4rv08JKJ5dNofJVvaMLLxWBptecoryABWd5nr2bsUWfmvXzqcHxs7
mHsW6oQ+ENh15i71N8NmuysB/J6TJFbM+GOMXZefKN1TazcCFW/HAEht4O6xZU5+NCWhn6AG7j0V
W+c5YjIMVUeNspAGB5V6TaYsPWepl5zHKHlVnuy2lC01Rx1qC24ARt/QCJU/l+S9cq/ESTaod/b0
f3Xyx7ps4+fRhPXiZR7ykZt/4q99tFWef3Qhe35lkLjp4LaM8Px3ahrc7SxE+VTqDPtDI2Zs18pd
81y9taT9EUkHENH5hFdGtH8L82vAuPorgQDnE+BeZUsxfIAE7uesI2NlTn+9qlwRtn3CXV9cSF4B
mGFfDhRgRwDhJ0bw3pI6vBi5Hq7bxg0PuCQUPVtYyp1LYQln/8slFbjhqS7PRJI+bTcjIZFY1Kxo
aEzSzcBIqPwUdCnlZlQWsrW+dTyCh6DDpEfN2vDgKkE7dSfKPwP9PhWIdbhDxSouWKhHtZOc0pli
CaW4WY4FgkaRd5exlIsWTTWLnkrz7A2hfmp4Nuklyw/gwY6DGWnkyFR1RqcdV221eEaGpDqCMDiQ
u8a4MDonsKPOqZ5nH1IL/rvciXzHHJOrlefezrGB3BgAgTDdOk+I+Dy3VFBt7aIJNqy1cbpiL21p
8K0YJc88SHxnAun5FWzBHbhuE5PPdLeb7N6PXfYWqdLPZMqLfpLpL8eNbi2Xx91Y4pKD7pGercnu
t/zFraaZ2HcRNA9Dhn/ElthcpMg0fGzXvg8S1sdT+8mN6SehHDKYePs52MO2zXemt92JNqnp1JHK
2FhtIcAIT84t0Efs7+U+nDEkGRwdq7RhRzslZbtNiVLZxiA/mjl7SftwuI42d6ICOqzMS/d7ioOL
7l2hUshPOUXVju6f/lT1+HlywEe+ssjIWRGNKL0Qt9kb+PvpEFPgxpqdiW65xgNmjJNqSSPiILfQ
2vQZqmS7dKfNTngE0GVttFxNOyydTEHChIgMEnPYzqTZ2Y1X7VamC+JVhOnOaBKaaFgfqK5EMB9g
C2sEi86N1d6mAg2uR49CY9nmc4hnu4bUXPX1dBjkDUCRebGHdjV4PGMYwtAKQLenwr5IDRcltdXt
StEcpZdEDgoC1SPZGIlOiCYs/kxWc54ZEFWhRUc7cFfthIcQvZKx0dkTKqb4Cs9j28U7Dx1hHVcP
gTd/x+z3pNvD2TZCn4fbWI9MdYTsMuyc7PLjJiE+yGcezdiXw/Iq6LZbS3JJUNsQUAi9unIcTggQ
UKqblzZsCRhY06tNkgGByOZemGCsx2anxzEIlca6dPP4S6cHZqePxA7GHsWojLGAjDvDQJHWwZzb
bkMsWr9OBh4cQwyfRpx/S5A9a/hNfx0NDTUEj9r3888UaxyRUvNdMsncoUiT9wlXq16aK1dYN9Wo
31V8G2YqwsK6H4ACTJvJ7t4KPXqHsbSyvRTzchCD0irjX8Th9jjg6SfF48IsjeGiU39QNvnwAiiZ
XSi3suCzjpLknGTa24D+0wYqXDF08uU1x+MgryiJyVG56cUxq0Wa4JGJ7B+uiCVxBDbnz/R6eV6G
0J66kEq4TbpThe0uwuDt4bI5DbX14UKOYKFMlFLzoqPkzbBC8xrWdMrhZFLzTz8nTN0ZsISh+q7c
jP2wit1tx4cYlYRMyXpf6eWmjSojOVNPR5WI++D1L6NjPwqP5PYIBCGpzz2qppowv8IDBp1Yl8/Z
wL7IrM3VQrLjGXxyUD64adQcEqF86Yr5bnjplvh8ye2f+lQ3/IKF9jTj6iPQ5RG3y8k+KBtHY3Yw
Mt06Yd/z0wJnsF272D1zsAlL6I5++piKgZ4wpeEGtl9SuPYIg1SscII0+0SpY13m5hu2BdRC4qQ2
EEbCFpQQ4iXa0CxxMGuXsgU3+eVUcuCOUmlb8jApUYg4v/YK+tjQvYVeJs+gFLqTgL6lul/KKCq4
iON492JCPjLv/B6uD2kAzTsGbe2zrY53sU5PHgnX4MRL7FcuRLSElCq2Bh6bQJYfOukvfQdjBzhn
lHfXwB1eNfTKHfZyVpC10T5ylnRsZ35XMGwflqFHvPmJBVeBg2m1yre9hoyeZ3KmHyqJ9+iFIwcL
80ExAyR2MAqK8UgRbPnWWfdxKnN8XBVwzCCUa9fQ+M6Wg4n4mH3rPRsZHdN/IMfmBcBpMUaQEqJq
vCYkc1d9nc2Y1OAzxeIQKbP4mp1mRF7phmNiOF+C+r+LR1RbLr0EytKGu8gQYZgXP3qtgM/REuIU
aOtl0/LypNiQ/s8SwLpFiANMYYankeYPUxg1FANp7cJ4aEms8djGbnE1TduhFNNtj07LogKblx3Z
LRUepXjiwZDBRsMf9LGohxRiYYySg9+O0MHGmJaDQKZMrWW1s0X1KyZefdQH9ogGayYk+tbDJpxe
KAxRK85rRCN6GKzGjG8jlgMQQlNyhAqwZlSerrYV+lVm1LdlV9wI2kgxPtUnD3QU2WJSPaPaOIq7
uh62+IINDDS922o7iaK2A535brBTuo96vUq0ury7kAp4pVokfkocCnoWrRuHABKfz4g1NLbf4UJg
VA+fpM3EZDl/7LaUp9DRdGicTX+AG7ufU0K9mdBftAXOLmNYxxlB+iytm03c6PVtMM19oXXdY6To
jCe/8idKMtuebaZh9u42nyDMOMNUPgfw/lJGVD1W48sETXgnCrYYEx0TphYKIsDL/SELzkXfXK0B
A7eO/5HvWLcekhJCeWZobFro8tM9ECcOLSQF2Hhydrbna3Nl+znsr5WYvPpoLoMIYESLAxL7dh10
YuV0Xcf3U6u2nduQioSQkbngL7O8eFGDfLcmHq+0TJpHmFIpE0dZuOj2yWFmG72q+Vx8xw1Zd4oK
5FxWEWmz3d0YH3XLHl6Ggd81rSmn2eOUkINzL1jOZ3l59PhNlWTrTkp3fw+ZxjIitboDdtU7JgPN
76RtbWdsry+eF4ht7lrp2urGd2duF3GTIpO8VFQQ8X+JNugBW4v1czufIbyxt9CmWycYeEJguyIa
vQ14rQNxp+Gew6+G17xY46vw4uHZe4zt3kYyvRmlXq+b4m/dGg32LnaG4RvXJeMKHuXYVqlzgX4O
qTcH5dmEFEDrddOve5MyAoHF8yXMn+uKVmb6GNTezPJxA9RCO496mZzYwWbYKujCtniqRrzC9CRx
mWN7C2Sii0x8Bu4rAVS6MpXlYdAt8G+FfINGZ8Baf3aKyr31mpgBOG8TdjjDFO2iyBgO2Q/ZdG0F
TIE/OA1SMkrYlOfWj2b+zNjlzv2YTrfGLf6E0YcQ6Ruas3awFpY8hBYsf7rx3kvvhX576Bt8Po/g
QrFFsMsqHDaC6iQW02RQtPS51Yb3NKMuOAgqRRrfEzDa2j05mVMZsoHx6IpJynWYpfJplNXfxLa+
UX8if4qdz5JqxB3PzwTHHV+/2wPQhUITebO2SUIiOnreX6cJ0Ga2WE9cJlZ8gkW7GWbLpJ3DxW4e
IQ/o1fBk43x5y4PP+b0dw+TO9tz2eyvHs5hQEuMSL6nhFnhRB029D+nE4OdIfA8SrZPZZzq4Xq12
yC6BSyphTNSeFUO6xWIZ7ESkxKp0vbccRORThSZO8TYtXp3HMErc7TCOlruOpP0luP3f7Jbx0hyD
s15kxKlJjDwhb4DiNjftYBtnvankZmiKaxSqFM1eDXiKeSa71jvUTZjv7VB8xe2s0MCh9SR955OX
dC96YnhnLc9W1qhpRNTJtih36Heu2elb0yT+GSa0Khrq1OvWzqb2alMWToWCO8MFLueDVfY7ur35
KdoZKm4MnGpGbeEVrnaGB4FgyJ4tdoMIQ+hRHDU25TOVdxsXccVwu2AHH0m7Fo1GNDyv925QgOOh
iWWtpyG2MAtgs+idJTXZZPtCatfKBJlH3bva9yMbfUV1axa+8FhmVy7McJlAcy6ezzVNvcZRTg4m
Qb1TZK8WP8kitdBS8Cn7Wl5yMsx3ciUb3snhYbDoZigj7+xG9odFL/eRt91accNNS8iixvDlucRw
Wj2gmnAq3vnTjmf667wV6dh7HrJhtiJH3OIApxAzeb5tTFxguBVo2cpsSbquTff5kO8SmDMbXFP5
8xBy1BuU1qzAmicXCF/WvpLtX32cuaVy2cCpCb1l0HHZxNUh16IdXgLn2NvY3ctmqduV1tprocvz
+y1IKkgrznws42fDzKNdNrHEkaTqqGlI11FoHPo4g6z77QXuc6KCs+CDW+FH/4sVoGMbMzwRWPdn
VSwArwTaZIR4EdT2inzVpGqg3n18V7AX1potX8lTc+0w7SvB3HiVF/NzOpTOvdunsP9XqoKdWkxw
EiORcF13QR+E7sUiLLTVZCHXGT1Nqm82XHRpv+4/iczg0jHmfd4/h4vTkvmdDGWICcT9nHQFADgK
/2iK7gniAKwDlFq5PTkzhuzDoMJTKxu2+cKjDaDdRfroYFkjvhzDI7D06a90IxqZ4DKvQYNB8k7Z
DtnEYRsyxbvahl+dDah0TJf+bLLOzmOQi4n45eAOARg/suOHRWbP8aYrN1oHCZgVxXOQ5c46rile
H8unviXFVX5UsL78JlNvfd+/6tOe/Z4O4WiBACvtpFXlT6MNiGqpQXdFq/tMkRcpIuwPufGjRS0I
oXJFDQHnfhd6e5YfPw5wYMzY+FwyFy/4gqA56ZaJyaIMDxQ4XMa0d/dBJr6LdgyuveYE11RSNl3m
NvHrCNsnTiTqwTkTML5QQ+sCdV13HUZ7q83gUJjqM1fgGLUkh30zVmRH1ZJDLNAgbO6QCvxsWxBl
oLokscStCWn1cZOo2Ngm2WVZZOmVjp/6gCP/mrs5JthJ18NT2inKaIl0nxwxWqS5lx6LKM25b1Z/
bYGrS0sDWK5VgKX003BIb/C0n+UwPldN4WJB1AEOuTXBvIERqGwV3+GgIufcmnLfJH27JnVsEtAZ
5d2ZqB7WEE25uCNjUqKRYVmBP0QIKJ3Mjcw8uBsNDePwrR9sR7+MVC0GKaE2Q9IEOO5SGngsuqRq
vhqVCDy6rwCwi+xEJ1P/ObohJQTgwNa8nMq1iAsw8FGKcuiU7QsvEp//QLUBkwfxgB3R0RxhS3Qa
bJyYjz9h/orhl5eN6XyEbfTQa+0BawzlAULtvsYh6Mvc2PWB/EwU7kXuAmhunIAI8S6EhH4AY7LH
X7rl9zeQRw7IPpfjvBtzbEtS45iduP8wAGaINS2Mt56I0qo79nP4iR2TtzzlKSxZbV5FBTgbHHC3
SC8R0K32O4zLe4BL7LJoo838B4pPyfDuUvzSJe+yiX73ljP4bmB8psTwytDFuqiHHhqqOuUNSWUX
79aenwdxMKfxGKbKBsqcGT5ngfaRBUBd3DT5sHrrUQHSXaho+d41btZgZtd60SFptGK3VBm8GXBD
khHTHtAP7VBh8ewAi+Ib2tZ58ZSVln2L3Wb0cZ8RizN917CfIoHEJiyrpP67IaFpu1TDMd+7UXVg
eM5obKnDTR+pl8plwJpFl+y15lu3Ka3VmDyxn8UvXcOOJ08rKmtj8+bgu7zHUbOvsSLtsFHhEx8O
mMetU6rh8BtyE8QgIiQn7ryrMIy4N0zX9nvsUVxojbOxnQNYhJh/o0/NolrEMM6yFl989XJa9dja
sHL2iH/bMK/ilYZvDXfyIedc2pFu2qAwA1AudNevJ8W7xbBJYnB9XeEE38XonbVZvETxFF5ygoRj
mA/nvmKwswqV73m8F+tjLUjb0nbY1nLcDp1HySbmwi0MzR+DtRutK+oXGVv3kE45gVua4knnePti
vjq1c6Upk8RFkQoyE0F5LDVyGzOWjcscT5MP1sein++alTPddZ7z0QKFAIuYvjO9p+ta4X3kZRLG
4jdMiW7T4hfuDD5XbK0AuPw8CuydrHhkitDlpzekSJQDYIzuXuSmcRCsKtdgMY9OiXUhbeW2r7xp
q+HxGzNmOIVfUVHEsQsLfRmct4FVkvOttHU8xR1CJtlmu++foz6ApaE/UUbsF6zsiMsTkp67yl2X
scMGsdbWQ2sfsq63Vp1wNs0QcgimdHJyK17NMmSZHVUvE9BrYtAaLS7cNntJFKOOrAe0pnNoz2ym
vbJijQ+Pquv44uQsnriTT0VKC2PWfte42U6a1b1yAQdfbaESdxUlIltzmHJUyPJelz3hRSIycYaH
hWKS3VQX5rrhGclDcZw0xXHTklPAxxyOVCzwaGjAIBfcxjFM5Y/tRAjYIe1aSbAolTqlAnZMziaa
+nfuR9rW7c2/Joi+dZN4f7Kprk/MhfBhuC6ZimXh3NjrnlSnL6N49PvxrqrRQuXFptKXerLt5gkg
lM2p67G4StytJMi2kazppo6MnQ3O2rH/jKa1n+byrTbloQyRo7KuPMV9unJ5G/Qu8HJBuHQqHUH3
IFkduwKJQ+sSawVcLpnaNWqgH4DfVTiIrxp+PTsQXg8t2ZVBUy+AUCVEdQh09GnhbFlWUvgm6GQ5
saL9XUumfFW+zR28CZnCgjGtaC+tdJcgBT0iwuMWYRDNiO8OpeRzHp9RQe5O5xZnnVGGR6L4qWLK
9kyCCaQGgw8xJkcbR8O2qrdd2IY3A+oWeVR5SWviUJ0Wpz7v2l8EzHTIq0huheRJqKnyXHgtMaEJ
CemkjNcO6XdkZnWBzG2wfq2IhY8x8x2+Lc1+DED9DmXwPS7lsBw+joviRQntMkBDUSCiQb2OrZ/q
qLlyi/PJ0m2be6g1ziZesJAkzy4VDPYb9AlmrqSA3Vlgq7YkxWVUXcQ41XDJVluPmOJkGg71ADqx
qeijI7KJUzUlt2eQ1KPSx3dC7S0Po5asiMI6Iqp9o1vvQak+26L8IQ0UbjUTY4CFlpjzhnKGxaU1
/0Z9qtleaAVtFc49KrTg7j0bTfuz7ANeYgg6QxDLc4wxA3/AJrX19pT04TM9XNO1lrg8PIKI7E86
HHk9O+5O4o43HG9H127OxWpBM9v0lxuZ+qwMmexGxK5d1MwfubRJrPbFA1Fe7AdW80mYeQe+8Y8B
c97F7fEYQY+9zy646txyyk1gFCABmzE9cw07VnMWsMYD7VZ4NBpWZgJPyUTEKiCphdnbUDbBkZd+
DUyKahBaE10fpHtKvJzseN8RCA+4R7YywuNKn/CmtDHD1VlEqUDTEyOp03Uv80dvYAyqnJ5eLboR
aw3XflENfBeA+0INEfE+yaY7S49g5wgt3ZddcmI5P79WreA0A6fkaiOpgjao37XApkAh0Jx9XCaE
YZ1g44wslBfgyyGzm/nEY+QhJqADNindKyACbhk1NBfaEWcy/oNH0zKW967I/1K0HvuisZtLo9qv
1uPumzXmbsIVeM/cyLkZdf00e2PPq9JxGF1aSaWdne6DVnudxCU3muhbRZsxovPPNFT1MgIaaFvn
w67Lo8bww/4dOgMG4fTEN0IcGs1CxiW2if/e9tPSYqc1J3uo9jBrl1I/ZB9UwkXIoHBnX3kLFIVS
T9wc7kar+Ol59Hsk6pcW6peQTUfK1WybeKi2mV2dTeaaTie1MYmYXrs59JFN233VNYeeernjP38h
Qvc+2xLDNIS+WynRAniB0GFCNPVmcDWukWHNRISgDRpzw5SFMygHxhQn5ZPpRRs1VjU0XQLl2ZBN
vuXyEbQaEle6HNNTqrEriyqdVEH1k6ehe9d6WnuHdDL2iZm4Bzyech95KKqoPLth1o0bbRGP3kU7
YhWe7ePUcLc9az2+jYwMrexNLkQarOmiPSSUIS8FFNglvWInKYld8v7yXFThO26C+O9Eo2LGVndJ
AFWHenHsl+4IYKEbjxzVeO+FxOQyz+yxy7hel1V2cYjPX0pavUYvrs6cAQOtC/AtmBeSc2w9EWZJ
Lnpr/9Xbsd26quwgJUFpDiJ7vphp+QBRx64dh+IMckC5eCHHXGcDbWtnsHxyNofHpNpdSYQUHxQX
Ir0MtK1Vdc7Fq5kNZNI8zYUeH1u9/OYUNU6urp8prvXWcmD9nRYj6/PceDWJNjzV7B2U6+wyx3RP
jaYEhXREymwg+2doSt0zpMElyHLzXJvrdcq2AS7eePnnLwGFmhj7wnWvkXVVuhhuuVlDihDEBPVU
w83U+2HJboGkCx9BB8ZmcLiuF874UWHw2kekFNPCbHhlkncwVHHxigVTyoJqcVc9VwaC2bLabc3Y
IzBjXr0yEzxqfE1KaMBUPIXtcdTY2vLFBisRafuOJQnPSvdi1xbO2QniTypvejT0l7qov0VDPcNU
t89ZW06+a5K7rz39HsdK58vGdr+IJe5h+i8+MEfQeqjvMF30705ixOStJVtyLTFPCYm+TRJgPRyU
G5FNVC4+fARFgycT85RTrahL+5q8GYqA/stA9YECGv9OA8gEHFluofEo6tSiOXAOQz2/pg742Xzg
O9c7zqeR2U8uZXpr9kcfLXBrmhQ2MHxucdZnq6Bn91Jw+PTjzMUeeb7uaY4n2GGrJ4cgHWTxArV8
JU1yHIzhFBnXXJWpg1qllrr1hvFG05BFv6iAvDjo3o7SGPRRmZ7xr94p6ePVOvICgS2AeRVdr48e
cKUBU6mW/7rAeukHIRF/sD1bR6bM9p6NqNOlx6pjFUkEkcZYLA7+nHjdGuaylkp9o0dWtw6RKWnP
srcZZ/Impz3OLeI/rIKT1nwx+/LNk9wV7Kj9g5v82WSdu9MC+VEocKqS+Gce5faupeS3bcejwV2S
6LF48xbldmzAlTTWH5Dj8JIhzZbioxqHb92CFNs2EVXP0BzGb9d+dSYDiLQd80Ik/gMdQIN1tOHc
1lYqninKncvPCno8mtgK9ly+EgKdc7S5yVPn7ce5PKlxKZm3HEK73BzYx+5bqz1PCc2mAw/AUs1V
kSqe+Uh5z/uq5WUT2OshG8aN48wvMybVtQzFhbU1hTuFg4poFOqSJuK10LW1yRKmr6LgwiysreLk
7sSIsMSw2xVdvViOqpLPvntH5sCBmovHbONgTRNskiI80qb87gIV2AG4ojsN3tNGLKWak0UASnaH
WW/usQGERGvUG94PEvfRC3rXc9o6T2bFVj5sOkCP07MeunIVtyw/k1j+ko3zMojoZHqPmStFBTqj
jHhzzrNJtR/zroY3A6ZWoLgotgUl1A39eKt5IBEw0Fq3nC5boTHlzdUcr+e+bVcjtMiNWSJ+Ci+7
Zh2nlgAKQ9hsWk9m8NIYv6mwaDcTRPdVxCkeNvI1MXXMMjSht731HeQ2WH+DAHlX6y8UkBJInujs
kbIMd62J+s6dk7biDHdXnUBA8IB8ZJZalekM3WiJfuIfvdczJ94oDQJeo72dKp4haU4vuae/AeOs
fTNEy9eB+ROfqqdtbKrvLmNLHfIkreimXW10wwA/2XrbJJzQkaEprWbP/IrFKVpuzVWdXmCXsIdG
gC7JOLiK2ram+BDk46kzZ7EfEaY3rancpCP2bxL1vxzzZmKrp7x5rFYR4tJao7NtF3ZTvPHGiIrf
oPxwcIutBxrocLtgpda2bF4oV1vy5GGf3l2K+nwHO0uv7N9aJq9NhFXKSMWt6+xLam3T/qtsslcM
ae8WdvIzD402/U4T2iktmx7I2kq/TX2012Xd7VKtvs0Kmr9rZ9fZ4zZgvwcVNrGw5EcWhc1HPCH/
yAlHTwCfT1jg3Obwbcqsa45bCzf+qPmiSk+WHVHPVLLk7AD+2oEaMa9ylIn+pZXF2nnMANTnyj12
0EFw/DIBktWNRvuAGeNchNkz6eJpE6j5EM8mBHTXcrdM10fw7BBIQGRsZyYTXFXVqZkpmxdpu8Wm
AKnKKXeqoryYvke+7o25lXXxN+mpbJyHawtIbdvTH7u2hqjxRxIsZJEHHFE678tIb49VhbWHy8+A
NmxjqqKW8WBWTyowkdhMyuORAtcKXvdZYRHa6DO3EUp8xYkINe2eJsXuFCDHm7jA1IdhwMTsDuaO
ejBMmM/4uS5zqcx9OCKrRYnlgZd7mLoc3io7JbXMtfbSoJGOwAgYt+bFbyT3I7OSsGgs+M/qwH/2
B4om0k///CvCa9oQctNuc6qjSdq73eRc45LpS5I08b12aC6uMTxooDX2utHFh1gZzyN7mLsZJ+bd
apCg0JsqL8EqjrwF6453e1MYUOvZnvazLh/jgCmpnrNh3RWMXb0NuVEnm+DF/8HemfXGjWxb+q9c
3OfmRZCMIIMN3JfMZE6a0pIsS3ohZMnmPM/89f3R1UOVq2Cj3vs8GOfgoIpODhE79l7rW85XHElQ
5ZbkRnALt+NYciSDF4ZlpDLxC2WOX0kjo9Umb5N6+RS747WLt20Ta0yXVu8cRxeH0DJ3OGKRPFjl
qjzENDwuVbPNLfsa++7dwumI8MbVlBkwpM5z92IHNjQyQPjX6tBn5RndlO+a4XxwR9ruQ7P0QPQt
60ggor1D+qMqlrLWfUsp/s6tUx7LokAWuJXuSLIXrm9NDsdqtc3DPjxlS/+em8UNtm2mCB5u0aQv
j4yF0lsVkWxPRIexq/GVb50+Ny9LxGCXqfmxaWVDONMaNZ/HzCpyMhvjks27LK5omYhzVtbDbZDq
nDeLrM84JmZat0m914t99gbbu7VFv76nYuADvZqjZUIpkMBBski//ZGibXiiJ8dbu3hFJ3LTwET7
kkwExtLOccb4i+gbOKY9o/MmRWY5wsYl6ANev2avg2G3Yqzq+BqeEJ5LMn6OhujfHKs5QtUXd2Zv
MSRYzJvGJSp6UOZh0A2NajXHzDiQLBWme2ocj9o4MfaYhHos45Z15i1rziGGqnaqrtOQ1osaLjYT
lLssrbAX0znY0Qa2jhyygOepIsR7HtvX3uLeO21b3VZ0R3aL617P/OrPMX0gIm/ag4WVbrs42P9V
jgBGUN7FX8Ii9m4dvmFWeicj5MNimIcoqJLkxA62+VIUrbln2PcQJd18C1eMWXXAuaGDOrxxYJRa
3Icrc+7OEV6NHZBEjQ0O1+qAhVlhCOYz1SDBpuphQV8zao/8W4l9gUpqoUaM90McQIFy8KSHg4HO
vRyhYesIdVDwSSJteCg794vOpupsOcVNSVDGYymEeWW7yxd8cKwaKBz9HorZpgm6+DbKGZ6FUdXv
e6rLK1AeG7043nGyvXehhP05h7jrDXHzNcZsFCTAbFwbZNaUyBtIg4x/sjHZxWNFLnVYvMzsZCAU
SkJUsIblzwycnwFZl3tR5fuomMtd2QdsxlA21vrnu9vQp9RReOnsghUWJkobkhyVu6M4IL8I8Kow
WpFNfc5L093ZU4RJxOw5Y7k4rCWYhnZhNI+ZGb8KSGwU6pBdI9wd3WiI+ya8yWk+ub2BzX9gql9q
GoTxHF3LZJ4PRIgOmYfvlsA9LHcYrLppPkqOWFkbXuIW30dqy31lDMelhMBZUB+OMQ5wcjoc8xLO
NXg+GXe7AiJ/6Q1P4woyHK3dAARxW2fYrGt24qHN3iLHFlfWKZrhKjCBQpCAirSmUaWrmVDD7K1J
1HvTTvpIZqsexZNtZrsIOtmxkolzo438CtFZ8eK3Mky+8Ok6m+wtU336qsd6P1X8itkawQgmrvSt
hmzQfAYtMcZVcDEEc7vGYjUtTFMeOz7fPsAZzUI4nqggHkNlge0f++y6CXJ1nSxFyREraw9JEgbY
6OfyPs2ezfjJoOUZMVu5t0TzNWxwYMyL7fDqy8246MGfHMiPFBDJAfc1MmqcnciqcNO1c2Tvp3XX
staXMOqoExM6hRyiMHn3vcu5HTvcbkJktrURAaVrfLpCM29H2AYh3sE2Ad7QlbN5QpIUdzW2mrIf
PxWquhAFEF0xETNSwJ1LH92rHE9kXZHDMHsaxV/MXGKRt+vE6/bHf9MNCwFn1GQ7MVUxpcZwI+Qr
Ysv4gKN1fUI32MX9HIR0PSfDg67sB232D7ldRde0p17apc7PTaBjIo/q7hAY2XU4Brddm/lYAiDf
Ve5wh4KSo+5U9JfO+hpVnX4MUrdFcyhQhzA02bQ6de+KzHL9aOL0G+bBvnJtKEiQ1C90aDgloKjY
kXxA1ekG3V0eGZ+ZseMcz/LmOM4hVgSsiV6crvo8+BncRCXRQAYm9U7RGTeZIR7a3mn2gTXfDnnY
IBUNDD9c7W2zjAuSAN1nskfFyVDUDmNRHzood9u50G/xqr4BAPclJB7hyu2b78E014cGVvotQPeV
DRCUO8zk7jlZ/xi9NDvkofWwFKq+LeekuQWke2hBAjH4qfbmaOEPFYCUIbl5NQY6kjKns1TBU+KV
3cWzQGMU8xIfO2Ryqkw/27RhNrCZGNivNV0WFHzJawTQWNfR3ow7P+7XEFCneVcqPo6iAGxaRK+O
AfK+BYAqKNPJILFA7enndsbwP1H8u/yr0yplBFQhPEfEFCOmZKjCydaKUhJFaQ30DkegwCt3jDZj
5gfLQ0c9sx0acgqWBg5IoAEPAk+KEW1VqQl3wHBpq7PozRjOMlAYheBvH5P3V6nW570yUlZbmYf3
A87eN3DJWDjgnUjjNk9LgLc6WnZDsaDrQiEkDLs5sq4fpzZ+RvG+nMbuAFIq/tLa9FJJN8+3tHkA
bkTB8MySs9X1wjNwFvNotg8ctNJHPbXXva2RRnWNOiHbRQnTdm+GwOmV4KToDdUdF+jwHCCi4cJZ
/YGBTHIv9XTFAtCeAqKDaakJ8bxUeM1IzmIYNJrfS1EU5zSwng1EB8BykijehYmIfC8W6T6o2e8a
4gZLbb0bIcd5u57HR+rXeA/vlk8ir3boKlj3XY6RKp0vjM5R5ZtY3OoOe8dsTy9hUV7wGsJvFG4M
ADJ1zzE03RF2ObIaZncxsfWWKO/LqOFJcav2y5olkxi62eWaFbsekAU6Vq5PALhQAPf2rgrj/shO
y2dbmcAzAcMy37b2anLXyKi0uY5r3tQwycF8UfIDlroaEvBclfue2cG0Bw9U39BW4J2h1Ns4yyoQ
yuXTXAe3S2QFZxoKLP4W/U0TJ4IcOgutvlVg5Z4vZdW6N2RfESjCyL5Kr+MuAmVcNQBcc+fMTvg+
yvQEZCLfd5Xe18bs+Lp77vOOnNBWU7dm88kaCdWZ64H8RRtapzcvDATbFZ0+vSCkY0lIDYBydnWa
dPVlBRhvdX/whPFqLd3rUNXgvWBG7sKQ5LPY/pDGqM8e8/gMaEnJjHtVsaTW/Im8HwLekqcoz2/r
gYgshqjM+fDWI0PknS8YHjVR86kyOZlkDiHZqKc+sTKNp9RmLtS9QcIn9sUIYpZ2kP4d4m3VI2ac
QuS1I3XDNiWcY0xFck8clbZE96gWAnzCUA5XvJfdI4Ecra8k0HCzAF7q9YekNl6VzWDETsFNC5wW
Xo+iqgXT13n9OoCqtnYxpMfMKa/KIdnXoNNHmu7+XEOczmLAR6y0yBytmkGlg04aLTmJT9lrqhw+
3xFQ7TBGu8y5SJR3OfFCXg+FCUpSQ21tFWcGm09KTo/1NKCp7mmyJlQQab4rNDRBIlWbIENgMXyk
mXdO8wR9bijw9Wj7hhYilwuM1zjurqZA3BHEpfZ5jnysxRu3XazscQS9Dt05zX3cptPWqrQDOLTa
RwytfIGgkxYZ0vR1GnesAzQwMEjQFWrCOBtzhAsT2cPpas7iZ8NVGE5vREAAaOiKc8qBGstLuJ8m
u0OWSfPYC+Ea1fxk4uXdfow+Y4HBjXyZXKK58Q4nWfmJRBKk8obNRG92HzRo6hLx9MltCRwZFAgY
3dY7KRZisRapbis8YrHU1X0tW/pyOMq/Wi0eukTKNRTNPiwpoe7YmuRWreJZSzb9nYfeKqeKn/pi
OqXDeG6zOrp1Ee4wb0DLpG0zvJ0Imivn2ryKRpefZSPT6ziza2vmaDEJcqpZJ9n28uMgCU8163GD
adjASB4dkX62CFozcXZsecq9EB2VVe5axw5edGduopxkgEkhgjHKR3uodosxexCjU7KcGSHdLH3T
3pBYkB7T2fyKxIhSsx0Mv7eHFy+OwPAT/3bWZvVKnli763pqvQy5K2aUMTPORT35+fAIfGq+grfH
wM4h3a3P6T9X4wv6Jzrq1YoSRBK8YYj5EqPcuvZW8GkB8bWwwvDTjz94/vy1UvXh8Z8tyN1+z3p0
qpLGuS08+LY9gwMowLsExywp4pR7KL18Dg3zl2QpX9gG9lNeTk9KqbNHVXY1ZhFHQSHPIigfKgst
SDSZdwEjRCA1+hZNvLXBwGjfeBYNcjI2GR+HHqqyMTn3IDLuDFoQe/bm49yRrR4lKclpUQxoDbIb
yk5VUkVY2le+q0JQWLKipxRizUACadJ8RSe5kA54mNrw0euF3DGUNR4skpyAMQ3NYcTdcHEnXkyz
XHkByiqPqk2xtK2jemup/TFlgUDS92K2akTJYdYb8gnAMHilez1lhnM9dXTu0iXpN8bY9dfOghNo
mGJv740ERNlbV4/dXZbZH8NsOTeZMMkm8LJiZ0TpRjDkooFv4APvCQqrG9I/OHfD2M8vVsZ0Jh+6
3qf6uZu/2JFzwnPmvpmKKZWsrKND4XZyJhXf58VNpsR0l07aD2YCg7MUNMlg5eF10bq0YdXq5jAy
lzWE7oAXrIK7Mer9YVbTlVlQPViINRkxL+DBjOU82fGD7ovqACEaLiHEwx3ZRUSCyLY9mhlaEVjj
hyaGOYVJ9RQOAOxZgc3YfLSC0j1YjOLphgFisrLoG3Oeiy5C55SZbrRvquUrKyevvFgnpxMt1cFm
M25oQlnGaaBti1Y/sa4RFA1Y0h4XDtU8jXanVmVZW3EbyZdCoeM24loLSMS9o04mzrPLjz/Q1r04
aRqw5EXTrsFWQieZ/xmr0TkS70kfPVnOhYqju3hs75AHzVec2WlRee/WUiGFAN+2icWcXyUStVDp
brs5k5+miiHzYnYnkPLved8ZZ3quT52Lp5QD2p2018hTOZAOEkkoSYn3Ogad9Zb1XyNZ+2YfZF86
3G+o+fl8LNMrnyfkNZG051cTopsWhdylgPD3NbyNpR2y6xTA9aw8LJkMugm4AEMSUbJETj7dZrqW
59WVtDRwRI3QJjIvX737WRdfo0nYp5JHbUxUvgmBh5WmInJVfDNTNa9AJpI6TXp1/UX1NlWL5u12
X3IQJYDW+ptoEh9Rv6AVLWLOBMWpkxnQQEpG/GdECciryYnvCF9b6B6BoGENJ3Uw6uD00NKSrrFa
CzHezxSTU/q9i8yDVQCuomZq/Yo1kKDFrc2humqh5jN3f5M1URNLLr5X83AwxsdoDC/BiIbJWT00
A7lasAPDS99I426EP3wzqQAhYZdw1gv7DeG1dEBVRAySgHHlvDbQ8rEkWut9BYioq9cfXRqEXqTc
pfUFlQGIoRERWMOa5EVhTHzUF0O0yFQ9fUpK1b0E1JRNxPrNV1D441BjcYtwJKTJ9exM+pMTGC86
p6W8YDXH/qzZrU1LovNrccOkMyGstPNvaHU/2kETnhnJUfpmip63HZBiUtEeJC8giEh9sSRhuQTU
7xBxXv2Y1jdBI3Y5PrF9GRJUFoKdr2IrP9U5Bu+uaaZLPLL2oC6bOflmN8S6Z9suI2zVnKLVHrky
94IiO1U1I6k6FaGfVeNNq+sAQCmqV1Rol6oiRqh2u4cqH+qtUQfPS4DkrA5VtcGbtxpD/cFgUG/B
4imC9slN44+mS1FtRvKcJxx1ERKsp494pTE717AhYLvEeYJBzL6nMdD6iVe9lWPwfbDH5745GaZ+
gOLKVm7PDwR4Cd7q4F2h3XUnOix0MqudSPn/C2+4GdvllGUDwSLpMbzrDGkz9eNjHvWMNATY2B2q
/fHgxUyHUWewE4SUYQCsX8KKn1hNxHvIGKAGMVWbUk4194V0CXTZxEyONQW1gY/KSx7MkYGH0rtu
8JSfJRPCpNUBCPpWbJu2/TQm+6Gf7mOv+Zr1zrc8Gb+ELjqEKEZP34ldVSJE43zu6vwuFg7dAW2Z
26IA5Rybt7Hkpi+gUtsoPCRV9j1IQFwgfvgi0LmVRnIr2uHaE67J6hPfkz6a+vVYjIcxwPOgYz6Y
kkimwNrgoKgxo1BYSmxTh/UeiIGfVbojamLHBa0clBPf/Pozou9mxbReMxNpxmG8Iq3zkBnIPL0s
uB2X2PG7jjppLBO9Ad4OUbDZiJB/3EV5T5rdmNKd6sqTAVM6sYh5j0Eh2TnDunJyP8YUbn5WLWdj
yVwE2anjt41zVcjksyfHgg42UyFtZMW5M6GlJ+Q+DrIWO9vlUNq4YX4CLQ4VOa2fG6Lkyd3adkkN
LjZICHUzl+eSXkQAwWdHP7/asUaSwmRBq3Lfqukhsa6gHg+cf6OBA0CKMDE1KL8on1ZUPUGr/U1r
fpcFHlvURqS65U0NjjK8y9PwwyEXZptF6r0rXfQrGhuok/OMBkkj3kN1N0bzgwgT4jEd+6FrCgTK
7ILkvpITuUCcd2KHpdIr70r9SHTAk4p5y6z1K+id+GM0A1RnFkJiWiUT3w9dRrpRHU0G1sdoTD6I
ZXhERov9ZcJu209gctP6jonc11zxl21rmHwznxR9J8JQQEsa3K8AMPC2KojyG8173XjimLYvdD9s
SNY5Y4iWNBEkCdUuFiT/0lbdZ1FxZ03mQ5Qa4miHU7S1sVIgxzW/AMjAAb1woAqL9mLQ1CUVivUf
OBMc3pAOjFbGXSTG24oRw86lOvJng/ayxVDb4ySy5dlO6CobfxLAbs1iC0Jwxu+79YK1f0NUyZbE
ooMbk9/EAPDQRyHPMkXNx2jlmsagX3mgj+qYUCzFxrGlvcWAaqMCCEJJ8j7VBR9ZUZ/1SM3LN3kX
GN27ERSP7vr4yqnZtVPf3nXO9wDrh19POvc1OsdILfW2MLEM5RA666ihaRWwksk02Ve2ulmgn2LJ
TQ9k44qdW38CXF89ytG5WbJku3i5+5p4p8ENXgzLEdd1TfMZdYB3GGEQGbnjXpl0x3K7dj+V5Lvl
ZULRhi0Q4tRdVoXY1Wy1E2YJCMvMKp+DEeaUCgYjr4cCz3xEKUdYBfNb3BCtz0naN5II8T5FEfSr
3vRIX+3VoW7K0FcuiEai+nZFitsX2z1ojYAQeshqH3TSGOJ87x2L8+lU77teIwmpnPsCd8HWpSGy
kZ27b1Gi+FLwdlRNDk2NuRffSbHHvrOpKXs3zByQwDTmJu2ddjONFdJ0K35GvhttS7IsmM86n6D9
7CBBp9t0qtbmBGEnU8KPjhMUqxV9goJoRSPmC++9FWAJGT6smJbMrRZHkyRHJPUoHJeOOGg7Okaz
e56wjOwgyCZbWoZAroQ6Yk5stsLKgVg5JLO4RF7tig5PB07U/aSBi9md8dTXrPWMHdOD0srcsxHW
Z6e4j5kT7eMmQd8lks/MvleRCNaeYk6mTW16oC3TWCJydO4HohaQ99DGd9n5IGHNOO+woUcfkYI8
JKj2xil651aIXcoCuMUHLjZhQhBnHdBBhcB0+PHRNHn/1SxHcgS2XoGQ2EzmVbYfLLTzok91yBa5
1CbLHryUydLpYRn7CVG3DRWCrmsHIynyrmQfOZ8ELy+CbVJZyh7JuWOQ7D7VzU53iWL2TWJM/do5
vX2hXN3PpVJUwpDzF3zFlVOh6saaftBle3A94xFfCBPqKb7OBuvFoDVO1Ad0rdSDi4fbax7KE3qS
h9FhRtwnfDBzUBcAJ0jSAgN5ToV86hMiJKpmj1dn4NWp33QUfAYjY59s037rlXeZcvKA9Pq5/3id
1/e6ThmFS9UM+54UvkhCrWO23fplc4AwlayHW9qdGNW2WH2/UIK+RHH8TgjXxzKxs+f4PXfJ58Xr
b9ZOJsUUnGi3TxncL+yhquePHXx0D9dii5SRXhP1NXRUuF2QfrZ4CsLtVI/Pk6mRdEXBczCOks5M
qFAvigfOo/0mNIsdUt7Q93oefgcWjN7UiwEPdy8jJnfeNGk0RkuxL1AceEP3UgbT8xThuKir4JtF
eCpyY6YNIeHkFBGKDm1dw0+svR16iGqOZj/Bau8uAeUF8NsNXAjoAZKqtweOEFpUUCrmte5qNPxZ
CvNrwnsI5wfb3ayHy4g9t2YfAhYM841UOlKHxRaWtAbPJR5/1ARMaTPOoxxdG49thTM1RZviX5Up
vj+3w5OL6sLUptiGtG9C6HbH1DDuJ5Oy10MCDgx9OtC8L7d2g250IZDE18JhW8i4WyGDuY2dYT3w
h29RM4lDC2gamcZ8+LErlxHxKHMDGWNGyrEQqIThlGzX0n40dAkleKC0hKu/Vr4VQ50fu2OYD/S4
HYp9mtzKN63mtSU5fFEsDzmFHiCO8zyRTSMQ6MRx/hEHEdsgpeIQsxiZrXiFiHAw0V14vY3Jj1HI
j5thB8EHh9If+7KRNC4f+c4DDOOTiM5gmxKt1BAwmBaeUjM+ROkqQ56WZmuo6dkyxhvRm/o+AdHf
q8G4SSXr0dJi711rXYPlI6pnZFSsS00inp2JTb6PLGYPnNCr4+TgjwkcOJU/TuTW0AXXXQYycT2f
IyWCB0Chq8G0OM7U7suKyiLx3Q5Spm01oN+6jtDt+hzUfbo1TK4ZqPFxJtvljzpvTsk/UUt1omWL
KnMlMKtyr+uKhxJQx5pVf58uxWUsww9U18BWcuPUR3RUYAKx6TCSxha/Es0rTsJC3naY4DYNUZNr
hZnMy/PSkA9tN+XVSBG5UyHdjrg41RrXd2zzSbRlWO57RWQjtWfBO7hDbsbBPyKIzuH2yLWqw3se
0VZK2UNKhITCNe7SMvuAri+oB9ZuqMmw2cA9hp0TF5Bbk/YZssZtf5R4qRCnLmDpsxF77xxYlaGd
MgRs0OvZJBfpglAsssIpfdHV4XCAEbAryK6VNaF5JLKEQ78JeJ5phd8Et70/SL7UTn6CIAnMZ6We
k+y9awWnh44TAaFXLciK7oAg5EOq2t16n51weQZfiLMmYKGaQ+8eu+tdBHuk78t5i09wO1nU2b29
lv0Bc1VLYiJznxKQTammW+DhU9TGg11TtxuK0kVF3BtCNq5MbJLdSI0L8ynaotOmjWjf83XcdiBd
IDNCdPXM01zRzEdxt2sBRyC3QuxPUbgXpYa2n5DZ3nrufa0yuR5+JxZGgIqk9enCyU55mr6GJlkR
3fRcVtTy4QjGp1TRPjTibTpM3Y/VUStehK65pGMxEQ3KUbOxXxpDw36MN8M80D1tKMgNnXwYIZZn
l68goKj98X1ZLAx0Oq5yWEgMvSgIWrLp+SQUdSNxXNPnNkFXLvUhyrtrvGy8J17PQ+64b4PFZhoD
gEdOSE+iGY555Ly3KZX1MnYXQdAwbxUvbVbFHz922Jrg73XyDlVCrXX1VMNJGZZ3tyLtjjUUUSHl
IRY5GcsHLycax6q4vegIOe4VLIpwtz5o1IAQwApfDWyXRcu4eigRxMyS7UzzNmynkpVmaHME9K5v
MNTasu9y/wRFGLq9vRMPONpyzR6xnjThfSPuMSAvLmAU68hFa2Grgs0S+lMa35Z1w9Gqy7/n9FkR
fFaoOAvyziwPJ4gGQEc0Lvke83PluVeBlLe1RXneuG6+6ZgcLQ2fWMr/PSyy8W0dP8YgMAmqeQZD
cR30TKHHbv5WeNltU/EPqoHhYR5O54S3jXPDgN6U4gpUS+vLPN8bESAaxFaA42gj+yWkJClLpIIO
0wExFjTmcdTNw0IC4JDdxO5NmudvqhN0zAtGmSjzpkdP3caDEvuRhdAfw+jN9XgbYxOcWY2B6qjS
1Oclei+WniNe2nKcx2dWAOPceKO6IvPiYZG8VkMMD6qF3/vHkTXlKEkfhrxFe0xv62n5nEOW2yw1
m3MVzLiKYU5s2SsAlaTbKcA6ZqeA8YGMpMDKRbtD+mHdYcVm1+REzMf6JQd4e3HHhkgHUs6PRjSQ
tldHhK8sT1pZ3q5hyoUdkuO0qKIrvqo/6g9Xc9/RP0ab7HtjX7H6pUhvkf8DoVf8WHvlqErrpDm4
R06znKYKF5C5lCgS28jYZaLhfwq3PcwxD2EM9BMaA4il9fygmnX+O7v7ZUmGfe0+ipHTba4L7mHb
wTEC3RrX9veaTEdIFKxNsfUVQB8fFzY+umenODbJnKj6Rwwo3n1AgSX5eH5sUjQOeKT9XNB0dRkU
05aSyAAa8Gju+N5qUiemUlDrC/cbQq8bPueexPd6A5x4pW0bHi3sZoe8jypCcmSK25AxTdmUByzB
n6vYMFlHLMtvOXRtY1dPp7hpeeeqCt2nKc2HlNDrDIHoBY9YyRm0ZujKvtQQ5HYwjLy/6u35JFqv
uQtNVjJUWqS7NPGNG8ys9habvutK6dN2I8ovMaHNjWzzWUddbvC+7wnTpCOiGkbiCcbKaXLhr1na
9Bn3pkQ7opUsxeH/Yzl/g+V0PWFbtvXjPr1P/zP8Vu7eurf/+FZ0REbcvuXf/vs/AXMA5uz+jJj/
v//UH1hOV/6XdF3HZvOTDjwyAfbyDyynA0ve5QQBmdN2SIHVsDf/D5ZT/pcrYHJ6LlYU6lIHluf/
xnJaAgK9qaTnCMCctiWtf4Pl/BkyL6huJf8i/lqeZcEr/CuTc44j8nnaQfmzGbZH4WXJU0NU+IsM
kdVs/3RnLn+QPv+j6HNAzEXX/vd/gub/C/9zvZZnwrOXzJmF56x/lz8B7YFehrM5mpKFEYnt4F1p
707O2F1NNiav/s3VVpron2mjINpcjkRSYejj1q9BAX++WgH0x0gSU/lRadzJzHgyaIxMQHxyMV//
+of9DDY1BRfjSfCnRWqARybAny/V92Y3IJpw+fwUWfQE6JA6stoHseNBnW/U04BTr8R/tfn1hX++
o+uFiSNgY7J4jAg6/nphYYSQ4fPZ9esoZQ8N62B5aBowGMZiIuBwa+QxWdmlh19f9u+3lsvaShKd
wIuLqvivl62NuOu4uxHERMc5gvQw/LkoV70TpYAfimC6+/UF/+kGu4JXnZfHs/72LJu6sAimAjpt
akmbDlft+NCoGoMlVO/3sa5cHqvHqDPG++i3maF3//YvIB2+RI7F3GlP/PyEl2kOgglVHTIyHO6o
2fE1IVBwDPApqGwzY5cvWHLHpixPv74yH/pfXmPFoVQS/2CZUgplWuut+dNHM/b1MtYpfTHAgx5D
9z46FPQdf/NE9T9dxUN5Kz1pS+7kX69SkvBQLglVCE90CTf4vIcTuh4PbWZkPZLExPk6XQzTr9i5
0t/c3J9fp/UnIll2SM1wbDS0P60LHbYFrE4jMTD4784hY85Tb5nGg5w9ysyCYOBf31JT/MOvBU/M
3eRzpVP+06IXKrpuOe0GHz28weTA46iC8+8OV1h+8DDt3GGNnw46L+yzEdsG3OHV3Pnrv8XPKy+/
mou7vE/4zEx3Xfz//GA9JAU4fkYanqTDgH35KuVliozhN0uE9Q8/9i/X+enuFgEUUIkfys9jD4UL
SxNpa7ADiYtNblybEAMzRNkngNmRyyGzt5WZcqBVRPSuyQxhQlFMkWNgwcLSfAeQFm9zouwL3mG6
i8y7joxavcu/vzsEr9iu6Sj999W76ehOaU0mX5Wnz9McnY18mTdlN3z599fh0+KUsQat2D+voIFN
1S8m7MZNOWfbwHNbCmTxMRRhffz3V2KHgPrsKZeMmJ8WTTmIvrQoeTlwjCSXd7Y4zHZVkohhLb97
weU/PXTFTsTGYCloKj99z01pDLQPG+lPtk0j0qpslGMIBx3Kxc+oD6yjBSDt2FsDEwkr8YrKN13O
JoSPTLRMUsN6ZixA7iCww6NV9zFjMRBDt1URwAANeGV95tGeexlZUbIdgSEUtqvCuyCLbYf+I6Sr
qOiCx5myzh0yoDewLO2tDvFNbzqdp/cJWm2xScVcvYODhKMpBuXtdTXIa42C/1K1KWHLfQs0GcfZ
MD7IZSBcwXOYSCJcYtAyt7kJtqM0vdcus4rsMeAZupuOODfjaNLr5FQZD7lzlaBtH3GvpGjMg9p8
NtqZ7Dvc9TCPjYR+oaHEbTc5xhWbbf9eM7g6Malo3gadk7M90NvMNthXrJdCz+IuqkiDlZkI36nS
sGRgtrhWWTZh02D/HdMeqxoj/SbeAVkMT/UokLALD2d2H2VhdALrQ0svlyr/3gx986ntR2EQRMyE
9eDY8XQ2SAZ6yBNwNc6S0h+gy6PTc1xHNHTjxE0+R8ba220zV/Vo0/vyixcMDva2wiqdrTMDY+M4
wHy6rnrPOjZ0raJDY2bR1xD6QLPrRg8+R0eYd0LaXr1cuh7BsVdPHO3awLJSn4p1Fc6oJPzKpG2S
PuoWixFDP5jzbSKsNKGUsvXjlLTye0Wgy3GO8xRjJJr+YY/gqMdYaavYey96UFLPdb9U4Z3dIp06
gNADo2Wr6TNN8lLu7cwANLHI2fZ8R40opSKclFgqDcZ2Y8T8da6ssN8l0wq569aDV+aW8bj/H0hp
ZNNJdo421cnnobXT76JU41d0vtE3rzE+//oT/odd0tbIxvl6LXKefk5kylNL9LVTuz6cCZekEobZ
3zqnGl49lXrP3iCwMzp6Dl5BXISPv7723zdJJEbsjxgBhSM5HPx1u/h/P7Uyoydv/X3m+kv5PtLv
zfrrf305k1POT3WHA/nfUcDLtGR3/qnuCNC7htKopM+gx/iwgtS88tDrrAGU8QMuPPuQeHV9D8Se
9T/Rk9pU/dRe4S51jmi129/slv/w93GJLhAW5ZepsZ/9tI2Nbutig85J4c51+Nlp61xgSvYUHaFo
SB5S6peM0j4Sj/jGl4vldrhGm4hB5NZmcmZdIzj13n59k9ZV9M9HDMX2LW1Pm6yzHm6on+5RSruH
s5Ij/YjXHeHjzrLwQNysQR618Zt9/O/X0tI1bddVZIyxDP30+8PM0QwxaQqgbnkVqNw2TiJ3Qsaf
iTZ7Sjjt/OaC5roh/fXXaSXJX6bWd1xmsT9dEc0xG2MMDSBEyVMU6hr/gm93zqdUVcc0suBulRAi
RzoasPfQ54npUkXl1a/v8d/few3DXCgCLBxbkR3x1/d+ycM87oLK9W2SRu7B/UQ3dctyyV+ourKA
yfzmqPGP17NJgHFcLTgW//RMC8tepji14PQWrE3YMXt05lPR6N3Sp6HDCqfC31QGf7/TnL5di+6A
NP8XZee1HDm2HdF/0TuuABzYCOk+lHcsQ0++IOga3p8D9/Va6DtSaEYRutJLz7Qj2UUUsM/OzJX8
3/84P5qmBL0PsWytrO7gUODU05VLvmjJ4YvFdvVFteRH37X3dYbswOIXLEG+zJM6+iff8/lb+qdv
+V++EOvPLzauaF3nfRasOUaZD0bpjlc4lPkpS/3w/n//vv71XurotsuAovMk8QX//cv4y8xnuoOL
8CWAJW3K2hdn4s7OGSyzT8g/88nsQnupir77/N8/M2emf/LJjb/8O9MStwXSQLDGGVrDr0gAMw2G
c8ILpx+tJqh+CHsVZ4HL7FyWFSzYpu2v7PimA4/S+lpIH0usTVajDzqMfdLTDm4eEcE0O3sZ9W3/
5FVBhd2/SeJTXIXBBmixa+9Fj3NJo7HiopWWQ5KZkSmXNGIwZ2VkYCDgpL4CmVFoVgHkTo+DSx5E
6KvtaDQEF1HjMQFm9NjG0+TdCpyO+wSf5UcfM1rh/ME5xx+wOsQl4YMWYg9TUdoGqHqsi+4GFqe8
6UDCv2ThDrCvMbzDPMXOa/qa9xzWZXhXD7q6GA6E7Vl+SFnOjEAmYSxqPuGgSFUFKfTAYaWdoyjG
bHzwT8TxEWSeupq9sq5uWNrBgrItutydxKhBZY9DuJci7wl09MnNEVGkLdJw6g+AQ6S1aLXEyVe2
YdVX8FgNNvgeJ2SU7SNj0O653O1PvcxLsdGVJR98WKV3rm3RDVVO3nDiqe1xaqU7aq0HTfuM1UCe
nTwv7zVQ02vHra1Xi0fLYZps6l0JL+xZkxhnG+bsEZ7hhNqRWvdT08ZHLn9n1SvXeyotbzz14WAd
Umd09l7OORV2YGc8l/084IqpwMcw9Sc/GLIDH4otP/dudRvL0X/DPaZjfAXTN85HyMIaLIB0dcNg
iwS3zALphpukyXp/g1mCKjhpOrBKQv/oFDFlsH1rFY9xGVig5tNqeNWKovvqrRGZxff7TWIJnN6K
3N8XK2raOATAnTM+6oAKYNBxyPk5gzNoyTmuQ9J3qt1PIntEKVQTuocmD7N7e2DvsKDf1NrQOZ5D
0MytmzvUPkJzFWkIffWAE05jCqNARfbOUksj9WiosrlTfgTyuPGKozuqgBlfksim3PxILDd9BLdQ
nMz5C9HzXD+bFa4nbIVqj9saI25FiUZRC75pWT8h6FlGFx0CnfrCRdKPMCaVS1tLW4f0psFxYd6v
APyqYF/Zcm5nhdqwMMuiJh87Js5br1Vqn9W4FDCqYfoSYbMpe7bxsTTE2ZSUDnMPX0RarV/1uaR6
tKzwNY/64DNGW3nLJZlMak/oYrmv2DgMx2DKQUrLId2Z1MwvJw8j0iQCeAQW3ceHkcAZ9p+ihsJj
a/pmMHrvkcxSeablxd5kg5XdDVVEiNoenMc8VcNn65v9ZyLhqNIwk775VtKsAz9Ra3ds/V82a34A
nWZ6ppeMFswyTOPDGOkRpcARzkTJ8vRYpR5FC5gC5z75OlToJLQkPHD7mRk5OjGStKt3ukWgogsy
fe9ZdbuPior4f8LuygT3Hi2GXFPPedDT2Y2SwY+ONfEwKYM5zxBUV6Ac5dZuetxeSVOdAq2JPjsj
kTf0W3uZ1nyj2Q8Bv7DJwt43ckZUp6G8cDyB5GOD1O1zhybkyMHK6Tc3HcQjbmiIbwUYm23Rj6Bk
WjerHiqr4ARInLVad6i6b9wOdKrq0u4wWAT7ycW7s2LXOsfYGcgsaRxW9zZw80efpOmyQtTdCr63
S1RaLEdtS92dIVqSzWbvULOjEtMCsQz1B6dIU8+SbdMtFSuoh0JPmdDiqmeDN7haepjSKN55HnAc
CxMew6wr5K3Xp44LqVVwwBVGNohpw6cC3Ijhq2+dS+1VCnU81kC6o7SpmyvsyMa1oNHcKVvKMeMa
i7wNt3xc1n3nYK7VSaRzczvgn3aPoTXA8g/9FKV/CuzilQ0z8Vc2UnAOei/EOKRwrcJ2ejClgBbR
ofRG6MVWft/YRno0Hb/+pQS44sVAc/t6SgRUJtJTVDfYFUB0I6nY41P6hkmtVR6Bvs6iTiNvcJcv
bDMSR04B4Jrt0ouepIGQsWiRqQ4t9C/cXon7GvC+e0o0VC0PWu8+q2TwapQxcbY28NVXoNcWTe7h
hO1MVf1N1UZ0oD2q2YSZ5T9xZPIfwXc1rwPZi2Rl9lP/JLK+PvWYW3BtjURwqgg2Qk+LMw+hKn0p
Y0yzC4Kwyl5R0wg4E4mEwKM/RdPBaRvy4OwwKVUVRf81hRrRQxOADeN/VSJtiso8a63OC0t6o+TE
0tGKo/sWNlWRSqYqHqXuSWDN5m3CY+eLI5yxYM5pUEl95RKcN+dWsIG8SF+XAEJcoo6N7iUvCUuR
m9MCXqTwNM6BBbNEad3cfa4yN4CZZmgQQzm8qUusPMxtELMwzdp98BNylz0PRubgBzfK8aWZAYxu
4kMHKSb8dGVth4+JjLEmWuNUcJaYUnlrWlWeNavMaSZIg/Qn9LrmI+tlfSEJH/E4GzKCg3SRb82q
1DB3hg1WqaZx2VwWnTvt7AgjxsKvuF0sOBozMXpJOn2nheZh1/HIXa2wh3oZnQcq3akSTJ0J35A7
J+hV3uMiML5DCcp5kbk+kUCY/phf/CDalygvWJpavLuLNo+n5TT144Mbh/LGKMSmMS7L2UTdOaeQ
HpxzAIgdXlNZA0nUAYlvNIedaqOr/sqMSM1aJYkVp8W4tTG973wAizgJ0wafO8TDiz2p7gGc0/RB
IATZtkpJbcfdoQEEx69XhCRDr34sbaxzEIa0amuNZbgJ3LC9sSchKtQ38FVLgUGeQ7qIIdJWs2vJ
hLFNkT1xV98YXsNYkzv8/tE65Xt1qUueH2zDy5cwVPUHcCPr5lixeUiga5E+Yof0PkKKhNfuNP4a
dlqVr+nezOI17b39HW5k+YKPJ39y5eAf2mrS0J29kEYN0kY+5SFt9omp4B0JAzhVEKaFDwQqo/QT
ilOdvWighoFNtzk9CD1lrcC/Oz/dW7ns7YWWC/OhxKllED6j9ANsEUmsZVQN/U8R6/YdB3Y4kZir
CPqzWTJ+hAnT3CzbyVgUhOfrA47n9FqrwfsgWhIsska4s3mpKM5mpI23pLXVjxjCAJHec7UACv+Y
JtuW0FCHd76KrXU2Wu6jopyX3Fk5dasIgPV32PYkOOZbS3WwwZzSgoS13GWSdFPtOaE1Gh9Enjn+
CV4fGNcsCDUKcayU4yj8PFxrzQFyE+gj8A26WhmxrZwVPsY+uOoj/PZjO0oTLDCZlnswGaolq28A
Qs8HvdFpoAuHO0sPPfvQVUOXrfoKTzBrtZHhALQgze8Zo2B0DjriuL6Zlj9B58HNEB1hGz4h17Wj
letoYiDowYyeCWBzk+h4jsHZouUGS3oIKStyEvFJU4I8RnmLXaftOMPwEKI6ehFJrTBWXdI2JlmL
XvsyR4ummaShnHrtclHlC9V6/it2EgZQAvLfgQX5M+cYdLVFqkFSqTWaSDNqpAlgudGZqbp9rHoi
EWVHAdqaZZGDlSWKuagyGTL513iPhlPLJfqZ6gGGfjwJ3gFfIzH6jAXu1SYGzRIRXs7OhB9KO5cA
bM5NoYIdkk0ajT4UIs2/Mrnju9LkL+Zp8WwXafGEu9s/QIDNP6qp7cEdS+gAXmaeUTpIQwxKbmVu
w5qvB3kqAY3cd4OAED7F+aGAf0+HoQYB2+yKHB9rEWCiSK2dKxP8t70a75jfHEaYQuzrNBxXqqIk
RdEA8m3VVXuMmxELC8BO/Sv1G2zHURGsoPbZTxFIqi1bSljYbeODR26AfLkwmQKyfHca99clhwy1
5eHYbEzySmsannCelZgCtbgq8xWbYeuWNJIUEh0oBDvaieIvT7vSyywPxaC14KMtozobqajWRVGQ
Jbb75IlBlEm7dgU0n9p/FUbg0jNLkOGhyf1oA2uR2O/gRycD1wr4gNQ/UUetvg2n4kuUU3QwQ+k+
a9yqn2tu9e+CNwD1QaG8C6kAx9hbMgyx9TrE9iR3es66KwkHn4i2NRy1uFQZgWRCPDubEthz7rpg
KdNBuPpXO3Z291Em7oz4K4QIq7VuFiXTv3Kt/hSFlKstM6NTzObRfCxzRPdoytA5TkaUPWPQrc6N
qTkXnsNlRHjZiyjCMQwSZLKH3xX35t4axu6YWfYtgUl5yoqGNiSd3f7KiqLkmOVYfS+KIS5cFuSp
9TlSJGndCkgf0JhuBPaKpBilvKKoIgxdAaE1PYnkrgw6Ao74imAcpik6FIiUr5yGHPItgDJwEGqm
d9/RTfU59xEnS6j2U4VUZBcPlh3yBWDNcjWK5nBaLtuplsMyA8hSPGKfVYfEIVlWWmNwI674qiXa
Xcu9aGvYxg7u5wu7vruSDrWD0c4prABTVd/74PMT/8vJwoBaq+ALqZ2QnnyqTYhyKp7kPm+IEeBg
BQc90sYkElaivRO2ezfyvFWamz2+5KJYE1v9DLl/r6QJoo87a79i18xFN/bBpgxIQxlObJ0S3S/e
R0WlsKJ1a2XjLLwL47Tk/sr0z2ZiCxTuQWag6XLt5jbRtG6hdS5cIzvWND8vPKe6G2qOpIk9vXlD
cYvD8BciO3RZj0CkZxuf4EjthSxoU8jFpgtdYNEuIn4bEgSKsTE0PnHboLpnJW7z8aBY9JbxCEL4
Thn5K/j1aUPCDt5gQLpsKsVqZHm0a9NJ4Sc1X8xsoFacNuOqTEHB1ebCr9W9SaZE6ukaiAcMC5fN
adyW0GNLspVVCGcLNZHQErhdNVx0Hp/eZM/oMfUS59rXkJNUCiFioF7CWyWsMckH3ntYKp3xOFAF
D5Zxjx/qJBTR+MEjKZKO0Q/GR7EjRyE4T7GOwDT3xtkQW3JFYVPSxuKV9hASJOg21BX5eMBdx3Q+
4kmHWm6U6mhNMBw0BzAmiYaGubQrnlkAJyvusgCfCqnOukNDgRVlzdr1OCWuKHhC8mlnK7/h1a+V
KfV7b+h1fVFbZfuUzWn9Ps3kzu1tEI2yrtKvpPaaaMF405LZm5x8H9Vu9jrHnS6ksqgx+F2t7Qc4
bP1glDs74MXRCAsdKt5QLS6IODnQdJXeswE3r96I73Thtr3z3cQleJmymPEFGZRq4GdevDNB+m7T
YKB+ZfTij6mqtIeJC3YxxZq7rQZjRoq3vd5y8uNeOLek5Ec/7zmIZeyberZMYENLPBk9zaKaZmJR
JGH14IPmXQG3DnbtQI/m5PTxUVdxvJKjTzYd/Cp2vxozdlJDV22UPi1BGHqPqA3JFbiwQ4hVAQfJ
KfYjXBAW4cOoiXBp4IZbwhiJydWGAaVdjcN7QoRIvDydpfbgmzklZb2e3XV0qBarXvdLnvwOXjmG
W2vWGb0yz39UZrntFVAwR6eA7yb5AEHB5VrYQXQQ6fAlI0FgzqwzgwaLOmWM1hamV4Bo4HmG1JUp
hg4j8qxf46yEUTWjqyVApyS7N1XShNu+NnSxSuyaNTlwQHZV3JmJENgJoVAOY0hu0yy+kaVHh2t/
a3Jm0ZPnaGqd2oT6t2xX/Zbw4FPG3w7lh3PMwYr6NQ0yUX4Ig3EM921NmJIDKMKgKtHot3Wb9rj3
OfLgR8xDZycx61xcpoIQklE41HvLaUHlawR0NmNqNBQ8IvFK3KWzPsl0B3teMyOJgOlrO9cg5sOA
Qgh8xUl8enBmsdP1yuDkl05PJyNSaDiLovksj4LzMd8SCpxJfP7WT+MhaD4cMjd7fZZX21lotdvY
BbeRkjlh+QIizUKNFa0HFp3SwHseuR6pmFm2zZWTOsc6H5yX2G7sJwFVxdj4v6Xe9rfsO84KsFU3
Jpk+OkO0pcmlbHNKcf3ga7Qrq1mxMPDXre3LmX9mkSdnIyuYdmBZFIZ6D1GXHjUHUCRaLNWarqGo
fA8798q/lExHZk752pSdcTNdI3/hGKfh9SYBfGrcarwWRpRysMrr+oASJOZRVEILt+E8hBp5ulEB
5Vq7WN+uRd4nF0oc0tNoCh3VmaDj1qu5srvILJMLKdUsZVncYJ1POd8aRBO8OLvyGYsrJQbM0HQ4
BsPOVK7ad2WVB2t20Ga8C0I8YisqrVis6qOue4vK62OaQCk17nd+IyYGl4BVKxUoECCQ/cILC+3x
Oxh9Ih5cT91HV7LxNG3OebrpZueg7HjbdMoj2K7JkjndioDmKChFt1LqAENHIG7LSKcDtO0mnQvD
SdRqVIN5Z9QVY0Jqo7qDvCSEvsyGnJavLI7PvA+GO5/2ji+NxhZtmaUhRws7kcbENsqPSS30oCPN
BP7MCZVffAfxpA07osJtuCktTK8bwtnlB8BX624YCnHzzY7asZG+VXJdnZbuHcgYv5TdQrbqsT9M
+MmHEfpUooZfg6g6hzRSqDUUiZXJl2wcQQdBSrIcnnL3wl6ouo8TLbm2iQ7IUgB73xf6YGzpU01J
nCTjySh0+yc0pPahDYFLfsEqow+7bpP7xgxad0n9krfL4wiRAYljm3lVMs4LUvNO9/lnDY1iOc4o
1O3LPMg3pAW7fUaOAGJPUIU7ww/CQ29V+XNcFEmyq+rS65emHtN3k3XOPVNG/eT1GlbKmtRCuAbO
n/jbgGDgJgJndixIHeXHjtly01B1ROuyTzXUXGX9pemVuxeZI0F7G4O8NtgTv1tjMm9C0ka0zDrp
uKRROPMQcCmdq5EosAg5RDbHCfOz42Xee8E9fRmxTdwIrbcPeZNUrNGdaTj1/NMcKD6O9h5B2XyI
ey1+Kv04fzJro4JcAooKvlYAy24KA4tsqKfMowuRfEsnQ37NixCafV1Xn20V4RYVtBgNQwOXOtcr
tsRC8HX3qb+IiS1xnO4wdmphFe8xFMHujUydW083VxM3bRO9T0ZKUoZSAPPMK2s/0G4aXlwmz3uz
pYPNClqaP1p6V2a92O5KDt42SzYN9+1PE5TmvsuVtVNZ1/0ym9E+GSH5X9Mq1c4ZBvaJOdMIOAvz
JWy1hlJvAYq6NZT1xrsByFWvO96amHH1AIQSEEKW0mpR1P0d2ODqGPh1erCnRDtBXtY2kj743Yg2
eR8oUIIRcEJ249I8DX6iPbqZD9UmzoIHHIrxehomdZ4Cqd1+C2T/+g8L8/Ufgl/793/j519lNTYx
RRd/+enfzx+d/Kn/bf47//Vn/vw3/r79KWcPdPvXP/Snv8PH/ePzztbpP/1k/dtGfVM/zXj/w+NO
/v74f5is/6+/+YcZ+58YubGMzpbNf/3vn+FPNu5LE7ct6v/P769p//3v//LHX/mHh9tz/2Y5WJYx
KTpwh2yHD/YPD7dn/M1CGxeu5eIL4bMgNf6nh9v8m80vsuRAPUdEt5Ga//BwG+7fPEzcIA/xs1pC
2P7/x8NtOvz5Pwu3mCY9w+MdIjyBw+K3e+K/uUTBqtaeVcppU1JAs3Q71kd9NUkua/NJK90XeIun
ELpSQ0zDgl0MZlvuXRo46L/+QdxYoig3C0sPcLfGxaan/5K9NqpPUZFCJHe9l6mJb7C/y171TjKb
2QasFO1YyRgOYJR0dCHCE6l504VN7G4Lv9+FJdUcbRaeNG51a9su7g0FKg00lbNMguQoy+IOieep
zZW5AHnxIADYLpzKOcSQu7Xud5plekMueevZlm3qQUtPHJXlknbH4KrC5Guc8aIlqA3+ivZjWL+4
dYLRfdBt5W7iUCHn5TbvyWQ/ggLZspXSdrxBr/lkZJep2dlGZz6gLq6IeC5Z5rb70HDVQkBZhl5c
m+skaS+WTx+kVz9HTceNaMNgHN8Cz/+EI1l7NIM0Zb4pbU4t7bxrzyR0NQu0apjwQicIDHoqWDnU
4JpU8uoO5SYIUIE9VosLF2MzkTmmh67RnwEVPwlqsIq6eZFO8YgK843IfFdQT1iA/epaRcgO5tdC
2dIk8J2FGyL6/rJonR6AYMvqEUumMvsv9pMXXUcGbuhd2CE2kXyFQ3CudUhn1jTwNGvy/ZjaOhRe
JlOWdveJan8MB+RUnLJjF04grihO+saPPOcUt0a3bPP6HmhNfSc9/SDAUN1RDeRt2DF5SzE5LwbV
xkwq3a6Z0aKKutl17hLqlFZxYMiGpxu4IDdToLStbryXfpE8khTmyNCFGwZt/QpIWefqhM0dDgPV
kwiCTccySM5NNbE1hRtzDB8714luU2XvietP4Cut+BBa1irjiX1u5vtvXVHBFhbg6qehLE9N3QY7
N5JUn4h8nUqpXYRP9xKbAY8218m5dQGngI8qdXE/I2GsI9nV+4n2Bnxu9GcM3WdAi9baU9ZJDJ2N
L42nIts6heK1CpppwlmYCSAfBpjtXFAk57ySbzs2ItyiVnxCtlxT+fAQNZBZsDgtQ8u8MKEupwor
u4lmWGputsb3N7p1sW3r+VgywUVwNZ+yOEw65PddDPCGC2U3lPYmtEkr+7W9mzpREkGFyj869rtD
UnZD6rZdGCPyqmEqgxCp/6619rue81G1ugnQeKKdqmfxrcr2BlTUoNSutPSScm44LjXewdbNlVW5
n15pb9tRvNeheFcuxC8isUqopeOqcyq4AlAv4GZwwhbxWyHdg1+47CR1XgxVBTeySAGzXZYkyVOV
fPd58u21bnpFOJuWnq/WttY2F+bVZP/bkRoxDvgsVg44FoojwPIaZ+49e0MigBMOL1ELnW0lYN8O
c8FXGDwQuX+m8xbiyTSdDDcn9aVLhlgIwcRA2XpFJRCUPC7vm6b59jtcorRATZwNDrXhQdWE/rKS
jiiOWWjdW4rkV6zMBtAOoKceMOupt3sC+2W7YV2EgkWt0S7Wq2+e5taV1sx4xYxIG+YQeJCTSp8F
HP9HSXlFglXrgXG0VAKxtFP5MTXj/Cds1GMZwhYvmodCC7cBW5kt18PLkD522TD9gorLiiA9o6DU
R8cGRm32tJyzorNO4J39OR9OG6s3Aywd/zNgpDhPXf4xWLXc6JoPKq5jMUwr10hADzSMXofVYXKm
N6ccxZ2K+xNcy2FvBJLYpyuisxv0zrrP3fSQ8xULOlLepZtCHgO6YrRSO4MVHraMdTH2Urbdbl4t
e2E3V1EO5qqa6RHhNJKb0yQEn+DVBp50UHSoVqarnbq4048qMziY2tmxGvW3Sqr0qYUd7tzCsDY+
g36gLtuphytgvurYSzhtpuENO+zBnzxA50pjsCjwXQMWaM5n29rTpeWhtwa1OmM4uV8P7G85peIG
VbDCjozaV5Pl/wng6mPaGOCbyAUeCR1zYZY60qqmb7m3HF09ObLhggyFaoYhWXGVWR5ErpJgeZui
BFbeWfga47mHbMHR/tslUb0wR7Nb144peHhYwZad20vqia9WJPYOh/POavTvfHIsJO8pWbiioNJU
74KdtEG7CzDloi1eO8ULRac03EZbETawjiEvpR0c3E68UuCmuN+JNQV79Tk/xNCDIdkO4HgnZ1OX
vrdSdu88c9xHsBBfQwIPjXLih5aK5Dut73ik58mOGHa9cbnpnXXsAV2L9gXLFbNQnrlrTAolNPug
2oCByREwuN140gPcX3CZ/P6hNUW+GAboqBW7bFRz+8NhpFw0DjHHYIondp9zvYgc403SgxkM4aSR
TXIee4h+Te/TtZYL5g4ZrB3sCDS0xd0T7QJi06MVrH//NEohMEhXgl5ShOz5YNaxmdwXZaY0ytXB
QJAT5TsWxjrXYb2xjQvtoT/GZgs/0GX9SeFrsDJ98y1PGQXgKJzcSYB+mj4ca1frnx1N6WRk22pV
+5FJAE2faN5OtqlOhr522I3YWfpZBWa6En7Ik9KGy+ThGcdDekNNuaEiT/Fr4vA6EFAmfVqAntFu
0TStlJAg01HqYqO9oAdFq5rlwaRj6xFat5LTiC3CAhAB72GmtCZyCSMMjai/43UCigFJZVVG0XOc
h8eekGmyhbu2a2VwyabO4ran2F/o8X1TLguh74DTHPGdZPBLo+/Bp+5jSMejo/HbddVA0qYWwXht
spbm1+BpIl5Og8a4toegP/hhTyGPEox6oi4WjTklpzpMgg134nNW4fVku45kpWuceiKfQk6NBuvU
uBo68sE4vxlxhHL9hsPeLDzvZmqpdxsHS6wdTm7MRBX32DOt3+KjQWBbo88hPht0OEMYNJbk32Pk
5skk0Zyqnc14AXsUkrnj9ysF43lLPmXGb4Ro2z4oTTX9Sscs3dN7ShVGWYp1WTo8xgWX/dRM/p2b
d8/sl9Bjmbis3vPoRKhOjZfcJgtVnk/lv3aCneTcF6g39tJUoP7KhvbCNi6GY5x07dXvJ1xP3PBW
g2e2Wy4U7Qj3fJtAH808+qjKng5wFoHBYhLwCgh9Wse4nVZ9pGvY3CkJbKV1LCOv2IyN9RXT8lNn
YF5iL1BgRsWNtaB2iCtOj0S5YcP5k76mvndcg2csDobvXAW/xncx3+uOZABPCv3msuk7RZFrLMEr
u+9hPj3tNhHj1aep5FvrMOS7dt6u6UHqKnv8eJ9MxjPTqN7aIOYmmjTao8ZpeQ2lgGLJ8AYqNVxl
DM8vuj+wZaSJ685owOzmCPO0MAU/WVZ82FRqPdvg+DQdzcmrx4hxPhjeIn9cGFKvbq6yz0M1qjup
txDE04olJ1IKh//oHhvzJ3fIZw0Z8xKRKFi2KtknE+YJrlVzwRG2+hb0h3hBVX6GTu4uEx+FDWfF
KWl6cR5zgSWpSLSPJlZ3wM28J0VB1a5s/WjLHVff1QWhw97HFiP7Z4qbJ1LPJEvg6dovFkHLbSsd
tVSefpU6Mo3nYjEJwTGuG6+c++paEte1oHKhcIJlqkuBe2uay1HYvmdxJB75t5+RdN1j0UUnvaGK
bRoLcZ1/ZnSOiet6FFcKqXaRPCCs9qdGJe/eIPRbkgcAtrTKoC/PGFGwqRBcOZ1XbX7/NtDR6WiX
/aPmUgDSWmWw8pzRu0x+4V3GQouPqcwvSZs/Q8My6AI30ottlQlcocZaYduoz1bpy53Xlp/6mNbn
3z8Axpj6KrgAKuJQNTSbrp7Kq5x/QLcpr6EHaNeihNFpssNkDOLeLwUsRXnC4XdpNMulqnGkcScx
bn5f8ijKeigogVFtgKlBMSEWt488Q+7yrKaUhJPeBmR6sMM7pvsx75fGdFeVCXEYAt2SUyiPPEtj
I04R9KM7ZuZmHAJ/Rb9xeXEQFPWRIWcg0PUNtKWHFfZTpgWzHri2xhqcO7fyjKtE26tM/bkJnPFL
p7MlK/BsNuqndNsDERBYC7J8cSSY3qB13t2+tzdzOcNT1PWfdj+76Ratb9R414rZWnboNB7eAZ3D
HSbbNVXCcts6ePqyEKP1gOtKOC5HWSu+tDXHImoMiidPpk8N62VaJLRknTRp9mF2H0lEtQsUZfxF
UWcd8DBdFFszNFIiOuFeQxNcuW7ibn0UmUU64+xUCQzfpEg2Vz6EbqHu6ZtzD4FV3AashLhHgA1H
wIgodluRx9ZXcQBo3El7kF1OahzAvEz+Hi/DcMod7EMyuuehQtMIbTWwTLxuYcbuKe6p1h0mz93l
o0wXBWEvr4yyC21D7KuBhyyd6nmosvwt0uG68S24Rz3sT60p7aU+dvp7YfYvtlm59w7kjpNT8fJq
pGLfVVg95XGQP0CF8Y86tYSr33/ei/1tZtXl93xUqgpoW3Zovoox51ZOsZ/jYyqMOZvC3dBE4d0J
xpShYalpiAFUFT77tBa0xBhWtOrb53mbOgxARXKTViuyYe6G63hhhcp5jI1wG1Y8RWhmdHZZHiaM
FLRYN7XFy+W2BeQ3Md1n7KzPBFQoBd2CtJ4HTui6rHXXlusl6yhLx1eMQOiUSVufaRcW91hlduNd
TKHvuTVZrMWsPzYiYOGey06eZVNlC6fEkuazlV50/jQ8VnFs3cBRONR2YMo0XtpSUnYWhwVvNg4c
PIVvWY9PLCNseVMaeTgyQtzZ4CkeayfIj4ivFg25Ee8JYgfrziCIJ5Jubikwk10dNLSYAOV4MvPx
GekhfQAQcUZyZU8eT2pdK7oPDBYJ7FBAwZSVwYHfVjSDS7EeVY00W+aMZym4kapJOIdNerahipiK
II1CVzootDssPdqdcDgqeL1roaVpciGow7yw7sIzC95mU9VjvlQdzF5b8YKQRmPQDv0HpUevvMeb
KH2NeVjdGwgyqzgPVuxEaVPGuLAdcDPcUUVibvNheOtC/c2N7ByuiPeoiEOcMAU/8YSIt3ljgmTl
8m+dXG1ZUKV3eeTdmoY2H2S1Y8AqZh+I7pobTdmRUcRiiKCFSt3g0E4ky22deuMHf3SLh8yqjrY6
F8FU/4oBFOYAOH2DbPigiP7xT4bbk/RgmV1M7iSFf1K72CU1pcmGreSCLKGpmdBEprexR48ZkIsv
WWB+sE3aGhZuzZTvZVpj7+hcLLlsVJaJ8N8oiaASMQfIy5f/q6FadRkDvZbhR+/k8lw2VMGSJaah
mUMoFlA8tkEdPSfcmKs8306arFcx6hUy1C2ASLnVE+s/mDuTHcuVa8n+yhtWDSiQTtKdnJ6+jb6f
EBEZkez71vn1bzGlAq5uFSDUoICaJKCUlJkRwUPfbtts2YekZWvTxjcBTacn3y2/G2vudhU2HuS6
7iodUEoGTWHnxBriTdBF9RaXcf6knfTDcmex1Q616Sbv58u4T3Fj3abZEN0FRrXCYliehlJXZzO8
HfMye9SJLRnOOBPMPC14u9d3zgxArBXt9MpCikJKep7SCmi8y17qopZfxt5NL3/+I1yjQ+yNDX2h
dr8L6Ku5Y399rJCXzpWnF/YpdzRME+dpxPLhRBPer6UVq6/MmvOyzPZdYu7cZbvvhcAbXKhntE7A
7U1r3wIndN90fvcoIGieG4p24V6BvRZ0fjv2GPKjfGkc8HxmlOxZkEzMfrlxirw6eayS9s1NTNxR
rX8pclc+VQMiSu8+wwe/7XNnPuF+w3TN0paeiexiNf0zMsG8y0KIsryZ+ZSV1HqOtQ53OJSiY57R
pZTQHvua5zOV14Yd3BfSyXcAtCB4lvkCSKIcZGgceasVu4qqjk5+MDqMy55zT13s0TZZlv35rVhl
cD1N/pzhEIP6vWHrlNwmdXFSpdmcO8/Gx4zJiab1+RoZif2oq4tMxHX0hPvlDvGH1VnNAff9tHOz
Zo+A57+VrTttybPyr6akVugq2jqZz+PNZlBWI0IXhsEEE++K2OevcHhzsuBpOTk3qslPatldB1X8
5kbRib0+PVr+N2liFnsQ5a6BISggjd6BPpbrvusg1vhUkqBmosIuIEREPRV9L9gPeKYpDuTMyK+C
snESXJAfUQ0dWikEogehhHrkgS7f5hc7r9CaK1oYWOyqddrJbFPGGFiBk3+W8XDJlVPhabZ5E+Uo
z17KKtu2j2FG/2ZG8HnNiua3tJKHFFl7L7siQwXiNqL8R6D51UeTQoS2CthJRTvfB3kIQKMocQ1Z
H1Mnp3PbmlcVhR9l4RY31cKHizoH5Qu22Y6wa7iB3FWcCtV9ugBNnmlYpljbY1edJcXO1vIKZ6n6
adEWDUSE34TUFkwwEpFjdzdzqPkAjvUryyaJU/HKQj6DEXQ2oyk+xdxj1pmZ56TuCn071xTFjCZt
1dztFkXEfrfxXgBy3hiFcTfZdXbxvDfX6sZHQo5UVqRp+CxIYULSr6edjnVzGyQvORGCOP9qp+jS
12XL+IyTIJ7FIeGTuTgIT8BrcB4L4z5UbHuj3PhoY48PUeXzIqf7hMq3ZsMfucwo852TZ7+CsFKr
OMx3/pz+DvWNop9WJcuEhK2Qu7ANDgRUfgDYEl6zfZjgOmUE0ZtBfLSUzNDBwMHeKd49M3Cxoj2R
faT9NBA7UEv+Kca0BmBuig6DxCdoVjxA0eC1N+gxGPfKwDrTi7flt5Lr1BlvrhgTa4EO7wNLvlO0
GqC8DsbdUCdnq9JEt6YGOphujVtJTcPKb3teyVQAbGhZYj/B+LNxB578MVwAzASP10msHN7B9fgg
QytgEgIO2jQ237aJQHJq/alGc3I2BLA/bO45ZpkmdzqKP+NKvqqcIke85mpvUSvzDGj2GShV+Mui
HScygl/o/iNtEoP/3CXWY2eHO8IRdG1g1gfIj0/c77xboHXbCvfkaWrvLvPaKWXyahMSvx396JNF
7XPXE0fw2wygb2MVlzQGVcV+Fdc0ziYcdzvZN+nV4LK8KbvuvUu8fJdVfrK3rDyi7Dp5T1AFHuZO
zFvpFAwVUHrXNlPIUSthP3pGN5Fhj5nsEk9skGjyvWk557ZR5Z3TjtlzVVub2hqsY0lt+qrM25tY
0qVLcUZ5ahVtYoa/8FTN3Kd7hBRL5ucHggbPhUuhTZb3yS42iwr4gshP5nK3Yjmz4M4ktUatDZm0
GO5YoPfpkm9jJaLCaytpQ/OQw/Z5Wm9JlDDOyZH6xeGYuLgZ2bLEJ1auBfWTJy8P2cab4lzw9Fbm
YF7//GLrg+HQw+37s3Eia0gbcnDEsDRWIrpmjJF7Yn6PuuWITFy+lH/+wvL31NYkoZYO1HWZCnHt
R1qW7V/ceaIbI4Pz7PZEC4rGrS7ZaO+6hBfbxG3BNTmfEw7uC0PgK1+VyZ2afxq9jqeq0U+s0rih
eGrdDJqrGU0/UdlMV5XSc6yn1j2IZYSjNIP+dZ5nOj9bibYPJ3VO4c5lVoP/pAKbKXpUj0pZXApI
uVEZYfL5Ar/0mIPRWw1LiXDlmIpcnH2XsSXbzw3XF8myhTfTloTja6/z6G6apuiur/mpla51apJu
6dYxnyjWTu5pxtsgO2OT9TJj/WcAwCtOb4MvPvWEQ53ysfqEHcNhjYENS88O5lDuW1djGPYMlnsv
zt33egqg21M1F8fXnMKeI8Y/RqmiYXK3C2JQKZhyjz3Y2vo9ORSeYQDlgj6z2Ctbrtk9d7LNEKEK
+BSjYFojBxYadDBnDUKWWatPoSK5SlUOkB8RaYvTTewHSvzWpTlmr1QLoIBPGHOsyvjoMT7vJk/x
RNVKPQZjyXXT9e6iMLhiGhiZOAg6mWGj1qUoWehklr6EeMHwjifrpMvHK8m0kr+pP2OCPHXO2Nw0
I+asME6ma1ViNICnFyC1sl3i1L4JW4nwomltb5P3IM2iR88caBF38ErZBmW79WADf2VVVYRlxOup
OvEBbM6GR46EsG52iJd6IUSTU2ZMmiqY6TBbBmi8cOif/GJUG45I+dIt+r9ZGV9lBKjSZHDdNQ15
w6Alr5IabXIy7bjZEptMjz1upVVtpuc4tV1qO41X9JBsj0zzbsX59JSIPCavioMZowUE17zNjqOD
NzfUrEFm0V16lTNQJISN1zRJw1mkoqvseaGoOAZ1qrGY4J9YxJfKAMjb3+QkGGlHKAYQQF61Fdw7
oMxT3zEOe58qqb2euhs3mWYavPYOxrSLN/dXPp7gAEJJDYeckrfOyqm5VQcjyOnxipy3KaMBIbOI
PBXGh0d9JDqgXHVMZTi0X+ra/yhCC/al/dQsVyXL8vVO1q11peHLCvuXSiZfjrTPA876W3eqjR36
/9WK8L0YllMcOoKUTCDWRLsF446N75cfwOheaAo8+orVQ5yyM0x9bF3CK29hCDzVcdDflFw1ywCl
KoIKAkE+4fNoW1QNielLWlb1AKGpepBUiJBxEacyZPItikme7fZ36MTLZrAc72pqBNeMkLdBMQyL
+FCztwiz/eAk4clIxcqZy9uG78G17qmqbB1frIPxrNNuPHu4TXb0wIxEgygTSVI+xM4oh3U+wHus
56i+9TrhnFCxAGb6CaxJN093fuCO9NqbzVMy+fgMPa+/UKuUOym55XmQXFbpSue9gfDIVehAvpZK
vTC+j0GxPdStw6zZ6uIVKAixhtx+L2uMnpRlbqTsPzyJThr4VGOLcg9nld0CRmQFXhw61CPLqScz
53DT+ZMXyovnd2yM1FtDCAfmaf5QBmI7d+PSPC74M1n2jnXyVvP8ABCnLNOnzDAI8msbUZHe1jUv
nP6KCkHtRGQ9i5hVc0g/hpi9G4sIMGo4LdxRtIHFq49wLhg/G7kZCF+zKh6GrdMOXH2hTMGzSaI9
qcDwckc6Mb5TWfSWj3jAajQxRWEBAGW0Dz5BVB7UzES9cPZNpCogzPav1BjEqW6bFa5hvqQcA5Ui
oRnGtNGU3W/mGJKYzqqjm5nZqdp1LA2CfK5XBoSfbaSC78o3N4YsP3s/z25yXjJE6eDOjdSgpjbp
k9zz23PVMrJ4OJenPH2xQ/samNN+zIpns9A3EKTu/FjjulDQ++2BlZPdPdqV/eLntBRIQcW8yBgh
okS/Z7QUiDIDQiuCd3g97MRa9Qw2c6Q/1L6EoU3CKyjOecX+2oreROoi5Wxw5QnkF14ujSaqYrm0
J2EkazeVXf2YBn0DJMzAghrWjcjGhwAWchTVMJ6r9on/+rnMJ+tk1CxrMONOL5FNi3yD3/OB/tua
4A/Xv8JWcsudob4n3L8B0Mx1pJy+NWff1Y+G9tonGVs4nVyMrjHf2jL7Shrm6GAA500jKlUdi/4T
1V67l4NDCLHV8zqGjb6tSard8nC0F2wzVycsh6c5Nm+QdU/zZLt34RA8SrYhW4/98DrL6/5Q484j
qZOWKObYNPOgzTZcArMtkfj83jVtgMk+QeAgutO0Y50c0QK1754bnGh4N4zH0NacqNgRdljmyJY7
XXuClFY8TFI+VGMQ3FRzRMg0nx5poLZJuQwhgorJtUSZd1zOOJR6zTqzZcVkUejRRJ13p+2mOmr0
xVWZCIaNMOH/mZZP6JggVaqfeK667YRhrqeJ3ppRTyz7jWXVe9xOh5akT+l9+gF60OS+pGFy5e5L
lVP50Gb9fWyy7VXOV43GMWEC9Kgdh1k+iC1xqV0C0vjUeWiUkRxYBvP9tikOo0f2lmqd4pTY9h3s
F+MmNokR5ypp160fbmyP5mSw7P3ei8yvnjrGs9VU6Vr2Kd4Ls750QWkhL8I57F2WVW3CS6jhr1kV
va55H6p5I+mg3LYUL+7yKPc2k0HDq6iajZWEbwHjDYrMkJ5Tt18xNjVvZmisHFjpZLD8ZjpYmH8n
hOO4P0Vh1Ky9HvJ+q9HepG/cGvTXNhUeH0uzkbdQAhdAVbZXQ/qZNZzrGcaWuPKo22BhmpYWR24Q
hg92l10bT6acISjqQzfuux4/h2rQYnSYXRGVpDDyR+akysy/ZhHaO1ol7lr0kiHxE64EFWJQ1589
LnlWPGPIKB+AiiJ9aBy4JVU+HEDGYYiYv4me74zC/MGiTcmCIe6s3q/P3tB2uyJ3DrMw7fM8jv2B
3eq4bqiUuQhLJWeCIuRSLHpCilTvfNcFLT+ZvA2bUrKfAxJAvCLW1hKuMb9w+/TbqmTjmuJK33WS
01a4WftiWGPN68uleayOOU4gfJD9K7bCLTKuo4W3dQYxHB0n4+ZQB+lZMZRx0QkO4TLmjgOiS9/2
WwON8Gku3hwKQsXSN+zK0qV0mF/AFqA50PYt4Wzvc9swqJdFNAznSu07U06HqTHHux6AXRs7YF2M
7kThfLfzUb02/EvPQhvhD5H6B/4SZIARE0XvlNkDs/pNnNwQU2nnJHyfFtE9S5T9MmLXXRqjMVXX
07eLRaFz4nNP9gcXvceyvbavSWDjufC9cjsVJPP/8JdxdN3L2o830qAoweeSn9VZc0pQuFtJN4vn
cxSxu6fEhhRxwLrHtPqXBCcGDSX9g5vPF4Nq6C3e0mdj1t2KNRKFEvioMcfYbBD6I1tcqPELkLNr
+q8YOHkDE3+tRM3naDIfRit7afHsp7L7jYlxgfpRmlx/z8R+51Bx2ddcRWIHsELRQeIuJ4/kECR6
yQu/1LwXkln8YHz/yaflZjYlp0pFRwhhVKtaGmKJDYCBtq/XxlfiyP2Faq/FxNVn3gqnd7spks6k
xKcbj9wz0zMw5Ss+jursZC5feIKcNPgNLQ+MiZtitu0brz/J+RWROViLFnRA6aa/Ksox0ms9DN9K
5B+EPx86DN38jE9OgDWNkJizicM7DgVqgcYhXaVuV+9s2jpZ7uH0aWl+DMTFMMetaXJTy5ylWzGF
jx9F3wzdKOAFjhAZwZqPkC0rAfKk899B1zwH+AVnJX9Nkb4EGHEZg6GlGDHpoRKWOYZCBT9GUa6u
rIaX2kZN/WPRutxEs/DBMPPxGLKZ5DlmjazoPgZ0NB8Mpc+gnuhjW5wx5IfOnLHGzei7v4TXGHv6
FA1P9bcUL2ca5/jgjw8YWlzKI/cyCcqDT8XPam6b8EJ+9NaMW3WqEAEOYAZeAlboU0cFyij4MSDa
X3N51ElytbBRESFG5QLst57DlGokiluh4uyjQmJswMW91ql9y071RJnapcDRvWLk5Vwyx10ZB2eA
a59eVO9lSV9YKr3LmFxwnNHmrILmLOWckDltmWRwDj5lBEe84i0O/Ee7pbIxoc3o7Dsm4z25AdnN
2YeC1b+iDv1NzRUxBCJnOqJ6c+Y+u55atpu98k8NbTiL5dskkBPARvWEvTXAYedpEz8EQr5PvZtc
HH763ICHMxPyiczKIYaTwGNeP6mIOBi2bx5JIjseF6pFMGsPvs90Bp5ujbufVBc/pbnvDpxg28jj
7zccap8Gr9hEHncK1/Mv/LNvaFT+7eN8c0dvWFNnhfzP0LOrdPzLVHvPzq+Qnapt7CdbM1NkO4gI
iuIlW7xiXcnCOAKpOQWg92a8roxCqjw1masPXQnxx0vhzxRiiO4x4pKR0+G9qcRwJmmCyyyOqahP
QSjieISk41SMUv0wrZXT66OO+EBGbvJV4T/nGjuIfU0UY93jv3+Y68/ZxWkG1YEGuCL5SvsnjUPg
GHvFE74PHujgk15Lkgl9TR+tV37EESsHphQMyacicu98rs4POk+jDaHn5hn5/qjL9ilJZf8lavcy
iaTbjuZgcSwQDI87Y7wbbfQJ18yulgw3UWmaJySiY+/Yb0RW/COnXLIl2dLy+uOO60WkwdgPUEzg
JOkmSunezQWvqn5i20VcKnMIOQiOCi8Rd+b426a02Wq6vVoKTDxgiitMDJ8La9Uf5IdVU5PoxTCW
jJIgv6BBLpP2LiqEwgOJqRQiDRZgw2TF7KFtx8k2nww8cjV5R98Uz+VsU25P2cG+T8sdWTHSjT5t
k2bk7fMY410vok0hKVGj1HHlp+LW3JgRuYKWxPGlRaTm6UX7zOmmqfzHYcDGBHRb7lhfNmtMyGI7
DcF3kW+gJoo9s8JvMDzR1kRCJl1IcRDH5To499o8dw2g1MigLtCr4s9owHZd2xVrLPpuV7RF02tR
+Eu5INKHx4+1JMtdh8G+yfYmAh4pNhwSbG0JJFOY1w0/ZdU8zT5mbIuV8MDk5HNtPfOw6FXrHTDA
0rwlmp3XNC++1V3Cya8Juo3kZJk4IETg0pkqXNq1vaKS1UzaaMNPLt3HrvWa82IodfDe/TYCijZK
KmE8F/ttVMr7WBKn4KAvYqq0Y8yqtamXu3a9p8ei4ejz/ixwn7XPLZXuUccc2d1TrAXlbJux4Bhu
jI5vJFypS1a2tDG2xFgxn76Mrj4lTX+wuzrlIge/FHmSYE/cH41ueDbjnrrTqf8MY3/m/kOLW9m+
4xy0N6BIsPVd2YQN679EDP4Vs/grD91a2HV/xa1JH9YbNFjwZ2R+5N95kgi9VNFU3cwetm23WkRi
k03K2wGrmHyWLDQaABBofDaTprGXqZ0hMpSvASYu2SX9f4C/WX9HDEpfmTZbE8/3pBLW31F7IrbK
OVDptCdhRWwY7w7tdM22Jhy5QL25vNXpD4svDgsr/nAo9Ktqr9wbrfxRheFvsqLiRzc9yybgkRTW
f6La/h3Nt/z7iDaQmiRt4XMW8O38S8ihcl1kdKL5+6mgvyhV2IAqJygOnnKol2jIX0eofStJghS8
Lsixqn3T6kskcIE8qiE50d1tMTYjlgGeyP8noZnXOI2rn+/48++pmX8L2lwfd09//x/8fxirsVzY
fX955v+3doTTZ573//VZfP/X+bPFY9381/9o2VX9/M+/Jm3+9af8K2lj/sMmp+jRi+A7rm0tnM9/
Jm0UcRouHARwpHD5tCxxmn8lbWz1D1OxXuKhBSn4J07zv5I2tviHABzqmsL3OQzJ7/zfJG3gnv77
R5av15TCt8AFuTQ2QHj/92cwybDiDTWG8Ig8ZH2YHFlep8iDIg5colt17JMPcaBIBvsFjWLu0B8l
MdNkN1qQ3Toi87cCeCfFw/G0wzKCt2BYalC46G2HOXRuAoGH0U+lcQIYk12mOQgvEEdMtQ7sUPQb
8HT1TVY36nWcdP9SZ5N4zWu7jDdYgoAJ+qn/bomkOJe57+1Mp8R6QBuBFMOD29rPxhLolMD4ViOU
uV2YYvHjux3/GjwLO1VZFt9B16XbrDDUj0tM4AVUUHqPxQSzj+GXMbJRhPkbyaWlHE6EJ3iFWbLh
i2hJxrgB7urUAvkUB+RuIHXCTx6xsJzHYZovfYQoJiZn+MBeNvLCSOZziaj4MBNO/FR26u5SEhSc
5VP/4DTEN8zcUjdVLdV7nczypyc5R1gYTt1RBVP1kJMd2mJUjYgbVmGOghRyGUvLXLDHrN3boKMd
YTWEQn+mmUPtU2eJaF5ZtI8eYSelT75Xsx7gGgcsxEAxyLQpn5Eth6uRebQLVZhuV1QnKSYCmoKo
AIW+9DtoG22saAlXa7h6FJinw9xvRtrvbnzBLE/u3T0EHOSwH63swmo9vcOwk5y1g883cfoAm4PH
PRRdNDxOVoPIGkt5N/th8OSXlXMc4yjdYUNfyiBZC5xplBFb5cJq2yBT63vpee3KIDfyFLpWtJso
HaMnq6URwcn9e22AsXKSjPKsYY79r8Qfw2UH0Fwph9KHnKeKWsqgs77KxIBpWOOB89vS+bRhJt4n
9BHcVVYafNmA7O4SokuH2csXLkHiYBktTK5cq4bT/dGqsuX702ElLE0AjmFg0pcGY0Vj7U7UaxNm
5Ma0K9OvRNOghw1Tfi6B5hem3LHb9AEXjFVBeOoGaCXWL1cXe+S98DJZ8fSZ5laJrl/aQKAmx7i0
pNSnTRpr/zKbnX6PiZm89I6wSQVkTn/N/KmjUN7Nbplr/M+JZNi0yxorvfNkMWGrnXT8uMAXLqOw
eWiaCuTOSvUlJcNu5lJgZcztKmrm9GSxWAN5jwEPyIDW5XutnOY6+jJot/VUJcdK6+Enc1isUHVP
qnVixKAljXAbAM4yKe/w30MaTEervOKN0wdPY8/goVFTuwrbIRewtit/PQcOCeOqabtw4xoWl6ok
VOML02x83/cVNVajdF/GMK3fxWAhwTSTLH5XmqLOUJvxURnReG+YPfcpyxLwZ2IvUnf1sARsKsAT
OJrkQE9tII0LTw2J1aTvrFvtgyFC35TBB9JxcdZRSyygquaPhMHyrUqd6t4mSkWNsiWTt8puDJa1
hhgoImbxck6EEO0O1Ujt0mlGjU5rk4xO7ZMeZBEPn5QpKlnR4Bi82HWIs3zqggM9qajeUi4lAvXY
5mcvz8z7NhqivVmn1bDHXEq5qqRQ/FbkAwJSY497fozO3WSBWCRjZV1UGpS7CgnBowu18IpDZGbD
N7J2hh6ITzKaX5Usyg+w9TbEgmI0PydiVIBXS2SQh5kkIsNpWTRvAeblG3uI8HSXRabsdelU7svc
V+qFa26xy9jXn+hntm/qWskL/aHej6TM3uQ9MstDqBsXboeJbXls0nlHjrvZGPmkq9sSb/U+KCL/
KC18AV2o+JyMsVjshNBiHoaSovaVqIp0upqGolDXT+ZrN/TJL9alSNmU5jo3Wiu0h2nK2p9gtCiy
dYci5XzR5ZNq/fJUz4tow+IGfIBhFmeYXlChkshZty2exTm1mXqwotZ7EPTF2SaedEy0I98GLLNP
WV92CFwLdGxtq9Z958mizQ1YoUtHbuzxgBoYkbjKTzzI7cgLdQ2CXpkIVvzMt/Rfy+w5oU9H7ZrE
DdRtmKbzpaTm4BVOwOThIUpjggR+eg0L3b631Rj+BhNXXbugq+7xT1TnBPc312u4h6BcqTXL3aEb
uP7y4itaoWlypYgVNkicHFQ4DiF6eCvStY6H5EbiMMVZhJZo4+vQSX1gFRbvZh9+jq5qG9m3If/M
bIi15tGp+mofY/Xd6dFAQ0+T6IW6eJtRH+HAaYAGBKTdvlXjspUzMbxeeh4q7t2R2RC0LP35FFrc
UvimQxornQFfcTT4BjwVineQa0oD1TLCpYsMU+9tL7LfwLRlBKqCkfdzP7oG2Ie0/QWhjfJiztF8
3A5KzD+8JdK9ObgjvvoJZRNVliWK4WFros9YLsDJruai56X6fcQNib7Ry+wnBX3waAWj92whH76L
ZpbpOmwzedORWT64nA2bYoRTojw5YrSX8rnzigZYQeKXx9ifnF/psDgOdItxEXVuoIAgq/n2eghZ
3NLdc1sF7SN+Jm/bAtj8ztVUH1jtd+csBtu0mhxNHi8mqHcAL4mgj3XffSxyYQ8rAvTR2beoUNzl
xhzwBYZDyJPa4X6/78d61hdKPtNPimT11QKpvx37upA7qZ3ye8DFP69YzDQWGUE7J+0KxBNvHNtm
t5QsLmJK187wT0aeds1WP2tN/Ajaqkc8wdqb+i3mt7rdOVCFsm2TZfIBQxcgND8yRoWWEGcRaEJ2
7yH+AIPAfxreJ1U0azJXNTXIOjYvcInd/sAxWHG/h/FYYhKM+MeUtUH1uc6qo1mWWMY9iPgQS3lJ
3mJJN/AwNGqCKt0Z0d6VYrn3i74/AzyJHthPTvlm0ojRZFH9RD7AyQ3owu4D540T2Ld2ZtzYX8XY
Ws8I8fy8iSaxLoVgYsZwkUR2Lmb6fG2jYKc3dbFhkUEb5bThpKRQy3B6p1+P+Tze+4Gh9x19u6wX
A+0Rh6p1v+msnlWkwoCrmTV5Ym/TvGue4zgxr4Frhuz5MF4QLw0mVRPXAHe9cqtZU2xbWuBDYVEm
DwGeoj2D4SLJoNIRHlFuLbd8QTOZ5kGIj36yiucBwePHT53uNgw72eBgV7SLW3pOjlkbMhzMDg0P
U15T/ReHErnckd5RBHEwYpuAWPLEioPol6ej+V3Ylj7T2Cp/T/jzxTEWRRMRfcCToi9KRZCZoh56
PpbHCJOYUiaFEw7Gi2QTx3HuQDXMgp/AZ7n30bap6bGdlqgZQVrnv3g3aO++WCbo0bQBps6lKx8m
HeXnyGP32YWjSXtk798kNFZAZ3cYb7Z13vcfRJMCG4hu6v1OChqUDjwgmB5VFxnmqqkzeBdaUsFO
p6hNZ65wUZj+crH6P4kJzt/UhOW+RM2cu/Q3QWfxnAV6/pfrcVZkmWG4c3Fw0E3PlYnwkdcMai3w
lZd0sBfrquOzhw7yoPsUnamvRGOM64jV8epLBxeCNuFZYozRP1kjnFu/cjAz0WN/ytpgOkdOUb8y
cfOdCQy0a1C8xZvNNXsnqqHeiaLrHrt+KiDC+L6mN5sgDa9CKzzTU8aLKW9y641Fv3mGXUQ3pETz
ei7tIH6pRq5DK8MdRlIWWIcZ2UWL9FR3vOI3dHwINqekIutDmrH/X6PTCsxqrXoqEkAvq9AIxzfk
x7k42tCebYq487FaM6f6CGBlGGDzsMLhB2pr+RUou/4sS5hSqzpshUUvbJ18RDQ1v8WZHHAsBlH2
nftkFnYAXpuHscHXvwJNql7pY1Y995xEkXns3OvQBHN7l5tO1nJcdba3onicn21p9XQFlKM/f1g+
+0Zhks3JYVtB9fnnqbscwPFyFIvlUJ6X43kGJkS5V8qZbdV63NsiZA0Gx3PbL4d7OIpwXUc1Jz6v
sfKE3618onl42AjpUtnyZ0CI66IutgUQtGQTNkb9a6ri8hgyUm6tP8NGknD2r/qyYAb5M45UVsMd
jap4G2/G6B3rEDdV8GeIQQfHL7BMNlMs0osxLeMOu2V50KPDByD9Mw9FmboUI6mtKlLFScCe3ell
giqWWSq0a8k+CjH3VzTYaGnOMnfpPyNY8GccG/+MZqQhzE+sKGwOeho62ULaFYK2F0R9j72gLZn6
0vpOScLq6yau1HRDCUbP8KMM586fs4HXXha5FKFrz/4PQp2y/l4YYJKtRqNzLJd2R9f/e9MH57Qd
ekY9790wUN9mjXxMhc2cv2MzyV30R2SfQxXYAHOw7cTpbuHg8oa1JVc7C9l6af2pcOEEKdl6GFUT
lhB6cGtbuiuFa5475ojdH6PFbViZxat0lXkf5pK6ZNEF86nywEoCDcibB9PoHL2XwuRhEtIsz50D
Qd33DfOQg7t9NIEKfVUKuWA7O6F80KzJYIoNPpXD8JbDR+CR+T3AZOZnT3tkOUzLenDCKPsJ5sn7
YMlj8Gk23fjLJ9kWbRLkghcaLApn1yoT9KYHwLjYtmzn2KoYGBpZBRIvjFho4qZrsXQATej2QhLG
j0Qw/xqgSohtNdniLXVG4jmx5BzuPd/ZNT6QCpqHSg6C2T3RbtK+Jgznp8APEc8rXBuwFAt3x8vI
v6kEtAsZc4eF7MStmHqIFFN9PP/2KQ956pC1yb0sdGkf92M0Y4dKDUAJm9iPkFiBSJjfCgsVl742
KHNmq1gfg8ytb6oFMNQEnf5xYss7kUxs2P+0i0QSZMRue2fBgo6voAiMd95mcIlZAfkcgDK4w+Q7
rvJp6E5VNaI/D2goVxtnL0akPvXedJmGX2ZbluAH8YoxpAxkVF2nO1a4W4GyQgJqfWBHKxECRyVh
1D8iLWGcroY+e2OT1H7Ubes9VpWLm8iyB8pt+DP0zkv7ect7EySBQfW0C9S2vXqCfmaGS7JEEd9i
q3OsA1pTtOF8M5u1a4D+MHnfv5Z94f4qhsTcE02RdwhIzqPGYbKLg8R5ZFoCWiq6Yd8wpLy6kcOk
Mo45x2VUFceEABOaPEjed1cUJqEhj9w6PzYegpavHRIqaFFeLezxzs5QkZoKZtqD+O0gvfKQ4ZCZ
GvsmJJLFQKXFS4YN9LHKangfyswNLBYNfNFJzhAql39abccspwtZUIQcxU3038ydyXLkSNadnwht
cACOYaNFBGIOBiPI4JC5gZHJJObZMT69PlBtkrpM+s2006LLurorK5MkwuH33HO+Qx4cmP+L3nrE
hJ0l/sJhb0HQNiPodauyxCu51kOJrxfPa/9hTQqhy7D6X145DNjlUN2eo2wIGYW6kCtOCLZg5TqG
vZ3yFgKcLPRLpkleKJlOHcK6aiFywdQIh3OhCq7JAZ6d5WqOz9KC+L2XWgALHFfpJisx5j7hEe5f
ragGpRdkjpUx3iT2r7DhG2sry9gyyVZcn+LBfMzR5LHeCUgUKx5w+xaZFQcxS3Tip1l8iAai+qse
4f8C1pmM1twaDn5mKsmA/6GpXNrEag5doGnfkW1Un1PhEU4WqoScOLL/zDsSY6EbD+5a5nQsVC4Q
tIFINscG5dmr3JFTvWm4XbwGQw32ESfWuuEPvS7cZnqg5Dq9mgwL3FNL99Azp1xHiuEXLw6o26DV
L9y8GnZQsGZDuCXDfAcMR+96ZOHX3WbTFAwb6jjEremb9pK7qn2MxlQ/yKKfH+tcDJ+VbGzCorMk
LdOkb3URwSEiQl6mO8NA9jhiSLGfBidF/48IFx+gv080NgcodygUdfnMHZAsZOHU5Z/RsGbxmHbB
zCVToYZtMqhF1rmSUVz7gH5j3tmeRLpxuAcP312DDXRHUgIPNLOu16+atnGBr2gatGCbHJOzqxux
8F4yB2KzrZSB+aWmG/KcWcRM94OqynAfOx67Iy/GNX1sU1ma1srSSWEeS1dn+GS1Huq3gPcn9Ysg
1QrGmxnDklZ0XbOuuyLfM4yDFR6b+tYEAVZ4MS+FIDBCO8zcXFWtPfBhZwvNlCNcWqGLw3WhH+pB
7D00Xhe/mmS7v3AjNfCnscRFwTB94NYscMZPpfbRm212MugzeVlaCt6rGCFs6w2FwELYWe84kIJn
ojrxdpxrubEHCyVM8mlEHg3wmsjQOaLgzDjhf97EFNTyVnaXF3S6vKpToundSv95g6caVwf+7Isq
Y4ja8hpGejf9zH6UG9Fqk0vG3IRZMyhx9sDV30Pvhzw0DLvOKaOtni0d3XZnJRvxoxG5cYnfexGO
6j7JT7ZLnnkVQgLlVJiygL5C5CakseAVHQn0xmAX5tkyAvvOJnBcmy0hPjMLLG3VFsEY7rhcIWjl
i7al3C4ofDNWC6gpR/yqFx2st8r+3V20sbiL4sdZaiQ3tYaetzRFRENiRU8TCdJasKhsxo/gxgPt
bpsfGc6eDftaaRni3OxScbcqBqO/WQNoXDn1rs8h8o0kbbwzNScTXgpjCfMr+RoY1NiHcINuaWIE
b2kVcEmvf6RC3vLIhuCTPUgSi5jIDQFh0fsRGS2cHPt0bkq6yBYRslz0yK6fschbquQaOYTQltYz
f0ZosIuaOf4ImzgdmweEzfKXB/oVCblPm9RXEr7W+CONTiqwAEyhl6ILLJwlSi0lfswwSNctk1R+
qLAMP1JCpE1bXRX2V93YyQXEEqopYtQtwVXZbkDWm68aSMdf+gLMWeCjo++YnXaWEP1MBhd032lR
gHVzCs+B2RQ7DC3tq6McTg7yP/i4G963fumK9BVvgP1B/U22nxeluf0RnWmOcN4cl2Fma3ktqvSi
TyNCso/+Ea09cwKUwFSJUEEtPdbX0QA124sYKu6ie1Pl433GixbeZWZwmVzP+WLARfsrh2gXw9P9
xcYYDaRAoL23i7peBEn42i2Ku2UC7oKIgA6fLIo8q6R0ixCXA1Z3nS2Ojeo5huO0qgD63Fh2Iezr
s2Vs1KL2Gz/CP/pxunWXbQD77uDeytx47KmU3kEg0/ZVVi4LhGWXgAxJ+Dkh52QAsL5OZPzPLJ2a
M+lPicmUjYSu1fVrDPUBRv2ytjCCaMYgotT4yo/bDa/Wz47DCFx0SjUNyYc316mfLusQ9BLOVxfg
617GBS6TZXESxY5zID3UBSuQkIrKlkZ7dlQxfUxmqA54X0gWy6yj/IM4s04zADhYDV/HqPgMkZ7B
s4u/stuQ16ue8DzlBy6zYH/sNrH/4gt3fs3L7mfgJ8a9jX1Q26GZFQEXmgVlCfuTvdFyQT6kTWhs
YifO3zt7gFsJxAsTKjsnljc839nPKioMp+LOaAE5yqXCOAFty/IqtyX7r6kn+Q+DMXoYRkfGPljU
9CZUEDKY9s5fbVmIxZqVf7G/E1zeooqnJWFzRhLEI99jYZrFOWWn8l2o8c6hwwCg0gHlJPW2yGxQ
QLJlO2dNHQpxIRr3V91b5nWUnv1mLxs9nVCb4cO/6/X1sOz8JLuNs7D4aZPtUxs6Ra1LPxAGwwkJ
2i7q021iOsMW/wf+By0OL3lRqjNSGcvGbtk7Upo57qJlFyndXO7znwUl70htm0K0unopabg+7D1f
Vq4DDcMm6gtcfp9D7MB7kuyntGm3lHGQp9RD+0COqaeSoOnOATUcPUk7DS0Ll+NTTbzOR2rzNr3K
ge239XwvkMk3mekUH/0YLOOJmG8KxzqreW04cwdvHqdhslrKIhnuZe1hUAoTo3tvuGJBtQvT6zxk
HajuxiblkWAPdglzbYgbzVtuxsMBA6qO/a4ceZjMiTXrPFwsQhgbNYWRD50m4L1bmn8qy0wWr1lW
bNk3Gmc9C+pjw0ehWE2zLdJ1giXl4iGFvAubvhhd9OZiJK52zrzQHELP2YdzP78VNCetOxu+OInT
7rGecFu7cLL9kEf8mGihOs1OPN9LPR9PM1DUtdPY5VM26k2zKRw8rRqMCz9r4Hh0VIhtW4xffoeF
8lkQhF4vbQ+gy1X54jmO/UW3RHuIscFfGhat+w5bdRdQ1BbC9IeKJ0qCgXJsdhOH5y5WeXka3Trw
iYw1WLFWDVN6gPVorCu1s6ndunT2RG6/g1a7jQvuIpyGfXAZMGU/iSLHW29W3uG/VqXoUPvPhbkl
DM9kMy9dAqRSQm37T1WK8Do/ylZkLGk0DDf41A1U49wlipfEnnUeSVz26yaZs2zrqTpTfq6mlk6n
tspYp+URFAokbKpoErP/U0fmeOTxjZ21ZE675Wag3yFy1bfWczVujS0vimqg2IcrDLe7aN71OpXt
uROPKNRJx3cuybR6Mw9mtU0ENc/burCybsVuPfpjACkLdxZYNGPbaQojYtLI+dRGjflduF4Kdht4
jqS2osVMmuccphge/9j0PLznYZeQfox4bTCR1vqrooWGPpqyIBnlNRwo0xjfeEmZvzJdh+cTx6I5
WLlhdHgPiRME/aTeZgbXZMUxpr+4TGzTyrPrid8XIuevwk21WzdW9W4o5swnKSaXC9p4stggX5PI
BXIwSOLKvsqd4BUDjyIN4OLC7ZvlGTC4awZVN2Lo47Pjh3nF9NPk6ikVhfqdlDPeN8Oy4720IEFW
uS1u1oKWUpCuuXYgoy/x2jHyA5m6DJnSIutTDi74SK2D31ZZvZSXAZcQA4kusOKVHZiVddew/4A8
UyYDLtAq5TpYujR6lkkCyVtq5fzV8pOz1xQdSjzvoWNWO5w9CIBBUbGA4vSpfltZVMIQgNkjizoe
rtKC7VAIGk94pieiCTavAAtYfU00riHpLFdd37G91fPOTdaFpCdoBPf/GQ5Nlfl9FmMqpRuijh9C
vTZ40UCjnzw5jS8037D7lZEmkz0xnRFzHKDx3TzWycozre6vnS44PKK7/VsWGsiVcKDKYR3aTFd7
hJpU25dRG16yIMq5KuG4AtxUZuLcZnH+LZibr5DFyPSa+nyvVWh9UXDWP+qB5lHwwcUIWgWmUR7K
pMQMF8/bNs5Sa+0oKHTIbBEi7pDRGhXNBjB4TfAKWvOpAE+HhNTuew+8oCZiWBesM9y/rcB07LPN
Z0cB8Lm61QB3Dj0CLMapMB6fRRGnL1GEi4C3I/QfAk5t6XtsCFwErVn9TWRsngqWHitRzUQhtClT
2yCMlbHgUcZtI3jiCf2QSpw6rIFZaZsdOJqme9a9rDknUMGwZGH0Z9X2M8jISDLUaJWZE97Bq34z
lqmnWuYfRwiiS4HGDb7QBNejnzGprNhJvBdhGuv75fgKt+b/GKu0SQ72KhSxMx2jn+ErlDMIbT6l
DGXjz4Amf4Y1NjgMbtXPECd/Bjr5M9yRvmLQ63+GvsDMGRXJziiiI4HTD9+JArMOR2cZGJHWGR7T
n0Fy/BkquQExYCawK6w3QDJMn1Nkm+H9vz5InX8Yjyxh6tx/8DCZkr3Zj+/qf1f3UyGzBFNOsreF
LTi0uXWwhC6XYJhruwTuhoaIPpLVks/oXWYDsHVsXhdKicHFl4nsqTUkdl2HnpEclsEeCbH7ytoe
7qgzackROknJpqmxm33VSzO/zNA0hZ9qI5BRMTcmQZFxVNghYPptC2WjuaaO4IHOs/SNain5WC8D
vLBEvJ1wNHCqLvN9kALRrZeZv0Gkvo3D4FFgELCKWc/FUoZkopPfnR/ZoNMlgVGaLMDchGDeYdtH
J4gC6hotqoMzEvAkopheZSxBLBJ0ALHBpSxIuDjVi3ZB2RcyRjAYLrSdRd3oIk6zPs6KjnQjNcXj
jxpiTVH5PC4SCedK9ZkNMn8qYLivE5d3UDjGdDyVlK9v9NSblo0X9gKKMAP36ecH+2/o9b8XN/+g
a//jb//bQ/ynKdvyW/3T8/cfpsD/M5L7/0dboE3bhmHpQKr/78TtY/TRpPitv/7DCvi/fuX/BG97
XB3IwgnHdA13sdD+G7xt/ss0dcv6oWebDteKf5sBDfkvg1kE7dhFqdcXB19b0pED0lv8C4sgRkCw
3Px/tm39v3gBDUa2f9xt8Bq6i1tRX643fCz/YQbUcz0J2a/Ou7i69CXucHfw6jfTmx+5qnYXSwtN
0I/FpqEr77u1vT2E+Opv0roPssDBshBD1MIOsReKSAlOhKASGlfkhD5cIG5pCP0UJcEfqRYSiQuS
RIEmEXMynZzkAxBrCi2TvflsmfNNKmPbc33k31nUv4v6rgvL/JhylW3cGcmD9eYTc+Z3JWo2aClR
y6aQB93jJa5zk5lmh9d/SuxhoB8q1rqPkrF5pXda5lcLh0VVEFmshc2iveP8fu8XYkugIfBJIC5Y
i9ZqobqY4F2Yk/KHeiG+qIX9kgOBEcBgqCwt/WrhwxDSCIrCIkYKOaaKflEcw91wYco0C11mADOD
9IfBMCaCHL+7C4fGBUijRgcogApfLPfdBFiTLuSaGISNs7BsgnTeADPK7wZtKxtr7GOS5eg/Shs3
M21O71nX7iyBJ0z/IeWAzOm5xnxKIDpjdQ4Xpk6w0HWWLrEWe/baXsg77NSOxsLiiRYqT9TvPSA9
0ULrcQNQPtAVjIcMlM+4MH1+/qcSzM+48H66BvKPuTCAyoUGRCUIzGUbQhBqcnCjIQvaz8IPyhaS
EDWq0aFf6ELNwhlqrMh8SRf20LRQiPSme5kWLhELc1InWnzMtVA/ouc9su+XLyWS/0I1asAbgfse
z2XSvocL+WhaGEgkIQkFgUWqFz6S472SqYbsspCTDBBK9cJSEgtVqV74Sm16S2pS59NCXrIWBlPR
kEdOOs1+BGCw18ZLG6j4AjPvdRYyfojsHDghqFMtbLDFGrr73LvdrhGsb7shOeH+s9cVwRNIUqV1
/fmLNTUTrXQEFWyMLZciomRFM9JfsC4ECBhnfICM8JoKIkaTqavTKLqLsgWbZdw0y4n/UWVOuYdD
EuI9SG4Bjdav45S9ZI3zEKhxIn9fzNc0n466FR8mFmu/Vce8q4/ykYEbwd/sZ5yYno4pNYn2ZTpg
Z0eJMZUBjk+CwsLIA9gSJC5bG24ApAU08zgAkhW2t4NPC02KkYy2XZxn0GCGhJsCmXfWhTgCPXHN
OlLEfUhBH6CSDGUFgyzGEBc0KKy8SFn5qhIA09ldv1udeXJAwPGcsY+17fOk8bGz+NPu9NYg3ayM
PY+IOCeo+scoTc8NvJkD15/oqANBx2tTbJFiyasaVona3eW/vfixgPhA7V/22qQSEG4hIN2TXb0p
Wa0B31Qvet/vzII4T+QSBAlmmAtmCEPKKLwNTUTVWcc+tVYFIkmeF8NRGc2KW2Ty6Fr5mdmpupvC
elJRl0OUnijEJZ+apap91qOgYOzwcqrSBmNF3d8ujp09OPnglFV2c4lMEAYeWA7RtOfIK7wdJofd
ROLveTbFq14Ua5kGGvFiQ6EeAdkokRKPNprSKY4ZmblPlLtMWK8VhL0HLrF+mxuQ7AJmtXA3sTxf
zUxbB+VUxrPI0GiUq5+iYaLvzIq/pjmEHitJTtKPe9C4Bh7tEoUgzrO9lUjaDluD/UOv4fEEqQKI
fmD7SMTNwjWEY7q7UHgy+UIPXN+tK+sSp7DSiPMmHOCmtabaKNnhGYtfvAGGABOROYronMWcpE7Q
toc0d2y+V+wA6DF+mGvD3JrsVtfGLxie1qmDSbFRAs3R7bAszoVGx19+wRG0YC6Ci6Z1qEJAt6RF
GpLLLcSAc9sDYhAV17eAq1nd/NEa7YAF+k9c9wc7a69NxP22KE98Fz4qShVWrq59zyTumDtZQIrU
nzIE1qaiNCwfPuaGaBBesHuUTtTFac1uaElm8/g8j2CPJXgt6HWCVuIkA2iQ/rHMKvQ5bu56Vz3z
e7pG+huHB0TC9BLlxj6G4TBfVUMS6zSxPdr0EUhhL95Vdf9UYxz0p3Su1tQ93s2EXRCqgHdkYOcP
N7SXMpXHSku9I/rTS97FwQruzi5sQLiMAur9qLMy0qNrYkA963mxWUF86LLrNLKh8B7SPARAic18
TtYTRTarYjLXGNvpVNBs+Dl60hwd2qs2rlVCzq9Jla7saRZHWdyFJvOjZzbX2JgdDOM4U2N5w+w6
/HasZjOqenpPcrEslFwP93aq73WpfGjWnMXPSRqKswm9Z5VQCnWeWwgVXpjrvpQtGcliwlo79Isc
uU3jGod+EIS3eYJUMoTkTj11F7UB8saI5Uqk9mOHDHwqJZF1xPa9Qxq0hztCIocfRSyddWQaFJ1n
8Z0V2L7paMSCa0C0S6vXc8QxleekqfKo03yCm96+9qw3KWYBIyEyVrSgeQ9eAoWnqWnLKF8sS6OP
EvsLtEucnU0ist1ASHWkOOoWqBQvLuj2DRVq4dET7rl+7W372LCQx/ZKRDOXFFu4nUsxYWDwRQbl
b3emHbNmzDQWE3afoLNne/JgSG7gmZ0wueNEq/2WR7uQ1YbwQOs7UsL8Kz0+B9EDM+h+KtGxW+nc
VWrRBUTJNNwTQQcKXJV8r2DL+YEn2YGjawuP3YKDow/mkGy2qf7SFV15NWjeZbPkrZ0onX1FzRI1
iLovROnz7PRrpYCUNFkFzEGAP5kfs6FApbWzc89LLe0+E0Kd61h4I9FWCZnt0UuUsRaGnW4ss552
XGMQ+m0dr37/7gUtla8aJvEUBAMb74Mp+KchcFcs25NPOZRncuKrupANezP4P1Pd+ynbK1nq+9Hh
JoVRoU+fGmndWv6DgAeeDeVFTdlnxV1obJxjyR4cPmzyDnRv39Oru0qTFLu+vbdbCwu4avHxpw0R
akGo3yUONSbtrkGXWvWpba+1Ot5pCKGbUc/+FFr0zB34cwo42EcR4GvBaJnmG3rXs3XqmUyZRpWs
2U+x7Q2NbMuWcloX3Bvpg9Fpg4UisiyY2WdogCzY7nxR5hmuXFF8SUbZNRXJEZUPQO3DdlzpGJR0
Ze7rSaO0vn6XlYQK7JgPaTAd664/6ao/2hmtBcapTSvKZW0IxVX6bfDd13VSmjrzcAF3Nwm5/9nE
bZsOV1WbZt99RH+oisKNGSe8e03vDgbhXTXePbWnNxfJLxoRDeczvQiE5V/HWKceoo49CDysLoPo
k83xhgQC116jJNhKARpyF3RV3IbQAMoRpyWI8o6b4TwipLvuvTIl1dxW+K1b9gaX8MG1UK20hl8j
A36Nrot7PZBricZNo94FeKBGNTAL418RdY0mWaIVIvY3K0zKwtx4TTve3QnN28+XZwI8hz/AxM8E
vU/15G9S8f3AqObjO6XOqg3uwaiMDa7cwzCHR2csvkvXfEEU5k4Rf7oLOza9OJp9GV/raP6dQvIb
jPme81AFDtWQDRAKYpCahIJg3Jxe419owABLvpvOPehd/Z7m/JaeNu/4LqIs8pVZnXNxmuRbiezT
0pPvOevedY23aDvszcq8FXlwnxMoqf30Ubpbg5PY+yTddCdCtats3HGUvfC2O4dZ8qnjmFrlALNE
a13yJLjDGDxHvfa3Krh15jgVtXtctO9Uh22DOvnsquyzs5ynmJ+joqtyKBHcjlgXz47NF8BXCpf3
E+X6FlT2gQZmf+7cv47e7upRQZlLoNFPvCaX35++yrWrzfG6RYCouBZzjy3XaP7uyska3KXOZ4mP
EA5v/V4U8Wc0Q/2P3yHknE2temeReiuEtnE841Yi2emZui5fXl1n3ypzDxng8BUbts8CR2Aw8GeP
oluUDk9kty7G7hJObPGZp44jxhYw6kUlwG8lXsVnBT8d+9fqd2sg0wVSnsi33BgLIRS1bwZ9oqtm
4Cgp8ajTQ8CbkkpeeHPVU8tYUFOAsBZWQ4euxz5h1MKDSa2KQadpPyIcIbO0IBw/hVtcA1VSIJQv
umTgXNMKv4JDlxOtrZQlxfrvfozPI/t/fvmE5VyP/gyOd51HfY+wSdffsvNFqt55afyHTK51dI0B
Hl6ydxWcoTZ7Y3HfAYRobayHDq+EZhSkeWzS0tEOFpl4aOL0QmlBRwIBMrKnYzJyB3C5WlS3Kzev
aCdOm2Y9VkV3KvMkpdS0gkM9Y2jsu+nYmJEJ1TiOtz2EdJ/dOVzXXMOSnnZbkgMo5fF8ZXtH01Oc
1n5kheM1KR1c4BCAtL6vT1qKDV/NefqLQXmw2z+mJu1HTyUAXCYtPdrgJbc966l12KX1EZCkxRjx
zHH7XltddYurIyLVzCfU68kJTc4pYjpSeqEfXcYHOlc4sT2McJ5Fk4qhR9BxUjYyMo9/mcS0zpDQ
mcLllPpihJ6RuvV1aME9VEP2y+iKI0QB7SqreNdFVeSTo3nFlygIoLQ3NyyHc8lFV8dpS3Z7Eqcx
6ulGqfqDoXvBwcWi9hDlWycf5MVVvJDtnrJnraKkYyQKtg6BrW2wxEKnY/+7ir0adEhvXopYpMfG
pbZ+KneUiGes35L0kb9xh3ynMg+SLNFprMY6mbrcY3FidMHBMnhIYz3wjnVy6LyBR9ogbD+Or1I2
zqvFj8bjI7kZY7vcDwOJmi50X8NENJtpNuJj1cVvnrv8/kTGXrxu+OxU85yKuntCGvqTR0F9huCF
qxCCMJvZkEYVFH5KhKx8R3NOjYuhk2u6wq0H06sPSTQkD26Wiu1kDdDWsLGspO6ah9hW8b60Qxbu
uB4B/rQH/CfxcxFjrYbgn1za/mwDhXuiJPXoxpXm04dxdZ3c8zUZ5ecKm5onPLnxqqA7cnPANI/N
aN7XSVSS09G6G3F7n2or/InIJRezAS1qpvopXv7CyvSvzBNGjjaBisZWbIV4QTt6qfF8jE5MhfSC
pRcUJWGHHbxiwqQfZNQwFw/NpA9+E6SKbidnZVP+jJfCW821LraLE+sl6+NmrZn2xzi1Pn6X8TS1
HUtCVeXbxNbUDYR35ocVFH9Y52ReJhqrBq4hlfJ8g57o0hSYyACCr1u2oViuIO5FBqh89WKKELpf
6DwITLMb+sit9dxM7tlTKT8CoacHPZB/S3Nyfy//hQZGH4kKGYbr1DNl7OwXav0jzrSXTB8sn4Rt
OT9yQXnQRsAkQxDRrOVFOlo44tAYOe8cgCsrFS5bo1E75f2MOzhpsm1t9rduCpDfZPSMBcE5O236
lYTho6h8lYYNwEGg8G5Q+zq16BtBPsCf3QyLbxJR3WBuDZdFKgvB6aZRP9yWerlJa0EYd+LktJDs
TwTr92ypHrVay1f6jKln6h+MsojvpUvlHM3tSzwCezgLjROgRNqKCCa5JoJzTRZnb2vTFQRY7cJ9
LVHk14hGAxDE8RUcFzXbDVhIrjrzRiUUptp1/Us2CVRqOdF8kKbbEPGK1E41rdvKZgWh8b2PNSgu
pH2OGaPNQ/SmzzmFtCyy4CaQBRiqdOfoO3bEAfaCCLxXl55QXN683pqZx+gwzzHB5m4/+RGbYpiX
c+nTGdzsYFWhPBEKKQgD7I2cm5QbTBov0YijZNAfZcaZCueNNi81wqlwwzpDUMjcPdtZiH9mFu8I
UHmXn7/YgzDWZtDQk5m7NWyfoV3rvQlCW6cpzYoAy+Vzi+utzhg/2DEtXTcymvcVQ/e6jZMHjwze
3u7qh1pLSpDAIDfrxEHfiqboaIeX2PLssx1LUNduv4/s5vc4WPtctDtzrjGgTQH33pD9cXIvwuoP
hrvQn9k/axylG43ioJ3bigmYxZKebZsXqx9Cv9K1Va7p5bV1nI9Ew/afxCiqTq/7EWSHE41Q0X7O
ZlpuG4+XUs9nig/kyXLh7xdqem0Ue00xFYXPwwDFS7EFbpjpPMELf6B1wxXZkvflc22ruuUEarVt
XJoKbDS4dMKoDpe67BNfI9ee1Fvg3ek2djF3ErPkp1Z/YcZO75mevhKt3/XtWN4gFFQ9sz87b1aS
CLeTxAJt2H8oieGxo6lpFcsKCvLM5wc3FGewsO7AlHo/6MPuIEV/pCwEs313F6L7cJVn0Wk129QA
TI9xa/anqWvE0aG3qVNOcliiBNyNXe/qWOVN9I2FybK8k1yfzs3bTOZjPyRzvFMztBI5zXD0anKJ
5IYKsIg5cwglKsoFWVNk7Mpl3UEIZQOwt2fNL0LUj5Y+LCqeVfjkaM8NOyE09MJgYmge8P70MClA
l5PlE+sKrPNWxkdQMPsUdxJTQnsWWkIXnVYPG/zGO8RD8l0TX21e9XsAfBrf7CvpQob1+FY3seNP
oTSQWVqA0A4S9tSep8aC9GgfawBsiXLkoYpVvKak9aFH/KxUTqq4beTFS/MPjEpc+TOhbQfkzXyq
tJ3BcICVq/BYFxhqj7wl+fChhrua7T0k2Fca9Sna7k3kBaBL6NO7ZLS/XBiRl6rg0VkkF3yIWftB
om7fAaT6TnADzkGxMgq7+VKKu0sPYWgsIPRlAQXSaiahUkRqATtSRpHAJorwE0VLkL/S5SfFvxbN
ndwMC5NGTsppyjwj3TkkzOMhptas14OHkiuRxJQd5Ym7x2IzX6jEPKdVKw5NEocIQ2231dOowIFW
4Mg3HGddDBoX1J5eBdMJz7GhT/QAmx13NA9ztTdYGzUS6grGqT6l5B6Oy99lJc3Chiu5eDYkLpwm
eOzZOaw6w8z9KOaqSFBGHGIEI19Y9DF6c8UwyOy+HZjhB/bzJwNn6Qq8NS95+lhGilIQuAHidGlP
y1fEaRlzRPIkZX6LU2vvuDi0yVTgZjCmXZh4875nM4ArtT9nsmkJcwMq7ihvDpjnqfsdz1lYfzMI
TEdjiKbjPMVf6NDpBVwtbiPiwMxxVrKfPS4aVGzg2hQhrRyUQ+8SYNNp76htZubvY9VOG6evaQ/K
cyZpPbcf1MK6t+K+5oeBKsBKRG0qQ+zGcRY7O/eCPe4YOkOks7Et448kzHWlHly/0gOwzVRkUhpT
7NqqAFiaVb0v4+jaFR7bVs8CR8rCF0KcY+4s1+GSRcc39ikbM+9EtA9VptqRJvtbySw8eQNGUtFl
al11XXRmieCuBpQzH2NleHRpAKAkrg33BlV4/F4Qugux6Cg8JGBSOc0ng0Iq/pH44BHk9XOmh8BB
TmmH+mQ68bB2TAqy+j7YiVD61Jgbe4rE453jRg9RZ7qs9slFB8KathjjsrU1c+O0M7FpSTttJbLv
NakudRBcDZUVb6kQZ4M6mrVTAnrwghNV181mLsJpN4od2IRx0w/xts4dQPWdfCBo9kYehlRLLq+9
Ro0hbj79QlEgmly1t4SXPlLC4+PYJ/yqIziStFrpeAP25Th9ll7k7en42Rd6PB5qKheYNOxTNbX2
KY3Hv2NKBCZnQZD18xddWdaLFUd/60jfi7KcL4QOQLXPw6PDG/kAtmJLrp/Ep6kW5VDbiZiPiSMz
Z29v85c4CwWFOv0GMMZ4Srmcg/ciN8IW/xAqczoO7iDWlMLx/ib7e2nJxNK502B34B7FfoPrxAIB
CVraReZBXgcT+46TcCfoFz9BYmnrSnoHrIjq3AcuxH8WJERtXZ9l5rDNohtrs/RQqIgC7CbZhj1r
BTBbe82uvioTWnxOIu5ZKm1LBGRd62F1UAWNdBUb32sixo0QSbbLWEBtCIQOGFuRglmgEuRJxyeb
2A6TyluHEfjd6PK1neAtV63IXxwqu3DnR+T4sglB3PwEi07ngc5hQBqEKpGg2WcJ54ECxA/38zjZ
k3lOPPXdW3TBWJYb7mxnmaeCtt/r3K1JFiYPpAGIY1D21tM/voZNn52JBtDr0kcHR8QEjiosEzRt
yc2Y6H9LpXKf7q38wPb3gYXJAffAB9RMzLwdXLqfB7ZN2Sw5zlPmoGiO5nIa84xFIeEH0LNEqbyt
G7NenRDUpkg7MVHKC34iNsHl0zRlxmqYoSjbr3NpfM61faJYyWzg7lXnFiGSb8JLaXmPoy4OsGnX
wEQwZ3uUbuXddugCViMVUOwBaqOkCszW+52Ky+dKjMXKXXZjkfuHvPOnofDLp3nOfF5/l9GDi3Ua
KxIXnbS3Bo5pCLQgS3FWgkfZ4F9s1k6G9z7LWIqBV8Hc99+pO5PlyJEsy34RUqCKeWsDbB5I4+Tc
QOikB+YZUAxf3wfe0iVVJS1VUsvauERmRka4k0ZA9b17z8nOSO+4Xjg8fiOdY2sxVvmeI+ifQkPn
FCVVf2Ly+CBpn3DX3tRdRVcqF3tYjxMUc+8LCwvuGCxGBR6LO1gsIss9wP0hGfa9KA6QR7T7pDUv
jmNqO40xkcMd+RB1FXdTskYCkmw3NafcBnwDYqHGQmoSvacnxiapJQsGX9bn86sc+5QVza0PQC1T
EzrHYrrrY1PwMnDF7yL12l3nXSmGgHKOtEPAEmIzhubyhsHx05ipczSEtQbyau9je85OJbJjd6DE
x/eRQXTE9jFQb1NmsVqPQdZ6BKdOWjNIehxxzwjQnC/hhGe0d5v4iagmtzDT6RmCWLpPItWnAGH8
8gq50YOo/NCDnuXLvtXC/ldvO9RPPUyzenQI9WV0XhpfkHDZZIg4uNqzoKIYdv48LLQfsN9Luc7b
DxErJRO5GX+G8dbp9vAI2vIoSM2u8go2Hb3+bZrSW2QkQHvWHb7oR1j0KuncgDQ+AT59lzJ8G5IS
S4OdMpOg4plo/1CfWsjZ8SEDK9D/gOyEhhqcEnAsS0/Ln0uu05MDUDhs8rP+PnAkJLvkD1VYbWce
UEro4bYJx5lkk/0LXsPA7r6hMt4YD87XoOZD0AhdY23yGFSnAYNdq7x79jlFen40PfXbFSQAoubF
I0zpRzbbdl0KP8oie+OqWGwGG3z05H2Pmim4kDnJpsvMHZzmdZyaJNsjWq5FdyszW9+DLTBDdi0l
FIyVPX8zDtshHiexzJO68sg9mCOl3q65OfbBRiSws6T9q++rfisb7ae3g9/ECIENaZW7xgp5joFQ
VBV8Iuq8X2nIOlULk+Mk24fXFA/bHDcNctQBzEfGFrSg7AYp2owhq7sng6XL2jX7Z8qxjBobR3Le
gbZnFMNTyxFT9t24rh00yUZR8kuPc01o78Xk/kSBua0zfopmE36gY3A5z9xd0HSLD4MS/lwtM9n2
z8AuaFuDM82bg6qiT+KBJ/qEJ8FcQ/NGyqAYgXErfKkwfyQ8BmdPL/D4QRuZFff+5TcfGdNGBSXP
HW942AF60XhJdkTJwHZubM4drWmCHMSToWPIbYZBkggsuVJ7MHi4eu6eDWp3N2Xq7Eo2AwQowC3X
dAS2A/Pdc4emI+4Nc8c87MZVuj8ppp3YwuQzWeJZn4nG1erP0NCJskWFBMxEnjXOKWhk1vIaUwii
F9L46HXzwJZMPOL2xdX78Amo3loabf0wR8IO4VxfwOTJG5JKhkfhjmiL4nMbJmdnkvG5HXU6jaBG
wpq+TzpC0jF666oTX3jBtAQY0nuFyLDTYaW/afb0FaUrXhOCHfymHXlQWNjEqhXzsg6PXv8pbGnu
NasxjnVUPrshCaCmqZJtT775moUMF6nAPAUI7cYWqKJeW/ojdJ868uanrE+QmfZqegjAF2Xmz4aV
PwzTfslph++GYDkZMhA0k8I7Y8NwV9xhCoIXk7GPOvtNL4kjhGYzbIISL4Y5wvxjJNgh/4r05b0M
S1k3200beMVGWj2GXoYzR6zTC6op2QdT/EyLK7/JMscPW4PgI6tb+DV/4CNqqC1tFsENJeMONFCK
yHII1VrbJhuW37eiIzXdVka5NjX3D7VL5Ap6Pe5jYnoE+sIz53j3mHuWflZJcGltWyfZw32POrzJ
CBdxQUpu5cY9JsqYSGS11f+2M3oSNI5Yjr7WVomEMRC4B5nSruBsmzyFevaVKp52wDxu0TBXN5q1
234c5Z0CPksy3cl9i9jZp1V/ay3XMSlMj2dTyyqmQKF6bMvoJyCKw7+kKQ5jqA4YTqrPwGHVV/CO
e/cKCLEI6jgxMWn37bjxXrnDOrrVMvOXEKtcvKdl2lfnmDXeRi0StZR6AzB2OCYmghVKuMkT0Bv9
pUa+MrCrO3boWIbFy9IthpYeVQthVWsxt0zUMG/pYnOx0LqUJn6XntYr32dCZJpmtg9SOSMxUYww
JQnbNYh8KhcVvphU4GqZFoeMXGwy0QLcbhfDjL24ZnrGiZuaYOZe6RLIVCnGC4sMyndYanrgMegH
zCPgtBdwowt2OVxLUOD7tKjeDZHgS53xIKfkqY4Wu1VmhD4fW6jtDstB4kvOznBURH3lp+cNHhah
ceGSM66Jl9msgvHtxIt+5+8vY4uNJ19uSl1v7FSFqQejNpQQ0F7EaVxXOzaFap9m3JDS0i9/f3Hq
aR1D9z9h21jnixFIrx72YggiQ8ojVB0iWAoHcljTx3JZcRavUGuT/TTqi0l3/SfKaG7jP50ndedZ
t82GJDsqrarXf82wcmA9Q2CUiAYie79xQWWRUHgtF9PRgPIo1XEf8dNbsAyFe0ervjjaekiXGVlS
sViTMDeKQ4lIyQDI+sqBo7zPi2TJ4fzs6VJuMOUEq5YI98Gea+PBTa0/UPqAMGzz2GbKN28LOQ3P
Ux39ipB2natKJjtLh8ZdBvWvuSebNc1RehlZtiWaXbyowaWkiQvac7B8uotBql1cUqOhCJOB4xu6
8TZMRfquNh9Dey8XC5WGdpeAmMsPDb6GxVSVL86qFnlVm4hHRu/71Vu8ViGCKx3RVbcYr0jKvOqL
A4tSocNd9a8Xy32v5/SrLVn8M9s2lk/8qsV5fEtbCWeFYNHGIBi+j3XSANbi35qTengmQWTu2qhi
VRW2/PNpAwMS5NYPQSvaAmXMNqNpdlcb0fKKxLt2o0lLN3YxgPVU5PiXa3d0sMHO45DRoQsz/4rD
SAl+hH9dYkjFgsUu1i6eMf6r9jov7jFKuubey7nkRYuZrFgcZTOyMlANITPC9tiOFPIqhGYFYjMg
+swalPxMUZ5RbV2TPdh7NZX+scEAYi9+tHgxpdko08hI7Qb3WnXFPxMW3NylfG46xTfHw3u3ONeS
dIRs03qbJuNeysQz3Qkj+mL3x1HcjJ7NZfPugmAnoUKUUzP2vAgo3IWcFklYn6P8d4YCzkvYZ0/N
jU3Q6PchzbFWUVLR7LHnCxkNDCA+sirKzknp3YnpbySyObFY51qb3Z9CRDctRjpN4KbjQ419bfHV
gQ2OSc6cohCT3f88Hv3/Dz7/h2z07k95/cr/tP9lgPp/C1XVZhb7X0WnT19N8dV9pV//MTr99//1
f2PTjvsvi8OmZ9PH0qVjmOb/i0075r90z7B5Sy4kVR32378Fp4X7L6CmoIgJb/NjyP/r35LTQvzL
cqTwOPEIk7+w3f9JclqI/5ybxuzo0II2bH7EXMMlKP7vuwx2a2mVw1NkayE1m/go2UH6D2tmXxFo
dlKbZRE/+/bDmDNWp13z36CS4LX+5zaFbbuAhC1BURiBl/z7v/87VlIIPGDmvtZvu7L0mT3ygKlH
+4LtV1+lkSAS3bng2dP+c4LAcHCZoewabovM3OrXSgmCqkkLxzyxvpLcci6OLosNfhdYsKa8VJak
q1On+cYrQ2sXdX24tghnbAhSSN9xvD+lM7ubHJaoX8vXuBD9LyJD73CtnKflL9y+mfd6rP9OEt25
UZQhBMSsK2wy+cEQMBLdwyRRd67y8ejg7DvGmVjn1uCy2ox/bKE+JlOY1zLnVLRMZ2eDQHKZcwa0
GovWbv1Mw2T2ic2wSgrDi21U69koBAEAlZ3+/iK6ghkjXJGgFv8YrfJVK3/KbN+QoxqN3y2g/Mx0
t1b05TLG2FR2aW96F8VS0yfPtCe5Xw6R30wkjgualiJFFF6V1hsHXeeIJpx4m2dB6s4VISsV+E0V
XjsLD2MnyKWO+sSwF3mcLRwwlsCj9IURMBDaQYNjL8SvrN2IOdqLVhxTQK8iYifIs4vGPnpeGTAj
CvVt6lytiNWnm5H9NJmor/KhFquFPrwFCW+t40zudQzsHjt/E4rYxr7anYUmMiN13NP1V7yzk+CM
cQlSa+mQ1eDNk1mZOtC6uytWCF7cvGEtI//n8YrVp+IK3m+XZKN14sW6BVw6cnzC7mBUn0YXXnXE
xZbXTc+qQtbAOFasIodwY5UXXwNRrphbHLkLcUeh1azIXnPAi0OLEAJ/UwRDwKmbjjyE8URYgGpA
hIViDNtoZQyLjB1DVN8q7QzkhtuZsk7kT7Nj04gvmVAQTEyj33gRVWpuxwTc7XeR1m8R7BIgW2+V
4fppq3aAxhiQ2js4jxwelftPFAdnDnM1k4HAYiCYioNDJI40rDJXdJeuNnlBsjF81kpzxw3wCwfN
SbOBOmlghXs6n/JAZJSvkhYy9s67LfU0nIuKL3aY2e8l7zc2WxuIXREX5Pie6ZTZxmZvie3gtSS0
O6wg5ORP46grXwBbotl3c0X+NZky28mp/8yJmehmk2ysSmXrKhMEWZkxKYBlOVwaVkrO9xTTQk2n
5I1bJMmYZOdNAb+fFIvwDFamNt2f0NT8VjDvThCrkAnssAQB8x+SqTg4hHGYXRv8bnHo8KYOfltG
v2wGaTS4TnjK43fBlePM3ABt2i6bSfp0AEKCVW642TqWnE8kf54VQoI8YT/Kgnque2IQQ0KE3Pzp
2uIU5LI6BHg1GK2R+65xVRTwp/YGtsWVaF30EyTdxtT5YYnxKiMBwCFp442rbWk0hsStxZJqycab
vvxSS8iYTuPnDVLCxgPsoNWEiTyD2ooFoik4yNHAieaUzFoyApbBiADjnWkRqK2YVIMen6uybZ8k
N+SnJJ7YKuWNvkocF1OoW9b7Pps5zujxyQAk+FzVF6OJ3WsWo6NgMgV1hNH/qh/7wTfsdDwTf4Mx
wyIRVO93TzxkhbrU8UUm4w2yYzIpZoa7LFV/6PJjT0gKRklKaG96tgKUnYbWxCRVfCOwNDdWX5Zn
Hd9ArEvjCgLlQJ3lMo3TdG+a8Q9tM7ABCXsBp60xvPKfTM9ILnZC/kNF0GkLe3ixBUhNLyIixaL5
CIzwYVddc5Q8uV2znS5LC5uU7HNMRbEi1R4kQvJDOqS7KGKNg4Ys80UszY0Xin0Sd/NpnnITSD2q
DC4BGUG8W2/32A81JzzkXBVR/jLsMrvsaS6dBqntjHtqrPnmazygcLaetNG+o6VyfSvXnvBVcKdB
tLCmivYArz8+RdVX39VkB1TdXJLM9rZVpYUXbh7tiSvJkSCA45P07UjY4iN1i+TJLppsn3d5daD/
/vDaXlxGguTQs51rmBPJYZRX8GNr8JizwtgnQ12dnZq4MvX+6pzwxM9ZlD3R8BzaIL8q4LJrQ7fk
auw4Y0fTO4VnYpQjIW6BxQ455rAedIkC51nxv6zaTsTAGYLgFeUPHzkRJPtK6x4EkbRna2iOrpMS
ywF25cdpbsKEgOgAZyvazFZTHmVQBe9xQQJBrRJc6L+scaFIp168lYBHVjQcGgKEbkvy+5OhltpK
tFn7xp23mnUYiiC9TnmWk49gK5MKrSM5wGEfxZ7WLBhPQKYxqjH7lDvuetIr9V1M6VEL1XMDifzd
HeqHV8mPAoEwzSnHeeKGB6zWkDfXcXyWP1wnm8TbjItg21xZls38NR6dMzmJTR2m3WkqJSOfsCWh
KhGcsdilIVxZFcD2NHuNhnyC8WTSXW7NzlfAt05/fwmyX1PMxxdVBrmYnm1iwMJ6lY72e+gW9guj
rqUM+srzRrxE3jqhK5213i/wTeHOSiBTl2H6MiUNNg7nV6R071fDYJyxpbbOhbAgjsrmYmp/pKeY
Asbl1R2tguFkgR+DLRXGVPRVlr1PkvgptOXBFVyTzIHMNclPECqJKXZUZXLT/VSZt5mXaURgGg9W
U/Hdspf8cUvDRGTxu8MCyeVTyWZzeI54HQtXzifoHs9FbCankfjBPmhZzloOOTWlDPzbPOO3uR30
F5FZayYi/c6OitrXu9ndGjBIKkq757JHlgt+lz+Z/TZ6BN2Nqet9u4X0FkKDPphG+QWv/iSYLb94
Tic2ukAmk6naOv79ZTKA7zN4PVl9VFwKAtAbyq9DZbbH0U2fcGAHH+Hyw1Tn4Wmqsx93WVL/3VRP
jNmMubIOhanXl1QG9aXNvyJDTFsZj9KHlLRLRUdHtuVx3rJwJ4Inc+ovdnWZy+m7KMtg27j8/eyk
403JzoI/jtZtBivU144Na9QyMJHm4W+WTQwrNXPrBdVNT9mFFqa50bN82jJDHFek/l0k4dG0b9Ez
bqOGHTZ1LPD23ZAdvSWry+io31EK0LelbOJtxIZloxGy3AyAMP2QFTrJn8q91R6LjAotIOT69Eny
EbjWKcH9bIwFg3NK6bpmjAeZYPyTVfkklehOwZQY+2GefmeJ7h0z3jurRhvsTeWlf/rAJXynvyVp
n7/CiBmIvVJ5j9a05FKc1wGPznSqV5BYHlM0q3NpzhVn1gINz1wu0z5d7ceoutLYsl56nYVZnTrF
qxrVe2Fyqk2GkoaTaMZjmabPMgcG0qu63s0WifNsJFVl2s5Zd6PXKdA6LLdNs6NvTXBND4xnJnPs
rGFL7BA8E6kqY079LTMySw8OubB/ButrAvjsE7Y4iKg+2+CZKGLRCp9ZkyB2QF1YuJx9DSIrMD14
Yc9R9lFYRnMwjKDfUh5UFS9OkabWJSBlBGZ7QEgVWiewxYAI9I8AlsmDyo2GnTa8adokd51BZw9t
ORE/CJsQQIffFh9uhqVSUkAQZCDs8pcYhkMReupsOBHDzQnVIBUY9dwijM+dDG06TxqfnHO8dXpD
rT0470iW8/4U1hQSGVxxOHL5GjH/YFI+J3eNCiEnYBWfCml2MELqQ1WlhzLTXhRdqv2o6wKzFanp
PmriSzdQ+yLSfK/MhjWGtLbxWISnxkiu6DQoRCq7fe5LweS4IY1aKousY0WWXjEZSbq8B24466/7
4SepOahZTlqeCmdNmFE/mnCyFSPLqJwfngpeh5qTS5pZpCIs9pi25WGOnGkTmDP+i0HSqhmmMD+l
pUv6emCmakItF6wXN6Ze9XzFwvTCYv9klpAYY9CRedjx3ebTu80J368jIsWnQHfqUxKFGIO6QBE6
yBkU23zOoHMQ/EmHrwVXcIoTz9dKxztFlcbyTerBNcl5jkAQWMONdw4U99gLDCa3tiKCuG2UTGsU
CGw5Nm8iPc922R2bWqjD0E2XsqX1l8yheJ0BRm0G4hUccbv6OZriu6fJU5456UWVXAeUtZCSowBq
tGBQbUKsOBk0VbYuRBim4VuGVMl2nr8D024eYW9wDaxY5tbwaH0FBoooN2IuOdjRNmqtl6qJJFw4
/cj3pT8EvfdtvDSwy9m58HGoQ1yREYE/J5uy2yhPVf0iqaNuPb1CMTe73UrIILzn0Nq3dGA50KmB
fXyMJ7joIxIWA6/8EADsxnWj+In0om/K5Mvum54EhiF2+ESQdGWm/uRU9j0qO+NGhj+FDsKBPQ97
ti+hq29yyyUikmj9rdWNaD8UKG/jGqeYkROP4hg2PAomLat4HodjqmUz+adhsSPnYI6VD8MsOFtp
7FyMuZi3wN6a9WQJceV9TOiG2IzDiO5IooCchlY32zwzERU6sMyK5MSP37Ywh4Ja7dIyY0OBlUw/
FnSV85hdcF31fm6hUNPTGQkiY5pNTQN6bzse0H6nPM99ww0y02d/cjvxXvbzoZl1cuUW4VjY/3BL
KRgTcY+apzF+r2zXvLR8zMawk28DUXLQ9/VPbTkPI6TdUsztRRFqIZWWfQhLagdtqN/YdzSHNkS3
2fS9e9TAFq05H99o28ykOTG6YM/+4+W5/KPVLxPZiFBqzi3gI/egefcZTYjcZy/+VeWZPMq8+9Q0
NzsKZtXLDRaaeJZqB9mZfxgOfBK65OidUOQQoZtcoyxNN+PgPPGbcw5Uazk5Dc/mNMhnh1uIk5nP
3DJXsqMBOavG2pm6mzxLRwORaLFGzHM6UErUB7MPyyMFhEsAYJYcpnRP5ZyE+ypGEKY5Iylf1twb
jnXFTirubtDCYorE+gmPR0pjpYi3KY3OdWTp4fKk/hpZ3+15Q589J8xO+mAlF9XVf4KifFe1Zj2h
YLOe6qpyKRyKbVx3w97qeNYkPEgIbVfnSoteJNfES5xNkm8qT6BCjK92SSPQdLqdcuKe+pQdbIYA
VX3OPwYfSvVTiLYAFss4ukFabZOf39VgGF/pOtM3G3f0/lj89ql4C+0sXRslmE9mwwQT6zB/y2kE
pLLU74bGPYgHs7uXisuCKkIiMD0vmXx0XsCrYS9pTFpqZIG6Su3KPnUgw3n3mCDM0YbyQy1uKXDU
zqbS+PnL0oi0ahkzmlKsIpYRT6Jr4hiJqt2Hquu4iIuK7jHN6AgKWierL/7tq6Q3wu82So5JnYRX
O8v46eZgtMMrXBwmF373MFsXu5Uvczj2T1bhfNAlMI9BUy61a+BMoHadpVRFRi0tfo8cRnk3qY1H
LsU3IQvdswS+lsleNIugkMvhFCQcmjtvABxcGICto+vUoSDQh9pE99uxACzG97SFm2wRv9h0Ez/v
sUfwP+5+WuROfjxtIGZys9X4RjIC3yV26GfERF4UKfc+nGaiQvUnFS2adEBl1uwsBpZl6o5B/Aoh
jLFYXL8Dc7wSbP8CcQ9iLgN538YYktjrXsItksg2THZGXUGfY3EPFs04TU4mmbLNvS8Gy/azWr26
Gr7bFRA4g9RINwDvaTSfcVq2qVvyNw2Jg6jUbkKzzRsvTP4UBnflOGID3TnZV6+r+NwoWYGa2Btu
VewG0oW+MRYZ43zT2ib8o7eNxrmncqbkXEftw46y5kBuLUDIovlGvngTqkcU6djchuE7DkT2SqLM
DoW+IXEz3kqtOSDbQJLZmPSUleZwTQ2vplm9FQH9RzFwVcqr4WoXcUjHOfmAnfzCUuJqFsHPMAZE
scEKzHxBd53dJttWZ98l8X9iY1ecLWTLy9GNor3WjN9aOhS3urvz1K14qxy6NjtbTq1xzlGkrec0
8w1jQr2ZTl9uYMPqbJtnR9Q/XQ35QvTkUT3HvUbkVdESij8h/MBtJsRLl2Uer0MO0hWvEYDhrj+S
qCVi3xDYj7z0nrcSnuQ0Ouuhlu2pHksgZA0D6lIVx0pxG44qN1gmmcmHYYdnzL3uquQDja23cVnr
jN7HQjvb1HqiHV2LFS+Yg+yYdYiprJxQG2mAbFMiFN2Y9IvWjsPRGtWhuWM8wrssnojP5OZN7w0L
lqvhPk2Wk/l2WFeXxOm5s5fJD3lugpl9ik9KdL/JdSzNnLNkFbDClRMyQ0mPKILli5qng9Vp1Tov
LO2i99PWMNtxXSLfISvYcuM2CQdKhLxuOh8HGu30I3mF99XL0JuCzWaG5MROnhzxauqqeKgg3aYZ
Z3RQ0upANcLay3EHTYg/urQp2/c98JwIKH5glFuevQzQH7GzHKvi8KisyfSt4Z/W1Q12996PW8WY
Cjgxe1PChzcGOZ7Xf0J2SOclM+zqwe8sxrNtdn93UqXfDo13BFzgrlJqdk+w/ScQctLxWxpePuoW
no7kg1cdt8YLPV0jYbIaOklzdyK6ysB90FjSXynxevM7IatgjnR4Yl2hxJQE/ullsbyFNwEfobk3
4OBXnoUPgNBovgsLrV3ZQ832dqKpE9QIv8JIOwrZj/tiSpJ9nsyPXKBe4IsW7rKCVmxs2fn57y9J
xBOb4NqhA7d/kKSHtrFKN/zkfw7NbNw99sasf7UTuqJjNKcnkkzIxqXHhWcoFRjfVL/MdDD7It+B
/kPro08aHA3vA5lSuHdm0Z0j7tC+qvqcqqYbXaOpYn/p9O9J37xQuX+Oi3zesbbv6b8ROHSQZZmt
Jq+clOXVwwK3KwJA5n//u64hDVtoPa8+0Jm7OtC3bT8j1mqmd/Yi1T4z2lsdasbzYIFwBlU82saJ
o0FHb8r+7vh++42p6kM0lUfPSpb9qcyvVqDp3JdJYc5yOriViI61MxSn1muGPRzhEPZKz8zW7oIr
SQ1nG/JUecJpYG7qTrCkt5wPY4qGWzkZ9bEMi4esFU9JEcAULcPhwZB82trhxewFJAleBLeqF2um
iBSFoh6qaWf5HUw3X4c7bwjADZ5tZ7c264vNiEkIWptZ3kOeWlpTeNcwaAp+SqpP1CLeXU5xtm7y
stmlVOi0lZ4jHDGgnQbNfE6S3OVyZ3B9nDSeLonmYarL5luK3tRnETLsJFWcsvluZtL6VRZe9KIV
D3thCjalGx+qdAZmJ0AkJL0qfeYI/ckjJrCJeQVbtKj+sPX/AivEzJf+F2weSgR5ZXOMNwaLHYzp
UDqZEJwWZX4fA/FNCWC6kzRrmNqmH4XZ5QclJned1q71lPJTK0mIbXryrkadfuXkg8ka0oEtgrUx
xK/6pHNlK7mfGQseBtSvvQQWOuifDSz1VVSr2eeb1IgGZ5NNUN6a6+1oOGJrBIRYhq5I/Fq54QrW
uSGLTwRihm8nBhB6jx/VGBLfVgstLL55skEl81UpI+RiUOzC0HvMwdQzaCI7larCPbXEBld54xGl
bpT5khrmR4aA98LoZ610YbxghNh6GWGsBqP9KklI18U9ijQqPTQWZ2gFSR+O1yrFNUMDvj5SLJMk
2NyVStDghi0f/nBmU5TrOXW6iH5eXXjFvVB4fux+fC9di3uIB89UB333ooQNgVHvIIA6xj2gPH4Y
Btkdc+l+17IzTowx4XCq6miEb4gjnHuxSGEy52Q6VnvlzDG+TPGx1Wx3N/OvZLlWU18MFfhKQbfF
ZduUqCKhnZjziS6YG1F5bJ6zRcEOq+BdWeQ48iIgHmjvAf73Ph6X2tdUyQwv6Amng04GrzaAql3A
FrqnUw3SAtZAzIs3Wqt7GxM593rg1caGRTsMKcTB0u60UyhTeC8sKKSb6m9evbCj9fqKIsQ7V5Q2
zVSfX+MY7jfJgk3c5i4XVHN4caNqDWxoTfK7esxo9Nb021w/aioOqc68C+waOMistpXW989ENfax
aBpsb1m77S1tPeYZDuuWemCmyxdIvfEJFMceRyMvnUzKMydMceran2oUOj3Ce1WztO0zYb17vO2J
MsIOTETMGXvkQNpk2MwcWj+FF1Z3j3NM0onhTqr7PUp0e8f8VePQXsebnvXkWlkW0nNGldsh1Jxj
ZPq9wxDA1UV80jnO8bBpbtQ9iKHL8TryGTeGKuEB16WrzOpYGHrtNeE8sOUrCe8HYWbapd6pCRid
iyWJG5VWc7T0+jNkoLtrg4H4OXGP0WCtU2liYG4+XKFVPIe10j4cEWzzYxJX3IYju3tKzZXbje4q
KN3uaAJI3jAHxU5HbM5MavSPE+35sNEbbPUGfu+WTm+CIp0AFAhQja7IqgY8ckK1na7nrvUHrXSJ
x+kfrSOoT+v6cI8kHy/S+Tudp8SlSNlxp/lwNOx85ChVlV9LtUDR7h2afN4wpSdSq2vDlcnhtIbg
2xdZ+8JpWPmBZrHYTn9nc26eXbaca/QneGOKmlzixHm1syAkieptHo/KMSgPlHN3XUa4SVrwKJRO
tHdUP/uOCzaC+aZfBSRfOaOD5jCItFaW1zzjnvrOEzBjjdE9GyR+8EzQsvXc4bWNih6zpDBZ1ctd
gEl7k3kVJJhI1AwTdD3aybr/lORoTjx4OZ25abyTZPQnS3rHITTTfSmKfhPExha+ynjPjbK+5SQ2
ne7YR0Z/Yr0jzmP/NnAZvnAyZ/3L24aIXaL5qlbMCdros2QS5weMzWPOPxQPQm/rcFGuElvRADNo
vtvGm6EnxyEu2z2DLR2Su8c0srHszZSgT8hnT65NiBi+XdC0cRp22VmpsuPcs0EHjXBSTn5AcraO
Ouqx7Bo82k/hztHEU+KGX94kD3OKkyaJc1RN4s7G8kVZ3AONcvFm6HjtEBVmZsM9ajnTBU310Hjy
5xO7lmGRv5OsD4ldD8olpu8+s+5+yRP93k5HOPLspcJq4kLB2o8lEzdnXJckrKkjUpA3KUjmdG4c
E6FD1wz/MBNaqhXNsK5iUplOFx6Zcpqb1gO0RVbvI6rUfNKzAY7LxF4hlAx2U1CzgZfzuBrXL7Pk
4iVT/JthbP9jkd2kyUCx2k0vlJWSI/XeuJ6Pna1REguycMVJnWoDO8QoSc4SB2hvz+w+2S/WCqtH
l/3YmsHu2fEK4ExxtZoFg+Yq/mz55nNZr0gCoJgnc/g+23y/qa1FjRr2gObxZMS3yoi/W8O4jQYs
3EwluF7o5OpFxYUp4nFOSnE9i+GfnLDaymi7FWOYP1IbPFKixW9TH34R3FWr2pZQztzW57MF9AOw
SUyaoIpfJjVsjJHZthFzl1Dz+Gm21kWmAWiSVFIccPaQtkG5ZRrQD2t67cOOL2+3zOfKlSPG4ZSy
y3B1PHXYd9ckHIO1GVwyMw9X3lIuG2KuZ6KqecRmB1EDZvVmgnmxS3syVWfHSp/0AaFaxFsqDfAA
Ae7fFWyyptC+1x6M8ZlYdGU4HMUQU/wf9s5kOW5mTbLvUnv8hhkRi9rkPJPJUdQG9lOkAATmeXj6
OqF7q7vuorqt9rWhSZRIUZkAIuJz9+PcoKcCCuzkMScNzS8TM+c6nbxmVZUzhKrhR8qOoh0Z48SS
jKfw3Sum1K/ApLKAqqNy5ZM+iUPHubr1QzU0bBi1dRyIBUP8PPB2czcMa4tyP6/DqYHpIUN+XnsD
0IihCHd2qwwyKBHNgyn9falbd7uZfQB8JOIIrcn+n96l2QETE057qtE4MacAUuICtb5hcNd7MPBa
q+nZ3NVwGajQCd05u9sGgwZGWsnalGO6G03zwY9Vf809stdlPBDohbmzGzign6vBhyQ+9tZHvtxI
4Vy9yocY4v7mqDyskN2GG1CJFxwg1o9MmwFU1e1SWRbgqaElAWoZmOgVh7wcj0NeBA+Zn5KCMOFp
jYIgdGF3/bn7FGD8dwbNiduhbs+m7f7Oo6z7WAaaX5rmNvEEvczCIPVkhR5RcmZyTjeWDMHVgwXz
bVc7ZnrpkoEZiKOMPcPZB3Yr6c/CYmqYZGRrpj5/C9r8scvmRzpZ3GNTlcW+Ci25GaPSXTWhEXJT
5b+yuvJuTNAPQQlKnh+cQqGyQaeR8k5ooDk5MWdLv4D3JtxJ3cogJp4h/JJT/rxB+QvOtf4w1UAL
2vhoDKo+tXUNuzUMsFjOWX0Z3NjAeNhyhWHLaBBExRjZZyul4WWEQLGSJm4D+BndNeucG7zFfk+o
qd5mzazOyVzbK1txiaGrdN9RSr1YVn25scWtm0zjU19Q320HACCcpuWBj/8G+8w7zWH52SRIf+5S
pz22qfNYzzI4g6n9MDtRXgSdnZvbGLTBARxbcJ2ypdwW17ilF1kVMwVubnCNZb3syrH9zWVPAM1e
ZW1NVhUo9zXKnbvnkksdy/mbHeg6BCtC4QxcesHkhfYsmiOrZP5ZuX/bZvdtFDNO5AC+TR/PzJdN
6016mVhPrbmcwYU1q6KoqvtkV0IXIZt7ksbLjlhKsmYqva9sL/+Rx+1T0mcfFGgKqueC7iFE/XgO
6csYTfE9YXZ+V3D2ioS4emnjt11iOyKzBQZnMfoWd762m8TqlcSUIjCaQyasslc7HJ11tKjwRppz
WFdIkXBFC92bqwDEAXMiY216ey8R5yBO2IBSseQlVXnCfJesE5WwHmdRf8FKVe6Ja3+zZbJ3Ic0I
cJMWAqUAegnAV/L658PcLPJqOB73If0+TledC8p4T4iuq874GpTZPjHa9p+rgKaYMVwjmWQHytTM
J5/ISe1wLZsB8R754hD2Zys15TeaBtlEuT2Dh9o4T7J6aJkOHx27VwdlmMmugYmF53a4AkqaOfmh
kxdNTajJdQO+VcyuT6v1s9s0RzTfd/TI8hBFFbHbBldfU8+Pnl2LY5AGb9Qkjpde6nEMlRBGvmyD
jpKkqBneBC4v8nYecKzApGeBXhYUvIFII3OfHg09U2mLuWD6rMxIO4iN6hxVNU+fwtynWt+WU3ev
mib7CSB5ndMDt62DiUdGlc7XQqVfUzcfc692t1UJVMMsTY9cKEwOiBCs5hkh0rQt+keiA+u6LpxN
HStC3XMmbjZzwR47z7X1yo3fTC7yMRZKkJUu0xvCA/Qul0cJomY9FGiX5hTgT+4ruBg5jM/KiM6y
KONz3FqEr0GsbXq/gSN+4Uwcv9J3+IUpp1nRAPamSo/kJdBpnJXxcC/m8Z4aajiDIUqdmDjp3Jf3
YYRuR5ZoQRxU5R1008zItfWJ7h1RSbu3XCzxo9V1oBAUWzs3aPYTdWirYW5+or3nO94jYzXNabUt
ljy7pUX+TG0C43YnVEfTklgbUENvizeu5mr8npOu/gzc/gyq1z26w9jtZ1ndJKolC0rTHwgqb/0G
sk4wt9dR0LI8D7Fgdgm7N6doZU3Ac6SwgwhOavnnKBTEISlt85EXAJ3xoVgwgyHD+Hum7Kj6QbFX
qFWbBSlgU+EwOcw+3LM2ydl/MNSz/B+hOca3XjjfJZmA/SCz9yyMhmufuSfb7R08X+ap7TCxNSSd
eBIQ+0E0D2D+tJyAW4xu8ZBUqNrBh13bkluRnSacXTbi7vLitxSM0nP37eNuhSQR5QcKqkF2KJqD
m4D3nzJBho/d8ug7oE5SOKEcOIxibRzzpX8TYRPSxEs+do4tcwVzmPKCzv8xz+aNgXW3nZ32Zx1B
UfBDqjy9SH76omCQMFIqjv1uHJ9UAvyXJIrckO3u15h0d3qEJMlK4LePq+oN/grtaqFBPpIyWxy4
ZFvqW6FstYarAxlYeJ8mM8tNXnaULZmPXkFbw9zI9eTWb/BvHg0hBkQm48jXWOeCMU/S1K/xbD7K
BixfsPT81/ScfzaX7QLqR8lUPXm41yy7ezGYC9K4BRJO4C/GCDB7+66m7wKr4S6cmzesa9a6LyUG
1IYBR5w+BEwi9zQqYKzceFQ/PjO46x4IkJ6WSn51RfSO2341ZPNhKt2/mVs8zw13MbcozRgo/NCH
Jpu2A157yCuPf35AV/LiliKQq8p9ZCfwWRfJmxNFF7udbuEwbSJLfgwxD05rJKpdZ+F77mIpQKpF
fwr3g42cot9J4EImQVbezqCoTi5cOgJyjxWrxiwCFtqqAhDGAXeXVW1wbauFUSrkwp3vQJcVffqs
fK4oU3DcNWt5Z8p3WoLex1xGQ7Ox1HuSI6xd5Bc2f97IkhjvKqCHlepNYpsN/DftM5nLkdQGFeo3
piMbUsAeM9cQ5J+HV1waeOSijkFA35Kpbi1mAD8bF+4s9r5NknbDhkDWrxmcS1Tnr9xSJxoWdpwI
2fR1CadqehrpSoD4QwuqPl+xs4l5AdJcfsaVrh50J2bHaDKbqiGm5ILoc3OuOKTbZis5l+KoAptS
N+llsupnftrxMCzpQU1yuU+z8xkCpjo2jXnEXFqdOzMkBxVnBOHDsLsxCvfQa+W0walsXLCCu2sr
QekI+rFfZz3xXcftN6Jo3peEPSGEhAdVQTIQ6RO9tJhdsnlZpWEws8+YZjDczbQ1FSSGgAnlxZ7b
/FKw5K6WJMCDTq/AJXUBuoiaV6ZRXCkVhWk7qq7rc1Ri0bERzVhvlo3BJQMcHC5Sh0eDkQsPhYAn
LxRl9jV+cHDc3Dnl2oaX5EgmPKyKGnSHEqni7UqZleRpB0q2p9Ehkft2Iv6Cxaq+dex0jm6pIANh
IyxKhs1ZhDG4LkP18OfDJMr0gXLhjyTvwo3pDV99VeF2JrS6K7Ouvg0I/iDgKKkIatp8CoGABFFo
L6ynAgjZpUBcvBAIf5G2J460dg4neEfPmaneyq7FG1j7Bg49XoMJXbFQg7q75q/Y7Np91aAJ9vDc
JpTlO4P5N+qX+mvUVjpftTzk8UIZiNqZ9xjMx4bm4GhrLqF3XvLCpZeCgvuMXX1DuYqp4NfVzc75
4/OEpKQEpWbVMIKr46jbxzXqWx48htSZ7vlpFg5dVFiJzBvPmIoS2ADwpD0CO1e2IVjiTOLRRm69
dkMQPeC/bjGzMWRyCvkYj+FyWayYfHrNUwZyzCZwuvYcBjW3QlTfnHBpNunAGEUIhzwxSaVznBnd
wQEcjbL9KIbo0JGl/bJHjl2iSzA+Z4mxWwpr5Fzv/y5C3MEqqF97TuuXpfGTLZB4dcaBpUuaiu7A
DKs6IqDhZOp48VKrUJtQEPs3gkUPKg37yGpyoiYIv2/c7WzP4FwRyDvP3PmcLAsgICOfD4plzuqG
Fb6U+EbJJ2tqJACdNOl+lM2wwyjZYWdbGnDIBTAVgzrPIVjuYSqce5S00XnsUoM+isbcGlMkD5Q6
UD/RTtnNk8uxQ0NfOyrtDHCZNQ1XwC7cwQFluKjmWIHJhgvE4EH4CdQvfPR7JujtTsVY8i3QMtsy
yUuIwGTo2b8KnNYkZAeLzP0UYfaxInYCLI/Tjjo+Ab2VLLGuriANOB0Y5mLSqNTDFHszeCNsJoWN
qw3HdfIUCjgU2ihvx0ZHWgsrRK0//PmVaIU8VlQn4s3G/szpjg9FcLDxvGJazb85O9e4YqCA9IHZ
3FAMSba45qEEybcSiU/BMlLUyQG+ws94mGgEPU0jm5JqTv1NkeU93XzmW4p/YaWsHGhqPRPVp/wF
91oucJm9US9AH0oKqTXrCVG6xBe3CEuY2iLlPBIdu89EMy9ETahAnbzPMgh/eQoTa6mqgbnZvDHp
EHqWTKBXvui6Yybnv3vOE03up5fMUDn83aLdxWYwbvLc+hzT+edEBuAqsFkGGbFHy1UPctSQrJnO
43iM26tyIEGzEh3KpE4R0qG2VWGVwLNYkuvySNmH+2IpjPxTUlTbaTQfVSrZF9Fz6UvBmxZE1B4N
V+FTx9s3VXUguio5ktTdue2TH9z6A8GZc6c/lK1jnP78lpTJlX1OdPKo7cULgdc8BUXBDIOUXKud
gaJToKbFQB3o/wblXubq+9//7e+vPNECQtckv7p/ibyZlhnQLfb/ysq9NNQ4Nf+alPs/X/aPsJy0
/3Ic27csUzhSuIS6/zMsJ62/LM+UtusL/pyzPeVm/9ky4pKw87EUcjm4gkYe/qj9Z82I/Ze0JSk6
j8YSU5jm/ygsR2/Jv6bliKg5vuvwDX2fzJw0dZruv2bV0t5qTNfqDyqKUTvHHwPuU6WcnwQIaO+s
zJeZqExd+NcuQFeMjHlTDDlbXTUZG26rM+H/03jmXA+gTogfaqaZcmjd62gRemBGyIrvDv2mQhGX
mXlOa2dr8HsJYpGV3vqKgH0V9T2NnZdu8nvSMJY8A4aPnqQ9A0pnVeUe2KF6fKeTABwPI8uX5dZo
McmHyUOmbQIenj6ZTj063Kk1QWZx/Ni2ontN+oKSulCLjx+VZxzbZI63izffVfBKwpQ1XoNMZ+8s
23LnGMVTCy4QzHv1PMx5iK5V7Ur7pxk5nw245SU1vtzIuTlE7CFRcl6e/eBdjjoIF0xqAwXW7b0v
zx+mQ5ofqN5dVmEH95YDb49uauDDj4afCfk2Yykvoxc256Yc5z19hzVAvNyPHiPr57i4gMmzgIqr
YWHTP8XbLsQ7mHX+yeXEALnnHBt9eUioiSawBXg5MHlE+1OCORDFh/hxL+iiyg1Cy25qjKzb7pMy
2cAWMumPCpLOveGAl439QcBZyhHUV+1glQdNNpcYofzyChkCzSbGF7AELW/q0JU0JKSPasJjYpmE
04p83tSCoR411pR1s5dEMkmOY5lwsAqiu5SMQ30T9rjv2XQmALSy5wmCiYb5YsVdS993jqYPuQec
W0H7JHp5Me7xltNhQd7MDVt8Ff54rWLFgfg1Fsq8+GViXTuZjJtBJMV6BrtHfztz3pHmTMCbKeOX
hKzMZMBXZejj+i61qsT0ew3a5kHAQlYF37TcHaFmZbuOVALb11Ku53ZoOIRCEYmKNF63WZUdMzV/
DpUFFGSmBjwSj0mwnMIxPzd+bePlQN3v8mZXVagqJsUq1WxFa+WnPW19+MKLwQZv29hPWfcDDw85
vZwTuV3277JXtxwEuaSDuQLPtC98sMO45QA71G/IpT/LBYUQjKTAFTCsC4fln9jnSo4VURo7Rmxs
MnrjgpNVlGwvBcqM1VXUVXHqCMZjWaJoKKsb91GFkxe+wEnRzlilWBZn3/glqpiqnog0ThbPamUx
urfMkkGZJ8pV79MUCFkPjmO3xHzzFMKxX4C98pLXZMF76ImzaJevdIH5IYrJJERZE8OhFkCaMXsp
6cS8ofE7kIFnt23Wg2HwiZTiOexTjz5Bibw1Ly6JSnoCGKwvKRcaptJ1OmS/qX4FO6uPy9QvBKX8
aZEIWY85nvc8YWDPUZ2G5UVThsM+Gy40h/cXKsrGfdsiQKdx+Dnk5qkMCKEq7A9UifWYDeaEQSMy
1VLGhyTIXtikvFAaDX4264446H4Ehs0eZnCPRCQhh4S44rBwVVCqkr9tGHx7a/n26vjvCj1zV7PX
Lu2SY0sX0080yt+li9YOsh6EJrmtmC5rrMZ49fKw+g7m0NuPGZV846RbYNU+UxwkG3O+kTSjpm5p
aHhsFhe3MerfWNWnSTkkkxj8U0MaDv0LlAM2XD2FB5mK35bVNGAWad5DnWhuCx6kSdPeB+aBhhmc
23o+O3jA+Gpnk/L0Xo1Uka7onq6iTwsC664LjWnHXOibiJTni6dhli/LpB4Lx+BSE+fZkRyhMFQP
sUu5iDlFQFxC59R4jCyy8DNiS75HmPN38IMw3TcRwB8/3nstj2GmvYIIR+Q8+CN5rcZVkoahksN8
xRBfu6RCu/MvqTGE28QunhoiWLiw247gMGxUmlCpZzF4/U1j0vjmhyao4L4PLgsQHU+UXlr4YpN7
ZzD3RtMZ6LWQeBJAkZRuNB6bjLaTtpzAN8CZFaSHdzVDLVifXKkR6JlmojCGPfo2i2MWemhcdQLV
j32ck9ZMyJrxirMjXQkunW3TuWvfyXoq+gi0TdYHy3ayI3EyrGnyVIRTKIYxvPZtssJXfKPIvNq6
aRYGdQWdf8/AbDIPE8dimt8AZNEilIbwlEk2TNnLxCVxsx3/JY2jZF0aI2ikhRmXEX2Udka5JrzE
C3mLbddZP5Ymcs/QnsN1P/TldrTXYWrXl6Rro1MdOQdcn/Xdb2rtt4f30lcjg/E4PVSChouqbiR+
l/LUh823yCNHXxS6BlmtyoUqHV4gWTveFntSwLOULKaG/q2jKQA4XYDGTJJ6S33DC9aYj671dXXN
fAJztTJcshsU+wxdG69F6C0rmJzuLrHKn2ay3EeLKApkOhalGMx6FKodESnSS2npv3JKaA3qtZf3
eDGPt8qssLXHlDlSWbbCr64ehixnVZ8XTlvR55hbX4R4MVEFDrkdaRJGXHUm5WJmGwZkeCii5Iy2
KUNhgGROCUZM1nMPZNWyJ+DLHQi0QYjnxCSoYBBuYI5KS7n2eK+shqWjuhlUQOFe7Zk+XJvWfaSR
s2UqPPgbx3Kf+6hn/M5joVEutKXEC5G4g5CIIkDsuHWAkvOXLEo/bCXzI9SeR3fRpmhDWGtVjQfT
o+uFGQQmP6K2i42cm3ifTlO2T26cP4fCLm+0h5AaxcxFzhy/FS/KKSPcmhQJTm7YJNFA3ayNeQcK
XfxVFRwqCitmnBRNW9+crrFlb8IKNbhqp0cpUgMoH/q4kSzu2SGGl5VUyNPCxskI8ImhsXqBC4Cl
qml2tkh4xGH/G+fU+2CSp5eiLte+MNCdI29k+kw9ED7WFCIqHaIYF82UDSFAOYwUVFmwn5gRQst4
33WIHAsI5kkEsJADwKwVe5Q+qI+9R5eddLONYVMLVPf2d9cyhG0HhbNdQsShOisVdqiRI2cReFSE
5TwjiQ3+YJfW3OpIsazSr5JPKSl7R8/nKKDc1mX87AyYChaYXWscaUQmY3UcVEYm1JhbuHceo5PW
5xIx+4shP2om7mBbKbf1TC6Tus4liv78wjWwG4rCXo9j8djOESpLVXzjYPjsE4sBCc2ya/uagPPc
1a2jqUyCPlki0hM/xYIgPXU1u2c3hD9cRHtD9Q+Z5hSaS323BfWXUe1TdzNRME/rV6K9Iwt7Nyvv
9jH4+k1VdZvK8576dOkPaPEhcACuWbaf1yXpnqjPjXAdb6Er0Pih5h110qCO3flv5fY0kqjhVdAh
vek1V1JU/WuBt1vM1INYbdno47SHMWl5Q6kx2x5fh2IzAMNDk4tt5oQYVZbyGXTzrs4+hoAdR9Gq
d6mc+ZBS2H4doiZduwMzT3SDfUmPIXkheewMsqSk3/I997Td7lwfxh2h9JxTeCWMDyOv8fLnjJML
kgAw5ezNknjfiyLC61hUvYWL95U3/i8v6RleNqlAxweZH+TOy+REp85x3lOG0+sWZjQ4vGdc0RMw
qjzUebMifKPcguYYCzw6KVM78xxSnO7fDU3qCD2dkusBgsdeZsUBlO8oChYzwaoZscrZrffuTR52
4Sk+O0oZa0s6xTpppXumOnE9pW2GKS0SVGnV2BlyrJmDz3BGrJkPwqCTlzpzsDFXbXgpp+JkGJXL
vFlWuCEfs+bQuV2ysSvx22vVNdeDBYC7357ojkZYPdNS+TDANFl5MwEzxdhQAjP2krUKMKyA/1jP
QXrDTLtwopLfU1CD0ebeZmqnnpRfLDsAfxSz5lBLma6Rz5plx7QMN5CkkKm2iRb1BgrW7JCNsIqn
MonzjeJO2zDQVBvpjdmRf/RjRnVwagt/ht0da1l9gQv7xNA4raLRe6699DMM9CSbQiXAWO8i6ml8
jJwrxHLSTx4D+aFj8zIntKqGpzyevhSHoSW8maFpr9texOsKdLuM/Ic53pu2ZMp3ImN3aJKw3TDz
tendAGKpIkHS0vzQzVrUOLVgQnOj2HtG/2xVCdjByNjzFL4bnvWW4ehiRBh+z/bWKiDBLz1kOjIC
j5ZMToBz520L2WwVGMV3RDvLBHzJmpiqUT0ERDETqPYZWGwk2VWzFIxCa2pd+xJDqqaawAnrbpFO
A6FStSq40Yj3qsrsF/IUOx2fPhT3ZgQIBLIoPhQdG+hV9UM/qgPcDoAXsAX6/Fwa5XYu7AMRii+r
kaAcDDT4zkK/7MXX/85t/n9zG9/VQ47/vhv2/N38nf3rzOYfX/JPulHwlyNtrAx4ehkgevqbjd9t
9+//Frh/MaqmkNUn4+b8Y5Tzz4GNZf8VmMIKpMuOI/ClR5PsPwc24i/bZVAvpWUHFJnavv8/oxtZ
uve1zOaoLI5f+ocIpPQ9Jkc2LCXfYXrzrxMbjo3Q+1OLaXnY6TKC+OK8584YXnP4fOvQ6hUSVGhc
S9/icbYg9KYWVlUAafl26F6WmIFtEr8kXgkVMTHajZh8XDwdWn9TtPAQtB2HZjJ1qH3nnWApCRTI
exy1OWG3uXVy8mzvxHWyjUIXlZXi8jXGxJNttmdjxEyGBzFKMXmaUx0xiRfe3pgxnNMVe8+b2X0Y
enPLcw7HU71sFbjGVkSIFpxAdiMdXiJyh8euIgcK8aMOGPYmZkhqZjHOFThCpt1QZJmMrt3x6i+J
e2iWjho2USevvtiSV+pf5mj+NcWB+eDsjCB96IOlfW+8GCCZIwFJMoyuYy99URUScpxkl6UeZ2xu
QIwpFwpR8rsFNV4+EU7wdtzw7r4CT7eWeRU/tYaT7YuovmMPsrHaLpRYdGl1X5zmrZxKghHLhKI+
sJ/VkYSy4YiQmeUmjafsUSakaXMHTvhAlg3P51gc2KgQU8EpsgLzRHcgvtGTDcXnT7TacM3TNL/D
GW3e46Z49E2cjWNFAq4smaSF6MW71muYfkc1wXoR7owUl1wt3P7m4HDVld0TWNb6OFZx+oGna5dF
mX3GkxjvBkncTJbKYTQN+1OU8Y/cZukYhsm5DZntvPbk8CRYoR/T7DWwfrCjLDyoKMSYiC7jPpUA
/2uqY8rFdl/tsdfmPJsAyETOStoMZxLj7FlxeB7CaS0pNTwr1yVMwM7OzKR5s2KuM1s2PhlMkHxZ
L95M0iYP2Ifdq4jMFK/UcKUKudi6QUa4wh9ZSIfkQ4p4H6Ze/hQ54avRxtMOix6EanebPrnTWHzE
C9Q+IjvWFmAKkjE7VzFHwFoAanlN7R86M3ueCo1Txc+N8cWdoeUkx5KKzH3f9+AT40+Q+Wy5Cpgb
dI0bp5k0OoO6f+IcHE9chVqaAyT9haS1O+MQ5NYwaDpZDL13bYGsXjFETy/DMLY0pBvkhlrKrGzH
WWPJ3gJVjt7dAf/oXLVbItENQB6PDsysTG/ABj+8qIduMnFXhM78WCpifGmCWaOtefepHB3eHQTd
oF7Epac/9Fa4BLPiKnwWdLA/mBz1N10ZE2JN5Vfr2OXPGeiEl02Zs/Loz9hRg5kwZ0GcdjP7O7Cq
d9MtUG8n0zhJm+s0KzJ/13VKgHJBbQ09nwFYnN4cctF0nrb+lpKYNKgJMfpTcAbZQhhV4IWIGpzb
BUSAo4QacgYZWmCX70pWZpuwUZMWp4JNIwkcvj9QkiPoE+di5wXswPanMNLpYSqRgoBXEEOZu06u
gsDEx4MfaEwpLWvNl1ooWJpQ0c5DR4NIMxTTOrYa+kMUcG6e0+Wp9Enh61NcYHU8g7gJV5ClsftM
8rXgTLYDV3ybl3G4C2Bwq7xGZorJh7Y04B1tBMs9bMd556r5ibDtenR8AfmehKfT8aoNMplOXZr2
x6iM76Yf0TmWktmxqQgOxQMo8e7YmgMD8S6+GUwlH1JX/e2qCfYvzYDMJgosCDO3VGX77NnMhSnp
zLgEy+i8yWzqGxyLyoy2Ga4JmTTOAO0noqHcDBjxVotXGOfGqsm0BQpSUzI8j+z008olCusB6zHz
7qELk0ObEX5N7WDeeZ7n3HtDO6IL++K0HJ79LKr2Ihuf/9SSSTWxWHQU0cUZ0wBKPsp7qLPUWXqJ
ifdiR9DP9oglZVZFjQV8qrTzBQoH068HrFDRzpmmijuqyM9s+Z0N8ULqt2cQAnlW7jqrH7epp34U
Zf+CcAg8Jo5rasOYtxWB+xKmOIw5187rOQxniMv29gIGyrh28fBl9dPy2Dbpk0jYhDnduKuG0L4Y
JA+mAgipC5Zmlw76O4CU3/M3qU3m9d76WBkxX9IEQ7QwXUfp+MOvSufDG+dLqKDXWCghlypbunVW
xtVLx0BipGNqM1uJ5ir5JnacMtVgroJ0CuHgVG+Mq3CXLGCHx8I/ms4QPoQJfcSBmb0mksXo90DD
5atimLmRckof8tTHHgEjbc5BO5OqJvNBnuZkCYnTQGkGUzScQ86MgaKNzmurA3qpQQj+WnKHmewx
k3GwX0q46B7ju62sDba5wM5uXUKSG/HZhpzdhPspaRsaAs5RBJXICBFnzNG9hmI+WNpVh8N3ZoxF
NNiac2+TQWADJNEfht6prhylAvq5D1hEDgbr0aUiwo1L32axinkhxtohsEGMgLPTWkWZ9WX9qEuI
G8KMuudIVXeX/+0RZwNyDZatB6DhtI+1V4jS5nVCYi2QWhOtufZafUWmoBFdK7ID0myORBtorTbU
qq2l9dsZIZeWMKrQtLZbIfIaiL2xVn0Xrf/aCMGdVoSF1oY9rRLnWi+GQm1s6Z6Gvhe8sbKJi6nV
ZTW01dYwIiYrcQcfL51hnwgwapy3NtJpg+2stWqCj67Wrs06rwg30ftQKgTvGYmbqToVF1r1njOS
41PG51WlvnFNRCelVXKl9XLnj3TOwtyGizxiFihOif7w51e96XdrhfhuaBW+1no8HVhA87RGP2u1
vtO6fYCAj7ueGKjW9KlfXs1a5bcFer+tlX/cKDTUG0F7YuLUnWZm0ZxeSWXTzFCQH4A0PEwLZGzt
KaD5otlL7TPIteOg1t4DeAfN0dN+BANjQqodCu4fs0KvfQvASI4s99kNR1m2jmbcDbH2OUza8RBr
74OhXRAjdohU+yJG7ZAYtFfC0a6JSfsnOMLvbe2oyLW3otcuCywVqxTbBXDj+ZBQdopjqFrOhTTu
+JG9Y0vcrG5ogoYVdIpGnByR0J4O7e7ItM9j1I4PDKgAACEBH+tp6DCt4QyptUfE1G6RQftGjLl8
XQjAnPzY/W3M2LYhooU7+cdvop0nvfagSMwoClOKMsqfMsj7w9zOzllq5wp8FZjj2s1CKRzGWQwu
jJrac4HlJdfeF1O7YKy0NC9LYTzm2iGTaq9Mr10zUWG9FtpHM2hHja+9Nag6xarUfhupnTdsURBa
tRvH0L4cHFCPoWNnr6YHsUP8ce9g47EDQEKLk50tW7FZ1l6f/I/tJ9YOIFN7gSztCqJHPdqKnLZD
qJPTGjB9+bIE83CRrf/bqC09WJ3zc1H63vPCFJAXdF3zILi1S9nfwil/NE0v3dgyBG1V2vLuDEwL
kHedc3bHV2W/tGMuX0pKQlK7yG5wAZDNbKxuHYVPxhNd17/iuOofYpMagAqIo6ecfdj55TmXYBBi
lqtVGrXdGTZT/kJGNdmZVj1tZRd0Bws4E89m23wwimYXubWHCJA4FW2AWaAJpeHT4lTNvWXxg+Id
Pv35VJaa6ZYLk/pb/TcirlQshKO/s6Dpr0xF4Z5nM4V0lkgQsDYZLFIPnhHJh9ohm81CNM9x6uyz
6NJHzaPb+NBvj9VCCKcXhXGK2nF6jFyHJwCdfK+Gxw6iC/Fj2ozSH9HVarUY2xgCytEaovBg1YKf
wI4pEUOxYm1mtzUp4K+NJ0i99NZr4CH3wvjh/W4amu5c/wN84rOT2R9tHlKyqP8JTiQX0lr5xjCm
czIK+7RoAaiITVIS7nhhsNtsx7zaNjWlDKV3oHOPhOZ7lzm/GjcizNeb77UsdhGGnKR8K4mxxdHJ
GT8ss35OKzxYDoEfET8PcbOpENRCsAKxFVnMUdtTtvDtS5+lVTWO7nkHV90TD+/2DU1pcUir1RQf
lVezJQCFua7xOI5lfh+mNubaKTsdL22e2HbUT3VbeOsY/vb+/37O4EDaGgsjUS+hoKaJf0d2/Y1X
+l3m5hFvPAymGd+iJvN0cfrizTwFVAe1JHLESxQkwBnj+Db01B9mWX5ihahf6fMLn8y65lW36teE
bm9sVSWPexg5PM3pfhVYPGOQtNP33EdsBSyW43iq5wdHJvlTBu0LBFD+ClmdP6RmdOMlaJ9uQqDQ
iu157Zq9uerGfngDgWoL1Ejs1lfVcO8vooSYLWrnP9g7j+XIlXa7vooeQLiBTPhpVaG8pe+eIMhm
E94j4Z5eC31DUtyJFJprwvjZ5/ynWSCA/Mzea29xZ7B2CCvkWEtZLojqxCkhT9nUZUwBxxjCtxYu
ntbsrmt4T+Z/FoU6kdc6Z1rX1pW9yzslrghQxXUUWr1HokcajsraNZ8Y5XSbYFpDisgpDIEOu+Uh
MgcCdVBVvKiZLUzMUvr479shBzWjxVbGe49/SoveHBjZtet/36LCSq52W78R7xU8T0Qhuo28mSL+
PeY8o1lDhpBrVNeJImwOm+b53xcmud2q6fXh+O9b3n85YYjhtBKTAJaBOnmnRpncbYf9jVM9BWOY
3AV6uCM5r6/Mus27NjKDaDrR+radEw0WtFfUmV+FKyoYifOvUAYPtJLDMUBZdSNXLL7R/JyaaIw2
HTfLpsbhr+WJfeGQ/7C6xNw7jv0mMONurU4cycLzace9tXASd4M9QCHYsI37MPW++26WTAbZZeI3
rM0jcbrOZUK6xtLEgRTT8i8nNNnbmrfVxYX0cELwRtnf2+f//IJ5ZAWgwvKBNNRnLxLFvhhAmtT8
/gbmBVtz+XPQct0+c+2rS1t0+fcliuZ1TZTNGVGyd6wl/mMtnPXVqOrfMxmyh8kQ7d1g6sH7OrnC
58UqriMT6/TCOvcxSiYjSl7+fak9bGIMhte94ILjAWletBodtVULxP3LtzHonG01szYgWSLH6T/A
yEQ9ccRo4SDawOxO7G92Q4Fzs3NpvPz7QsxWT3aGpezsyJA7fSEKLF+UyPba0vEvALtnL8mojPMx
nG9TlgVHdlG3kTTsIzGY7x6f6Wksoks8cA6FA3N7GQNtatPOlw7K/3wwaOzJyLOma9gR4hrmD7Y3
5SnqhXMX0Dkwzhfz1whAIQdk9yYVgxhn6chC3rbCm7rnbOGVuFZm/xlj7j7CRT4siEEhDd8yxyIj
26L/04hKIAFZFAyG2OkFxqXXx/FvbylEtGj5tNYLubvmjgJIFVey7AlxcBO1JTDNeaEJIOdCBfFf
2dAcWOZMTApRStYMrSRrBSMhDAA7L6cSdOzG3PbkDcArqG+gbK+eBVSXQVp27gorW0vZrXrMOo0k
fGuclk60YoyeR+Jz0OItiEe82mP03pWawavDmk6CY/6a4THf9NUQ7oyRtTq5aZxj9BMxEJO1Z0Xp
WiMB9KpFg7f573gJnDTVW1gJtWB+Y4Z/wmTea2GLv7SN1Oq/W5U36apStY/X5k/kOeesVuOW3VeB
rbRz1kmNiiBY+MGd8ev/j6T/byNpz3b/jzrCy+d3NH3+t3vz+f23jf6LCvE//6//OZp25X+47NBs
RzD8pfpzEev9r9E042qdibDL5FRIRIb/U0po/4drA333HMv1hBDG/55MS/EfugPgC5GVw6wKeeL/
y2TaskxUif9lMm3TgDJUlggJHVPn0fqvk+lYEOTE+6vd2jRExyloQh9eFknlpR09kXtyw4oCNC06
5VZ1F6Y1PGxGcsdIbqLZBg+PfAd4pY6cT05Hz66oDgrj6qTIoz1hEvc1mptOOSC2poJcmzyrtmFH
syompZ+GBnUhRHhji226wmquWKIVLJeLrk04uTUMTEsv5LRwRpzYuYNQQDxQqi8WY9rTIg2R8VuW
fcw8lk8ppl0goVm7S+ei9KERW2cIHNk5smS6llP2gofiEATwY1YjAi0OGXNvUDoy9S05pfEv4YG3
MGsgB1iLKmK7y1b/uUsjinq0QxG8vN/WH92jbHYjlbxfYrcvfnlafqpNDrSYc2BvCrJCHfkWRPu2
HZlOW84fOX+mmjlukRIPazfdt8EIC3NsEXAdQtvQT6rNPgvsRmy10p+5LRl2uBtTleZ6KKY3gvMu
tRnzqhvp81B53UmIpRcBmzTJNy1hDNCMe93D/hyy97YTI7yX3bnkLb1Py5k6fdCPDbJzdnnUxRbw
niI5h8YMFTgY+jUY94K4uxxzxsVqG/E0LrODtCcDJLAYklCMvbU1ESymh2wsJH9LCBVuyMVKDzk3
6kaZTU3MTnAlkITwUmfQkRhZ0WqK1T2KFXF8UXjH7oZRy0x/xhGtR6ECuoZiKjfzkixupCVaoOaD
gOkPWIF4pMoFvfwFyO5XNKCnCEjY2bRTB+N/TMzLElaBfroCSUboMzPYLy7LDTKM+Sq68NudYkKA
yEvuDFWeNDKNyDud2I5mZoyAT6Ie6wgEM5abUDrzewGz9ERIU/si7AIN+Vgdi84hrMh2yR4Gg+pG
D6ccnJOmNHEYbVoUFQcFEhd8QoARV7lTIEyIDGdLmjg61+IZ35RxNKsCFHpYb5JlSgCM1r2Gtchx
SRKXNcIynqRCCIPEEQfw5NcmCOUYffg17dVzCQtoOxjiFwj66B4CD2kC6THQszM/9hAyDsJwr1iI
33USat2UMEucdiikkbAYOggkdtwjwNzXyXHO5QKXsnAFkDzrMICPjbNmMipI+txAdAS0sMldUFZp
BVgfUd6tsvp7grIJtVVF6q/vsrI4NrommZUgbLCBWdS2l186sm0OyQC41priZ1IL6c4tyM+OoW+N
dBYXpolrN07FrY67fVOMn5ZuB3tr7HX6GzjyJpd0pZtIF2STHoRR7cCFzmyItMFvRm1YjVig/QKX
sCEK6HJywudujkDZlnV405gELvShd3LLTF+XcTVsbJ5zNinnBhLsmtzPYmsxK7vimWEkVNVb6thh
VzYAWmB+EtVFJuXVciz9ODjlqZ37eM8oWq57U8UscjKfS9weelC0ey3vUUcR82CDHkLBZmjEBTIE
NsMOjriBFjcS6ZogJ+aWorigAPlTM345RGTJdWXbvEs8PYYz3LgZiiI961m9T3k5H9P6K5Ogkark
nEQjYqQ4kHtFe0nIpRMQegFxy8R9SgzAMTs0dmGfZ3pmHgvvTgAvDWZjNWejAHlHPX/jkp7RUyxp
rcR6lfTRcHnghkydX7rLa0fZewIIqWSaJlmwk2etHEm8IyGEHE/cRbZfCvnoOQ0YjK/7obzOEZRr
x4kuYuGUYBX5EoSVzlYQs3hka2nEnAQe65N9MsTyqWSW05SGJIwyIa1oIOWpIo7p4nioT1rnN7kd
5n1wDOMeZSwlDFjcHeaZPdSDJxdm8EWHILmJKtTKjprY2zN7qqrJumFY5rUlNmZqCoz3tTz9+1//
vrQV4wcCKtsfKL8ws8AidFWT3FqM2GFjuJfGTuO1JcXwFtRPZLV4u9CqyrWRdXQhfXKRYeQ9O7Wx
9jwIJZn1XgM98jvsgPCwNbqziImbWk4tMbN+HAMbwwiYgTOdO9Kbfl6PVdJdS/kw0HsckjgitFNn
kDcFIYpttr/H0PEcWHDTGQsf0GwjbzcYhYFKQsOC8DFdjVH6sin/onM0t8Ru8bfEgF4SVKMmtMKk
aLotBGJO3Kw+EQ6FsqUJFyGluzLL4lhSjnAOuGoV6PphFPPk09c80/kBa3EPUxcenMI8dTTAa831
wPBBsXtqBc79/oVHCFlKkI2bbnEBVUzKvLqwNrqXQcORGuIQGFAEbvEWCd9YZRAmGEQbzPFLTrg8
h2H7oZU03AgSie2z3rWJCDtRXgFjhXscobeyUTsDRd96kaOYgNjXSYK4Kpj+oEc0dWbtAJDeWc+8
6uFnOyGlNqHcTTf6RwAFubgqGgdjJvGwcXoahPQObcHAEmYzn2th4ZjjTx8Rz0nSzXoMqg+LaRDe
f/jWSTEitKrMah0mI5HHUYyyyLzhbPidcu8xLDcrih+Ew5RyAPNGRGxW/dEmxH20HHIFVBRoIOeq
SS+hRrBMpJ/6wfmUJbE1RSyYABS6t5WVdeSlh3QXvTu/hDLYYcj9wrk6bQNme9xYy8bQdZCtF9bb
qGHXmBBPpiPB5MIgpXe24Qy6zl2zsJWW8EfWHOW4hxwv2wLtWoCZ+dNsFqjdzeqqiwqoz8QAqEP1
ilZevsSGxXq6AKBNUOGXY0XeNjblSWvEa9ibuzFl4j7iZPT1/Hs0gxfWexOc1YnhWGydXKO8GhW0
IA8msw9Kgp1gBzpKD5dVBiSVMkT+XjRJuHLZhdK2cvvmDalCof6rg7+7CpPtRFLvtYxQs1f0m0Cx
V+zm+2UXqHsvBMH+jocacItc3v3BsynHlpcoIApXeY8xInQzeiG3HLpPm70x+SEDQag7Bq1DtMhF
2xwfggmxQJkViy3mtLsqa9+jLD6mQ96tjMEjd1I+BfYQ+0Y0vkNlqbYO8qCC1fgKK/Wwj5K7yskI
xOAaXEzDBSIFaK6Rr3KesgvPKjZvdwKvEOqXqZIEIznzS58PIyJLGxKCs0cDxzyshIxVE1torGET
QalPMHZZ3RnB1r53oI/2lrNJeYZXUSFOcIKJnPUISNVBCM08sKueV1YFfCKcK8Ir5LBSOTIyVHIN
pjvEtnmBsDrGexewCijehi8WW9yjSHZ9YaWnOpu/cDN9uMwLh6je6EJ+e+QG8EMiHE9YkywXpOy6
8diKT4jBhKNSXxaZBTMsEB8G8YyIlYNnK+q+XYFrOcyLt7gzX/Thzs//nZPWktUSFUfq2dslYZXZ
OZVhipgynH6mhNjaCtcTOKOMkBBVc6eq9Nh79ri2oa+sExOvR1i7K7vcaBGT3Kx7t0hIxQaRPIVi
IoxjJBSJMVjtoWrR4vLOouPMcp8Z4SCJBk30kopdkIFhGG9LerDpEpaXNN1tTG20cyawd2ie0Upj
fGtG71RIj1njd119Orl7Yv+YUVD2pG/11E95j+PDsSjeaBKg9IOj/iDGiUY/tx/kOfxyGpsn3bEp
5ERxtbkrKxfbha7ny+iX2YWDznrM/iAbxitUyd/YuA+WXgXHNCPDwaTgwFpmYl0GZNiylSWy1jtr
/UjCR25BC4bUvNO9D1YowcVgTRQw4TpMrdihSt56PSIIW7FDTIv074gCYJeVHxFJ65cMYlMZZ4Xf
5cgban1qsdkLtbE5ZHnopvfJ4EpNyw4uVyx7hfWT6qARTAlFBzjuU5L3iW85hAJHcY2gBOtMl65J
mqH+Z32/8j4qD+hbCFbooJhd7t0IzHiRGuyaxwRitSe2nW5NXMjugFGeEi7nhZBpNxBawzqlThS4
wNEUlyRTJfVlaPvhIbvwvQ0g29b87fVc/sH3AGKvpobrVP8QEToAE34l+tLUr3Xjy870Z+QovBIK
0Wy8L2vwSowFIPk2SVHwKbJXD1PqqhXehxAcfPZkmWumIM9p3+cMeMg9bIZ6NeuUcXgatioMSOKK
8mKTBayPejJCiOn4wle1KbOhv0RaHq/BKXLEOsV6RsqzqbZG5nx2kd2v26WrGloXqIJxB5GYoV/I
XkVayJNnTL5RFu62WldUa/gg4nGJrEBzw5vJdxAYsWj5DazjAgx9WAXhi7EsoCOXQBrX+S5aw3kd
R3gjyWQa2NsnFKv5iMVNA22rpPF8sdCFJ043vJojZ05okGFA3uuZVci7ZZfoWmJ9XsGP+eOY9hGv
kfWO3KgdOmI5K5RLKiQhocAnA+RayQuGJQAO4gdjur6DrbzSJ7rmqsNIZEyWzV6IXRRM1Z0MJm/r
teGfak4sKmwr2Fid1W/K2YqelIm8ktE4XjHWuWXasqAgF3bmdFPtTOs1SB7WSGDuy9CXYeGpdyyd
N67qx1XCQ73x2JFsZ6aAJFFHE6DV5H0qeyb8/Xggmrxd10mGDRHasgIFseKJBsbDNelwWa6T8d2S
iXouxN84R3VtzCet5mBrC7N9klru7VvjJuZ2P4XM0HOgwuvAuXBku4c+1A4RaC6fw8aXdv83rxJt
jxSQA6qEdOm6HEuDAWeJJLd4O1oonKpCBhzd1neh+uSc24JEJpTaddSgRW63jejHbVOqktZ+UOfc
1HZ5oRt7M2oR/TRDg5uNXt1JSf5OvgD8ERfRqL+mGeNrILKnxii4ahC2Agsv1tGS/zGQbL/D8Jes
+k038Cr595gt934ftZvRQw6dNGO9Bb56qJWNoF1Y1satUHWFY5KgMB9+GlUOzFBIMZmVsfXi8icE
7I+r2/2kIADXg9RvPWZhgfyFWDm4lHhYV2b9yi0QA3RytN18Nh0131nRviVu8B4F3fyc1IHw20j/
2yTdj20pfa15LmwLxo8+Mnrh86whgs8ceaBiHtd9nZpHBZmjrWCN4JIaE4d1Su2goHDsL7hmJzkl
JWyQfOeOo9jC53hF4zhfGkU6gF3nRLrziabD1BM6xVR040L7Eom38K9MPwgndeyCEWyrlNUBuYjN
Etl6Yy1gvUdeT3SkfFWlkf0KryqQOQEdzhuOUXfXglHEBiN9va+m05yYP0XhNKupNQUwseytd5v0
HmTxzSlbuGxhWfqY5n+ka0aoAwHjGf1AEHWfPuwMoDY4l9FtdjEUe79FB+3rHmXqfM6g3R7rSoy3
AayBbuDlGfrgXk/1s54ahLKFzT7Al7EqZrqDRsE9wQhB/oQxst+j7jNrcrkrXEm7bGni246nVjrl
9Dqi5M9SY9P1wfydq/AeBI52cwL3R9dH8hwwd+HRdIMd7EcLV/yAMB7C+JraL43eEl296QX0ktzo
PUxixnfiNMnzXOkX0S0fhk3QrmUIcRxbQrMz7C2ObeIE1L2nKkno5TsAdZNR7ZkobIOc4wstLXEt
iHUuuo62aNRJPY7NP+Ugkn2k1bvQhjKkmQvn12b2EJd44GBCBesWCMq+rFG0k7i4teeJF3U70klr
8IPGhRrhmiHwrvrqabS4uVunj6K33jI2hptKetaOK3VVYz4+MGLYmCKc82hNLkEuNmmegdxpLREz
Yq58QEfJJY51YtubkPAocASGdjXjWT9kxH9mXuFnxltrmu6JLotc3p7siIRF67mOQf8ZyHbaYcNi
OXxgS9m0RsktRd66MSMONU3nBVmlxo5Gy03ipW240K48A43Yg5GWezBS0seQa3DVS4rGCTuJrGMy
P9zxlip0s8qqr45Q87pvWmMvlkBn+vdqX1RYZewAN/VYeWjo5ZIrbfzNxypFJxwDyxDJ70Fr3qmR
Xl0Ze1hKKThstg3UhHXiA7pq/H//0UBV3+FAvHlajxPOA704uha6fHNskV/WFNO5R9EnVbYaLVVw
YjGkSKF2dNYnBe/aGGz7ClE4QLZDDh8VRxllj9ah2tLzz5Kd4TZ1p+9h6kwKv/aPQx4y3lJNvg+M
+EiH166tUaGrrF7od6YXVMZnJ0g9sgKclina7G1DOXggU2iLVFWPV6tC85MaVCjkljcnYeRP3tT+
NioyTKtFFgnZe5i/FX4oyR46RHsU5NpL2g0fYfU3IZS9pApAsYK9AyJoWfwycvPaNtAkRW88XBpa
29Fe5IB3roj3BhjEWGcDRl5BnqDy8tA0BsZjHm1K0uQstD/S+bVwcqnFr8jFznpv78YeC2YPtY6Q
DgrhjGhBDiZiKB5un3g46Us/xkMgU7NdhRF/wtH7k3njqdHyPwX1Hbkd5gNMa8zIpv6ItPiLhst1
WTiNA0dBN07Mak2nJTsnZr68zrL4x1mkawSBi8q85iEbwBRBcBgACXXdF2+MP9V1cmnJHC6RpuQj
M5jC6haoK3I3+C8VqIVVCYNtatOfYtQKbi9kARxaQW4fBpH+8DoHWmFYD7e1D7g3kYzNyVc4Vj3V
7Clvkq+pdK4Rw3FeGd43+ULbKIn/tgGeICJT6KaZeeVD/JU7Oc29QfeeQg6K2m0YkQJqB+SvsLJc
l4R/sxyvL0SMaI64EtKZv47mkn4whTerJJevqWhammWthm5mjUW8p1AKf8wauQvz2I2mk2PGFpjr
O7QfUchTE+Sf8CUBe3FpzX7JDedioTs5jlF5d0P+VaJ9XOIgQz51FSChBgxQMLtTZbDvGi6MN+OO
8bJlZNkAshn15OTEuvBdRpwMERJiHHV3I7QoJGpdao8prGBzxhHjDKBXpKFjUq9ilJIFt/IqSCtx
qEuqOMtqAkRrpJuVvIRFgsjXs3mbRyorz1rHF7OaP7ndnWO7bOenBksRjJ/lcV8A1UZ8jAHKbAxC
9U6l8ACay6zcUCpHmwSG997tJ31TV+QqmSHefUnE8Nqqveh5AJyFf5uAW20oL7ZN/maaA/BBTold
QLlAsbxRvvaqFevBIdphSrPnGnj2iT1jgmjT+QkoGa6Ivu6GctHfJeHfTqpg58iFs6mS3s9aMp6a
Ahpr5T0TkTPv8GQfoj7pfPzA81pN2XRoJufFLQwaqKjjsZkZb9WOzaBP7/ULf1fN6LXAuyoyrHmB
rHYTILsG8uG9i0q0psD6/LDSfjj5r8wfiCYCPQT/JoVr1sWI0QhLRVBAfunkhiwY5mpi2TE7Jy8j
pa6ZDcJUYrH1gEWeigEcuRdV90TK8oi3GLESMa1jHP+uEMrfvAIvo0jUCjSGd3WLZy7FZQTCt28s
cRgyc95m048aJGkbrSJObwgVuaRRv7Vb7ZaVdn8W5u+GvLJ1POFE63nIEnW1B5y/CDUAeRIWDKGa
GFw7uxi1RuxksMSP5mnO/ZfQw9dR59e0IXXJsD/LWAhQz/hOmvDbdKZnOaBpa0rb9BPWXkcFkdMF
lXGu7eYOUWxixr2yzKrc1xCF/aSz8Hrl8lFP9nTAuFKdPCK61lQEX7q0Dmn1Ynkcho0+eZyl2imK
RvsxaInvuIu6OcnPYdsahDrDH+VD5bURntk2sXe3dYYpCRv4YNS3Xh5/MDI/VWGogz2OPiEVTESy
iAN6D0k9QYLnB0F/JBb2vEJ05fhzo37lMYPyiils7d6zxZxHCtC07QmFHED6x5gT4yS09k1j3yyo
GLyYynuVvgDqhWCSas1O18yPqGigvuV0PT1DtIkY0WLGu4goYRWbwStRsmrFAHgvbfx9SKTNLY1V
m5ZEiUbMaSqhsCF7uFoCNpczr6pE31ptBHPOjvn1ESBXmu+6q+Fraajh2zz71Iv3NBbzyh3pynSL
JWBy1+EgHBaTDwGiaUbrk9bwTEiKdXLD4K6pLX8QCAkyPQIPa/6WHiyOOtd/aguNey5ncMjTLN+M
jpisVJ2KtPP2iRnLTdg1kGSZdCK+tU4Y1vdMpIf1qNjHVWZANEE8IjHzEJgbHaIwnWyZE5AN2Nbl
L6IF9ZfcyN+MktWiLAiPrT6iRDdPKdFxoNOLI5rwV6AxE6h374BbRm51BbYlZNB0KKvBz1lr3wKG
u77ZbeI+G85m+zvzvlTjlOtsYis3aItB8iGyx1DO8CyqcJ/ngbYpy3xkTMDYPA0q1Mp69cV5VPu8
p+l785IDu+pWbam/QmfBuixbEsO8bdvyhsvYuVFo6T2jppBlLNYicUIyYwIPZs3GIKZ7spY3VWYx
TSxTeqw2c8VG4mDY6o02HgnUqdYU6Tvgt3DhC2Y0U9Hcu4kLn9WWzqrJ+NXC5UdWVXgbe6qCe4f1
Cd8kIYjDmCB9zPBeIcJa9cwBzrEIdjr5r/t2CIjprr095IhN3LnhU6kpGN4UNYgOQeMVw1URKPJE
+7fqxAAMh27uDOR819A5Hq1R+zTwIr7I3F0PcTwcoKGhzGuy2+LR7rIIDHQj+WwKprzUTcXQIOJM
LmPQbIspHckKGkkjxVkct3hnKj5Tj+N/00U1xXLXlv6I0BqlG7qviPQ1Rpaj8BuK0SWHi/TPsd+1
dreQW734xhXnY2+TMVF/USWtDGNZEI2Ffe9KkhV7FC5ru7XGXTHXSwnZiGMAcn3VAe/2E0kFDRuP
HZWSZ/Oegjy7e4MT3TqSpf+hnqMwv9s1S+Z4sllO/8SJ4mwNaQXiISAwN6M2nC2NugxPhjcoFOlG
jRHV6OXO6mok5xlWgSIp5xtbppAfSAJvBVNftzMWT6Ueij3QhVC5N0bjkjtoUOTRgVYwos8Qlukm
zl9qmY47BSrFjw1MXSiBd2HCU+H2ZkCsI1VKnMzvIoi4i0nUE8Y1Zwa6USAkGKLCFLdNAK1NYpwb
0Nngl7vIn8qh2re89mdN+6ALbj+oVb3VrK4dJ8jN06oNUwJjDRqkPdaqy0GBtfnB4oheZs5wFKb+
U3ZocNlBAnLwvIPXRPIQJ6BvZnQlt3igyytYCN0Cmw7Mro6mfjEJ+EUB67yYaC9XsnBfunS6Ck0F
G6UQb7sZq6F5QvDQRE92nXynJRPr1CUyw1Z/EBzFhyoXnT+3DJRHHDX4uIkYg+3xPVTjY3m9ANwc
aIv4M2TTZEWRGKCoQgGUk3pvgm2xz0Fm4UvDlDTgCoPc6Cf69BtZ/KtcEildRQACg0GzVQeKhZ/Y
rdUWXBWczWgN+7za1qKhAdHJeAg4Thc+GsuamE0XaTygGZu9q4tzHpcWXg/WnG4I/Lhiu6nBdRvQ
Se08ncTAlqc18apL7RRvkluQkTHlayTjb7rAbPevXIwoectK3kQIdtnbKL2arxELU5IYX21Z/HI1
GBXuLF5NhBEBVr4N+6z30LGjFd3pQdXjA00qkJFANzY4UmySutDyhcJ0D7Ab/Ckt450WkjRTo5sY
nIFV6x+EizwXdixPwyzUu1G9FVPtfEACcA/1kGKyX77tpPaKkyo7OIljngF0USMZBQId4rhXvQRQ
mzTRsR4rZ1PEXsLZz8rUdTPEPOqIQ4IhIdhMeF+5QLiCXvanyIZi3aFY2EjbHB5tl+FcyXktNcxi
CZkK37rOefLy1rsXHiu42qD6qogANuiKWrK5Vx4lyp6Ssz2XWuCcCkooT3ZMDChcUkuGa8waPwF1
8J1g2LM+sbpPvADSQQlVKL7R1olVjRzSN+XwalPCaJgqOQg6v7fJMOb3Ux215IKJ3jmNNqFY3FI9
2xbNemLpwzVrqcDyLtnSY2Gy4Bxmym/+ruvBj2k13RFAh12ZP0Mit6FXB/tZo83JeDdzykfqVxxC
P5sfCe7XG9N96xlRgMHDe3KL1NxZdeqyHjMvOQDndQWDeKMJsybxo93XcWwe4OkzQohVumAbyImg
NLyn08QvNvk2rMw5hstWvWgahJyqZzESWvOBTKv2kOa8tQbMFGujEMZrUEDW6FJ1IWFXLhoA46G5
e8jgYM7zpnkqm+lNaeqzR8Cxp/3It+3YAccBRUTPcERpDfdiIk84Y3+tzdkIajo6tFEfXpLSwdev
6eG2WJAKTm6fc+8SRnm4Haws8YMuyDez9xIpe/JLff4wwrrYt/B67lYsHnruXSPWD8eGPRjY5+RR
jWX2XORyMyHjdkhjrKxlkyrw5g1xAFaUMmqgyNh1bXcLI7DoAhcDc5Mdv4V+RfIOrIhCRznmXuAV
ZVtK7Hxbd2QwEZ/F3EXyglVxtrMZ9azLnk6oDJPN1DKlaTRmK6nzh08RwtNlgg0d7kQsVrPJRw9z
idDS/ZAuAvEgO5aYMO+deEJR/HfAmkH2LpwG6M25PqiNEc7XUFrGnuzXczn18c4ZCdRCRgm9cjqn
Y/dX5Aqdc00HWuDjK2GUXNMWEAoxav8uZIPZWtakSmXERNybdFF812W22caGbB8y6rxN5Hnd3k67
euXMerFzFTV6M1TG679vmxIyRjK6+abRXOMih966II1eh4yc9zNzIYI+AjCi5NIGxSE3aueRQa/k
LCEssCfHl6HUoSkydbS86uSq+D2YF/Ga4w6nnpfeZspm9+x68WOYBloFSoO6zJF9pblDDur8uybJ
FnEPCpUQpRR7pfnLq6yWUHqbgdLMGx1pi9qlwOpOsmsAN72GSjnfMtR6Eh9j7clljgBlp9gUdQKm
vquHXZ5Kww9L8twBaDOSjubArwrWnAxGIXeovPYtpots2JjlEWF3AX9ENmAjWpBXhCRAbubeF/si
4W9CML1zA20bhN1OJbpzlVMpCK5iy4JV1ePwhiwvhElP4HGrIbImAae1OEg1yGf4QbZRQzYVGfLD
0TMxUNGgoY9wAExoXeETllDDhqnujvKKKwierzjJ6QvJR+D4UIavNHNYKzJqT9HQj1jsSOrB6dWt
6fb0o+NSUlaV8o1Ck7dJBuK2xKc27qO3mTNUYRRuu1L+zZawANsyT47TmrteqeqSqvJQmtEngUh6
Vx1yehCW+mfVG99xoNR2iIH+DDUy+AxURx0+Bhmz12MpRApQ9XAH4u7wsgh+JAY/um0d86HDNNTR
zhdWp8MtTMYrQdjF1uNB4LxP3XfiUq/Cd0ajutt46NDc4LGvA/RPENbKzrEIY5TqBL4gegL7/Lwc
DnGQBr/NyvMHZaVnonxWwK5QgAw6xFlHQ6KdF81OWGSksCq9x2leXP/3lyANv5pepfts4gXC6GPi
cSak2cn5wUxBwmJOmN4gxpDeU6Br0nCx4Nt8MetouI5IJEAiQzaYyoQSutVaDDIW0sg5+i4K/DxF
2PZ3xM4+0P78kQ/FSzakrzXs95NBqOljNmmv2BsQqRP096piV+JJxKaSFYcbiegSk0Xfd9XJzNmB
gf8xrp4upivea71Xh77pnoq8Y+CSseGWi03VVCY6Jt6WOWMls2AeSoyAvhklzVR0dHO73IK++jFk
d8tRF+0EyD6LdLntiLWJ6lT2TbQpWHEx5iDlq3xMwn3TuOMOg8WAP6Z97gw326iEeVQLPuX8P1g6
r+W2kXaLPhGqkBrhlgQzKYmigqUblIKN2EAjN/D0Z3H+czGuqany2CKB7i/svTZBGwjktnYBMqXR
H9NUFrfEVd15rspHTBw1r75mwetnNhvTyHTIEEHrcE6RjYyWkUfslNb6rpsVIWRJBsg72yaxz8W9
TEYmoy/lXas703DeWBUaodGNIE7oSx1nf0gmXU81SHwUUIxrEuu71EJdeKmRbjGIkElFw6FIRfLi
8Dj0gj6E4zVNbc5Y9wpPFWaa6e1Fq8YNfSSWi1GQrpM9zZ5Ct5cTw5m5/WGuPzpSujdINuhnpuAJ
rdlJO1QacdYjey+2ReGxWO1SoF2zDZbSzr7IeQ2u6ejcclD0rRcQSWq6GasF3+aHav75KG1PNDQ/
jcjdsywcvc1EC6qqVs6xbec5wpZGXKdo242uJmNfOIwDjCHJb4kGb+qJ9NLWnTy60nnqCUB61TFr
M54S75qktDRjAVorKZgPaFKyWCVfWoHJB1LnjArG/usEAJCSoR4BaGp3l+mliUaEKKuM9UUz6hM5
VTfIA85aw4fHcgZww5PxF1TCiFGRtTc7QU/mskFNMOSgvrafu46iDo/5ufdSnkkw8k7xSkabx/Jt
3C9x+HWXVC2I0pi5DD749Cffbj9Z3p9ahQpOAXw/K4vNYOgY7AC5sEU6xMgN1+1c+Zu+9j658r+H
USynfKo3SaMJPTN3z3PP+LImAMpq+LLyp3gAy2G5bqR98Rf9NuK5wv3hZDv2JNJokKYKwL03/CMk
hhTXsFqpEY56FVTzpQvKQyqa7kpQj6gy93sE44YdljSddv5Es+uukzbw90QqM9XImNMaCTvopn8Q
OiQza6nBk0IgLUiOPS0KaUmZD8a27nFGoUFUJywxb7ZcEH0Go/86wuWE8GjW783dyBfb+MohLKDL
yHuOtNInakLFIifqdsLY4WB8peg0zIacC2GyXHXYwkwefiSvHEKWu/bd+LQtgxLnVQ9+TVfVrq1j
D5RqLld9xgMGNO3TLZmclGRbEfaJrCsoKurn/Ctrk8/Ae2/SwltNiTMebPgRaJcKnj7PfWgW/twY
OkTEI3VXLz0kBgEcRKkb93npqNK/FUUpmwNWi8gZuBjsK1A55JSB+zQWsbEadfDGkxSssYa/BIsR
r6qY1ZloyMOiO4HjGoynDNLYSOXRAwF+9uPZBSvlfPnQHFDeNPXeDVNsZMufph1++ZD4BtcsHhie
xSWuFee1NvJryHONFpHem8/RnUyP9wfuZ2gY6/vjTi+PcHjsK94KYloM3hccq2Rh3OLY6R+LbH7V
hnE20NTYRU5ajsrcnSMnVKqVQ1RIxi7eHeW2dJCfLbfaVubeSvsbo+Fva+j+YIvnO2EH5Yb8sAgq
UROSNAF4j5yiJPIc8FCBa7NzwrzOuZuZt05MaF3vk3zbI6cnjpcPY0pWIOSYgafbqbOnhzi92K2X
o2KR8S7N9NZfgle7hSmh+/YxXazDqH1GCtgxR+WDp6W2X7l3NxNLvRbCi0mlWiju9DmrUP/dlcAD
Kng4LQRUgg5dvDWBY9P1j1uyYGqW7o7U09bOdcRWUNhhtkx+FuQW8PSdv5k93pTB457I+od6Mpol
neKco7rIWf6oqj12XnqZMr892mbzD6EmZtyqG49NGaBDH6C79d5yFhb+ryEJPLTedXbOpTOj4bGM
DdFgy15UgqgSK18eqzRKjfmJaGNS0FvxVFtDtndlYh+CRkVFhYegMya2dkRjb+CaQ2/BT7vVyfQV
ZBm6iHT+aXq0nPZdi2mDvWRUoQ9ZqgzW9iacl968Dm/4+/+yaAXhWYIHgUiyZ/xe7xrhsm125gKW
oX91ah1syBp5di3VHxhUOSfe43wzZKBo55YEEtrcKOGBpUa3nH1HK78yna6Jsvvi0J49WNbmEtn3
8V6cHrG2k2KclfmObY96ZAJ6XtLpYDTUUMyLzrHMeVMTykCejJZK9tTNBvcD8c+yaghkIXIVYf2N
kUy8L3rOw4FxjapZ3KbID1zWUizfjIurQbD1QdOj/VLTpUZCmhTje7OQ0NJmhGJMZosJDR9xDVQ+
hql3UHhBIhOblw7SjeeDr8+JSwH+ye4l6wbaa94sz/E/MqYm23FMKwSN0cgaMEoqE3blfZteamzy
hb1V0n6nYnpeCrZeXJuOkb61bs06ZOROUZa/TYl4WwPtIxmKqtZ3SeiLBdBphjiajONNE/TlFkDJ
bKmdLIeXfMEbkgpajJrasSiW2+diicjqq9fFnw8YZBH7zlhuCmo6x+yHKO8MvSa9YWeU7V/DyYzI
cMPdrCw8gP317iWl81u3bnqdP22TJGvpALtWTXrqc1VuUywgK7R3+pzEQIyXSct9Pah61QjxaLWD
f5S5/5ljDx5SfLmzDo6tW86bzHOyndfM+VaQLhFZ0Eei2V2sHSxvrj2cR0ezlifbW/wjn024JkbU
WaPgy3ZCDk8EkYijkOCPZKoOnj+f6hb5hE6HU9mzlyjKfoNS4dtDOnCtnYnFtrMTTnBWWh8VZxYj
QnQvM87zsBo2wgWeRzCL3RgvlZyeZ7sDzyuTT+JFnjm0X3OTrExCFdYSWmBYluQOuB7YIt0dwjL9
8BcIo+UbYZYvHQCjxnJvtHPwX+hfgHv3xvxet95ZgZpC/sxfIH7vquFlccigVpongUvh12zisyfs
N99HV6c6kFWZztJt5svjEiI+73hF9nCuLbzsSf88eGmyB4GL/CjvGIMAhxUK/NGgGBk3LDDNUsNR
qK1N3TcDAeQGLEavetHMF3XK/z2XVh3ZdbFx5PIcIGntCnVz/flaBsy6Y9IqbZA8wm7fldee0aWR
CzzeOZGCoVwKAWjs4wOCarcu8mORim9vuKfflsCNGJnaURU3xrrE+XOBqiErxfJmgmuTsZkCcNN8
Dn5z83PCzl0bdQiTR6LDfk2/unVIpXOYZj6TJ2iiADgE3jRbB9euaBAEHSvbwTNuoN8H8OSnhk05
F+CLaaH8EG0O1aWcHileMcZnn67LJovnYKd8/7R0M6s0mFy+dp91moNygYLdwLXh657BsWEl1ba1
HXS4QZH7LqtdQ0uz70z2E3I5DIxfkZJhGk0hPqwQ4A+rAYz/wTfpg1o4kVEbtMx6UDghRCTS0e3w
GGdPWYkooUiMIiJJM79gxMhBq1U/QXzIS5txjsNc04VSJQ1EzJV6071/AMyBBJnQoFi7G7ejAOoq
dPcDxahNy5yl3lZV5GsINmtV8WiTdMSM6joiqlhN2tlLdlREBhxpZ3ejazykifnFBuZkDWSiOzc5
ocbNUsa1mshm5KVl5Mr4YuvZJj+ug7+jIxmUxrZtpy/t+s+tj8iv7diq5qWuqFAxdc3NuMZxXx6S
OT43PXPpZMLmO6ccsnP+UPHbR9+ldJjQmDITSRB+nWvyf+Vcw8UAXhwhBHrrMgDF/BNDSFqb/wkw
DBR49l3Z12WvyAm4nrX41KP117egzLaD+qCB5p5GMOlS2W6nGZlEk/PNI1xdo1H3MAQkaG5jtQlc
Ge7KFEEFO2YmwWEP7g7wPSJZPdgbiBnHRCfBvp4SSLCSeilmNWUPLcg/969WgCbJGT0MiJy6GWqy
booPxNGczfPvmJTfg5si1O6ALAX5g4lUvadcmRuCy+TyFFdQ/ptCvDRxDXYK/yAKrLJCWla5DWpx
77NueKwmFArkSOUfuaiS7ejZjDSFA92X07Qs1SsqQwZ6hKWvCF7CBhRWX4NuG0aK6bhh8anICURs
z14PwZ+DSQMRFeUep+GUe+G6T0mbG03C5RPI+QObyZUgLQmlYVQ3sNmnJa1WKYCYJe6pdIy/LpKh
dY3Hf4LGu08MFI91Ur+3o2h2lnmPY9uqwVebOAgJQiT2zq6lsXVN3AohpKg17zpRXnSdnsAdGcZv
dccX1E+4pYA1DblnRdJLN52uJZCHuNrJqzC0PDnSO4JCfrCTzAOQ5HlIRww2undBJkNhEhs3hUNE
VpJg8HYRBeKy/zc4Mt8zozg4cF6ijoSJoJbpmpl9Qp1WZmQYhgdXS1ZUor7kmM657d+mu7UC/rdL
LpN+tOEL4VB1r6afHU0iX1acNzczpNHJwkesbkjA6FBXQA3CbcMzyJgE0bPE1FNJxGB6IR2PsEIW
oaFJFml27efqo3D8X9C1QQ0NrWZVEoyM3dAKrJyFTLuO9x4fZHIKDPezFnzDGJ+8dc9srinbb08T
kaFsOOgNj3mcpb+dvfyTcnyWjyhHaipv8Ek9H6ois4mc5OaCfPtXCQkEO32+T4BkCxqxqhE3WlJc
GUrxtczhRfeIPYU1XUYHXRTdD5xYmAYkbfcihyPX2giy0/UM3oOKwOd4HJHn8PjQHIGj8/gp5vvG
TGrW2SPUAfyJ87Yx+eskDTSo2Ge1NHCq3zMct6S6bhsqRYLrGIanVZSbAtA36lT6Irb+DBmIDyyf
yeoeyUkpL1USdDx8YmJ/bO48C3F2g4Sp9PiKgrtaZgEBNC3/mEC+5iNCXNcauUGMkJi0afTXvjvu
YVo1a/ILaoYpyBAB3AzsL+6ONyjQiNII/0igz2fDn6J1JcTgD+4nD50jMnS7bSlRreFStDyAIkae
jlOKLs5Ypo1JIAGx9C30a6PnSV54i89JqfvIDBAzWYVY4SrAXF3d00mE/WTa45scxYffE8MmYtDY
OP1WaMiLTacuXtNcMt/6dt1FRb5ifMHK9Mkzp/LUyuTVWT4TXm5yHTjQSm7xGXwBsCMD1vQR5e20
bhJz4kqGXsR6lwhK/v6Db//FYd1CLR4OZPT9rXFh7WauHo9yiFBwysmKTU0RXMwxVFFAHErWVsf4
JZHoA+ipAHHM8ihxEiPQDf5ZMaCiUtrs5pdDRjbGenQAO0jvyzPb7ooYaWtUJRg8TngSsv/Mgpsd
8WaxteP8yQU7jqrMkptpPHV9+yxMJ9irdjzRj3Iopqj0fQOQXCLyTWEUVlS8GCRaqIoKCELprVUJ
2mqfCUxGDjdi/JYqY8xgwV8UmBf2ivc1pqQXDYCc5ZM5HnWPCm8qpj5qUeZHDkPJ2vS/vDn0Hi0p
WUfTeGbYUBJLfMiK42hILLy24V/LySjuRvfBd/tr+T0Z1m/Th5ikODMBtP+gGnzQjmgwPKINMZz+
1wzmkuqqfPEzMszRmp+SjKciEyMGHe4TOIL+Rz631J0kZG9i5fbbijnQUos/c48q07YJN6m55tZF
BufZdtIZjTci3Ey6n2ZMTRCL5MOkS04MrfeN+VRL+zAoa7mOJFVDL4chVLKAzRUdUYvZGzcPcv22
SVDFm2Nk0enmSor9EFs/gBUR6UO6tOUQZQFSm3kiTIvmyYfvxzD+vhTE32pPvA9mL7xV6sOtb+hv
D/5OcNivkpLCZIjDNzsR/4awkwQiP6SteusS/ErZiMM94YWIfUosHyvekDC1UUv9GpIiDYpUQZJC
kkrIwR/fhfPUQCkk5mHd5csTKCzegVCbD6E9QURfxKZzS2Ah0t7Mk8YquoQ7xif9oebsPNW+/VQS
28bxBxeGjUqyGcmNBNTLoDGea+zeNvI6/6udZMhGOtgDh+9XMG3Rf3u4wdSAfYTE163hLV9tOR5M
OcaRbd3f4ICH0p6HQ/2Sz+gRM4vYzTIhpFxALqRsVSv4/KxRPXURMyxrk9TklW31ty5lKurm/BVo
HpBVUt/BZViIo9ywS6K9Q9bNx4qtuRTYpxx5azJHs0+H+XMf1uZpzx+JK4svAVkUsSkr9i7XKgTn
mlTNCTvSZ9LEEBLtmq9D8amsSDtB00qA/BqtAYJnWE0mUAap71E5+qjr7inE7hIVEtdCiid9yXtS
djOmZ7ONRy9Jpo3hFfHa9q0NgR/zA5ExP4FBM6h/hwU4/pBUVG2hGJGQWwVfLe/PVA1YZtPxsaRy
2eIXT6P5fivxbR/mOGXoVlxj86fNGdTEnZVthiL/EwyewTTTmfYNq+8LBNgZXxBOkpoh09apS+vm
wVDQZVM+kCOyVmh3D6qMkS5U9BsKQbIm+efQldbMg9EX2OtQ5WP+gP1fJlurGZqDVcf/BBlfUL/W
trHcyk6aN/nO9kY/Mc7NN55aOHzyZSvsijwJv71rNeL0r48Roc5eeo90F7svPLJKjMdJMgXvoIdE
KI6TKOwTTDR2prYUZszIuo2FBOBlwAjymAT6iTwd8zmriuFYiOKvXTvFtktRFnTCQpBUsMZH63QP
p/Xs57sIw3Ja6Eb+41S1ABuTZNyIVH4BK7DxaQ2lJv7J9nqMp1NLKITmS8I4v26C2Cfi4Y6Shw1B
ukv6JAbuhwGLy27I2H8zJGau7w+kRibzr5F3xdHPjfWdBHoj43OFzWRneYizSUklJcpGpeIMcNk6
wLJghpatDoE/sJIqNlA2wcHDu44JKWFRKOzt1NENp95sArold3HGxmMNmNCRh+qT2wblZurkxaoZ
mTg6NFDcWHBSTS4jlu3VutWBWqEddn60Oe/lgEGoTgk2T1F9r5cktG+A9tJNvGC8RsTDLJaZ2b4m
am1lum1/9WeNyrJpAGziphUo5tjfByDsEc2uuKO9S9494xKmGEn68SwYbKy0USCtdBAaNJkkYo0Q
BoKq06fMljmbg8ehH8yozahfLWy4OM+Aac/zVzqEXNHIWgEae90s11UHT7ss69vQUw+3i/jpDIpp
QlFjluLkFk1vTBT3KoV7HDZQMpTURG4bRDCyxEl25sFg9nFssmDPwgZr6XQ/DCzJgIy7g8QpuSUv
Pd9r+wWsiovZGY2IvdT6PE0wNkdN38liZpVaTfbHvbfJbtyCA4dRqznyYGuZwWmZOhhD7kBuM6YN
Y0k410qAEKV/zRKTPsrG0RlajzSU/kotRHPgFEJzysWllM3T11sfnFTVNnXV65A7zan19XJkMtA5
Frm9drpPBBk7hAc8tfSQO7uzXuPx3TbQFsf2hPlEtvt0+rW4T/v9ZI10ZBi8audE0KpDbkFuRwOC
gBAw1k4EKAYZX6GfkN7PqCpqfjzZDOmQd7H2eEXgnO4xuuMKzKlVl8w5hKCmtoscj3VvyA0Hjdcp
5rVBd8vb4MdCPbAawpMbO81xmJhoYltjEE/rFt+TH4oatcu2qPK7C2+EPYpIF+gmq3IDtR7CjHzL
fB6qKe5m2ZCBq9hHrDUrE/ZMF6YxxdGwrBem53rTddkVR1yx9YYJLEknNwZLQGqrhjR0NR4z0IsZ
5xMa3uq9m5Jy77b2H7Ng/Wwxl27QTuI2kafCSKmzRDlGECfQ6gNAS3xmG7zh3cqx8ZQRD/zlVDHA
ubzb2SC2mJub5g4RW3uAaRcz32CjnBruCCCsfOr752Zx85+pz186m3tdOSYiYpzCFYniAFSaVWqo
rWQxtIKJ1O/Yd1lH6iO6AwytvTbwbrd9sWMD165M4k9OLtb93dQYLLq0TCCmMJc0m8m9pENGJJI7
MCsT0xewwAJIRzphivdjZkIGHo4WLGEjxWscdvMLM8LhUFkdPv8ZjaqDX5UBrjMfDZu+hy69XXWe
6E6GSjhClJtdQ6LXw3pGV3KnlBEZ5L7RHd6sNDzklmc+hwOKT8UigBJGXAZM6/RZPDEZ3zjuibLY
2KWln4sg+Qmbh0x7wHpdlm1A0qvNEKegUoTJToIXdacM1GEOjpxDxiAnv39cY0BzFkxzx5ZNo7dT
M24asmqJCk3xttKorQ2mHqrSJcNN9PYWYuJbmwNeQLrXm5X5GowI6Nv79hhSyEMvhocKyiDAnrja
GH79yRHfXhjy3pXW+wQYMNvclvHbwJKfRGHZ3QgNxK02+uWWduyuSxCMIBdv3iE0qMkiZEDeBUQs
1WZe3kY/69iWWc9OKUp26eRiVcqqTn0KhZ+2wQsc/UIF+xjEfwVMiUPVdcvDDOx7x61J9uD9xxaz
c3HQMB6slP4hnMlNhrQSVRVEiWlJFItSMobhitwmB0syWUyDGM1NPfjjaUZ0vcnvkE4WhtNWdMnj
2KMzkkFnQOtUxlHFKVP4qX/RDlRUTfiSmelIe+Fr3Cz2iuhqypM06wBHipdC1Wc/K/wnxhXMwbH7
pnUJ8gEc/rbjxx8sZGIo3DU0XNRAPrv7c16Of+N0Q/CseTS1Gx6Vk1JfpTGZ6TXVTDuGK6NMzlDR
cSyl9HuJ0WbY34zXsZ+aC+1eFaVhf6fVqpcpd+MjG8UIIrg+2jiDnTuvJJcI5K37jrxbGNPnwXA0
Ghb7jBFVCqFWlNjM6gDRfQMg11CWjeqiuvPvSdnqivw6mNo/6Li36UPSlirBi9eUlVD7h+XU1R+N
HU5fRrul1MezDHDiGDa0Ov0oDLK/wyzSlZmsLeRNDwtDXXJ2o167zsFVUO155QgTQwc1+IQMzv1r
HOjh0eyo9dQ0dau0H9ptNTPEyrDsrXHyXoeeOIMxxQYC/FBGruWiUxYGxbuZLucqe4lrMz6DUzLg
AGLSnEP5O2vhPg0OesEgoTQbqRkYJeXYdCDpFawWDVO8VArVMjKpCKj1L5pA7m6R9MhTG/xh89+G
YWzaaoZINZqa2OdWQH95oH12GbO4OwgmuxyU7mpg2QdLS7834RSsRNF9dnd9TWv6jC9Zf/33f+1J
UJ87k/2oijuadu/L7cdP5sBFVNzlkOYgTDxAvNZD45YcY7/4F/Wf1gqeM1rnmWjGo2CDVhVFucfe
t89Gg9BDBZVnrLnpYLXWmJu7IGc3FDAjkTm+BsR2Cj2HwihWsuKwU4PlIL1R29bjZnbmQ4MCf8OZ
s+r6/JBZabm1uj9cytnBZiHx2FCASNt9j+sNokMbVeXcPHpq+nIEQ6mGWQ4p1/x+1AH+7CF7jysg
06KX1BBwRPC7HfKhNg/12IW7wQ5Oqqv0e1pJDsFueOEPVg+d58gdyYvzaZo/2Ojr41Tez7RWsLaX
2c24U6LwhJPiPbiHnNOAe7oEM2STImlhhWCZLndjCWI4Jd8oraxNkcVMXWT7YLbwEEzzG30epvzW
+yzCBcKPxZWB6nLYJe2vQF3sIZNSQ9i+KV8DKvBOHqK/1WS3EMavDfTflyTUL4uCEMGmuD3BCTuq
QnjHxUjejKEpTin/tpKqwxU85PK19Z2T5/bsuHzr1LVG+DzFklcEZgjrxuHs+y0kAyXIZjHsE+id
7lZxyPduaDwNKQ0ty6rCS8dzU1CzSWb9idQOrgU2t2z1vmRIYRbAX18ThLkipVWecv9+zPQTXua8
eQhGm3IUcWMkvPziSFdfxiH9m6fJePC7JqZwbL6nnr8AYld5mdN7tFiG+7bHuHPEQFtH6m7d9aST
bynuyouVZFin8gDPulMmBxc1NHvh5IKW3TjXTDeVhVu4FJ31kEucx0LecaWxkLuEfvpcEX3NhsG9
zib0aadIdwibKQr98be38pbHoalusI3Ejo0DqSoEHko94gGXTEZ1mJQEfKDOmRAGj3kWHwIJHB+4
eRplqHgPtak2IHvSbzdoSehr+3/hgqR06Lz4EBtksBdhfvbCXyOxy/PI6OMyNMP//4J7YS20liRu
2/6pZZS7txv7zPHqHHsyBgJeLGhVrQCkZTTvGdtu444Ux/6V3GV6lzbb2JiSf/gTIU7h6ifmLXsq
Qkr8gR+0AgaPwItJvUJ05c81+cjgrZnv0YT5MbhRn+nQC+7uCqjyWpUoaYI5dBgZts56CeA9Wz+Z
5XZbsxnMP700Ua6XBYcT2BCc+t2+aHui2MBquCi6EBhUcYRviPVYo/wDJ8IbZrAPFlEzA/6qRmCi
EezOw3oeiN0jvri/2ppCM7fYPqN/VOtZVt+Qg7ntp+qxEX6+sauwIYIQ9h3bcrwAam/BTiozOMVJ
MWPR19atymqT09JmOm2BMQyZvvH5+4yJCv7QhEDGwVzojwNqN8Mw+x2I+35tenepJ7M/a6mRFeX9
sSUHGGlImSHmRA6EOycAKD0g2u3UzqlIyCxklBUbBIlGNI4aE9bdDO1kxa78HpAV7gs7R+KQLByn
JiCe1dSxDJxSzqXecuDSzCkq8GaaDyNLwSOg+gVr31bbDhHBcM22whJrtw/utB4FQMqJzf/9klSu
tY17EqArjoW1LEBImITHw8W604ICLE/t8tvbsX7R/XwI+YoeugofPKVd3hDYGyvegwL8WuTVw7zl
45jXtnqeocucEzBuVzeTGipmsqkWot5td8EulNx5P6H6XhRTTg44sS7f/8tnHFr8e2ZmzSdzsG81
B8oaB068HpPst8apsvbD2DgsGAvXDJlMIL02LsahfXV8+30aXAtbLMQbgcN8bqzl5MR3eVmXV48D
Ty9j8XF8YFaYQ1yTzdbv+mntDqp4+u+//fdvzGaPWTVW57nvwOrkYbIlzPLOkWlKOI14unJQGCjr
NtoB3MRqcLpaniB/qm9n+jnYWPgssY+pmiBa+49wmv7UZz25QyxyAAZbjF7ZYtDvzLocrgvLJnsw
sxXcUgwSVVI+4ogvCFyJ3ydLMb/sx+4MaumpruZxj81z2jmLZq6TUN0QPvCaOhYB04G+ksfz2lZC
40NNGEDux2wkERQL+ofu/Ie5+OyzODmHo36iE0XpWpebZJwrhHTzhC1RiDPxJeYZZvBrC/HsmSLG
feaQIMMZtzsjy/veSQI4asx7+qZsf4Khwugms696hhGS1vhxK9sisLht0/fO/BWNTC9xgvnDF4oz
WWIytsa3MgzeYwdxJp/E84K9bJUT5nJuyT/ZUDz+ccmeA1uQw1kfbKD4iaef2kyEj7XKF0Jy3AND
c5eUYH7RQz+uXdrcU+d1IWIrrINLREsNeiqh1xG6HsjYnMvtEEB0kCEV40Rn+gi5oSf5ldS+snVu
gekL6PbjGRs/ji7PQOAk8L8BTNl2yYSW32dmAABvq+ZNiX92n5n9H9ZsNHQF+PpKrfMisaMGpFLa
4ZGjOajSP0M+Giev34dF722A0l6xTefMOx+CMH9B2oy+kWuhcgA2ckHmdne2ncI+Ibb79KQbICUt
L2PuIfDsL9JCM6c8FlbesYDu9VUX7rbU66VxEOcviWTXbf6CmfkWLXJpwlOSXc/a59wdZD4zSAvA
tfb3kRdbV+K4DWrkNCvSRzRl8XZisr1Cjg2BwK4ivAVOZDcoP+olJlYtbT/otbOnrqebhLbzHRST
exLjzDXXT0eAqcOa3Nc6GvXAYzQcnMEr3/KQQXPuhtMnAUofTI2JEyCIzY+lvx+195yW7vybMmZb
jKHf4+ElojjrU6y2jYMeKESPO1ifTHP9pzxTD5hS8SPULiENLhiE1i6rSASEulct0UNWSNq0i2xg
o616x0TR+qZfYsbJ3fjYyrg59zYIqL53WWOOrrgk3i5+0MPSfsgA01zIWJkTgS1kWrTfSzIvF50a
L5STVAnoLp9jx8V80yVdxIC1BdSUqkejAwTpz0F1sQ1MVE1WkGuGDDOarG6nAuiEItEHxLl0KCMS
3b7S3tqBVBNxvZiRO3Xw3RfEjF5rHLEb2RtN/uacLMu+GL3liCsH+Enuq/1M3MoZPtJjIMkiouD5
HQr/uxeACZCBisgPUXWOjOM23i8avZS8LbGWnWM8oY67yUI7G5oobHVTdmyYJCAQw5s2FMzN4oam
OW/65diW6st2AaGiN8S1a52GuipvRn5r4z576KwO5plVzBu7z+9z2fal5IqWGohI5tx//J9pKTrc
Uk23qgVvo2Q6Tx7mXrf91xQ27zP8Eg9jTj3+c10wlN1cM22DvcHyLWRVKd3n+4nN7hPXGFyoec31
/18nHBwAaM0kUofGZJ7MCflUOLKPz+rQfnL6yIc1eu1UeJzJnN6M3EUfkNbXANGS8xw7ipIP8aby
8/pU48JYkTPwwgfsPXI3aOxGXbqf+iyLwIjg92kUIXONfNGSz6TKs3PQQ4Ltw4KNxyL3wbRgliJC
bAArR3iNdVsKRo3zgsTbCvt3bKmHhoF3QiL6/wo1OcviLLqnoITalwVCo/xU17qt3GgOxPSSpXw1
Lc8ssTgwElkJUgzUXnyaJajPvmIZJ3OttynK5i2DygbbeoL0OpwIZ8mwg3cV+cpW/9AVRKjUixy4
Eb3smMj0p5iOti26NWc2imqPZ6r3jhorf0Rv4yGBJKG5YUyYN/xWyySO3aH9iSyvCXCEID5qU8wE
5GenmUNSWxvS2yQ4XAsvXNktkpmlS5ZzC4pPPvc52gpVYQutYkTKI2p43WKitMMOgiINGJO+JONY
S+mTORJ1QcCX3+PR48v4U6DdJr8SyEWW+oQ9pq9FFzQ3FGEUDnPc70hHokEn46i2W3g93uOsHZRh
uXEFAJvuEmzJ1FqVPlIX7NN4tnYqx8hDVcFsetYx+XblyQ4hIjTIydZ97FV7awpzglBMuUODA2Gi
NQ6EYGyzqhq2oiqSg3CS17Qs4QUyPo8Uar2FUvwsbLEAu6Fly4Sb7Kxm5tCg31decy5beTQUGsaZ
1OSNFw7PZpBt5sUJz1ntF0yoKskL1B7sfNEHtzOQDy1JRbI98ce5UMWZeHoiGIon8HjyGo7NnTJX
+NuhnL7EOHhPKXFrzGZ46drG0JuMR+LFEiNi3AaZfEPqAe6ExF/hH8VFlvV65fTF/7F3HkuSY1e2
/ZceN9KACz3oiWsRHtJDTmCRkZnQWuPre50g2e+RZt00zjmpKiMtq1K4A/ees9faxoGMNNkWJ5Qp
fNWuIVc4irMB3uZ227BvrlFXhORaRq1GkZI1+mc1XMI8v42Sly4iedWa+kMDy09NGpVEeERtqlw8
2zvN+W8rJ1fvef6MoW5sWUiNHxNng5RQq55yxCvbVy6q1dFMK209eP2+GpBltuBiBWa1nN6tVc1O
AI3J6G7GtJ+Pju0f8srIjrr7xqCFV+jo70CW2Ivm+VFX8VdKrqWtqMWJuih5yvmdQ8SR3Kbk+arW
vWDBuR8k0WgOnTrqCD4qZZgMtVH+zZEKTlMd3PY5s86a3Qu4hCK5wKFL5zV6sSN85Vn71SeE4L1z
wtqu5E7J3jWqWW7m1PndIGG22N77alfiPr73m8rAsFCvSy6XtCv35sYi8mJDsh8rwn4k52EJNAsh
4RA03tZ362BXRA2PER0e3tfBDhqXZCzimRj43y06opoNrrYFJnCl5RgeSCq8V12wZk3tbRMj0Nah
nc73revSneSG92rKq03E1pf5d7xT9TxegxAbZeGpL3PGkwGaj23TSXelbUegT3m8cdsZVWba2m9l
MRanpbb+EFIzdkhZyRV6uv7mA0ZtnKxtj6Y30VvoJI+Mt57cDLJ9juiCAE/tDrGRHQKqku+Xtvt0
tC7YO11jHyF75p07MWgs8vSqt098240D9Y8uWjQKZ6JgeJt7g1xdaADAmhQ8jYkdv1r6nsDpchzb
+A0H+aE1NHxzVb0HTSNh50XLJpPwYEoOD248qtmsG/x5rc08fEzamZMFW0an2zoA/Imv1UQrCOSg
eaVfknw/kqoy5ejCwoc84Jgjh0ePx8C5aXxt1fbsLxLNeNK9ID77Pr9GhyxRn9VkCfTsbM0YOCPT
B6yJ0cZ1E2fAiorJkRYeIlB0xnJ6H4O31g7NTdqmW12+LxrrBttMPga90FaWHYN6NF+1Ut5Wj5kI
1nW06xOiQ2lACtFFYLVhmlngSeVnj2jkGQSYmN8SHxBccR7xy+7etIMXCmAnEl55cz/YaovMfcv8
R6NW1ah2nmHvMhy8xBQbZOlJg0HYeiqDBsIy1NzTJH+xmoS+qghCu+Zpd+uzots7ffNHK+bu7DW8
vNNW3cxO8BnVCRj30td7QjevqYE2LMwCDCdtcRk1dpIqouKvz5kr+Wq+bXpaYXktPc1FB/VY8lkf
o/mUNdzw4SBoJclftCqmGWsO92HGYgtji3T7ac+tG3SM7GBYsB7hXYx1aw3AX92XrslXMQt24WTq
25wG7W3jpe5dqNs2xXgk4ZlVcJGvOo/dzM+k97r7rmVA0PEvTA3CGyuAqK02BNjUshu/qbt9HXik
TZc6P3m99Z6ZVXSDhOzJrUwy78nwBFT6VfD90SezufC5ipua3LROkkTY6ZFtCpNBgLEGrRsRa+t2
qZGJf//TFJ//3Ubyz9pIdEN3lU85x//ekX2Jl7L5zP+uieR/fthfykh88wdHCNvhIMPMw1FUjoy/
pSbbVz+Uqzyyfa7rmUo3aSkpyqaL/us/lMWPcXjK6TqbMgN2739qspXxw7cIW1Iu4Bn8WOdfrMk2
/6GMxJNrvsn+z7ctRIjYf/6+jMT0QZ5IWAwHyjpfKkd/UXE/0UU7HkmsNNA0UbhyDQK+HLZ8i5vm
ggML882qDbSrnpBzSxeEBx0KoAmxAcomImLMq5vpgzMCq7g5egWne69b2z3kPudVGlvJealV6sx3
+Gg7shnLJbGgO0Iju9f0XD9pHc83v40VjKeBbNGwxWcfovJiQ4pq7isJmpvcZh4SopUWgm03kmVs
SJxVJPrgCSkJgJMKMUnVtJjs89gACHMuRGYeVGodiYxaq8RkzcxmQjXxezWYPZZwygbjlheiTuBo
apmt0TRA5g3X5UqPEkZ9CR4wTn2IxQACreTDDKa3xRi6FVrEYTViJVw1OoZBPWfxw+82ZHPxhSGH
x7gXjIfF9X7WnMZTX1arebScfZvVCDZMAkoj18vRvHOygHR0dJz19j6fr+nMIFoFPPUj+5l1B1EB
hTEadx4sacq4hrMRnB1Sx+p5SM1fhs7PJka4Utfqo0twP7QtkTX3DlSn3joNucUcOp+eWWKgXgM3
otfPPUKPXHNfdN2PWHX7vzgsrlJ7jBguztxV54kp3HwYDC5ZFrKB3DHf4aNf/UR/TyxjZquOKS0Y
L6abn0eXq7YHbdASKQzcRwKxO+dTbzm+mhX5xak816hbN52ODmB01E1fzga+nPzcptZDMA3Dfmie
qF9k2tp3r4ueoovIfqNzmbdRxHN7aVDpFPVXOPrdprRGBOwci/W5eVO+dW57IrXAoCgKhS2tHmo/
+gWA7q6nbmEHEhivA1uKiNMMC9Bko9doIVhUbiet0x+GRr8L7XiHvNsmRYuDvNPpTZ/JLhJUGL7q
ZCKp01Y7UANyIyZZmhE2ocQrviEMb7A2xtuxRP6NwRBiVZkBh+KckBi4omtb1LslX00QaHuTDrue
v1MO35wTvjYxK719ovcnz21vjYYL2uR7Ie8fEo6V9mxGzMUZjPyBha42WKtv6jHecVVh7dyiBS9B
AcLdPLQPTDlIB59dv3tD4iQ4FD4fd+QD1DY3tjNzcSy3SVM/EJNE/OY33H/hGkM+JZYyr6aTv6DZ
VzP4qhXkOxM4ZuXPyX3rvYFrbFRTHEwDw1iMFLWxVbfrLRwygIwPxpAw/PIJOGol3ULJvBktnAUj
x/wxwHVVlJeAxf+KOovn2g1vgU46vDMER0oHW3EDeccA310zd+YQG8DzFjA/q5r/3wtZtXmnNJie
5/xPPKe/RtCgbKmoN8h+Mwp8YlP9RLJ+wLy87HxPQFKpD+j1gWm2Z0GjMAquOStbw/LShE+mRYGs
1pB/ba1kWmUTXSzR9JAUjK6HID6plP1yKoJ6jXe8tsClVbAUefoufplNXMUY5Eaotz/YhIttvIz1
lnmWsY50CoI9dXCCFqkIwpol0w+RYfBjgno6LNZvZ6DkxeE4xRX1VmuGGz0G22cOxNo7qq+kfVAU
+8k76ao/nMa2C1ZvNn0/F/g/brc+GzwXliwy/L2ZnzWBcWKveCbKBZlRYpP2o5wLdllvsIY8J1by
6Cx8eQaNFXjt3mQpozF8eWQiX8bO+lzS9za172aT5lo6f9ptpm9sY3mUbx1q5A5dMma5WeFY8wsD
hNOMPpA/P+YuF+k55upm0ReOxfBkoRU3+pz8tdOL44dvIU1s4KxzcCyL+InODixyeOdIB50GfXhJ
Cb1DyvPo1SmWKo1016hNaYx/SCNsuwywPyir5Z4cuxcW/ERyA0X/EGDmc8lOzB1mj5LeIk/SIs7Y
4GV3g19L6DIHiJAthBYFmLyjtLbH1IRAQat8+JqYvqso+miW5jMyevQNZrTvDfe2p6Qacy9p/dHJ
jk7S3tI7ht+qBptN7Gxr0WhFSDLi8ekkH1rFlCjn9wN3Ubtj43hNKm3HDeuBoxsPJb9+dGIDf1tU
v1kLAlsaRsZxSPeeM9yWc/LpIm4htRTDnpLXLVpmZnpfX/15xKjoaHdlnz7YUfRn6Ctv40UnJJLM
STybsa8V88zSFjpZbHZKKVa2qVPc11OdSxwZ+zmxiPKk5qs7u8cOKmQNfEr9T7csHtdl+BuHzl4k
bmhKraCGIqFfoQkfvJJ9e9UjIhhonffyjiVptBM8ODCKl6zJ0k1Hz/PK9MYvC6TSZoDg2DxPCsq3
VxQI0SE7ZtFudnVrh1KUUiNlm7dZccywmD8yC2svGSaGyrfv9YF8KKbUYR1R47Ib0J2dOBHhVEnr
n5be2LiwuJf73s4h4rjNfTLjUWSvjMrjhmANvMEdqORKW/JT2Pn8jjvGeKIHUSY0+p5dIYo1ZalN
YJD1L81quhjwI+jXHoFqKdeIgjvTW7gADiemM57a1UCZNDCNfMSSa23NX2YwM0yizpePMbUEctCf
GjvfRVHE3JccZ/jHGOhM9cjJtUXI9nJAT2ZmNWN7Szv0zpgQdn5wyPh8hRYZmJq0JYKu/mSqDJ7E
CgaOCUZ2Uzct1wL5p2RRZCR4oBaLdexdHGgac7OdDsTD5ZqjWdHVV/gTfCkBokR35I3otwt1oQz7
9rC7fBQsPgF+Mt76c0glE+qaM9Qi9Z6FNh3LPjoHJYGXelA7u0bygDf3SFMKgd+B5g+CLuy/AMOn
us1vbcYVSIGORghM53FtPIcLI8WOpAGfteW2bJHpg0Ze47aK9gbzuYPGKWEzVv20qd+AFuKL2+FF
8r2copB7eryqe8MnY5Evqrsx9erBmXsys1w/nwqrFxv6RDscsI1TqP5a21W170tWLGaaRU9Ui+5a
C9Yo7tD8NX0dP5jq2LQuPcnyF7u18IzkzBaSziXzZJesFXi8NPV8xm/mnnkqRU370BSMHQmu9Zv6
dRzKZj9L8OvFgY3ife6KArm98qMnIPzLmJiEnML6RJ7hVJBeOWQLZ8QZ7B76ZrwljzqtPKDWeWpx
Wgbj1cxNe5/nxW+bCzcjBZvGlqAl+63h7CksPOij/2fo+EWy2gzRNzRwwbTdYWP51JfffR+IXVv7
GNKkWnkmsVkyW+wEke0fHY26uUy9RTG8l0lAlnKya2wkV2J5+4RnYT66xT7NGgJXyGh4GzrShEtg
qnV/tpDrwEkpwZt6ptfOc3uKxjLWUDHDAeeP05MWpItZ9JmwIc5HjRTIJJyCwjDZekb8Z545amks
75UedTAuKZN9RE6235+jwrsfc8ZPhGoiLFcof6Z231GOXWu8eSEVYYJZR5dd/FJjSCmcCSJ0cThA
AASh9+5XctU1Bp+1N/kgLyr7NRNH3grEi6mHyos+XPNp/sOlhdO+RTuesRyyXn8IwLf6ZsIwFe11
hyQkmsfnqpxezFZdgjnpD7bRHM0hpdzIiG4g6w7Ky2jRMLBJ9mBI5cKYRHEHwhGAzGkcqeMJhnOe
6odBxYe0N65t7MPLuNOwIlNHIZO3s2zrV2MsO51SQ11NRHfpgRvJYWwd4nwu7mXExpab3FoWutqR
Taaq0qdBQTnYyf3Mf6zxo/eAkDp+Nl6QXf0aTu0HEzS1Umf8RObaavhIyfqTEo1zXgtfvqQvLBr3
8VJ8kE64OJa3I632YdlyK5iaa1kQiYXEOCyt+eVoPQLrQnuudQOvekSaG9zNSNMXnrZXZFBQwpXD
OyM3X4uA1qDCvdcrX60TF56EBfhYak81Qty1m7vgK2wQs6ZiBGLej2aGsT7IHj2veGs6tAOcRQpL
P3SMjPaLTX2ujtqhDLoJbhyRjE01U50469YfrnPbvjqp+nIC1sdUISyxT3tF3wgXLeV1mvANs4/r
jxxP3uJ7r6INzuyTVo4LpuHW3CSxLNt6XCyj8xxzk9+QDCMbYBrEy0CQNhyCrmWNMVarAxwpCL+R
HoS4Y+GFoT0MouMR215nXLjYxQUPrvZQN8v9ElKgYzpXCgmepk57nwzEuM3EZmKImALbA7pjPrCG
xe4mhhhm/fJrQYGDJWE8c0K/pjw5N81SGCvbV7cJwpZ5Vm9l+Ozw3WjnZ9q6cuSn7r2zxPejgefE
tr8io/xtWfwZpgywmWMj7xjektZqThAd4cbOU3HilxfNw6qlG+5BL6jgAQLlIIcMgwbMRkGC8tq3
S3LIfLB5hFMG52ftO+NIVI5ZipSCyCZX3BwgS+k9lF/2k41mudKtn5bSbgbULEZEeNONi3WrQWDw
MBiQzsU001nJEeCDk3KRfLWhXArM5W1I72ebP9kYhxrtAyT/SkwPIfEtvocckI3my618gJYh3LrA
YBDgHIzLN5sz0LC0N0ZFaxmutftZueXF0oOj3yIBMEkp7hc+GLhe0IsYIijI5qsRcY6yqcvedJcl
j+/SyrMBWG1+J7n/ZwkwmZ56N+z6KKnW7Kckg42wrIonml4eeDC25G/Q1bboS/qgO3NrOy4Fv734
ToH+POrg3OquyTzIHFguz6mP2iSH2CTeeC54FqTGHWNuJp4wuCZ/WtlMATNen58mgz2KBeCqexi/
JII0NtTbkM0HOvhihBrqs+aJ4VOdGCL+53Ta74yZAJRbc6i00cz5/Fz7OnnG6oHw9iWfAHECA/1N
lLu3cTC8p+1063g1ao/+t2rUQ8zIFxk3JoXYNKliGLYj0++9Z3JhohhqH4UBZzwB6uMWOU3MeQoC
ku5mnkOE/ZjC3Eb8OhKoxHXK7pA7DCIKFXRr3yt+dZH/PHh7Jwc8az3peIyGanPRvxfE1GqF6DBq
hZ6hkoexTdi0GpbjgHcAg8O05c3x20vcI3PscLsU0EuOVVpIqjuetm3NdyJ8oxDtfWE2v6n05pMP
R7QsGTGLxVvrXk7vHmv2EebKT/LfpetfJsW2nOpmLR1OKPVu8tn21nDw+mZW7MvMRT8QCKbVgjrG
eAnuCJD8YjjDeHTirlX6BoL/BKEYvx4C9Suv5SLp4DBgPsYqA7+EO3FlyKOXaEAYVCLqXQ+ReUw6
boYBTv0VlGJPgJHllju+h958t1CbTYs6XSzpH6R156lo+NSYqC5ybOKr0VIfdlezyuMOsFEKdD0R
QLenKWjWor05BD+Hus+3KQ6XoTEPlQ7L+u/R7T8f3QIDW/r/Nbrd/Ib4+IfB7V9/0F8Gt677wzQ5
cduOJ4NR/v63ya1LV7RhmXRFG74yPYqk/9/k1vvhea5p+47hG5b+Pe5ty/57qOv9sHTFj9Id05Bp
sPpXaqSVTjP237VI6x7jY5+Tg2NyzvA9frXV1ycsWtj+138Y/xkjEcr5+bGbStszBWblfeJ/jjoR
Ptqgqos1Ped289TW3NwXwzNIfw7mOuhJvCZm1m7NabwOE3F4tgrIITSu1Mye2LdHPCMobG72QYI8
zuLRbWOAfh6D5PdYue2zETdXD5d1OczhfZug5XQA/nytfwS3nm7wD4QG39t+ehipuKNDDztvF2SX
Kivg/4tut5gqODZhWDDDuMvNZX6IFmoQMarTZ+TfDYQ4NkY90ndJaqTlZd5k3CcIom78cTZxAODi
SLAbFFbrHofW/rn0VnvL5+G5m43lZ6tAIupNbbSvo5uxU7KoiF9ClHRblSBTmIPpdgoBDaL2nam8
daNccw89uQ2GeUtGbUCwW9BJ1b+GCTyLx3qNlxtNwTqL9whMTjVfha9Y/nMZd/CmFm5dkpJ5Txzn
rccehZiWW8TRjINx2xKfqg1mz1V3w/sa7Ib6N7y8KOjL6c1Nr8MwH6dqLoCRwk+iodGxN6XLk/Ez
d+AyQ3evNSg2GyiEYSFmk0WMdtuQrFqSU2Ec+qhMRgumveBaNgZ3eCTrvUq1VTx5XAK1yGQpFrBv
59E2NCOajT6OkLk6zq717qbI7M5DPj51jKJNrK13nsOAyYg5zmOTE7dHsDbqsD9lyuK+3SuumPps
7jxz5mBupt0+KDiAeC5ni1xLobb1qb8x/PY2aLUFZSlNcXM5UTDc6VxIaJnbUlWL/iSO6lMbhvdh
k7/osX11LLvfJiEZ3RBRd6j/DjPlXyJv1C8qwn1Iqc3RzZf4tYqWkzIb5zRXzrwhEcOIwolfJ6N+
qlJkdVkSvPojfxoZEqUq7q41QCR/Is1pXib2ESJy55vVnnk7DAdebofv+F+/GMUBLcYFpQkzya5H
AsNm+ab2+kfT7MZ7lrPP3Uitpx3a2Z55srpYKFlCShARpczOeQqGDDN68JBU+o77dHOZHMCyfz/N
/8nTnD8My/y/HuWPn8ln20Wfxf//OP/rj/rrs9xj1+a4PC1Nns2s4/72KHf8H5ZHVtexdQPYzbNY
f/11CWfqPwxD4db2HSUPbvm//vYoN3/oFkc13Hum7hnseP+VR7ll/OMSzjIUNV2647m8U0yX983f
P8vJ3tMCpHV89hm6bOM/tUezKw+O8II5dy/hzmvep9ue5qYt1HBPezKl6glfW8nLNQTnCgJ0hiTp
BrP5NGO1nHJFI1GOwHTbD8xDZrI+OP7TUzA33KQrU+TB/lOuYoZ+9PuhNo1W9q/+O9En2b5ZUn4T
N6RVYFEH6drBL71h7aHsu5guzJvRiuuDKXnBhBMcO30yhGRhLhRvso2wdO3kLsm2TMgNab5D9lBS
iL3kEYm3xntvsCE8CCvWkloMCVvhdGWvsdQ1vX8JI11JOYYdeccAjexd3EsXV0aDrya5yEgSkqNk
JWdCk4VWLBcsaz89yVMGkqyk7Jf6EUlbokxy9v5AAtOOPa5kcM4bHvHNTRYl/Z3LNI4200L9JMiN
oRfTI4GtaV1KxtORtCeRS6gOm6n1GCbDXerpwWbw6ttCDe69rZkfZK1YFZWjtMKp6AbpDHSIUt2h
A0XtpmL5lQAhoVp3D8hrjFOJ9yby6nd6BacPM9eZyAxF/mIg5pc0ay651tam71Ul6JQtQq+upF9T
YrB6NyBdp73+Phi799Ai9Z9zgDwP5BI2E0ImNYbBkc+5lEbQoJgZfXTHWztYuwad6dHAf6zKveQ1
4Em79U72VDFxJC2/dyTDy8bgJ5PCX4uke7nLCUKyriT2K/lfjSDwJIlgLraleSE+C909FlB1vscJ
fPxQGjLZlFCxS7gYbzD7FLWeJHXsJfl11uiXsrg3l8WD3VAZOBuHHqPV2e3fjLBu98yNiYjdaRPF
mXEIcjc3qbyZT3M0vkWL6x46+GmNiZSXZYQiaQvTa0ySjJveR0lQV5Kl9ghV+5KuzolZM8tvN/1I
8nqSDHYhaWz+7CauriS0HclqL60XQ/HN+SGnUBf2rJNcN1o680xRGIAeP0eYJP4CHH6sJBHeSjY8
IiSuJx0DhHHwJdleJGcCRm+tpMpTyZebAcOrLizix3xWa7vSXt08Hl/iBemQRz5dI6iOMzm6dPqv
XrfYk7e2WvmWFp9Yh/Wb3Eo/U8ZnP9m3f9XuwBVY0vCG5OLLkYR8K1l5Q1LzzJzsx5wgvSmJek+y
9cBp9MFK3j4jeB+HRN+jYbmPhiK6ceaPrPRvG/qS3sdCrzBJHysGwKZbzr+TLn5m3Dc/xAT9O0n8
u0T/LWEADKEBKuECvNa/t74rCaqOGw8NaBxMszvTrTNaQAkCBtT2MRDhT1GoA0zelVAIWguP4AuZ
0Mbd2RJWYaa2Aga4PGeCMBDAhgogkhrpaLAq3R4fso6U3Kxtiz7TCMTAwzI7QNzcd+zpeSuzE4Oc
SIShgMk62cJXKGEuvv/JY5e2joW++P7fIgWRoTJU7EXcF3dLxCx5EXKDseqWUUz1OQnVYYF3eKp7
dnIXbxTJNPBCGBBPaJBKuJARQMQVUoRZvk1XhfWEhXQ+d8KTBCFD4fS1JGa4niumzSXoSS8MCmSW
GOjgUjwAFVNIFY1v7gN1EjaTkEeqTee1LVxLIoSLL6xLLNQLFRqNUDCe8DAjYIyNvvfKc/6X2WrH
piNw3BKOwiinGJtYLE5Vmpkri7bpXSAEzvdfFn0xbiFXzY3BLFbT6VDNMmIL3HY50TW3jTMgkFgs
/vV6Fq8nOhC2Vsr5l+iIAkaBAzJYzfLEFzqo++aEfipuHCM4yB09s9auEKIoSre4mhMs/lu2E9V+
QEbA1MrbM9dm/h7JzbemnZuZMqySUEvyIOPTvG2YqbAZ7UhHCeM06MTuELUQ3RQCqvtmoYSKCsPe
O4SMNOkj0bFbw05pyXxKhabSwapq3S+peK79rQrpy6NSoxIGqxMaywXLmsCz8DJKhSQFGyQfwC9j
rXuo+U8w4Bxk9ODfDsJ6JUJ9Rcvw7nUdYk9Be4UMM4URM4UWUy4PJAfDFuKE9uC7fbErLJ/2TYIx
7O71Nyee2130yWQk3VMGbhKngE2rhVIrhVdb6idP+DVPSDZTmDbCYKRYhHMrTfdCvrGkfxMGLidh
l5JVZrPXx/dZxBTFZPfbTxMVf+z1VHuxuFntA6HrIjC7FNxOCXdHUwwIHmoLZElQeQZ4Xi2cniXE
niXsnsGzrhOk7/svvRB+gbB+tv8rF/bPBwLshAb0FrjANhv/kLygQr13o5+jweq7xDZIHjDa4Fdz
12QKg+MgsKHVWjeZyhEiC4mYTTCJWo2J23I1CuHpSAx6VTxh/EZbnDTjr5B/fdKyTTG8/B4zvY1v
ngxrAwPJ5yffW8JF4vzI9qkNK8myWKNaPaYRD44yE6LSBK30mMcdRofGz4jH57ajfeFiC4tJWVvM
jFLesUJqBuAA7IqhN3ma5ZdBiE4C+T8dYTzjb9pTBb+SvEdvk8SXqGiyDXEJjjJAoo7QokWOJtJe
vIxXn7/yfIsaUBQoLC3bT8iy5kQs37zJqQuZs5CUM1uuG5MX5ACm2guvWs465wEIVjCycy9MK9No
d+0kRY/rZGEk1WcnYHT/sfUm41yP7V7L1VljhfgcxAloq7CzRLnTM/bul1K42gjAVglpOwtzq3nT
tRIKN3tAvZttbaFzPTBdAv0bvxmbl7hkB4iP2nK/0jhBgZvQT5FWo05My/yYXTRjIxgw+v/fRlPd
8odbr30/NGDIN72Qwxic97qwxEqxIPJy+OJYSOMe5DgV9jgQCjkRHrkBTB6EUMa/Op2G+d1O7ImF
7kivNPlSnlXt1S9YSBmBPb6qyD0DSfl7svH6sbGdI3ZJ+6eh6pxtqob5WrjpAISAZQQstSFUtWWT
oxw/M6GtwxLumndyoaxXCFgkVv105wR4ASLtlSl8uvO06BiAcDfCci9A3a3Q3Yh0+HbBe49CfjvC
gE9CgxfChRsehHgnrHjFMt0UejwGI6ec5ACCBYMKYM7Rl0KGbtw51pKenLj9bQIhESIe31r3C6sB
qHpIIUurT/ohDdruorUJ5ZJg7TN4Oy8UBMFCvLeg7+wQO74fbOdrsPhG+HiLw0olxPwCOt9NMPSx
0PQ6WP3I+qzlSc5yMD76Qt6bwuCHQuNXYPnW/NsVSv/735oLuR8a4S/OsLD8QP24u64JkH8utL/5
zf2LAcAWF0CHFGASO8CEJkCJLyATc4D/7RCIr2XZLFSzZfXWarSZYQ+W10Wjayhw4myXN93DPIbN
mkUdhgJxFdDpx2tF/AV8Svs73u3Pw4BBiHbge0R09mlks9+K/8AVE8K8POpiRuDYEjIHwpbQijeB
eu3hZM6Ofir0GGhj3s1lO3226p0A4XI2Bow0oUaZwlIgeHdt9RhEjnukGxAelF/p1HFGbsjVH7DV
IcBkL2bImQ8DVUOSo8M6zzvVZvCsZ6Zsqjo6o8MqBqKJ/Eve/M7tejq5pNpK3m+nyYBVWib2/R6p
PjSENYxz/FKKFyBCOw+S5JD6cqObvloIeqXDsDPNJrhkcHpIpwOe0L5+UsjY/en3QFcnfUK2ArnF
hzGIGaM1SU+3frEDFHU3mdEolqv6umi4lHhBxbTJvWKR4yxeMUTyxb/RTe6zTuDGFjPHiKKDAqlr
Kc4OT+wdmXg8ejF6WKg9ULhPO+QYfEvF+4HafDh34gKBTcPvxYTe7ZunGV0IPY/UXYlBBLdRuMnE
KqKjF1HiGbEQjqRiHjHEQTKJjSQXL4klhhKXoCPCElvMJWGzb8VkAn5RnHuxmzRWmB/82HpM5HIA
Sps9pVlarbFV1+yHsDSh86E3udQWRE/k3EwWfjvfUibK0rl9epOS7W3moQoKF92EG08PATqWUbws
RAg/6DohWmUZ+Y7lPLSfmmhYbld0DkC6iuGlQfVSo3zRxf1iiQWmFB9MgBjGFkMM9U9E98Ua04g/
phKTjCtOmV7sMhyIBzoVEM44fk0GR/EsTZxqz7Q55NBQ0rZDqGS7uEy36GTybzmmeWPyFYTR/NiH
xMVjcvlrZGv8Hov/BjLMvtSheQwk7ZSKJUeJLgdtDlE56yUTk04gTp0AuY4llp2QGnKOTWTFGSzA
RvJ92UEOzicAxZkvIbfJJhirtUkX7rHv7flaDy70UZNvlwr2YHQQ5BEfGtd8wdJzgQxosIiuxuIH
YkhrXbQhxmjZN+Em9DPashyMQou4hfIRy1AnviFmB4hjuhEhmItnROuNE2nbbp+JqShEWeSIu+gv
nxKWLMFCZE4HFxmX7Fojivuq7Ec/K+4NOx0fC6PmltuwX697qzkuUNl7DK70qhZ8SqCptukUfCb0
qW1idybjRu0573HsSzyTbtO4GTaZmJkqFE1YnKniEWuTgb7JbtQbxt/s0IjZKSFbm3DO8+FQ8bPU
QC9igRIfFCTSZRZDVIcqqhdnVKiIB3xbpNBJSRNH3cNbQ7gva+PbOYV8qkVCxUqYKIXOgyd2uQWm
7MFkm0oVFXUuKZXPYrPKxGuV86kdEF2V9VCfBv+sxICVosJqPCAYcWNp+lclriw0h6dA7Fk8Fo8o
WC1qV/jETOLY6pFt9WLdUuLfQrewrDqUXI64uSi9KmnsBsQbyF8WEQYvhAMmC3bzvHTrQRxf7UFH
+BWOv2Cjm4OPCCzQyLL2/qvRGs81B959hjJMs4hCFUjEGrGJxfNjLXYx2DwGOxbOYzGPZZ3x3nm0
N9TBQki27/nXkTIL6pbSWce8G2L9MCdwwnPhP6i26w/uEG3CBY+ahfdMJxO5TsWFNosVLfTi4ckR
U5qNMi0Wd1qCRG0Um1qoVAbjjGbNdlDaFyUp7Cx5jnU5k6se7UfTrNlpmIdkGuHPfKymLB4OCSfs
U3uywdX23KmrbVZBJrNlQaUwe9RxuM6hUOOLPwzmrkAQ1/AIqhHGdR3muDQjgNvikuNJy3Kfr5RY
5ow4/KLk85MovL7VLQ5tDvxW7iw6MOR9Tfxq7YntzyqbjaMaDZMz8lnKWAj7FPSve7MabiqtRfdr
PrL2di+mB/RXih3PEk9eys2lEnOeIw69RWx6hXj1xoa7SMCocdU7DSMQg0QO5mLzKUPiSqqEBUY/
VAzzQ/3AfdT8wpFEb3iBszLVHHPfGhj+LHH9qRLCZuJobIsHsBIjoOpxA2piCVzQBcbiDZzEIIgi
1NwpSiyJyVCqowX4gmqaK2ZxD2piIezs6kjIiynmt6EwalKWoSSrqLzf+w6y3oF6wIFOk8Ug9R2g
OmzFeTiK/VDlsMMqi/o9O/dvj3J0n3i8lhlLrmptce8CH+BTL3jkel2BZKY2O7RDzA0DxXJhXlmo
GIPQAfYyUtrXZvuuausDrpEbaszUY6nyAVSq5ysqdsdOPI+mGB8z1I+JOCCV2CAjtJAM7aq7iJHO
FRtuWIXzc597NFKJTdISr2TKgGtjYdc/YhykgtGzDzajlFWHkNIbtrr4KQe3oWZCnJWR2CtdNJaz
+Cz5ckz3xeuUOcuTcqYnDM5dV3pPVe/+mZhkHL1I23Y5reSKfDrzPLyZnRg0/5uo81huHGmX6BMh
AqaAArb0XhIpv0GoHVzBFvzT/wezuHejaE3MaNQkWPWZzJPTwtKsgWqaC12TOgXqfOd4RwPYvwqM
7IZXc8NSyXpUNnxOLkTNBwVmZ7PQO/XC8QwWoieys09Dw/gkcTrcc9Bo4J8zEFCKFfQSCCi8hQ+a
L6RQVCpP48IONSUUUWPhiTYLWbRfGKP9Qhu1xj/0jnsTCGk5QCNdZJmRhE8aLqRSOcEsVcBLmaXB
JK5JV1y4piwqQbCAOq0W5OnCPhXwIrfSeBOT9TKzXQeltATnYYC1D40NPTVeOKopQNUYsOrcOemB
pvelXZirDl6WFehlsAoxCyEe8m4htDYJrFbkdQ+3Ky8WCnlKpCxbGVa0RPqaaCuc5OzmnJwjXBMg
V3vudZwcXv8w82QEdQorNpo9YubAxzb2QlnrgFHGbouprY4uvQ+YdngXgdcdTeKSdqFdb02PATLE
5+Pc2j9NioNfzfVuQn+/dkbd7Oe55lcDcFsvpFs/CX94RA4RZQkHb7pv7MFaJ1JE2zACAOwWCyDe
E8+i8eJzt/B0E8C640LYjSoExY3u0FRjfY6Y/abaN2+9KfMFevIM9gKQVYwMFXYvnuXPoeJeZaAM
OoL8wlbWb3ZAug+KNfrLweHCssmcltPBxF64Dkx4T8OtX7jBoSf/dVX0Uc4pY4QWxmeBoZSGTSnb
AMMaeOwcCA3qHHJER+ufwE8Xih6LJ6jYxanMBiLrWaSNvI9wO3JT/HYU4M04og9MvH5TEMUy+RjI
DddCHMtymzhA/k32pajhfXgbXmS+DJZznIxn4bjjwc8hqJbpF+gaookRM2LiZa1dqgkzz4TeUcYW
Og3iFQAwQsq25WczRr9CP2QBaJiAGfsuWfVViNQD9mhCgs+61PCDsyA5OzlcZycqX+EmqAMlwR+l
8NcMDj73DrR0Mid/6qjEhmOGO2GLP9kvT7Qv8G5upEwwfbODv8BZ7qHJXEVk/hdoAtBmqMlHzsKp
L+VTWYQ/TWchfZTOJtJWu7G0TvmM0eroIb+EliLhrFWS5ot5W8HCsUk3UvT+qo4aROw4OldM03um
6ayKppJRKfMx/a41qdSlCDlqFJGtCSS5wXQhDhrDWZiOf4C3fRfiHFYy31Ik0u4yTm0XDvjoMn1T
oMHNCFuKZGqOdnsnecq4d36GhSbuEWpC/YztQaKFNkGOI1//1w2gA5q0PFGCQvtR8MmD1yaBVk5H
ok1ShcwguA7RsLYFPnY4TKRJq2uZsJ03ZkSC3XDMdNrwZLh/bUBT68Lthk1b6X0yEB7pdXxJWTpF
i7iUqIeaDy6BB0y9ShDRafJjMNeeLFedZZk+G32NhCEQ1YYq5hfv/1XP12RhuUepxdwUlxRO4nkT
hvKLrve9o+HVHk9aCZF8i7sIdT0+q0HzgchvdstTgYsf10GAnQbhHI52d6AYZ9mMIBiT/UKgn0HR
WwuT3vP5/VFUe2sb5ksb5NgWPkO4cjDDIdpnA2x7CuND1/IAhSkDS2u0y70nbCaW2XgwKpKrMFPz
d/NmphQ2JxpRFG9ZbYPtIgYAuD7bNIqLhbfvCXcrOmtfOuHAugPuteHk18Ji/d2rOwhWVhg52dJp
AnO0J+mYlKe8gDqSnhIdvJjS3ZlmVe7IWM7oGxE6lsSi8yuodbjkBXhLckCzZAiMhAmkS6pAv+QL
INHC90TkQCgkv4R2NxCcjdkl4zrAVReYGHIj5FBEl60Gx98PS5LBRKRBNPMktOwgq1K+zGimuQ54
PIcW6EuT3oktWYdp+sdm3Fn/l5hAdIJYMhTCJU2heCry/q4H+1/upn+CfNGWkLOaDOQUJG77yw1I
QO5jyQNEhyOJbKBUJrtBk+IAmHfdL7kOlc/fIm2xZ0zGWxBtzA4ACkEQLksMzIl/MOy0+Kjw4JVL
aoRgEbvmAeM2JlKiWLIlSHGDgkhsJFkEz/5ciHWT1Y95SaSYZXKyiKiwlqyKkdCKYkmvIJWOH2Qb
770XvAZjfRUVL0FUBcckZ7w5paTxmlH0zfrk7ifBoZ/77EWa2bwpteUelJVeUTz321kzB1Rlves0
P94xggetMz3uNP0WTfPWDMFHDPoEYEHy6k34SOIEoi0CxDFCfmtjtSFD8bk0bX8zFOmmdtWJNHHG
W7zAoqVLqXX4xjJHb/s2HygsoG8wcyJ5a99CcOfArAFvNwE0r5ttBK+svQ+juokSQ8AEGwhUFbmM
EeiNYNSLpuctM5KXpnJutaE/8UkR5YgiPcIOsxIZgTOlcO6YCqpDUzINAlO/RdexgiXRXHpSwq6x
WZ0DUCYRrvGrK1ejoY1raeiCDMMivVXndOIz7frTR7bwP9M052pMImtFGpp19SQa9RojgXdUTEeQ
UkXzOYn6aK/87G/lx8MzH/nfqL0YcHjiT+FZTyE5u4d8UsMGC7E6da1Lb+PnQHFBHbRjV22MXLpf
cfWnsNIYQE010yg7W6LpmqOUqj81pvuHxc6HtrWzY0dcfaiBIy9AVZPkFIsV/h1omSalLMDbc9cF
r1VFPUfCbs+ZmiJ5jIjdzi0dneaRpn6u7ZUU9O8wTDdZ5zBS7jP/YLxkrmXS1YttiDF12xAls+sr
174GzLANL4Gi6IcwYWN4AMzsN6HbUeowdoutobk2nX/sfObj6k9v1XTakfCu1zQlX7meanFVDbQm
7XZ/eR2qJwQI7brNybNkyjasq9Z1t36JcpTJCKMU7Sh/E4egOliIBEdJma/18rjhWtOKxbt0mmRj
51jo2hBmn+IlW2eiA8Wj/3oWrNXC/hmsxb2LC7Ekt0qFV/OfnqoNzpYnmeFKRi77mYzxiVwYN6Tw
8cctyad0PEPxHahu29TltPJtfIFF22EXYR+XauuEf/BXN8eQ/znugeyuqIM5D+WmHOxbOzN6dQbz
lwf8EtVoWeAGilnEXBPDezMaNuINqiHSLdklJX14UUb0z6ubqxmwRWsVVU/Hintw0GAn+KXYP3M9
6VOuFRETlvfO4QCmkFhNKlMs5763n6jNNzAn8JZ10Qlz+b/AeTPm+p8YM9KHw3z5La/4bILMvTJG
+pgDyMMq3YiZgMuEyOXUSoOVJ+9wGJqdAX+A+TtECO1zR+FEaQULImPa+v2j+wkCFmWz5VCfBhV/
92DoDxULarQvyZnMymYb+xrXZixATwzGq8CkeCCl5N6YfnTq7PqTpjy+xqFfgkCtLjE4ivVAZX9E
72C/AHIj7MFNvxXys975N0kGYCoW1sPvDH1IyF2AU1hmNCTYaWPlehcdoF4HM0uGKn9oqqq/k647
n1M9PjTDwQsR81+WyUmSslQi0lFQElL9XMYe17BL479z3Awds3AQ34U2O7u6vjkeFkKrFMnOg2UP
8sNOVllQza92KL4FwoIzEoAQOwf1FsHaejsxEYPAk51ykRhXMZyMnqKe5+vcFjM6Qyeyz9Ka97Io
5SEkrOdloW1kEeAVPm3c8wF4EZT44V0030HAlrJ1C7XGpfRuOcVwBoJV7pKUoNXWNLyThbi+cwju
IouXaTPEil2GX2Abw+5mf+7FJxKADpU9HHIRd98qbAQS9SFc2RNeiGHMMbH5EwBWUXCaQ2bf126B
3iYk/7nt/laJ4dyiSW7M5fPLRIWtBp0fCzWGp6qOLZIKLbxSc4hqu3Z6iC9DurMYIOF2mXE9LMA5
pH0YApahtlLu3iyza4s5xJ6G7pYubJBBslrW3LHb0grhcSrvIMlpY1lEBYJtCVfvgmEa19JO2wVq
hP/EJxnK199NpgDLJT6g7ws6lvot159gp1Y+E+qKPfStMMnozhjyuov1P8fLl6rmu5JhuS8DR9Od
xcNroRDeECleN+ZbYbq/QaxMdE/pO0QnouGXgFlm8u6mMHW75zrm8ziW2VMBgO2lZYK9EpFHTjWS
1HU42/2unAO582eXmqBwoxt4uXORVi2ukxQgyVwnDE/taUXZNbwOkbzE3vDHMKPiYHZsvaxRBKfU
BfHDdrHZJi3l2yobCf50Qi7Xivp+o/IljFpymxg4yPlosq7Gm1TlkMJCUJevXFjVS79AuIgLeB3n
3dACYoWasotmqHLgCgXYTJulCGmzmzoXxgfqqSfdFe5BJGw7ndLeOS2Rkaom147MZfKqZrn3pJfv
mEbXuCymiW63ntamQVWdBqBUy5400ZlGG8/xdxYRidlrfHxFva3RWB6zLoNEVM/qYFjmc45Q+FqH
gJHSKgg25WTAG8iiNyNAreZ17kZ3pfNim/Vt4nHceSz01rbJmAuWT7dLOqY9lXDPOkEWmnJKrsx2
9I4eLW9M/VaT3HEmMco9Bp1xL6fBuoxdfxRmkx+T3tPsdsjPASOKkiDT73KUIapYVT4FuBVMS5bv
TfHCgPhm4iRlTXRBAzf/JCl78SDsjlVrJ9jyembYmg4gBCxFxZJ8pB45UaTSKXbILHf4HO+IYZnu
lpdSA0eI4QzP3vfu4hdiIbcU7825UgIDAlu3LlNHy6Brn/nXq1W03DVeVXqXzMudVUCzccdQ+hq5
Qb8fym+/c68YEFgli2vntkcIIPWN/WZ+cCpF8knAelQta/3WQ1oUx5/9pMKnOlkar3JJGtDprh5L
2sXajvZuFWak5U4dgRMer2uN11MnwB6MJUWD1+eQOCVkIislH1patH0F415XeBdsaqSdZvVaVsxR
4py9n4xoeD3zYywk5vHK4XkRtThY1WLWmNTNH134w/WUPbVGTQIoRiE+XQ50YSQQbodcobUnuN/K
PYBb7G86FG9J5zyypDrNYFr/Zcvh79fGh+kMTx3wukscZ3/UaOab2vTObNRg0Ec+E/m06s7/fYFD
8igFN4tGpsBtjqLxMxx6MJqljhjvhkeK8+ilzOe/DuQRMynir7jOP/o88S9zCQaIofHFEc63bJrw
s52Y/YnIOkYzq8toTrxdLJGWcIl5a9nGmmVvsBjzqwXWjSV1poh0G1pt+F0NtGiZPRlqOFsp24mq
GJ6Swv+VddAnlPddYbpaDfFIY0nc4KmLGedUNuZPLufnvvcvnj0Yx9qsn6qZoS+yY6QvOt00BHpu
cHUnXQ7RyGcdLLKZrMm5jTfBaKY7o+VJkghtmMWV2NrYyd2K+U4QjfMmUbV5Uc3RVZtPtVJvhlPO
p9nWr7WHLbNaMK+B+bFkIGBi4gkSjMuuOag9Zs2C1Exuqo1TeWvcW90ziCUoy7+aup4f4dSaazV3
7wSayj0bPGdF5azPfurdQIFGhy5wNxFOlifYMxmMJP5UFLZ5syF4p252Y409sErr5dYh+RZhm1xP
lmxPUzTkG84WgmdVN+wllE6YvtO8iRufqKcBi6U9VM4mBn2K7KKfX5yzMwAlC7L47b8vhYeEIB53
4Tg4127+BKc6fyGJrA9qJDi5s3yXQLwy2Hbwml7s3ra2yPMpIJZvSR/sLl4Y/8kxd1uoOr77cWRA
kOLr5moD6uZhM7W95mGhhVhbOSe2by+5JWVwYmpZPJJ4flWNX4Ipo3ML3fEVhWuxx77W4wLW+VPV
loSw7XMu6Es5dPNOmYj5Un7jEs/wKQ5lfvg7s29+eK7KrnPifPeY4/YIdNg3uIeWo/SCeD2+JiEX
/SiTZxRXZHdjFVUmWYkR9sSnoG6eQp+3LyYi/N5hDWma2jtYq03gmPGO/znKpIKIRa+ScNpiVB5y
oX6jJ5ouHfvklRJwuZK+wLHGx3EdAqM/oSANn4wuWlkT24v+IWSoL7FPHoTE43npU9x6ddX8KvGD
7BrlGXvVtePOkSdHcp0FRhpuHW927sU0HDF8/Qoj81vkM+GNM3tlK27IelfMQBQk6NSTEpFcIfcx
FGF0xtF6ZGbCxdt+RHbeXEq/iRdv24r5W0SQo21xTDErqc13p8AvPOQm6S8tgyCrQTmZRQI4YwH2
xbDY5TMG6PUMGrVlehXn+nuaIra7SG/XWW1QA3i9POeIo46eco4GrI+N0bpIbFPxa461fdVGN60+
svVseoRsVVV77oYeLjhSzphWm4m8I3UKosVcjKrcwbJmqltOSXqm8z9rjseLbrFIVxWndW81TA+C
j/8AABEYUj1P3Xl+IVAMyPlY4vrrSrgBXQqy0UWHSPQJhknrt1P44xGPM2G57XAxvPY5mdiaZz6r
f1SZbK1Yhm0DkVtPMQJZs/XAsMlyVwzdBLDN/IhCbzpCY/rjLIXKRIzgaRLIjTQ251x6LaMm/CbA
KtJT7wfFJmrLo8NSZ2c52tyxvAB6HufW2qpkdNSe4cJjt+NN4xqgK/FDk0SvOFW6/Ngyq618WT5s
P0LHWA6HZKQZsgc3u4ovf+ibfVFHxR70dnRp/+9LBHNyyxzCWWvxVYyZfWcSUJw4UhcuU9/eovps
sV84Jbb9UXU3x6UIiMiRPpJgorUottkUZtteezsEYnIHjJDg6g5QYD+Nh0IV4CA95R7J3q1orMMU
NMz4ieTwWHRJS/0ic/bLkHFChZojdNWuyTmZgdZcKic79lUHSBWuOpF0bXOOayjwJpFVJ40FbFeX
VLSjtnygdNOE6EnoDXW82LNPXPJVcnJVs2DTwuDiaUsEFKmNvBOyS/lFquAhKZK/rg6Zd0z9+b8Q
lr4j/JKWlYFG08fdxpw6hsEsUk4NcDlEBwi019OAg1K6wCSkn6jLVFp4neM5iHcBfTYlFYC8tJ9+
R5CsQCshwmoWiOl/3/73J9cevzrt+9v//0dlH/0tJo0sKveGU+I0z17/FSF8Os5iUFunbA7a6Bk3
zAPAAOKt0FQkWy9KKoRU/S4dLPnilnIXAsB9gilDLTSI/NFlNh2/iyovccF2mgQgVtbeS5lUKPNS
Fjjfdd28VUEaHrARiHXY4yVo5KcM2QewuLzkYZ+e3GS45WjlVqbNXh0ZGFsMZXCqpQxyY9dc103x
Sqg1dlarUUukxi+kETVSZQuoMk94Zabpxh4QezRhwpMcKuRJJjZtOfn23hxdVFj4qI6jbYXbQgNY
9EtR3tM4q+59U/+TUfSRWgagK3fMKRAT+exUvwdnsRRoyg/ODIp/vPxzVb071lLQuUnC+wE6oqWK
adCWGt51ptY7A9EmAaB3A1Aq3ZOvB/PZyJX5nLDQuEyaGTJ4yDLAmSG4m3aMhuFOdslv26VCqmfn
EybMXnTRfGXWu8shSqEii07//Yxa1seAW4Zmdq43jS7dbYbS48VPgEeZIVT1dqnc0rwON2ZjXf12
VB/QI5Cg5C3SNGfHZpekyyLnvA0999a7HLGkBK5Z1G0HNMWo1ebmVE+AV9ErHKPQSRGD2ukdV/wr
L1+PHd8RkJ6VzwmE0jeaP0w3z7+Ub6bHPCRyNSAm6kLG0qN2x6ukr17rymwvc9sX7xUru76QyVrY
rHfm1jSZOto2tVIcgaJkpV3UgHfZ8f9hzOJu2wAdemRxwBIMmt+Mop13NhFxgFgVKnr18GVlbFM/
OI5+rF6Il7beEOSdgL6k+2BQkhf5q6+n+bWM8t9pLgRpSaysAt2+JyHRfjUhq9R358nrCSnNnOnO
PKPdxsVfs4eB0vtZdBgtgQgF/9ndYpycMKC8MHvuCIHlCSPjmkshfG7H4FedDclLUP9OevQrHdfU
rq6Nl2b6jrVZITr36oMMbm2Dslo2LIDDwSd7yQ76D0ZnQLkHokzTsPuZno0aGeOA3HpgU3zkXVSr
0vW/R49VLMPXtZSRunmB/YmWhhQ1ciuHcqudjsxUjZh9GsJL1YPWJx3sRZht8txkNCUG5NjcQMk0
5vUCLvE0qqekBmwy3wZdzeyuje/KMRO0F8Cy6joynl2/IxTHqoxrbRG6kflEamZoxzeul2OWo4FY
idmiOCuSfmdAOX8WaCByywBOLXhn8UczwaP6OBBKFGOP0a/NMHsgmEtkVTlNtkwaiFNF8UM3c2AE
W6wEmjDTq6dbxN5gNLvuCdVqTjYa+deOkcV3OScRwLci3ZO4nHdi/mBszf5dMJoj84d475YsVUzt
4LwsdSWvtWG2xvbNn9ATpJURoMgNQCBAAaWLkt4vVGEH00UlQxjBHV+mv+/tL5FZkowK332fHHFt
SXvepGwmngYuoGjiAoLT0R4Hn7K3RPmazwTdUsX/U56cH3Hizgdb1AMxH+SFppyvXIL8BFt3TPiN
eO1MNFjQ21sig0AEAOG9InHOsE266VWUYFxFzQnaGdHf2LAlvsnwEdF9rjk8iKExsImN0fRVT3Z0
nx148U3F0/zft4CRHdJ9YFdgImD7wKu9QvrZM57wg3vn77NGiSexMasKTrxzb6Sfn//7RjKNusi+
W82lyVzCdTFzTcIiK2Ga1cYYWVOjzEBZz4BZkKtGdc1dwfw0t2i37RiNukPMrLInfWYsvQKp4J/H
yiCAZ/kSuxGx4fn4SlPAKAp16t7ubNY28xG7iXXXruweqnrnhp6IRh3knksqA1Zd6GMSJbDAPLu6
eK34V7GreRD21YdF/xiMiKAotdMGugVHDFxCeV0/4tScrt5Q3FM3KC5OX/2QxTLcGV+1MeIHO2LB
O46kaNuMUzz3ErtQIoMMQW2QV7/TtCPjNd2GozNvHYsC+b/wxXII/so2ZWoQgRWHO44IxrlPlgUA
n/d8a43B2RxY3lRjqjZWzvzLHuuHYfQ0tU2y05X3z/Ib5nD5T+z4cq2bYtwJqP0tbkWqgwImEumd
KpX0z2jtJw8jcpqnM+FfILI4A2baoCA/GJCey9F5LEfaN7Nf0glb7xKEqJVklT/DXZq+RPkTJfwH
2kjaVyLe+m0CVHqFKphr1ejkHc70lllldvZx8M5NcHJqxno2Jt5tVcOpD9yaYg/rxLbwHDI2B3BQ
U9jBfw6zjSyqmhAMZDQOCbH7ObBKREZanfqwuhuOf+6nDleE4lIqMIsvMCVFYLxBoIe/SII1e2Qm
0MDz2KZaee5/pjR968nkAOPFoqUGgG2jR6Ch+HGQFn0YzlDQvn6jpS/fTZNNJPS4vd/k/nNj8rE1
BE+3mHrxFigSZn0PCNFAeFjlxu6zC06MHj6/Z/5vo5DBw3cwskfeMJ7/+zafgeL0GTJGL6nqTbI0
g1Qb1aPxdoTSshkVUYE633ltCE/YNBHrx9iLr3XSBK/QBLsTfKKIO3kkOhDle1zh1lE5IQZFD5Tf
Y9+FYswonsdtUzThn7anaqzThPCbefg1jRKoWMMPKR3rTr4d68j2udFB9BZqrmYCC1EpOKc+61uc
0NLeuHOqL3XfyRtS7n6NcsF/bhkzrhwyCWRb6Iff8/yqyMBtQVEdsaPbkazBupvMJNJ9WDm1RGzR
kojqM7MxONQBJA+l51+M/CPGWNOhgw/j66Q7KkFDoyS/UzedWfvua3hUN2z1FymS4VEhlIGghn4s
szC5LBJJZkkums+5PtgkVbAuV9amWuaJXTUIPCmuuOjOVIehk89e3moGMP68E7P8PQLhCO1Qnq2t
W43NTQ9dd0Or9gm1cNoPCS0BEzM3lTmFTiyvyrXeSsifxzJCdp0yU2pqNpAO065uNq2XxA89EiOd
9IhacWaphpa8RSdk4mYvhulHx5LE+RxgaOHTCJsgEhobGEmuZvWYe7qcRNavLZt6OHDRPq5ps7Ug
m6A09d01mhM3NkobJ320NgwlD31pSbjdkTTQZBemTb6RfYHAKGKLV/pOv8s6H4to7cHaDslk9rsn
VZbtXifOPanpMaiKfrl1y7IjAPXvaPVlw4rVgWSqF/QGHrD0YE/Zv5z0sKvsy3nbViAF8jBrz3Uk
OD6Wdd2cYiWN3pwol4Sdm3fTBU8XduoNDRYaQtS4yFLLg5HW4auvur0mgoBYafXX9M0JnSY5K3nN
GodCZZWOy5oiS8BYS+jydoHJU6BpYmV6CLteA+a3e3D2CobObG9DUsBJqbLty/jtWwYUeJgpK931
/bY1qidAUcGKZ9xc4jqB6ngKluLw5vDCPqnJSo+xb31DhCJVyYNu2CXppovSz7AAGRTwNiUpvQd9
BQsShMVPqDqNTZcZvOUz9iWXaKc4EG/acPA76/jI/q5doyEmotMZugtl/cbu+/I7HHhLc9osSN7R
gZ4i8QC1Fp4dYYbTqw7H1xVOrVq1uBV2OABw11XlPoDyekLe8YMgiiQdN2nY03g/SW4W17bnw0uJ
dKC49NdREKa/fA7qNAeTqxpBaDYi081U2MF6wmnzrmIwjtg5zO/RGl9Ta9mDaiq1tGjaA5a3z7B7
Lu1ufutAp5I0xyPIcHePGBYJvRs8p7DT6Y6R3vldscngUW/xzO5MbeJDyPwXIzO9Y5sgIS5YvDz7
jPjSwvAPXcaUtc/yvS/Hu8dCaGX11huXMatKgdOs78gGAcK+ViMzdKJ6TDKbhulg5+MFJzjSAm8m
GXXAiUvY6dKhEv2DiXhnzaD0jXg8tCDZ1lBQ392uuZgWV7DZqHvLjIqPYm+vPIJb4GBGz17j1jsH
e0o+ITJBLf41tla96cnYpFlJg/X4JgT4LzUo9iHLFBeH0Yn23L5Iw5/xN/A5jxLDPYQVaZ1hQtOU
1yfbqMhha735gqsX+lvIZzSQwHWBH8/nEeQjArXiMnuusWOC/K5kdFdRn/14/b+uje2PwpXopTJn
5VnjMkUwwPyTR7F1gqnfsZ7i/yyzm5cg/pKmM5481O2Yob9tuPRfrgHbWJhedLURv66Mgm1ikaaY
NgrB8I4m7cVhFUSXPaYrVcbVIcIIvitI4EYP3FXrxGnnNR1wG8rsGlb54pR8DVCJHEqHoqIwGU4W
LborYgGIf6KfQvG4t9tHM6T9c5DIgInG8GwDurqpKXtOa7ug+A7yV0rKXV5bycHtUrJORIwMN9fN
UVT5NZ0TAkSj/KdIx7ehTpl0Ff1wEQo5POBoriuJE63Fcul5csXdU5BZvYyUfQaLrge6U/tRSLqm
fkyVz/xgYl7LmmCdkSi4ESwR7da8hqr5aXvnPRpFvunYng7EljlPwqp+pdDgWHWxPTJlw3AAT8Yr
RDDmkWjEYyMrd0Gs+htone7m9dauz/PgilxaMVEGn81Ux0JXi+FqeA5VuyXf28LS/tIMpTxTWIg1
ocg9mugl+cyfX9PY9e81gkZHZOj4o+qpXtpAXKVfyK8kRzN1WD6hxU6GIroICH5rHRGakdcVh5rU
zS7ISFJJ4o//fi8vdojkhSKMuF7rA6YxIitm+4AcmggpELWrwi/Q0RqY1FfBQJYJFIIEQkobnUjs
otJxx7exDS6Nad/tFuVbVuEXKfWnt9jVK8z86PrNP/Vip21nr1qJsW6PoejOJApb+8BurMNgcpv1
gdi5onuOxiS9/vcFi3q4IRRIP+xzWVsNN0Wo9l0DAswqwvalnGxjg18nf2oSvDSDNcXHoIHaMPfi
Ovk+T4DlGLfML36bfUXsnswfadArvDb5SQqeh5G55pbcmM2YJSUaWCB3PUGC1zwA8dU3yQW/ivXk
8SBdJyd4mOG5w0lwyvnLSyZzeVj6J6MZ4dVR5dkq4PeWPloq5PES9+ZmJE2NjToUTRZ6WFcAxx8M
ZITrcISQNgiXYO6hAGM71Uz2/XzdWfm8szzP3+iMLGlveCNswWBLyVLIXWK7ML2T2UalX1cPY0zy
e4lE/A0COCu9clsGec2Z6pdXxutbmcYEHau0xJLAxxWH47JvVzRxotnoAvWja/nnmgQK361RMc3t
G4SOjmkH7XTWBiNB8j3nAbrJsL2NhAZ9lRlpKBbZPfFIYI5lBPqdf+CKAraGgsxIdbMdmeIzh+7i
g9EAKreXFUifYf60VCleNPRHxmyptS2TKd7Bk6a8b0JSkhfZQ50ZgGcnfbDbmsKkTrfCiqdLFar0
UE/+c5464zmXGI3GdGkewEnsOBAvlDsgJ5O4Ozii+VvVmuHdIoOLp2UsjKv60LcHyhkcI+V08H1A
8FH9HHqV2DtUuJsYPIIdFtF5Mbh5gK3Off8hRpVe/Cr4ZdSkgGGOw6XqGVQO0yJrNMt4yww+Zug1
ofHOq/3MI/xSI+tD/xJbB+24m3wx/v/3ZZqYsRVsw49l25g7BpvUI6lfn9DU1lj3OmefZ+0m9gtm
+iz+16J4nkvEvVWGO8gv4W2EeURyrJpfoeizXAhLWHa2jS8pD15A7DvskVCmAd2WD9x2vwfGn6vB
GPVLOuZ8gTiBE3J4NeXv2cnHl7EUZPYqcaoqihvpKcyKlRY7glR8EEphRMgfY6kkT99Lx/hTRGzU
yDqCt459NQuBFmXlHF9q2LnbXrWvU2lY56BClZuF4fzl9LAK3KzmrmmGu7D5FKN+Rf+3dYMk+mN7
mk7TTC0O0pSfNyLyRuzu3Upu0BUIm58wncOHChGYp+2erSiE4iD76hoe8TIJxHuYNe62X1K4uKaw
isbVI+HwzAvrNsODOjt46YORcCb8hM7NFH8D4VaPOEg/XIdBXtwj/QGw4KibFVe/cqgdafTRwE9Y
oDEelNAs3UArKF5xuHk8i/U2yP3qxagrsurgOYJq+B97Z7Ikt5Jm51cp6z2uMDoAWXctYp4jcmRm
bmDJTBJwzIBjfnp9IG93kVeykmoj00IbGqccIhKAu5//nO8sLXdiMfKzbjmCCWNQEeuLKUet4sHb
rfQsdnc0Kx3Jr9hrZ9K6jZoMdx3Embtt8vlRi0uINBlbzaBpywcKE42w+epbjcNTxCDwZ8Urgn/l
p9nmL554VrhZN/Duv1Z5P0ElEyyprGM9FMvYKNUh5A7cZcGROgL/m8rdJyYNxRYLCI2/ta8f5WTf
wopqcJH61zwuSPTp4rUZ9XznJm5E/kKjianrxbEVGLji6irMVRb6Fqql26wdsvUbWVvRUndwjzMN
i/fuBH0y8AzGNVkL7Ib+LVX375VoSRakGlmn7B3OdHNCl7w4XlCcckJwipzxauz9h1ibuwIidNgO
vnIwrLHMB7vQ5B1nOs79GPEOUJ5D/lGwcS/LE/NCDx9Kivc/GPHe2Aw6VANnJS8sgg5d5MA1ix8S
G5YFKYkssBHCs/CaDBXx61q2KzOxu40eVnd2qZvrmP0VLzd51VONCXFQPEZowftBAf0uQ1htgPnP
cF/m1AquPVsWHkDfTTcK6u7A5F6AdTKo5FmwI4G766fn0tiV8w6/8aJroDFqNEc73lqV54OtdI6U
e0xsU0Iy3hppAeaUwOYj54uS2kfA8fvYuGtaXA5doyMzUK2FQ7AFccH0Jg2D6BAqSiRoW1SrMDaL
/dywAH0OZVNxD3m61m99ZwQe16RUMzUtAIx6gIYuUNHt+kKgNz/xDe0DTDZ9QFPpwFi0QycHntYX
z2Hs00Bh3vK55R4+9aLIGL6BYrCsxTRm5E8555aifPNqjXJHeKNbOeSAYy2iFVWLt4UUBYL/0w/M
1n/7GP57+K248VMNmbD8/d/580dRjrUMo+Yvf/z75b1rvlX/Pn/Mf/2f3z/i79tvxeU9+6b+6X86
P2we//offvukfOE/v7HVe/P+2x/WOYW24137rR7vv6k2bX58A7yE+X/+n/7j3779+Cz/OxiZAN74
4136+SbNX+HPj5xf43/82639bD+ib3U9/kYj+/lhP2lkHs0/PNds3eaw7GIxoZPnZyeQ6/zh2BaG
ekcYjvnzX/7EkRniD5fosu+DyRK+Z9rmf+HIDP2PGUIJ2MyCYOlYvvGv4Mj8v3AlhYBABtDFtXyy
Hq4Heu1XrqRT+qPelm1FHN95DXBvKexyM3DFpRuCKEhStQOMPvdU5tbHL+/Un5fT3/IW3VDmDZRK
iJq/IS3/+qX/0kVkxoabJLrioW4nEAkigocE43ZlEnztkXN/glF/u3h//WrW/Ol+XtP7z//4NxeG
j+7CYvMsRxc2k4S5GukXgmbM4BAZmABDR6h1xa5SgLexrqQpXqUbnmvoYoTfzWQzqpK8SxxvddCM
2GjyVZq23tqogR0T610mcIpWncDj2xqvUnupoqs9hYCe5BnI79i4ZycellabOhxqF1iFn0dTP1mT
dkNuPUS52MmCEZCVq/U/f0NNfSbH/f4afd+A3+baXFBcdfNP+5fXaNaZckVX2etsJB0a+9sEvDsJ
t6S92a2jcRTW6DuewqfKaMVCayZn2Zcg25SLPh+VnBicet9rFyvVqKopQqSDwLmiRusr2bdfSUYC
aUrpQ3gL+NCoOyBBkugw46+ancNZt7dmQfLJ4ngPN+OxqRj8zhMPsI8LM+txX3tQlbGy7xzdcw+I
Jd2ep9VIf3u156+zXUjV+GpgUz9ScPBIzBR7KcLHoH0vAC6PHXufmDz96GBEkGvinsvBw9PqxDtY
MIy60h3dJkRqonVHxVTewcLM2JoX9iG4GVWzdIyWfFYLfFTfIv1dHbWzq08Fhmpw5vjU4q3rI+do
hGpXOGTFgI/oOx9oQ0MZ06EbiTQYZUJGY9C3MahkMxL5VimR0hXMuzTk1rNdG+wkNY9BT2VeMf3d
Kbt7jsd2kfpOdD9GubFhUvRpdpN3YQeAeTqhEqHrE7Kf8dbOU9b9Kt23NEaR/R0WGoOZN95CsU7T
cp9mlNpE7P1aMBSgVlhgrIT1wu0XvY/9Y3CMPXRU3U3CTe0O4ZI+q62jBT6WDtGzwRywEXucQGnJ
GpBIxSLU/VVIK9hG0CWK/1ZUqz6TzYq63f6o28ANiGeeIJsVV3SeUsdEUQJBo52nxvonxNuQBP5a
G8Nk5fhmdi4b+45pJgPGeiT4nVzcroIOZBwFxuJl5nMw6oUkaIiT9tj044PuKbVxyPXj5Q65EjtO
Xh5jG2q3mPGzyNucyTENxLTzZHStEMvXNlLGn94w9YssNkjsjFqDEfmlQkVdmJXRLQ62MIhD1Fdl
RvifCJaMOKqjYJta7KC86BA1NgeSbNX0xgtmZDRTMO4BQ4csfTLUvFOIA7nrMypOUxhBZ8IYnKyK
R9xe+emf37k2SMrfblyPfClFbzjtHNcUrjn/+y83rh8WRlUCtF3HiX9CKW0Y4qe4WX/89ucvmk08
yWjfXH1qT3lHqm4Gj+VeCHFrmJ9NiebsreFNSnM49QM1jSK3h70rA255IodYQxljlh7qKX1cR94w
C0yX9cQJczkxFDuCgWAGZaX5kSvzPcrZAXOiPpXxszRfDcV0GjWASjjhfRZBC4UwcdRFulDuVdW2
57rPmcv0Ml2Guas2dhFcf7xJ/3//8W/vn5nMV1I1tfxoft9I+Po/haHemAC9f/1ffMifJFRBf6AF
CtXTfQdF0eCT/bn3sEBX6wzgbN8yBKoi//KfKFTzDweaiO2RlrAw2Xi/oFD9ecfimr7rmQZXrP8v
Ua2FzV7qt8uevY/NtJy1yoKJyqf8/bIvKJR1usLMtwyiBznrNN6r1tEblhSDs60m8U03U30ORdYc
akkMMh3jGPRUCIvHKWwJQnyBZnZbmcoAwQEvPE0escR71vuKMXnUzcCokCEjjSubMsua+6I1gicO
mtlrODbmvcENdJzAAW9QrcdD33juc14PLI9mp7erHi8e1Pkx7j/oJxjewrxmvDVMMN6CUfRvfd2j
SfgBCwTnhmU20KclWg8+cuLZ+V6rEupQiSoz/2AHwiGz1tUIcFCbHibp6RSW+YZ21GQSbMeWk19p
FDo8yJjqi2yC8lFV7T1rlXarWy2yF65SBq2grMMJc4ctjyR6o4ToniaKPmgGCjTyPSIc92gF/X3l
6AxO0gRhk90f2b3KePeG3t5YRdLA2OQmdhrj0SE5qO+5ftoH3cLNuGxHaRAjmKZj5CLeKtBpPYe0
LvsSFEUFDXnw7uKqoMWQToIPi4c2jL52svaVlD5yw1haZwhsFqDXNrobp55ZgqGY1y1SzXJRWMRw
4WeXvNCNUOz1kJ3JKJ3ixXbxGYMESZOHolT9B/z+crw2VFruQ/A+X7F1ukvXD51NHKXWs+bm09FT
mW3CYatIktoOY620Vvf9DNKw2yo9Sit3YHQXtqBGxS8oCJesKV7qN18LD4ibJbPuHELJ6xauRVin
74W6mmiRW8xizYZRNcUvk1ntUQlJh9hezVwskfeFaPprPnU8ZWtO1fCXqgclSAovajMMdkSd4vek
guTV+ew9hhHHjDNwVnZKbPorJ7Op9mqcaouNjxOqo3U8a4fmsw0tcXb8MHsqtMT6QIoCVUcswP2g
7Zm0XKqpwxQjOGSeiACb12O+6jrESDcnMyj8hl60uQRDRjK8ItGzMAqr3pmumo7gGaZzMtBnUCZp
vqbLpdqJiolKl0uLSKjRfgIsoGRzqmjiw6p4YIQjLybi2ipFBWBz0+sbVwTJfTBDva2KyFHn90jh
udNF9z0v6EhmezjYc1ahzMNkTZDMeE/HCLNlkrv4gnTzoOK0PIxOVe9LJ/OqxVRC+HMMNAQ7iMxn
12jaN0zHEzSdRDXHkGjEDoCfBtdbOv0LQZ7pxVCDujZWbT4hh9r+iuKbYd+7NJcuYGoQrXP1/pDS
Jn9qlGteEWUIT8f0gyxQoKwneprCYx604U5kOs8Qxpnj3XztQ1b20CynmnkaWoQDWN5lTwT/gTlT
6sVjshitqV/WkZ8STXOm74rk98kLPfGCa4hcWiBailStMJwnOF2PlSvw0ytURBPnsa0/dxkiM7FN
88H1He8O6pGP2tSqbTERL3PQ+1dW2OjPod6gAvRRuLPjoXqMJdUwto1PbOBZxKARs+Paanv1RQza
eKKRvXtRXkyEsBhF+kG0rkBzMbIDXo7uOccqt8yNIQ0XzSh1KIotds1URQbAvHho10MO0hwkgsS/
UbTW3s4c866VunpKXM2C6hHoGaQni2Q0G0MzKKc7rxzC+9qOyH9GnV9e27IBA6H6p6j34i3fc7Fr
OPOecw+aCU6Yvruzbb1eMfapvoAkrCvManM0qglL6zr41EoyyzByAHcm0vuymiL56hlD4a77QEyQ
IqjNPkm6tDb24E23NCUm5wAcXLt56m7SRIODpBtWtlVWTT47IiPhL0PLKaLz1AhZQ4qwSbsKSlAY
bYHxLH1t2EnU1XY/2D0Rf+zuINi8BhMV+mKYbEq7QilrI4qZdxkzdWeJ6kUaM6VYcAGXxv0MGUvv
o6gzDoPeh/dlLIILQxGsT3E7BC5KoXsejPJRplZz0fFZU4NjWN/Gfoy/oHwCkTHq7K6oRwLxifGh
u/jyiiobX3pukwN8oOHKCjldSgb17AYp/YIzF11CFZiApKuIo14eiAMz4QqzrJNsGxfdKsUzscys
0r66WJW4fplW70uNY5k/1wgBykYMNUbzs6UT8C4w/OYF8WJKl3k0kkmVGuUnfuW9u4MqNnUfdCu3
4aaN6xE4dGq1zyWNbKskmJg6Tv2UvQ6NHdwKRsw7gcC4xQOX7I2RXoK2bmjzHgvCAJD2lqllqhcj
NcNja7beORO4WJf6UAx7cgn5ihfYfvQVsfZmynugmxq9ZkZY1k+UKH2TetQ+Ca+Md3lmmo+EKSAv
VkF/SpIR2U2Liquli/ao6V5xcUlpLs2gzr5MfR/chNk4X/FvpS/6wIY+HyzvznOsbqscSF1u2Lkx
LkesRIGyvvFkW08ki9ae6zHAaW2ZPJRZFH3DQiZu04DGT7AgPdJJT+UnXKkXpzXj7aB+ZClMxe3U
NRt96MOLUEIHHzM2mwA/9YZatDl0n3afMQOFc60p9aWz8nofpznVwji7uWuVztTZ7VhEMnmsCxzU
9KLOk76+Tp9St7dOBQ9TBEPOPZ6ONcRmHBDhF1wXrSjubSXkRZVGTQIWVXo0suCBwreaTVUuOP+x
XQraqYThoGIFG0W3L1U5Tnt2T9EHyKvk6Petuq8Yaqy1PlRMeVW1invQX55m8TvD6EAxSXs2d2Yf
nkDKxcMGzdDOuNY88vOHBt1kNRYgtReGQ1PYWgyjswVl7F7wcABXr2nXeo0k67nf6dGhcQQmqo6Z
2T7vBRWjRqJXGwCWDKm0ABO7jbLdjaixqcn8CTpbtKYJMt2klWOss8JzSDTHYm8gryw0N9Uuc7bw
ZhhZvnOSjHmBZVpfelOA/gzDbukgyh5B8uq0u/bWDkA3u0wlQQpVvRGtRTw7+93JQJe1kjDZxyqj
9L2MsOVoESou2bJdYU7qrnM7FpVOAjVjRIwhl/5daT90IR2xdHlEdFFX8o3HYn5SjEKvehfGt8ma
CH6lYEcOiocAL4+BGkDy0jxPY40zO6spiALNcbackPqiJrXX1ZQk1zKuu33KDPldAyqyEqIoLx5c
+MfCUCMx/IIhY2iUD8FQwf+urWEDCT85U38IdWosulsKJGZeo3wAAGUo46eUTm8cJp5D+JqVgyOw
zBNgSTSVi3ZhKliWq77IDAovaLyQcEpCflAhRQXlYyApRcwJkoZ7L68IpKEvs891RHmyWJWOIrLh
A9e1LU5WneMjp9QsuXeaQP/etjpNdV6v04ftKH86Ugmqrdu4i0A9lBmbHNfwtiZgnFtMEd8xNMvq
e6NGmslF5BgHtvc8jI08Ss4iJrtMCVb9PTOHcR+NbrztdH8ukkrRzoOxtV69zC/OYyYYfsd6mT7i
Bx6ZwmNxdtimr5lGDa+Iscl11DrSfozLT4UPl5uNiw2CRa8PuCwpafCSLL9aLsw7oyGTva6yzLg5
sabO/mh7d1Pt2Y+Vm1LvTHE00Sa/sW6+yLNdLIr6WY2j/jXAZfcFO7b7PZrCafN/9Yj8/6ACb5n4
aH8RU/4nBf7xHbfV3y7vn+2vp+A/P+xPBV7/w3IsxG1q7z2fY+0/FHjxB4dOygI5CHt/VoX8pwJv
/WH7XCa6zhnYNT3nHwq89wfnVuRVZGR3FuB18a8o8MZfdXDXt0zP5xeHL2fq5nxI/kX7qStr7tkT
xMXD8lbQhNQqe4fL4JawU7QdbW2bGLOy5uKSVC8j6qlpZF4Ulf6UOYKuhgFgcrn95T28/ZSMf1XL
TcPk9f12Nvd0nZO5TxuLZ9GMIuZGql++LbAYOnbqMl0rc2RO5sxZ+RgJl2fyh/DYt7vKvVOFcVeJ
eN1Jh6pkr62IV/XYpTXYGF4efFZO7JEDI0YWJIdqMsZbFab51vZJLkdJy0khzvZe9mnEunnU7MY9
qZIEBx3r6T6X+c2MFYWbWvjYdcErJiy+kkNcgEJflkPLHNfEWL9aFtticgn2Ws3FIvFe4oE9Iy5D
TeogORowGBMVXEBFLwbDEjdODPlJxMYb+VZ/Z6d9tiYEPq6aFQNKH3ir4D1Oe3lWefNa0+GyBffb
UdU43uslDtymB7WVCb/YjlWnHnONM5UtVbdkaFpQjiWnexc/2TmutKuvDnMoIMPa7ne+XCZwVxZN
NHwtYbGvUmGkG9+BRZeVlIdmbQNgLRgvSf2c6FHBLDp0H3k+Tksr78sj+gjErRqkylziJwNG35Ze
33ojBtLrkHUBBght8tBX3+cK9R5nxZ4WTa/Q38rRPzpx0gIAw65dO0CFG8jEgZsqHOD1Oos4uMUt
5l8KYwBP5zsOTs9dOllbD4ok1e6PoRpxuuKaH6mWOFTZSgvsk2dDwjGlq60RF8CrG4gS9QFC8SK2
+q+kmVxaM5M33WTnVDb5WRPfDJn5W2SnN9YhipS1nOlx5AUHkdz77aetzJOS3tfBxNJbt42/bFAX
m4QQcdvCxCkyrGEpYdq4IBPaOgmrfEK01qdDXrjDSdmHqSAopdtstXwi8zRu1gMF0EmhwaEvQ+0s
bWjiaVN/TrU7Pnlu76+B5+cyeSqoulH8iN8KNxhWeopDeUhJabjTED+EVfFqj2Xxbg2tXLK0eK1/
l/ID3aS9nm7Zsj3rbuxeptScGY4yAQtHYlIBC9ri3ANgndC/aEV+tWUPRDkoZ7x1UTAiKQyN87L/
RFow3jZ0TK9YT3vAWVq1kbmFZcsabtDb/IMDqQXYQQcjSGpg6XgSUBWhtpQtym2j0q9ae+MFhEe8
OpD4GGW3iiPSwLZjUUEw3A7kTVMzqM5eHAarHxcUxBu5xntsyfRQ53Z9R8FHvLHVmK36HnUK6Nx9
FSS7qvLtcxSaWBJK2kYT9fOfeLCqbdXFkPt4EO0jQTlaVK1Z8A8tY7ZF4EewTyCjyGm4sH0wFpMd
PSMXBwt98Mnusiyvh96tj57F3iIPerkZSBheZK8ChizhN7i18dltsfsNVnXAzKcYrxEhgWSuFnGr
9QdX0G/iffcjBj5ThXBe5e7F1tuzX3tkSkQDky10+Q61+oVdSLNxJ+spj3g6CDnWez3N21UkxcDw
jxsVa9RAd+1DxQZ6Y3RjgQOkvZu6St3ZNV2RuhV/8dhqPkVG1m8L28HMmoUHa0rlbpBOfmm0uTeG
/Sj5yPHNpToCbOKeegG1xkxgbdO8OQIy8hfdIIqNNYJV0lSAJeQgsslftjqJN8rcuN2G9LsXJf0m
C158gClHV//iYds75v5H1SfeshkJ1uEXGvETT/lWk90NgetLOpu/haFTDS3LlpbceuNUiQ1rbfoy
2SSZ0tC+ypq7SEkCO6Ht5YQKlYdcNB7HGmfa4Bon2dj13moFwODQwnA/rdnQkXVJ4PM3MgtBToQX
clEGuWMhl2ar1ewGy8PQm4AI9Iey6et92OOddmgUoECz0B1OHEU54fli10s66DTq564oYApk3KKc
o8HaogBhdul3ZjSzdbPyqQrvrNoA+Gfe0ID5THpZ3BJIXHp6T4ymWcOmhJTo6K+J63qgUAsF0ahw
zlE7viDKacua7nJjmD19WJss0SYbjev7fpZnl3UT1MsS4vKmeo77ttsIOTw7DXpirxBMfix6KgA1
Z/o8Bulz2bvAXRcGRrglgAL03ro2yEAXK8BzhNMdXPmNcafZz/Fk7IcQylE1D1kiIhuWisiM6nvc
cvQAGxX2WL2iA0m9F77CldfJfhtSMdeO/tWihmgzNDzxowloceS5L7YpnoFl4d8fOCE73ZqNK7Ws
XXRTqvzGEcp7pcj66BnJJgixo/tej1muxVEHb9JewBrfipAMjRMFclma0I+yxjtqHvWAUjMVSGjL
oM4CLBAXb7iukWkOLVbBRenaPn2xUXFK5l8IxmODht7hsn3DlNoBJVKeexII7gDL5t82LJiNblHE
nnv9ueQ0TcSg0VYWBRpn6p9BD7RV2G/qUAEay2R36oJipzvQBl3n0Y6Cjz6hjdVJI3Gxm+pt7NSw
HYRdb2vugd7XyxMnifJ0jT2tPGKIrI/4FEmH//hl/iO9w9Vxg6sJglfDgXdOkBuckcuaEFht5UdM
pMUxL4JiGevcG3aEHx4gVewdvNSVyNzJB3sIBUuQoRYnOOq95kEXNkLs27TcXMp5DCaZhzXzYMxB
Ot/I4rWKnzPmZpgiqBf0+3cm9tkxopBhqc9jNqTpJcipJ72F8yo9OPsVqtSQFMEhDGtvranZaTqP
7rp5iIe7eTjF4TtkCbGfis5aUE5fbn+0DmVMAcU8DuwM/1uQtE8d895j4IgQnzG/CwW/+8cfwWRM
TDU0sE7z+zMmZEMmS1pbvZbXjmv0NMy/8PqmVdi9lRXEboYn6hJgF1o7XQcpQlT2UY8AU+JfCLGF
USHUUr7t+m53wqPJ6aysWa0gEA0D3dN6A4WtKVzS8L7l3QbIv6gQOwsPwr3dxs8adSQH/AkrDRwZ
mBuk8sKHnB8p48ZYA8RjSOkNMGJ2F36wl0rtieJF5x6tAQdcY6+A24aUGJ9LkvPnIOvPk9MmRzHH
QuQoiU0Y0d6r9YvPvvWctK5xbix65csfTojO0Bb16DQ35Ui4wRULdYbqMw94Rya9JhPfbB799hlN
HY2OBdbJI1DGw5Nje+WuVwZeWXoGIOt2XkhYHrCxhqsZyWlR1T1YZNDIY3aHn2V9zRy7gx9DglWv
X1SKdYE9ZrhSkv+MUPOZzVNtDI5ob/Ok25ln3gbDbw6LwOC56zgoQwWdJ+RinpXrVaY2Q90/xF0z
Hm3fp89BpsVaDv647I2jN0/dg4T8MFP4bp7HVwzmCQFnZ95+Wlchq62n2n/ztClGOclwlxIPgIq0
IJJbXNmI4hhkqjTMPgA6yhs61pEDWGvhMw8doNspoBPVXbSdNlwUMiV1e2y2Yz8c1qmfB4fW0raa
a4TLaXYjCPuJx/e+m10KwrWASCu4d6ZbY6xFSZ3trLO3Aeg4JDmeUnHupG9cemwvS8AesycCSs1a
xyRRzG6JAdtEMfsnrNlJ4WCpmGZvRcQyfN+lPIfk+Oxgv+hmH0aKIYNFhLV3dJ6bstdXXoOjJIij
YisxckSzo0PH2lGriqW6T4qD43sLCFA6JwSpM5kjt5/Dyb1MxgK0DEB/7QQUkkoKsOv02RuAXTGU
L5OaxikT80nylpjsE3v7UA800GPvU6I51oh1dIrt6vqlyMnlyqHIHn3hH3pMFysb9WPH5b/PZltM
Ohtk7NkqoxU078zoLqBfq7oY4CgUHpxvYxx3eS738P05a0ydPLQtS1zEJTOwS3vq8P9T2MV+l/YM
BjWFrb1ZpAohkJrcTc+YI8jMIWPQFFWt8V9lH5S1Mkk1Dxbf6QN9jQ5tNUa4wQNRvhmtua4I2B4F
avJi6jwiB2bwTh8PEPYwuMZtCzHEjmhe7YzdUFUB0ATPWPTEHz/18qLwPpJsIDqVDShqOJD8G8Fg
OMEaQHWsBTb6ETykyZDmsmL2u3AGHKSgnOOzrupg61NSs+hdB2SOJIHceJtSl7STjb5LGWbfQNpy
67vMg10ShAeTw9uiSVK6HUOYEfxmHQI/unNi85K3JjHK+U8uh887E6t2hdR4k9V3jLPdhYd8GE3N
KvYU2Txyy0tMsBq7GFNSe4y6NMTWgUKc4EjQHQUsdPeAOsNL6dvqXPu7tGv9VUuXEXamJLmk6F2I
nC3PIP63k8MJT9ntujBktiljRCJW8oVj8JU7tVl1Mv/eTzKiQL2PeFxC59OIgeYYXHXuqWkK8PXM
nnLkdXYMTNkXof/S2XZ1s1z/SZN+uDaEVvI4I41iwG5nG254a4Q+yePHdE96FQQrfq50XwI2QPiy
PjUDm3ectjuXW5JrHf8aE6tzQgDDsqgtr0t2hdDE1krXzMME4o2iMQKhtCkemBJxg0tLWyRtqx3y
PtUOLtuMQ3Iw7Hg+WHvBNReMFx0UuuU8rn4qrYOZ6FvZmXdjNEJqy9yFWYpwBXFSLUzGp0fdpPMQ
hmD/aBJ0suz3pqipRnHddTHJmrJAzOVdbYBH45HTliSyLaf/0k1tzJypqW88XHp8/OYDq7R4AaRP
0Xz/2rJL3DH0HLlKK3PvWN4AaFo3iaxMmI3RE/uiRINpuNqD3D/IyGCfWu2VTLtdTy3j2pagIguk
hMADlqH4GYGrg7VRDuJYQnBhv3zOe3PlIi8th5iTB6U/2dHlcAKoIW/am6ES65ZRjrMHUM1udG60
L02xZT+7mRxL3OmZHTB6SE8FY4m72JCsCHZ5IL0OP5p+vPWYR+JlDM5h4Huvgyk4U9MItSlnQroh
DXtfG9Ww9BNzWmFVbnaG5h36OK1uyCigo3q0dRrilnHruSvXra5q7rDn8DUdtJLee8Okb9tSamvQ
UcfUk/NWPHBMkCHHTWiBBP1a6YNX5YGzjskD7hRWUoiBwx2M2Xo3pUT/6wwGNOHqgzO61BNgzTw0
/TsEesjWPkAdvGA0MrjZo64l9aGsnW9VVvZHjbyK7OqTQ8RjMSASH6TTGSzalX2z/DTc8VMB1DSI
LdAoYwk+9FlKY2T41X5lpZxuusbmvwBNVNbp14yp+Z5aV/ShwXsPfBLTMzSkxcC0IZI8XvUix1ji
GqD8ytcmcodDk2RyB9clXMiKJuuh7KicMbwn0w6LPcSe8uoQXbkGxJdWMUCkQOeJXkJNgywk9ZWw
MxShqhSXccAa0rNM3Kcx5Trgn5ybbjTdPAA55F1nnTyIfQseKlg6al3bRoXCcj522CHH7k0fopWc
+zcCpI9Fz6xiMYaqWnrkNLtkYrXSCZqJQkXAuznVMNgncTgVF7LG98BO80cku/LY2YyMoznOl6fP
RQzwhKNTdrxEUV49igJky1j264xiSjK+VKTVkAc9mw3BgGvnlhm8hsLvXqUnaSTQ+21OAI3FSivj
8BZr/YlQs7lLbAGszdU7XKecMDGgW+9OFj1mYUQ4nG2Nbxf9E8HDrxVpSDKKxaZPcLLg7KBiF21h
M4SY4f3CgV4cCfpMnZKJzjDZe/SRr+5IzrIvrbs+0NxFroEazKqd7bN5Zi7pXWDHI/F47ZeJRnTy
Ni91MVW0bnYfhIeoLOHMdKs6b1xVnk0/nlaHS1bD8BWT4UcV6O1j2agXG/6mYHP0YoUkw2wMCPuk
kl/LCi5U2lnhJch1j1kzc9yBctkkFf4ad2NNkyBXsizf29oc7lQCaWLwq6XksIUB0r+r49LjXeXq
xX9yzACZeUNF81WJ38Xy+/rS8Wy5k7q2Mie9XAFYCfemKtLNgIHlGs/whtR9g1BEYEg20zEIjZ2J
CWNViCrdkE2DVlUDUTabuYWMKoDtmO6YiQT3vn5B2x7PbRot3bKpD3nlPHh2bB8yzfcXMskXrtX0
j5PpPuN8dkhXtPFZMLjzFEUz7uTmG+j2uFDH9tswjONtwjHjS6be1GhfpqFcUtKbM5gfbdJ204ee
NON966x1uYhwbTyjlYHmEkicXq2+GXZaM2VW3d7JBomNOnQ3DPc6UrPxRyZUxzaog9/p9ieYdv1G
kzElimbExZCOPkkzy700IW3EggllFB2zlhOR6RXVTrpQ44yspt9BwtU2TEvdUVKp7lz4NBiT7IMU
nLm/ECLbjSlm39ot6BdoeX4bxr6l3MSzyktQQWzNWeS4pav2gCGGtE250yvRX8f5lxzX1CZB7uH4
sfYRDVeBpuJ9KpqntLE/61YH1MeH26nHlDPUtV1May0Ky3fNZ70niVbie0mPMFI+a27OVeeog4ZN
2aSGyesWQQk9lka9dJVaxJugTVcWD8LafSx8fBVUgIiuOAX6s+a5TNETc012eCQjGnw1NEwmU0Zk
ai28mjT0mO+B/0Ycysi1pTEMex3tsdDCbWlzaCV2vSwSg5WS8B9sHOwapMjH/8HeeSVJjqRJ+ip7
AfQYAAN7dYdzGpy8QCIzI8GZgeP08yGrZ7e6RWbmAvtQKZWSLMLdYUR/1U+TVzuJElwYkqMglL1m
SnC8ZRy6oTHIqs/Ws6R5IsO/rk/d5ygN+jeL6qvBqqDR9qBnTg+z1z7hB0qos2hgJ+ib1Gv2Y7WA
QtK7Z6HchqWJxXjwh9F90wYvAikFmLjMW7hSELEaq1KbwThUZcf5T2NmKb7mXJwMR35NpdzFtYfX
J/IuwhRXKyYpxBbE98M14JCkgbV2xqretJZ2Dnr3N8eWaUWelkGQ2iRNvytNd9sYS5geXFdav1r2
m4VuCG0DLT+WJvasJAbsoPQvcoZ4nR3zNATQQ0B+aGe3xhZRA3SjoQ4tzQE2M1ITi1Mb3QfGD62q
zDGXSamnHLlGo0s3BjZuOODzvS54h8PR4UKZfpFExM88jQDedAPHDJ/dR6HX20QE5M8+FZ+d9YwT
0AcNC2SwsE5ZOOxqDC5XXUOzdHmVIqt8HaAoWKN+z62sZ4a9Dl0UMTrItf2madwzI5J1H99sAvGr
uKFRxQE2m0ifmWcNlMdPMmNvCkwjGpLspnO4D4QUJqyo1mDsE4XOCl07CqaNGXT0B4GFLDFEkCwg
V56REACqbszRHmQyrWkYr1e9SQGlm46Er9nZLN3BzeUGIO+wa3C5r9a0gIYbVn7Md1WwLanmDghf
rPKGVBtwLefIzvOKwJKv5xFj/mSDkQBI3Lko3kUTPXaB22BmSGw/daFitfMn9e3uxvV2g/mDKQV9
AzvKhn+potsGw/S7Tty9ZSQms408O/35AVaBwBRUrlE9NKg0qMqmx1zBqh8tS9H+nUc+3rjo6BGJ
qRb74ix1zBJl+57m4a+Cwz/HZX1t0iV89ES/+LPUGc3zCfb7MJn6uz2NW84TcEPyyrnpsfjhdWqG
Hd6+UQ7oPCz/k9AS94GRraiyYVs5s+u7jvcdq9zY2mYI7L6pkSs8KXcFIiVzrgm8dtASkaYCQhtH
DIBR71CNQb0Q9xIfd8aC+w7rFzO3TuDeYBtZfXUwZ/WZSS4KqT40FEZD0sAdYV9CcpW8GwVWAcc4
4iAkyN0qsoHxMu/PknYiTMv6j8iMFIB74phn02XAOHiqGlM7ouKFpz8/batd21HNBuf8ZLu0+Pag
3PfL/HtD28+lhUm5JvfqUXTpE6WTxwnWXVbAExpVnW5wp5jP4u5JgjR1UMWXivePdTROfxteVO6L
lK600VSX2hvDTajrOP7i4kEMonmK6dVbV6/FrItf0PUTSfS8nLvhODPg9UPYpns9gsejBnc+l8G8
p2GCyrLvoTOrC0HmfZR73pr91fIHnWOMSoqJrg7HuQYDHjExyAuJ2pWmkWYAxzXEjaLnjPtoMC5r
VewN9NvH09WlmYx6kID+clqRI6AVz4JyQ5Ax0GlaGhQcyKfwU1g4aelc2MxhD2Dc3gsXXiN36vJY
dbglmR5q59xiGcpS++wSor2Z8UwOs4zyF/RLsNqbYuL/DZsHhMfo1iMPRgg1q4rHSUuM9mCmJh0X
ZsE7j3qlTTohntLlLhsxkABptuc6Wj63EuDS2KfEdqkrf27t4WyDM/kYjPa9p/YWHx3tzHa21Lzg
RNwolQqKrYg4Cp36j5D6qa3HwdRXuVhlWWmeFb5lJ2ah4bc+im6c703U/3LiWbu8ly1xUchxuEqz
ad0p/gb2evnsGhzpoqhe2eTX1/QrPad5/g52h4bePCtxWE/6NsZdlEUVJ3GnyE8GtN6VGFgTCune
wkzNK1sbK167pKh3goV9wcUg0+fOMhlkqyQ+aXKDefAGqp0gPxMrKltg/LM+3NOoe4oTq+RqLQR6
jTi3GowBaVnmQ2I401ZligILAiE4IdvboFscQir53scpyam4f8oaJ3mp9Rr5tGDo5i3z8ATeVxI0
PyLsUeg9/cXQkZPBJtEI5o0TdDR39Csxp2ykuIB6RdVNhNcdS6ysqW7LjVsiky+IbPLWNW10VfjI
QfSBCw/cm9EazsVJYbLB8whL7d6laXcYPODlsmW4Fk6m9yfedcAvsJbh8OjOatrqUaahoVMsiqSM
f2rID07Nxk+Upn9IMxcsXU8aZxy9l7ikvCcaMyZJNBc02OUuRKYvRaEj2BTsPN7ymCBcjDTJJr2v
xkieKjdh6tSIZ5BRnGFykoUqOmGra7xVoZS2zZKOfZb4/a1tPlmCxq1bGVBDelsetBwUd545u0ml
xVEUhrjUWUubM8RyIPaefso1SgW15QtGccXOQ4BzG2WOcxJ1P6xbbtvNZG9mEUrezyYFdOXeSdLo
q2pq3csYQYatVFPtmchpR1coF9dZ82a0uvGN4MnZkWYSrxIYSvMcTsLUSV+ZRvlppt6vpoxIpTtV
6DtVgHO2Cp54aCYaS6bhateze05I9I8y7d+gYNPGNiHthqJC6bSa6Z4BeZKQI45BnX30sI+BmKod
qAdceiNzJLNn3ESEOnxjmMLZx6QmxIjjs6sFq8RIm8fGQwjZAM5MgJKCOZ21LD2NnArruJ/OypAT
eCyl9ip0qMmJrGPe19aR2w/mYic4VsJjAjYbAYXJXwzVkQPNktAc/q20FtO6zaZ4xVyPU+eQPEkF
RDq3+IhNMPs40lK0i/u9kbO+oSja8kso6x9M30dix31/Cxq41ijxL/iqqCxyo53exx8c/KsdRGiw
VSIpNm3RX5xQpI+TvCSowrN+A2z1Gug1tUKLOhDNRrJPBQSBllGUWQaWX6VqOHUB9n6W8NPI2Lvy
DPDc/VjcrJJhxkBYlYIO+VIl5S73BPXUrBuuaMaT6TEeyBkkZP2gTlYWhu9dTqi/wgSehIV5pQYG
K0DthO9Bg8Le2QhbOYhz1Sasx9LRT6VMtmE7J0zWqoPXzyNduZzv6wHA2OzUFp0u3rYbExapCWhq
PlHxNyS8+zLraMWb8QLoTXaXk1JvWfamihkzWdI/GpzyUo5/xOjo0bQKdgMVIGdZgNn3ONXzTUA9
+j6aKQoSYZ7dKxNR09Oo6G6bfOlk32d8+3g9gvBqttUrYlj1IAXknIn74DEnXa80k7M5+tFjSSBk
bYSt3MmQ/ATBn8eB72qfiyjw8xTu0TIQxS0n0zOhwnWNPvUcyDZkJOfc2LQJ7kEpfXO0+EbGgiTA
DZbkz86oumcAUp5bxy/13BKDnDGGmgP4k3ApsErLc5lkm76etVNEv1HF+GY1RSI+8Qw6oezvfZFu
DYsqVeWGahtzbLMMOJcNQRHMPyh0heTcqpYrdLl1ep0aEpGF/qAE22flUlE97jCvnChoOrrzWK81
TzKOjOoYU0+GKTfX8VFTBdPkIdRjZwawr78ZdEXtg4BO177DJ1SYHYVKoFlXHOYYmVplyWTtqa+6
6ZhEz2Uc5pvUZksJcJXsJcrTyk6EduH7B0JDke8KzE5wMd7CPorOblNcy4jzYje21rYxSy6uIqRd
uqFEo87Nx2kJ3GSm165LPjgg5OyPZMbpRSdnvc6dmvmrnYIEqKS2MVsc8ZzwHuFB6k0ClcxywxtM
mXU6lO3CeNoWOBQPAx4lsKjZFRKEcRh1WrOnQF5tdP+DwwyJYrz4s4NwfYiTGspZacNK1hzwW0xz
L/bGtLB0z20zAb4v46tS87T5X0xli2XsL6/ZXxFshAZP6Ix2TIx4uvyTgvybpawwurbLYtlujCD7
NDlgZKaG76Aszt5oXvF7PdV6RWN3cSA9zKdEPsyT9lURVhkES/q55xYhvP5R75iwcChaDVX0w53l
XnbOdXF8QA/mvlzkv7na4ewgYvA/fwdLRvzfvwFbCFd6HD2kEP8WWU+DxoAHqrUbnsz7EnkOArs9
xqni+je9UsL0MFpN+r948XT930P6y+vmGYsPD6iHsLx/s+JNDTmjYZaQHZrgVRZ4ZvSxd9dGaVLj
7dnNDnL0h0bS5JxFCICpgfRQukb4omFTy5Ee7J5CeuMOf7l4B9r8jNxOKRvknlHDCNBrl3wIY3wd
890pKBTLk6Hd9KfB6G3G/zh3Om4l+OlC/B94b7jk68xKaNUhXJ4sToak1/DT8s83IAOGmEKl3sXh
53FOXKOw/oSiGq7q2L0ENa6mRO4paTjidcANxt4elRvT7O8N5sJS/8IRQ5aiiFaRWTzllnV1CvUe
mS4t4rTW5zuhmfil6YrXnWcjiX83Q/hLjtY1UekSvvqyk/IeK+ueBv2DZZUvRm98S82m/Nd+bsL5
1cLvPHn5Ian5N2pPe56n4ETT3r6VDcedJqFhy9xRZrqPxuBe0dlOqO8lfBiKAaOdeory4m5nuLyG
9HNinuQl9pax5oPTaeahB5NPukruZlHXfjXSv0UW0KDY3uy2kSwgfIx4xClUn95jaiwiJj7YmNHr
TOxUG6w0i6ZAQ7ebaNpGw5JwKtKNpmFK+vNJ/v9h2v8+TGvSi8sD/R9/x4X8C8zjpW2/1P+5q69f
3030L27iv/7kP93E8h+u0GEv4IqxF0AHT+s/M7XOPwQ2XtAcoDsWRsffMrXiHxKSB+Gx/6J2/F+e
h2H+wyX4xJ/0qC38k8T9r6/w/tfa8xeEBcDJP3/+d+Ou+e+2XWQRS5eOsG1hOIb+59f/tsYuE3xb
dVbPmdCeVrmkXIdi7q55XW5lxbiDWXjrh+9Opr+5dDz0mfe8/BdMi6leI3LnHJbVNKq0ezxaFxRh
l/mCR2NHN4U32n5u7MHZC4e4q57u47S+FEQTthKUuBUI6HMheh0XjuYva/t/y+8AmMLL9y+rr47I
YeuUtjjsYDaL4r86kjv2RCwxPWnfFC6nNJrjUMUDk6KCejAI9rk53gaEp23TWQ/YjHYa6emTJagH
Iyj7S3cwq3hYE0n+V5/dRAMaWEK8Q/U77rXqLGy/CIW8q7oBWF9M4Tod6W3X8qe0Cg84Radju/zA
g4rdGGbLupf6dOqcitpCNiOntgm7ZmFyciZQVY0SoAUlN4A4H5q7GqLvMmiuQrf0C6BDbRNYZNWW
cuGYDotATuU5WgqBDa864qEcCWyk040BDFJpFmzGxPb245S2RzHQhC2rot0uPT5d0QaEaWWzCh0L
XHWb7TMRHQbluefedi4uHqWPUuyhze1SQk0QUQ3aDCLzA/kLALsluD87HU7mqmHVVvFDNFnllmqs
+TIDxmRJNY3duAAwA6rH13VEf11TTq9hpN+BLlK2UlEKPlBp39UyO1WlsvczrXC9aB0W8iBY2zJ7
rGJzb2FrxBzriQtYJMG51W9Ruej3CR2/krmNAysRx8oCWpjr8skavwdPXW0tglWhFsYFcTHaAEiV
uelSYwTzc40IER9hRPm66T67ThPvEeLw+zVxt6XKnvBWJD7rXk9fWttFQszqFww33gric+7LcSiP
0h3D/WS/CXEYyPas3bA3dklnFNu+LxDKig2AM7DVxQEDJJhY2HQr0qk/iF2L1SCmrRnM3Herk9NB
wKrjtlvlSDyijq8m9A3Dyjkpi2cUkRVDB6Gnw9oc8UELDEDekhIBcwlZkGth0soXJmvGlszujzTG
7yRBpJelOx8nZb9mZHzQjONH1CCOgrWrzoGiXJQ5M9GBnkILFYKNS4biuR4sBgyNIjcTfFaVo6i+
YqQ+uqF1skcruebD8Jm1Ab1pc33DY7hT7DXrRDEwIyJlMEHuegI2sqHnjCoqYH8l/TSQ51F8z1w2
aBis8gc5hJtEAxqfenR6JOlLl9T3OOlvRHAhz7kOw2F7awyMornIrmDF7FNQtimjqIH3f2UBePRJ
RFzIsa48+Bskghb5p06QOH9qy+xeRO4rF6JiVVtluG17ykMtGkOnjVcDjSw5cwBE/LBjiuhpOzng
eVgzXaVFMI01sAFUT/ZmTqSyMC8zDYaFPVUrZFTsG9oijI3n0lbXVE7kFrmv8+SQGFW7Rh/XKrhl
E32ySp3Roi6N8Rjp5k9Tx6duq2Ztz5S8yn4D3nRHwcw+wWrfwLtdS5w7XOVteHBp/EKJ8p8xIa6y
8Tw33VUtTMBJjAzgkx9zwBAxTIDgJJy2LR8YU485qDmVIUpeiEDP1+vb6d6mr01Lk88ubKgoIISn
dHcgLkm/C7G9N8xsH2njVL6l2X/c+ATomqOsAiII86OmnUrRqfXC87FcxnJlcDIK9433k8WP2k7h
4GAaLMprynjXR+FzHAveGEz+ZUUdIkYdxnRnu36N8/aVY85Gt0exqtsQenZ6FLXC6Je1Ps/MvlQp
9oEaqVypixWhyorMvrRcDAlRcm7N5yv3b6KRB0MufBN43FZR3R1T7IvmhlWUfilj+hwgarEaBSc+
YngcB9sjBY+XtejYzAirEFGQ0Vs2DRfqR3Ylf/0kDdq8hrOSpDXsTa4xY5gE1VfUc++mVIcpy56E
be8zBa/CzOZTxdGrHtOd5Xm/p8n71hbMz+I5reLoHAd0fLPlvdvzLQKmTdzCVW9lQfulCYh/1cWU
JHtJdxGi3UVw63wsMuW+K7RrMvE15ildInFE34sh4x/CeB9psdHGfO8O8u6EMNN14A+23YSbbl7a
GUyPbGDxZJD/gapKhVEQAc9vjF9uP7LgxW/cVUGq90uVdgA/2Iw9sca1I8EYOfOTaFIERGdYl1EC
1VvXks1cRN9zqUuGgWtApGKvW/HbQJsa/Nz+qZB4Hy3qPrq5/Zm3wtmnpfkhSvU51spZlw4lfD3J
l06xvFDixPjWm5HSVZz6ZA+P9mBQ5wQYa9fNbH52w0+LhMv97AUmjvR8OxUYxrtkfqQwTV8lmtyQ
HRjWEdNPHwD0JW0Dn0EaSY1mfJiKhM4dQH1BDkJPMbCkY7PuqDEckQ0zNnfUG9EsqQ5MlPVPkBU2
ylBj7/o6h8XrOruwjrhkWJb3NJRXwcicOR5yaUTxJwWwrLzUHGuawp2uho3D1sCCQ21FqKpN6Q7b
xptuEfP6Vd9/8E1i1PJSuUV7IgGlo+oLM/0xjlAWg8p9o1l+WxekOfqie0fAs9ZQb6+aHRwTM6h+
WAibmbqQSYppLatxh7bJ52gznmpsc+W6cUuytj1EOfNuqawHiU7K2IC3sKkUj0xnAfUxKFz784Mr
nE2cimTXRNHBxjsMjZCvg+wB3e8qS1dlJJk66HqCv8tsuHGhzrcNESmSQpbE2E7GodnmLtXlteLu
1jQgCrJs+YARkOlJF7lh8ROaP6tw3N2LUVI8OXq0OS7+RKeOfV3x9nqWueNbIkQBV8J2UCpYC+FO
8JfWPikTj8MBsNd08F5FAKg7GxnfGExRU7pnsPXRWcEEyLApw5pyAXpsFrchnwosVdpbSaXbENXZ
I51jX/RWchazj1Ivmu1EsGbdOMw4UnjAniPRxCxslp1WnkUhO9rQzOysG9TSh2MFQsnNNQBZwUPZ
U+kcOZiZMqttAMT2T9bkPkdDtx1ahDG7xNNEBO53NOgUR7sEPsDFmDMpO898VgSl0EPmwud6FmLp
DZirfGUeO+5cDfucwslVZ+uLipRfJkJMO0JZj6SB3o1pSliDIAqAl2JcRO/yUMz3smKwk6eIvXKQ
/R6WE5hID9N2ol+NUBIPqrh41uNz3WvKt82GqWZLJQRdQhXlieEAfmEQ/YNt0qEqRulx9oPNNAAQ
LRnngpXvGA0bHedvN8W8ZZcdfcdEkIFZUDxnio2WU5xiTsegzwJ6DYCYDy6nnhjQvK0FPLr1xqVT
6UWxyaTJ9LNyGV15M2ysEL9sY+XvbjU8QQd1eBrCaNPmkcEaUBPK4yWnw4DygFzL8dN+JhnnVubE
R2D7P9zUsn1W7W6N9ybclKZnPKEYPriyv+CSSh96rTevYTi/6AMxsQ5MP3YPrzhUmVFtswU6AHFa
pUycIYVebfAybWATVRs502Dpp6t+4VJZ+zkgypGTocrRn/3EYrQQ0I7lDtwS8KZ1M/CIRHd+tBGH
p8IR567EGpyk7WVqEljdhWbcPGPvyiG6Wfixd4T6on2MQUtG2IMB1hJkhGBPpDExdtPEnarR8XmL
wTAYudPDhqVboGZkyS0ieXRKS/1otv2bp0KgLOh0uKQg4eG304wt8NwxdtpLrsJnE02/q8CNKdk/
CiPsH8OIHabqQKx5LXIjdiEK3QKjPyXVB119uPZDh5JrhvnbkFf1AdKtWPVJn+9ql0cnGY3vSkXn
1BhcvyMde0UfdBe/h8EYUI0X0BvjZeYLI3jef8YTU93V//sFTbACDYl3oMKqOdABgLGETsLJ0h6p
VeHoxuhsZXv1fKLeuGcQhB0QMECB22l+iakXbtLZemZBRJhBqF8xMHmoQZE9ZiaZcPT7mpFVe+wg
0SFYNfdaMgVkgsDxrppBDFTjh+Uax153PilmzA+5qM2z4T2aKouu40Dztxr8PpvqRejiQWyHT4Ah
jxzRv7As/TBITrgRhouAJCEzHqpDsNw1GeoTBJq5cb7DeOIIg9I6diHLcgSw1wmoEuBFbJP8AGQF
F7RHXNLQ/dwxP8mEPiigFCuPmOtaoqwZOjfpZZoQ29hLJX4OozhPVGQAJKGloiuvbRUMG/yG1Kfo
GVmI8CX6oMB22OOyWPiywyqabh2GeU17L7Bm7nNpaut+ojkNb4UMipVIEPtImupQ/tTaxuRaF4Bw
wiKgM7qM9sMop5XiMSid5C10zP1sOvDdVPITiu5tNDFM43X2SULQ2l3kR0iDNi+MfLO0jlIK8WER
h4zi1rs3qe13fUAUs8AnVDf6bSBvvArrMVnXnMIOLcUNaVH5jarip2TA40Gyx4O8xRzQbBjW9IR8
rimtD60W0BpdlRaaQ/6YYMi89CE50IaJ6pYkDgdXWYAS8ObfZlWGO5oCgOxDbt5qVH4X3VudRM05
4Tvz9FpjhLJyqzrfeQ4WGLYJxgVAbnm3smXQAWCz4/f03Y3P6aC6eIOxhXMUm0NdwJ1StRjP7Fj9
S1brgqPEaHFOIcYQYgl+YhBjb82kM32jSwAzO8YGCkR8Jdb1YkGz79aEsXjr70wXw33adyXNb0F5
9OwPnSqYgRAU/h0zQR8lxmHunRJ3husmvHBh9IV9eFjyaBS4OkVE6pYkyz4p5/U8b+y891Ycq266
Bp4wafMdKz1G3d7eJd8Dw4ikGE9BVPGykSf17ZYCsFBrVkUNjIVkdWqZ87pzjP3czd+zaF+wiHwJ
Z1p17g98XD91NcfrpmufyIjmELE1gBNgNWMPiYEewYB7Q3J1KZzyZvMMenibuNFzUIfJGmH+wfKG
a+9m2FjCQO1CQ5s40NsPk9VvB1IG66nihlQN6mFWdE7gjSHNOsGDpo2PiFGQ5nR+ctOzg6nE+YUZ
tt6hCE9bJ8qUP0HX3tXed1cZ0aXMSmCp5FDXJGfwQVTpnrkugRDcW6zk7coSueMH2IJI/cKyLAfO
uWn7k7sdQWSjnbb8c2DUEsPbwVPPV0lsk5E2xjdaq/NjiB+r7X3Z9/rinC22VF8tFVD09rRDd9Ts
ygPkb4W+NgfVus9DdUps1pO8sC4uKChexgBrVvoDl/khMeQ+TyeLcal8z7V0nXEh5fEzDmWNUxgG
wU3WZ6gYCngq4K4eJ2c/770s7n1XdTcPkDVcI31bD/VbpzlHr1lOWpO4dMsi1gbteytaCoaiSqw1
PXwNvN+AijbexAWn06CVQzXBzFDbWHGnpymYYmK4TDkG20rpxWNF5PE2UNAw7dWpL1uqftV8UlPP
FTG9YJDfdjmbNEK072I+5QMS+PQFXaSmGFqGXOhsWpAKnuiwoNtbG3fW6D6HjDLPCfnEMJLBliLX
eJWaWKZ05ykpYrzBBfcfriZnjrV6bmwcadFwW96hYpVHRrBbQPHqJkJwHHmYFMSx9ZYdNd6GIflL
B971pi+5b4BExs2SeA+crWhwrJZa5Xn2vSG2Nw6QDX2KL5PeTiiP9d0ydZOJUOaiPrD7ijhuT22J
hb3QoY855HYozHusw0p/qDOb41ZQPkZj/ux6+c+R09uZlnnX1+X8TBuJ2qoWDGjt2B+VZhAcMWis
IyfLdCozQWela15wfS/4ePqKE/WmTsWhaMZV2NZ0cJEF3hlQfJaPOl7XZK/oREIGwpbrUbp+ooKZ
8M9QPzVO95vTcsZzVaunACOIXdTKN/+Q2e0jW6JzooTm1aKnGw9E+dgUjM49h0NnyQiIXg3vgUcj
2hhkUE+N3sDcS4CDK/eiCNsw2KaISxsDIMVBCLlhpZvlS45tZT22QHw0B9NzsPiRZOqxi+Tdrhh+
89RDW6jNwA9lvcqM+erpcji5k/M0F2QgTUHRqECgcIr0F213DZmf6Ut0QrzQxgDCipz20a6T+cq8
PKEFDUNLpGyJpV58Uf4KeF7IPXt6fahJo68iRvQHZJt7Sq31LZRvmZeSNKxo8IGgQ+gh16c9cyWg
BEK178qsHzmi3FVDHwbpTMY6w7zk9preH2eDlVale9NLrtk40WEbz5RjJwPrYPEwKW7obhw/DUN8
xldWrAp80Iw9jXStqTQ5pcNzntyjJidkE6unshwvmAuzXRLNW4swMRpKz0R1Ll56fs9mjjMcrZ38
aBj+faMjbtTouSc9ZZ9vmBINU9SyEGz45zjJdJAHU8MwD0XGCXyGfu+j8K4UAiIRAG8Df8TakheY
fTczXvVIbimwGRaA39KaQDOHaJxbShsdxv9yQraq5lVl0JyoYexBEXwOkbTXC5wHxFhJkwFAxpoJ
2dBUqCgE5HcxMdbQy88kGikU1iufiHrtg97ByZeHrxPE11Wm+LNuqoItCQu9Co4l/c8nz6svfeq8
e023i6XBd45vJixuwNpOSu8edQ6CKdeuMTyDAt6POkzlrr6HbCyAqLbaLH6UOHDXUnos3DWMEvpU
iRgfNUvRNY3Jo6wjBnlleoKp/Kj6uwuukRF8xYkl/+aABHLEWyZ1MR5GNitkVWHypgg+VmV7rzDG
rKWdf4EUeuYerVg9OR2U6hKzt5elnfsMhinDLGt/toxqXQX2jl921jba97q39rS7f/Bw+hoq2i7G
oKcZ2KhVerZZ2Jlew+xzsjWHZiDg4DlXoUmmarRZpz032Brc9+hKI+2fr1v6mHLvkIJQW5kjG9Iy
Ehid7oXX+MaV1uUv4MhsTBH7qeZeJoYN4ySfTbwcJQZ/Qn0Yv/G8MgkoXrVcPOulDmSqPRl5dQRQ
XsBVbjnnYRR1hPYr6axvMuc4f1rWoA/psgSnzfAOamw3W4HHCtRh8Vbyx2C8NrZOzwCvz0y8c6q2
WvRM3wntbC5NeS3rcJ/LCzbybLUjNjgmBkHz7tEYd3qrb0PZqk2auw94P7hYkcVlxoUSh/L5uxGT
QuR11m75KvX+vfbct76CIghpa+1wI1zXrXhgdYPiTXuIrE7wb+82uBkOtExa45KoOPsJt/OM8oll
16318ldACY/fDcax5chIiTI16xxQu4Yk74DPOLl6ZaH2krhKJsQ1iOLXukb8dZlr0cgAe420By1a
SPx9Nj5Bd/qZVDo3HkiQbfUGKwqpszw7yoNAp74dPf0l3b7wy7p6wP/15gBZjer+rkXDd12T/I3t
372TxsSkuHwW52p2KQL1xNbiNrfjU4h+Umy4XAP28NrKF9FwozwVlXPs9plG5WQIepHwXsxhJbOR
J/FFB86nZwXUeoj5UaUpGW0abYMqdNZaasdApkE2UzdjrgJQVCvT0t/pXvvO8Pthi+9pYy8dy+dK
virbVm0Fh9JydJt96kDPaDoTUepCXgqEWN1L6ADqRDdV03bDSTlUPUVMpj0nmP2+ijLSA/Znh313
ZQHOaRbEddWOhESWZbIij5xo9WZqKP4OoglRIwZ3MLVvsaAi1M0ayzeSFAxWdYSoxXQj8d67VskN
IWjEB7JxG8y6/ZYmKCC+LcjK1CYeJyPtkTozgnDpW9kirepTnm9G7h06OfBjRJRkRSBObEMq5dDC
6EJOWrqGco4cBr2LZIXqM7DGP8U5YqfT44f9hSXDaVI8fRpPFQ10mQwAsgO62JKa747DPB/qQKcb
Z5jGC1YyH7jhydSa/KNI56fJe04w3e8KUD0oPvD7NKlR5eRpHBVx4q7ML00HyxHZRP07HLcr3Rkw
P2fvJNHaINY3YTUEq0qk36ZlnVq6SVfW21TTRxpwrV6RC6EFW3+VSkN2K3kgQdzuR89H/yAMR+nu
rFOxOQVDRVVV7vn6khRC2iFuLM19RXifuRBMtq6wPsuQXUaVw9eAJuxI1lFr7Aklk6iZhh8GJgtl
Tz+Kce53UkuPhk3/FTEWbg/BnG8GTX5bvQv1zp8n8kGqNrChTg48FtMxuMJR4+OFv8rGYIsuxS0a
JYesMTVYQzIoytWynBYu3dsGykjUEubrJsB/ZLxfiaD+7vPxxLXevhR46OxJohqmLhnvni+04gCA
UY6Mnxvk4yGE4uG2SULLYPzl5Pmuq8x2pZncwCMjfppbQ+wYstbHAXkQvz1BqzSaNroWnI2+fLZV
ILalcNOd29A+RbAYATPIfHJt7+RdQ066rgdzefpmh6DTDmgAmkbjzx30IvTCuOSwoGsD+iKfzjXu
jU2hdRguZJ5QJlC5+McRPmPN3QgQQn7j4KWsgQ+s9LmOd3nS3NqU3igj9FORVVeKDn6ERgSTxoxu
7fArsVP3NR0ekFHFfxJ1HsuRG1sQ/SJEwJttA+0Nu+nJDYIckvBAFVCwX/9Oa/MWGoWk0QyHDVRd
k3lyZETNYG2EALPs3cw7IbKvD641GQcp7S/C3xiSU3zsnKk9ZHIUV1vP/9LYeK/LHGRHAM7IFlRA
ei9DVVjF5h/NgjypgPmx0NGrFikX/swxpYxp18r6gM9i2TdWbR86D3yvXXcgIYd+I9FSp9T5EyS7
i88x7LFw/qD0dg/l3MnnYfDopQDBN8nkUwfHLd+buDuXdTKcO/p8gPHAIbNSvzv2FcaQbDcvdfkE
HpqLzBoAyhJlSzp9vR0K0gW81P9zFSev6b8GGcTUnsJx34v2SsN5LXAkbKQ9QUP2I8GkpBvtB5NN
z9Xz6GBkzyqPl6WkYLUz8h+qf0Ev8mNFUNRmgGlP6l/PcE09FvGEz0mzqBfcdc/W0vHVP7jY7nGJ
BxIqe8AIRnwnYRuGA+6BkWlcDFEwwb+al/SVpE5zPVfzT52zCGw4yw+C1pqCi6wJ0ryfLDny07lY
Qvg0v3rKqsI1LRevOU2AQ/0SM5cKfZvlndPmlAty3eQGzg0iqNCqp/h/eY/Rjt6XwPd9mCRiKSzr
ejhk7YTvEy0FtWEBXbceKe2VE5YZg1uVZwWu63re1g3b8yS218tIUIbJzEipKia6rbZWgAiZo3jN
GmkF9n+vbZHgSoF4unN4ouyCECGAVviobN5YWCdYf62zBbmb1RDkbKEoN1P9YltptqMVY5ppBVnU
G3oABgPeahHmZaJOcUBOVYsgYVWwFhwmatO6GG5BDl09FwA5Wg/1d9Xo+76tUGukHMipabzcmT+x
7f15U+8QZqfdhmZgo23or4FbBNu7ds/3yvEQLxN5w4R1VGX7ni/i3N1JlVAoVjj0+qc2y+HhlYqt
SknigNZrr3lNFa4wDcIKK+J3t0FIjcfxZiDl2GokJzwS0OofUfODjneox5e32KtPng9bZhI/JYyH
Undu89BHXh8zu3QuDiVCqNvWjb+f9VQjcw7zM2oLQEOtHzUo23STb3qDx/AeZwWsK350ZHAdY6De
9ruWz1skZphgAvlu24pS1PJ/0gpbVu2OhxY/xmpwvL3Pyb6aNP85L7r3LPuJ++YrS/5Io4TmhMLQ
br2LNsMDrtfYcO/2a3QafPhvphM85kTncIYjFc1oMi3j5gMiblN51KEbYK/A11404pjpC2q67M9f
xDvcTPZI5V+7pH8WB0zMLndVz/lHR+b24IEgcLd/GVGhK4efrWe6H+Wt/mfk016fCkBb81eALbew
oAJBwbjQAD2Pujy1gbk3ycXt1PQ0fXaY1rm5l3k1YsIX7nYpcGQ15QcAJPLhTWJLUp/7hH8bdNk/
2x+vS4HvEWcPJJU9lfIM9TnY2MTe4gYnPB28VXtu0AVeIbngxIHP0JvfbHnPbCGIopvzv1mhAwly
aiNk7+pcoogNHUHGCXYYhl7zdiTYGqmFbj8NqQZw3ck/B/riMI4TN9KlTZdce+1DbrjGCd8xCDO3
5l9lBEJioH5gQqGC2WOA6y9HfIB7cDbfeZHLV6CM13H5cDqS1JccXlifoXcQY6MQ4tZR79rZk7CN
mK0flKXSROYtbVHifRvrXRIY33pZzus2KfJLlwwnj9nSyTSw5Dhe92xw8qwM8kJDJbIuyidprZem
pc3DfW9qhRYVvdLXUPjtjZv4X4kptDAx3MPksnov7CSlGWTGMDkjud19GuJMLjZ83c4hJZFg0Qpz
K5Feq5YBZGGLnUJEsDViFu9zM4mDmw7g/Qf/YRntZNu7I1Jw3t5IduXWZI2aMBmJWtdfdmUjL6An
BEtHqlAB7xhM9XTQ1adm6v/aFHcV5pn82AyAkquMdFcGh49Dbr8mI3y3HgIApLItxhYWmyLdV/ew
VKB2bmR5Trwa4FXxuOpn7Fbxmtzcg/TSUKOl+JIGJlegjB520y2su5Qp8EKpV91p4dXobmKLzlSW
7N0qTq7Q9ZyzgqLw7ACUKzG37lxsDwmR1e+u+GNMiykz1ZHUYDVaQVBjAXTvUsbkPasMcp/ByrBK
cR78nGMkh8hT9/TJoHDw6kwfZjyhEZr99Fjodocp4hTclS4kji7XTOhP3DUIaGoylnIfrYAL7nc/
eqMX9QtuUTbu2yFQxqH3aCZj174iuVDHYbbbjZyynawZ1QfEE6xTGrm9uQjJWK2BnNWTdFy3RhWR
j5SzigriCzoF4zzhUOtUmAKS/DBrKinb8NWFYqLeTya9oEPs5n+lCrzD+WSm6E/t2fJe/ZjlbIqd
PGx5swoHjOSEI6Doh+UXd/FNDcWhYPtw6gOVPnf+kFJlesWWgOPNkvcikumMjCTD5z06yN8T97sf
+f/b9l6sAVf474fFnVg34n6f/RcScR8p/Jh9+PMOkxVkudF/GWGGrOayPBi9H809BRnlskOMQFTK
pA/TJDDx5XoPbgLixmyoQ+KJQqnAOFkwjBsAzX0wTaDf4BcMPG9E7RP0T7N0TpZTQ7Hiv7t3pcRs
/+EMDz2zRYBhfMaT5b6OBMAjzt5rDihSN0h/uWAB77NOkt4f/pQyzAcKFPa+ge1CuwmQDg3NT91h
pxAy4L3HPTr44McCYi28jKEarG3kNpultYydE48xruP2xo3WnQFN0AsjqdqzYD0PrBkP+PPeK2Ev
DKwQFHq+eBZ2Wm6kj4bEtskjU+I3seReq13slSklt6mGa6H55kOqZUezRB4BtB+8M/kT28I82YP/
q7FKbe88+IlGFGVAerv77lheokHK8eI2ZvWNRfk26fmwmhmXnaby4IBI9evcOfnpcBtEdzTc+N0c
piqs6nTHE+PDHVIjZt2Zba1j30Y/ONiUmGxG4tVod00kSpJa1ZxYUaWCC9Lwo1HNU5ga7BC5EMrV
YrCGQq/mQdogyqpK7mtfsl696sGBE7BNc4/Fw3zgEmgAZ6a/daq2AugLXE0eIXYmOgscWJOhkxbf
XYkPzl5weSxCm7DSYs9ifUmr5JYQDXpMxboOTYORMY1KAbVQo3HIIcKBCc02vRge9C4W3K5tthEj
75Bohq8JUoUUb6kwUTA6Fs4mG8osE3eu+MAO2/YewOqynXLKguSM3gZ8Ut+W0v8n8+FVTatxVMuW
7XWwXUbOFx4/SoAZEUVrDJ/SyOc1uCH6Z5NFe1Ij4AIdQoYuHLuslbegAiFmewnbkMX+s1ImgggZ
qQ9bDZUTNdZYQzfK3oe0OrXGcZLySYzzQunI6CGnJax6sg+W8qpBZcFl1NMTk4QnV7ZmfHl682aJ
r5KI+tCt8k1rEaneANqH18XSanjPnUHHLoyEQhfuJgX5ZqrkwziPaCVjAcpLGPXTaEFVGBoLraXC
mTIbT46evKOMGyNH/PUFmHDVdh0xdf2tRcm4Muq2XGcON0tGcIZZeE9Czz9UHhQhNm6Zs5US7Z8a
xV/sAe6Y0HSoGcS8gaBz20/269g5yyowe7HWGQQRC08nZ1kC2pe+MWDrY+iCWZC5nyzk/iwWE6s8
Z8eQeN534lVsyvRLuQyw7Gys3r2GJZZNMyMLGoZleWpzJi9DM4Nokd9LymxDph01Pju52mWBqyVU
WlKMxtrUAzJQjH/aErx39LtL57erIEFcOfTFY+nY743OLLBvkGLMpyDVn3B8uwwlg2UrU+3NnPNn
rKMKtnHIgAEhr5t8jeKebzzMe7d4JhnpHXmtueF5I4FBMVJcWg7gwYgA1ZgZk+jd1FIo9otLqovr
vrPlzZkPP/CFRloSUOIupH4n4t+cgCXwcdsX8xoZG5e8W6Nlnrq3yqrxpvXDMRhmCIRs4mZzW8XK
PpEC/DGi152d5cLr0azSNfZAdHWoAlnGyG3lqbcu5VE2IZwayzef5YvmZAqqtfNdMVPFftRQtML1
Ze+MUQRZd8S6JyLch60SCbcO5goG03TncggeurtXnXW4WTXzrY7ZSvrVCgVMTOpqQkBPCVg/Ls9V
6UKCcmveyOlGAMQUJTBA2nbCPdk/Fm7RhW3urOthTq7eCDswa59ZZfwxiLdWI+OAE2peR7b4pxc8
GEWj5MYnRLyAEEaacnbuHf8P92g4psFNA8IW6qK8LpTE6K4bdGDACw7GUH56Hpm1GgWygrLQFSVr
r+Wu8bSuxbi8jAmED7IrLL/Jo57x/zLkS8Qrb9x1DAcrc9YWsTNkoJfkOgjz34iap0zc5DbB2itE
K1aEWNyIDL6WiqByxnyrIh+3ixi4ITN5qQWYOeA+h84mxUSx40BCSuQEFWdM8Xki4i5v/1JBM1Uk
JsQ31HpUHOkOkEpYLPlySEG79Fl2Q/f1NTnDg10dfRZvocnMYQVWFq1BUlWriaOF/c7aLtAxeigx
8NGek5/Ban462eUPbpr+eEoc0eMNq84uPvzWfx5bTn5tLqAyj/MxYZyWkdRbeDky6XpXWJj72M88
GiQZoDDJTskA9Yiic6bGR4jkJCESQQuTeNBQdlqRT+/SOugjbYzt+7pd3qa73Tq/aoHxPJtA8JyY
k2q+q7Sd8lQyxuwT7V8e9P/1PDmeQBRgVTpsYOs1EW/Sb4qKkEH5QzIPGotyfTdq2ad0YU5Lb9rY
DGqHubhj2rMVOs0N/mzJt2ZEIsugfl1Yr7GatmOPYqdzJaOsDryuGtk+D71+0s14r3v1e5rYLU+0
JSgoqmiJYc352LaHAYZbsV6497FQOMtWTECFEz45Gz5VkbqRSos3O3Oxd9XnJQus0BcgFJcR8/Ac
w21gvehDHtjMsoOPzVVZB9WBzDAz5GdD+44/kex0iC0if7IfNEls8qyahwArV+te7YTTj1/jLCRS
T9x2dA5KPRc9MoFWmM9l+xJ0KvLxSQcqecUSPQGDwKiZdIjAk6qtH0BhXqlz8bIuk/Vmd2zvWNi3
os22aLlQLOg19nopHjMrns++o9Y9ELSvutdR/bjEGPocNZvMx6heSfardWOyzLaFCYkx6Le+XXtH
z5+niLKD7fxd1+K5zF3JogQuQibDJ3vSXb1Yu8ZzCWpWhATpKXGocQvtq9ebIeybxkQux5Vrm+5B
1g5CXYm/HVTCeCSo6bWDMhliLzTgeHzqek5fH3AmBC0hUnmSig37FLS/UNncuvF2rrFsOyvhvMOE
fOyzCbf7kJwsAqjsTDs3TQF5KCb0TSDHRGlkR7R1MQ6LJjkxjfpE4rM8DzkNo2OQOaND8t6YpJJj
LpDyMsTm/p7UB19BKAZXqb8Zhwpnz9TmJ+VxsWDYtiNdp0wh4OijheoJjGl66mKDWA0hhsclp0b1
CfhoAaWFSem4JzSYtO9mStoti8Qtc45ul7qt8US7gNax/iNBdZUtNMhdds8U8YzbOCIVN3oicrD+
nQzQbHs+oPRciYaHVk/wTfePVp/KHT6iZzdlMpEQ/4X7BTkBHoLs2Dji7AML3lX4O1YaA82NMIpg
Hb8X/pNK9fVdDTGytObS7CMQwbwKPTkBHN4bt36q5xpeVU/1TUQO4IkiIpJjE1jTm9NayNkiSlgc
oNWHNdGdLUr9+RYiHv2vJLG77TEFTDDEopT7diuC+oxuCI0ytBBNx1zRlekxMw48niw+MnqMCZk/
3OD+nf6TcCFBRSnJ0NGSP9fyT5AbaEgTLkBvuuet4T7v7JOHwMnrqNOcIkAHM+rfHZcU9A/zkqFF
xQ2xgo1ssDr4GBbERVmD0QN2jtsteB9VfyygsqP8AiUUA851xvqzCel9mBiBMsLwE7/mU3oAPvDu
F8pBK8cFSSaK/y/p/DNu+X2plmgyMFwYy5fbBxvRiF9dMIYQrcUONCu2/WwbYe2Ab/N7uO8GJbaf
kwSAryZ083v8AeTodVGyHVAQ8CiNtHyMgmrh9qSVJop3WI5OCzWkKzvBwLD7nSpHRNmQ2HQsZCms
VWK7596Q+nZMS0LlIit294FZMcAJrEPg9KBD+5zxZUYMTefHmFNj7GPWneY7mOeBbMoNb9u8lrOz
7iD4P+fPdEf+rsuQ50F+8iNL059NgWnbMnLkJUZyYLaZRkUr9AhsLxo4QVZAbGjPBPclJ9dwEPct
nHNZXrhEAlG4JDT5jq+Lt2JYrI0Lhkrqzo9711ooJ4XyPdvQTrB55C2CC9henhDuh2MQnZQKVM8i
ocSoAu/jDpI9mJ4koKAAb7ogAwKX8IOBOI1GJf41fgpgxC9+AcAnW39IEE3qxXh09p2U2Y0Zz7ZQ
gXHW0sRgQ6MQoHqEYZGR8ZbN98rgaONWv9QatvJR67QzImvMMSD84WoluiALoM7P0k1aXkvoqJjE
14PrHhYAgDthW4/8cenKWib+jTeeMojpIaS1d4sxZ6cVt8nRX8bCYrSkJWwQC04SxBV7p5miubx4
vrer6uRlqB+6Od7kYqRV60qxwkyoIFycUw9Fmg9zyk3ZDooufiH8aFphWS/D4q5hdcqDTTmX1D6P
1OReDVYqbEp4sx3viA4zdOaMpbDInpMRQ4scgzeSEV5UY/yjoqo2phY8KQT/4cSAiYs8OxpNO6yn
AA70oJwdXKSZ0clQ3Lws2LF0fCRI67OQMmWsgJJuxpuSatiamp45Ty7/EtiLGlqYqJA4ndik4Phg
P2vXC795eh6kyygefeDOk83FrNCh49w4ljcIVjWDb+wfsC2xBWvYwe5UHgcuGhRPNsDxq+M6fhQH
EkAFOcvMyUJLxxVhNMCdpfSPps6GuUEhgAAU64MeyoEYyDpp3jSIVvCmxnhXM/y5l7ih0n7nWPGt
w33HgYF8BRrK3s8apF1DVNmkS8zq/sPA/pk0P5hvMO5s+iZk2XSJXYbWx73zoJrcD8cxENu7W2+t
JjSpTlB/daPI6RcRKyV+pVbwAV+AzZOskDlbDz54iDYy2Qxj+TEaVBu15E/JMOLT01A4iIXU04WM
u0AHekreF5A6c24wGpXGFXD4QSkcCgtrnPyy0BOsyExyt31SfmfzD/aWJhwldeHYp8jloMqlzl7d
Ay3Kwv41+vaMsa5k01WxPyFaTyOAbCcNeRgmdJXZZmC2z5QPhkKRNAnGHUC+doUIMBbkd8GKaiYi
3rN+Qb+azA8DDpMVPR2YDoaeYK6gpvTig/wV7pzB+HUm59O2R8qJInlBEYVgCt8hKcmIh1PE+YC0
Dve/2K9gg3JZZ7ZsDJsRQWxy9pM5IYiW7qHna2BvoW2m/DKleGc5LVWENJAocdc/ZW0As5PUmJBx
U5iVU32iWKad9O5aS9t7pAP5ghyobZJqjKggmalTrTSga5BBlZFvxD7x6wSpjpDBB+sJivwBS8yR
ML+vnvTb/j6H9A8Y4xGDT9auNyt91RX9zaBNZXJI4Lm9460C7G5vDK4vxQUIBpaFu42ggA2avW7Q
pej2chyVt2/N13gwqcMgY650bWEEUYL6zA/OUv+bnTg/T7GenxlQcLNijghFdrW6+8BwbjZ2PLGs
p5aLrB7/Zj0jSVWAMFjA6D1903wfohG6qQoeq1juAS7kXKXUIhWD5t59U1OwZvO7ES5EA6q43Wwj
b64R+SLeu5fU5iN6Tmuld9wVMIC8LNs6dgKIysw+EdM8EmZJA1b2IfuLOtR601q7qL9WcPYNBbQ6
B/kVZf4eDQUTf/+GQTtstaJeE8yHyNF3tqqG3+LVT6mmfjwAHmHT3qx7nr3yJHqx5hPcOsnrFjSS
umYssfQb5OL2uYmlFgopzWgSOVVQCerQ78xvq+Gb18hvLzbifZLOYTsyq1UDTwrgLx53eSpb8WaC
a3J0rpQJ2hcRqDe/aZ88RoVmtTwaDePJjB2KkvR1hkCrqxNqRpDgrinLPuoqfa2PAl45ihEGdc26
lLNGeoHYD3nnb9Hppyvlki2KV1GRgsFIuDX0ZTdIFoezLA9Z5UP8NvjVfa9C4DHorx14o7E0fxTF
8Eaz7qa0pHtu2vgNsOwBY9+hbt0TbeGbKptVXNdrSTBlNppPcG23eSJoyMpXl/LEit/TVHT7Ui5U
ViUaFI00TRqZMNOHZ4lrMp2Jr6uSzxnW0ort7iM68Gcr8NauPf3Edb/OjOCAuCWIUNCyQtKGg8Eq
EpAOs8CRu9xcbkiLvstSrQUTH9737gh8iokzE8JquXt5QQgB83AOhC5dAz7tLZtx+imd1CGo+96B
NewRE1Rx6C3w/gvYoy2cUS1yG+RCnpzzTQ9mcKuZ2gQS3T2oVJXXrAFm5zqf01B6B0AoD0C8cKcF
QN2JHURYUs8ThED04Y5BkJIB0qICuRYZNCbR9Cnt9CYUqrlgOfiavMlE38YQcWKoNBHJTL/4W/Ck
aASP6IrPuWHWNcl2WwnBBNKbicsoXwawsJcmtuYnItjxOZWIgjTgPzFKrNlgJHac+5rUKcmE9c76
Yk+HjEPgq1oaDG/NTODPfwQgbxPYBnQ7uwlwgWsvk81OvzY/8057lJX5lns8CXk5IfjgtA16sisJ
baIWCBfDI/JxbFLyMJyPLGDeN8EnRlZZMOpvnI1H0vOaBQnTOtKwcCpHppN6exH4B4y1uF0Iiu2o
KEOZU6WlALXEvd5WYkQqTVvtMIBFRhYDyeTlAn3bg1HiDu9TEjFzeYIwHO9M3XuKnXTfL0AayV7f
FIZDQI12IEuZlmTg5atwmmEBlKcFssBhTse9P4GCrGIBbw/kKUnAOD7Sg2EnxXZEuQGlyj5LRUCo
PqOQhnDprkZmSLvGDe5XQYk5co638A6ZDwRZviYe2WLhlaq97bUUJveTp8FKYtHdCMc2QadWzbbV
rV1RKopK5ntrJJK/1TNLf/3GMPiBl0U7pSxgDaWMvaGhlBPKJl4wnf9x4uWnMRm/ZhWnm3Rsp00r
rGLdEpGGnGTUD9CEIqtKzD2cyWw3tgyiHL85Bdp4RdbhevaMqNNkxq0ly07IQVtnlTVvsqHJTiph
NmkbykUt7y6nqsfrLIkzQyc4HCZd46D2ANWruT34WXJWJuiCzL07uF3jSP/0Jsn2SqbyX9BhMpST
etJ6/VdzfHvD0f5txANOU8bp5iSNLWFZRdQga4pOiZeON0GWQp/0fAgSMJcDBkFMjINnVLw58mYO
Nkb3OLZIW2bOtuoSJsC98PQQB/OhnyA2J+TvjKp9MBg77d3Ff0myaZNrVbw1WjcPK/uE7n285HRt
AVSEmGolA/P4oUy2Rk67AHllsQCnWCfreYGSbrOYnCngV5UD/bx5mGPq4DFz3JDSz0cc6V5gRTKD
7rt31x2+9VQ9Uf3rwPSfhAlBX4pqMyCQBY3MMK0aS/QoWLl6M+5DZOFh2cQn3RleUNWoB37NR3Jp
PKobeJOrXtUIZDM4UulERIagX+N9Qh84MpcIDHhPUqc4nCiXtPzmO9aLu7CFcIgpmganDr9mvf2x
jOXdCogcz+BVuyD3VpNlfTGeQJ8u4YTdFSGpPX8Z/DGPYLFZ46JrWTP73XkLHLoizZ6dij9rP/mv
CyoennLz6gco5Ed5s+/mdsSEGUB4QULgFP8QOr6ETvPL8qFdywTgGoqsoJyHiJyPNmK9eaFyR/k3
09QPCUQjkRKx5blv7BY+Byv/ytGSoVyXq0JnZWiVqj7MhvlJYqnF08bSt84zj7DWvt664/zoAFW+
aARbKbL45oQ4rcTsxDqTfB0ZV+omMfh9Z82DpIs8ziBEF1Adi0xPv1u/FN9I7m6bZQICRDHllE/k
17/1zN9CjM/eC1fdENpziZLJEMca88C+yO+zBMHhljuzTY7ZAh+gSW72BCyD8+oyMXiHtYhSx5nl
ORGFvytEjVrH1z+xK8mHvNTWRjHZ3wm7e0d2t9Yv98RYzOdmcKGCM9AfxzzfTW7/18inWYegi9jA
j1Feuu6/cRENpZX/i1Xajky3f9P78ioL9VHL06QQId6MUeeFQEE0iXVvZvoxdoNvx/E/5VwTp5Dz
JLJfJ3CEmSkeDWXj3e8uclp34q7M8O0jXufPybzGmeNdanhnK7PzQhgX3x6yNHZwLv1K9VL1p95N
UYwDPOhifMdabT/asQUxeuaeIYDL5BauzV1DI+2NRvxlzYSAcwxyydynMa54wktwnJ3u0vac/tIE
hilZnWxHn4zFRQDKrlvzt9DZznQObsyK/JfzxM49LRgBDEge2AwiQvUt92YUbYXnfOhemsq5dk1X
HXpiqs4pOwXa8fyptHq1Qlys7ZCmA1MuvY5V2jzD3U+sg2tXRcS2dtpkuXv3m8z/LIICjsRB/TXL
aF4TRJdbi94x1LiXMkpyohl9FH/l1wBuGLi4n650kqru9LeNj1VqBdF2l2f2Ef/AtRhowAqhyvVs
fswVaS93RO/iCo+PM7v6w50fh/bdbQXRVbq7sz3H3wNWVcK7I5ONHuyNu5WTdiAroAn7HP84Nii+
lCVGp8HIzUmMb1Jc1HpqCHSqA5K/4uzdLL3pjLnNrDF20GzOa5IrhXsrMjBE4HRDy4xRU5Zi6wbI
Ymevc1Y9eP4RtAAVs3fNXDwVhuWdWyYuXoZxjpth5adWc3SJrE5t0Z2msSyeTDl99PiGx8aENROp
PIFMk3vQ8QCcR0T+hhM7Hwjpnb4nY+F1nKqb4SFynfI3a8AtWkzruYwfy14BEyFTvXZMY2ub6kFL
67+AXmzDgG827WOVk5Lj1Jbc1WP3XpJlt2b7erI0BEPUAOYaPA7EvFY9GvrQ79uHKUuWi6dq+5KM
hr71cH8RVkGudcwuY8JtNBSJcbd3hPkkxisKb1DU1BB5Hee4igJ5TO3qpTfFc5Go6iYJb6+SbrhW
tUUNs6Q/ju3w7iDA2852AG6b1pVygjaowcl7GQyMv8iMkcoY83YwpuRWYpy3DLZKbhVjVkv67NRk
5hwJ3aCOS81ipxUJoqOqvvz/h85NrhPt0daT/T0fTStP6agrooXc8lhyoA3EZJ4sEazTuIg/Pd7F
3PaeHMdIH+NK64/2krprNrignspdYlbGAzYwcdWWDJ8V/X3ygITCf+PCZdZIiNmG/nmCXnr3l6mg
XRORybVLC31ITe2XAZ2O21VV+ySrb5po5sNgsnsOyPFTppl/px1OlXy4uhInuxqsn8A7wQWMuVYN
sY8/E1l85QQJ0cyKs+uh4XMc+1jME276xvxtsEZvehclHZ+ff8OjZcbGw3/mbSFED6NcuxldoN95
3Cp06Hw3hgYcsQqEdzQHnSDBqbG4jPtlnYHCC/Mm/iLptL4kc30NtIDZRtnULD6xg0rH2PjkYW1S
nZzJYGQdyK6i2FAVcFKCYcWBl4uNDlMFi3gRTnFpnEHHBysvrv2NMcPBU7nuXYJEbXGwb7vJ3Xrc
Cz8p5s12qXadWwrU7HF3jGcs8kiHL6w61M7OPUxwhFysC8YcYVOjLRDpEuOBnbo9AjsOPnzzuPrv
C0Df9fYm1gndqM2tas34MZ7olUctdn8W6xmJf9RxWhx1N++3Vs/SbhgSJl++1kHkNb+J3UveGyfB
217FOtzh5TPROm8D+Tk+zDaHCq/rpogLhAz3TjDQrchOUHqbBotyFqxvdiAI+yv7A3W33C/l3c/C
fGQLydvMNfe2QBoeHMgIfhdv5oKT3kzTXTLRX4+Dc5Yc1+f7kCsaioZumKZ7O3Sm9aI3PhDh+z/S
l0ChWEgoivU5iFLL7G5hKZsykgUaw8Kp56vBTbEeaj/s5tE9SRqaFGpUkw9Qsmr8dqnsdjrLzpd8
Ur/6fHIXBMeDufRHMQ+4parllJqOtbM5GaBsAOCumcOl8y9KY+voeu5vZzwSb9Rc+aQPw53Vx5S5
2KHWbzeFY4LB4qXjSDHPVk1KUyd/GKDLcOky/SSSPBIDWTLeVKvQI65tW1F6YysjEnJA4cxKrdoQ
/lhuHP9uFKr1m55Boc+ZaEPYyLYmYplU3lNd1cMkgmybjVgrljGLr73RbMjny7aphzNuUSv40ZFE
x/3Ud+VtMDhASglYv8u0C3TiW9envI+uqne1vrwnPaclJgioTSRIOGW+1ojp2vT15b9vJGcK0z8v
oaFDMNamQ3LO8pQkzH46CuYWRq3D5vJLTqqZKF+zW57bSW1UwPw2d5x5V6nuK0nH10xp8lEw1A9z
Y+fXrXXzWUTv0q6Dg4CCaGHB+9KMEKAIW0fyODjt3sD6uGdr0IdV25oHzSOK0TN674Dk78dnjJON
sXllccstMurFBg2vWIsss+l5ul1s2HLXjGhPykzJcCxsoBOFv8XNaG9N2zeOTAHaeHGehlbVpHwY
t0wcgQb3H+yKAmJUfNpbujpcR9YmK+4CZieNYMX8E5LUnIB5qE78qee09j6Yl5wcM1yObbWsoCI4
j5qHYH506euES9XJyKw2W4FMlyrLbdQ6jjEjoGZbAQR4Eajl1sYIMMfNHuImfQMDNq2WubLWEInI
/eAza7vmz3dQe6Wdqdaln/SQ2ra2aPxjO2bqJBBMILJDMYkcP9u1VRkVdSDXeVm/+FWH11/9j73z
WG4cTbv0rUz0Hh2fgV3Mhp4SJZFyVGqDSCkleO9x9fOgajFd+VdUx+xnkx1dVSlSJPDhNec8xwEi
NuLWaNx1JiQZxRNiD0X2yaXEvb6Z0ZqvZdV+Z06Vvo+iui3tLc/68TTpG8zTzY5BcLDJIi9ew/ty
FidTeDMHw6ulfPQUTQvWqME1YseOecong+Q+g8zfxnTebJcVjVnVVDHL/3XU6wAB6xpFjbodansh
O32GJLWddNSsZ8VzNIFKFQbB1mAvdJzBNogEscdTTneCwtBtcQr3F2Spx2AJRo9lcSWyPdzoWj4i
dXlpFA4sS8GqFvNLQKaKIuv7PoVzasmHoBEPASQXX9jNiillCjgn/ZV3GfWwRaZG6eSvKFrvahcX
k9DTpifkas9qdW2XU7t1gmQ7gvrBANMibq31qZgPtWMdQ8zzW6cHfuMR1dgds8nhZJVME5o5K3d1
QWxhZt+FLowj0OnfuumOeT9cXN//0bk10Ws9kRDx8K4N4pCI4sB9t4gC1FuSWKeAofhKN1G+Y47v
mrjZeYoHwBrYmA8I9uolway/4Aj5xX/Uozyk6NYolVeMYnjXRhwdbePDBauORhYV0yQCWkOELUyL
GtMEYdf2sJzrEpcU48UwIX7G7gzAUtazGc0EoFV3WbVwEMCDIaR6CAdgP5MQuIViBB84LtVxVmBm
MOUSWtEWJJIypXBJo6Dgxq84ioycEqavS+DETSaAnbNk3TQmmp+puycwA75NhSZ+Ao5R2/1p5FkC
KagNwTH5800T65PDzXsw/NjY9Lwe5ZHVbepe6nsScoQfXqwonq8C6o7T41s3oqLdlOiDq34kER5Y
9bbmTtnH2XM45w65UDr8qYJD2wy4rGqldp1jv/ZxIu7GrruUfHGMgMZV1yuGcANWaurN+cFLSUVg
EdYSoQkp0SK8jn7bbO6E1DTnMyZWz+koyHxz5TDJpfXMJcSpL8w39o1V2ccgyM6OycKgwSfmDk6I
At2dz/qM7V6domA8E2jHaCgKrW1WgP8oaiFvsrkKV1ZjjfuOreu6KTBE8FixzwoFEfgcgl7GuPsK
dhwXdOC1Fz3UdltscjX2e68mDXSBWQ5Iw8hEBDgxBCjvhg5tVNEyMea4lSwEUSfVNfq4aepHmHLI
Mpy2UiSxMb9wwGIfSoBja/zdhEx3c7KPakVasMjz3Zjg2fQkAig8WkNVDTgIvTWNbP5sjsbPKjPh
71OLJF7snRo5RA/LLkrNSfm4JGkYBHhOle+dc4N1cdi6weMIDB4up3cA+XsRU8o6CAn1kOQExneC
DULLti8axngbcbeOgK1YPgj/7PWkmkJZbw51av/AWU0ypeB3qrKWRNp+sXkw3WsxtMkOs7+sjUV2
U5OmNocKURCS1rG1vYtsfRJx4qp7dEw2U6EN5zes5K3hYk6ce+w/TZ26z0GDZh0dZOLt4EVTqVXO
fTKqF8YQ7aruoBGCNL+JzQZzkCg/Yr8UJ7tAbZ8X2bhJM9/YBHMZHJY8VZFemvqStXP5NPrFhx9p
pKndh27ewz4dIDHiRpL2lt7GesjxxBp9WB1dgWlL9+hoZvApfVnMNww+X+gj85vUx/sVC5r58i3O
Vfmzzmgjg/LVbmP5TIH/YywCUHeFdata2iZmmCCgIMEeCtNnxtPVFTc99qWEYYTttuDvGxwURoPx
2lyAWWnKE3Nobme3uWmbTL1m1cBi0Rr6S5mJb+X4PNSFfJ/rivXtGGIGrKytnWm9Myyd7Emkw3Aq
S4AX1sTcXQbZsY7Ps0XE4oiPJY5wnjb2q4A1q2ufXtkFKpab13LAmDBmoA4kZBNmGGIX8gimvTpJ
zz8MGj1AFIYbMNGUxTxe6LTJ122JscPzEDM/WtzIL0oxDsjz2diQ2cpgIVjDKL0L8pqnsLHYegx4
KBDBVkXyrPPibNZSHqva5twLrIMbAaBop8Hadrdz008E8mmIgZV7VpxnKXOqqe5+zJ2zrSfWEuhR
0pX0yzcTSuCq2KENORKzM61Qz/3E5ClWocRLmUVv3ig4wAyYWrYgoL5AmpVWOjgNtM9iyDaBRBdX
x8gYXSJGevB/TIOYfnThyWhczM9mXGyFfJ6VxbOo/HAzzi8Jz4Ky156OU6YuEVrmTVnZamtSSzBo
WM3oX+9Luz47YsKvqFCkT1Z3k3eBRY0SYk5zpqe8oLQg8HprxdRfEzfwzZTSpFdhi10mbjGNJgw9
3RQ6BVUDDUgKWQXAeGx6CAc0k+e4rS5TYrVA59dVzUI5QowuzPek4Ny3q/Dsznm/w4PO4kePyNwG
xJbJ9N2nJqHtFp+Z0wwHK47uXOdRZqkHIapduTn+n2JW5sMQQb6v4FBUOOUjpQCMBzXiTVLVGXiX
t61RyJ1QDGLHwFrHgcdscGajMrtBsYszi8kUK+abol2gsgXkjAk6xbGKioRnnLo3CuObJrDb4m2a
OHJQe4zKZcqiyOmWKSUiqwKSP0MaZWVhX6n8nuIcHXXrgORyp1S/a8t77px2OhYRUQtpW4JSMSGU
snLYy/K5Iipyjccfh1wX91sb1/WqwSK5Ry/0pToXQwgdieq7+t4L/W9nOakiGstbu8ifekfCie+A
uqV9rV76zvU3As/Qip4R42XXjae4rFis+PBqSDXi4e6FT5jM57UOMCeXJSYJh8Jno0l8PuA5IFJu
ChAhTCgRaU00G6Uh2Qw58cPF6O+VIu1vrJGQ1+Ba1r5ZOze6nH9yQBenoOMP105AAMd0QvlEt+36
8y3MGH9bFiTIdv0oWTzDCGD0Qeb4wPhSp2XzkEZoJ6o2zA8TC8HLWCnj4oslJ8JEnILuhljIVm5N
pHG3ZJnExMKzTAtHQiI88lWQga7synXJtCFZQAK+DSvOv+zURyHsA4kJXjreeywVk2jSbjBmor3M
7KOfUYMXfv8mKjjL5sQwltE2DgO22LNlJ1tf2cB+x2s0AqtStG4rUbnPJLVCbG6PJTsVSxcPXXVO
WmR+pCo9ZhNSmcCnkC7Fm5DDpWa8cW95DDU6UCorImtOyVh/uAVYHKrIiaQDbmSqIBVt7QqqAaDY
AbzD0uV6vOEgArjgefW6Ca1Xr4LLYNbVbjZoTKyWP3BDI1Fgfs0WXyBfhD7rN/0OV80xa8JNNtUH
rcVtJeJPsAXJTSC/6ISIm0y5lGStt4FJPJuMmaEOCUUMEJG1n+iz57wJAj4J+kRuYmMlyKLoW9vx
t6qJrgPQhrzMsO/THmk5nNzLYL9PdXCLrWCbIgpKijo6+rWEh1qvUic7pZA08MD5NyLOzjngHjZl
PaUhgZ/RtDiobb6/JvV2jNBx/9EnxfqSHDGsf6l5xMhde8/BbLEjahsqLyB1XfwtjfZtMVOC9dHs
c6yLKp6QXDE5qru3vM0+8KF9iKL4RcjBUx/ZH0MkH1B1Q4Hj/KIsaYPR3Rij8UW2T7O6N2XWIMi8
6dv2TO46bnp+Vtaz/NBEwEyKCkk3wbehaSrYXiwlJVCS4KkAhlh67bMAN8j0/Iik+k7NC1WDnxp7
9CF6oJmmciR0Ckmg0Xj4kYMnq1F35GhPu45afwOg4WLOT7nw9nGk1YrROxdsQqo1deAfv6JY3kqQ
NNt0oiofuZQm/zmiLSHk403MLBBD2gtonM8UzhjQAn2pipHqzM+/7Ph1ZiO7EkXKGtV8juG1pQSa
lSaffK9RHvrNG87k++V/vf7RcTj+TXVLjewfih6zXrrgKmVgffDM7NxuQFpCNmgRNCZHvbwXVTge
3RlVOmfWtqbZPWC3R/g6i8+qmTD7THx7pTj2rly2U/5uGNl8NegZWvMzmbvzH4YD52xE9ttYpait
h5/4zu4I4RnXk4yfGu2+Avy7n7EQKnbTnVc8pOXwXk7TXRIhMhamefAKFDSWUifyq4FGpD+hz79M
CL2tuf0q4uHWtjIHOJf214LgrD9x9v8/f+Ef8hdsXPX/+of8hetX0/6v1Vce/Ez/kr7w59/7M33B
E/8WtunZpuLr0DwViWD5M33Btf7tKk+RLmk7HlUOL5UXdRv+738p599KC0d4wrE85aC++b/hC/Lf
limkch3huK7FAvdf/w/hC/L38AXbc2GX2p5mA+E4tr3kx/xH+IJjGgG4H9sFBhb/QJd955jiGT3I
AbX4u9H4K9wHxVrR3RASvxqLpwKN7H98ZH8TAGGJ31ISeA8sLZXpOK4gp8Zc/v1/vIdYjbj2hcdR
qSD/lpb37Tjijow8WOU1+ZDeZ0+C8lI9LBJne9e8OqAUoa/04ONiol7zyj1M2toaytXbdkYVFgUD
PTTU3TW6DEAfLtv0ShDPJZ2HqUy/LdC23DbTodXwK+t2OrhQQTYlS/QKjSTbLPLn6uyQS0jREkDH
eq75A7mlhtitVT5umRPxMqzq6gI/m6GDecedfEbmGAFVaHlHCIidaDOYxsc/f2Dy91Si5QNT9EQm
fCblWc5vsRKL9seMp8zdW775PPe3KL2Ag4iDWGSURW4eJhLM19YQLNEs/soAT7ilm2eOZMEDWp69
AgJWW6a3g4je/8ubk3/zbWJ7IW5E2YR5WL+9ucStbJ823t27ojOQXMISJtDUVeGnHNxni7DZxaC2
gBcZoji8RSMwnv/5PfyePrR8PnxADH5RWJFSYv/1gsKE3INDi929LiyU08N1JPV21dfiatbJeQAA
uooEcZRdkq3/+ZX/5puxNA87LmaLQezvt1OtEKWNsesRIIemRDDzMprxivQefh6ZbWsu0NU/vyKH
xF8iRvhdPU4Dz/NsYDqu+u3mASUpq8HyQciHGXSOhBByNhqPfRZ9/vML/c2HCkTPpp5cFrZERfz1
Q8Wdzie93KWOm37mwO4zI/5uufrYB/9KdI5PXB5N9fDPryr/5nDwpL2cm5rNoyV+e9mxM4uCfZqz
NzLnU6JPS0lNC6byxZPWG7yIu0yD3VhkI+A9Dv/84s6SjlWkNAL5n/Ffy4erpKu1yRlpave30zGS
rjkTPOnszZCAGQMHIKA6NFSKwqLBxHMzNLic1cZJPRPxaiQOE8QDtFEn0bxEEe1Ll7gAec2n2Ejm
TZiM154hNZT8Qu3/+O+rVGXordm4x4lbo81bmUYHdY+GYOuZRymbah/3br0OPV3gY1vXNtDMzjDx
U/cRmdHIlBGJDNcFisC43vxwsvLeIAd+R3QWCneJPniSGoi5X9wybT6RaroQHHDfIQfvOCCkPvqs
r5CBEEIqBDavMfsoUr1k66X9Zqrm8yhHMDONAug613hw0QTRUufrWM9AqyMOywJpWVAuAQGaWzoE
1QJzu9w2ypFb25Jv7oiYLjVHmqNCpv/le9J/c+Z4lmfzMGWg/j9vuyGP1IAkH6K+nXxTeJOyWVmc
ztZtNhIJqVjcdvYPd0reiXD4Rh28H7Hbm+CcJ6COnZeeiqI8q4xJ/WjLXcvS2BsCxuhfKoi+KxS2
iOsRgiABqPxhSZxHMUh7yfDAvC/BmRAMmZ//+eL72yvf4/luetIRFtynv95wdYxEwwKJsJ8ZW8vY
X5PuAgcCKivxRfdevYomn+PelPC5tbX551dffvhfr3xPCAoPDiQWM//jyoeF1AyMOd29WVTPTkHp
6iXnqrSf6yJ7t3NxF5ZB818OT86R3wOTiKcSSgAiZpalHVv/dnJXMJUNB5HOnkkL+oysucujHqTb
sp6vsvfaG64NNFMUbAhSk1hWBEo40UHpYQus5F4EMcCekOD3iZGU7oI7yTQU85cwQOHEU7XY4Xg0
265YaQjBlN3oyV1UeaXDAHLsSWAyMWEMU4krxbbuGZRil7VDXjHXN0GSP7cNcTA9smnhoyUoO3aU
bcAAXZBw0VWDQ+m9OJLjH5lgZl+SkeSXKIFt63meATB20XfWE/lrhjTwcd0/ogtdYR3uQRKP17nC
fVE1j3brfUZ9u29S8Rkj85HGzjLyHbyRPfmHmETQaGAmObZm0eyFbmnV0gOUwX3qFW/AA7YdA+2V
mSERLImkcW3rtFQ9Em+FJM5lZw5o7O0BFJejmPG7PDQalsYiGj9SW2HPdMtTjh+Dhp22jCrnUg32
dalk6pLtd12n74T08Qz3YI6XwVUN9LGRyO7TchSs/X4WDf8ANtR7URofQdI/1gOUZKs/jjMZKnr8
6lE6oaeXPYmbFoVUbQ8rrPpY1BMSQpgoZKeMxJ0VumgyV8KMfJUx3k2kFfWCTbu/8U1k/01/JTAW
MDeBWW1efLMQqdYAaL8zf4kNhrk95k9pe2h7vk8rzT5hfDx5BN00ckYCP42PdsGrsUplDsj0VLZE
NWkzfe0sLq20vRsU2RXDlH7PfX6FJbbXESy30rvXXg5bIxpPnVXLTcNIaZ1H1d6PJoVkxX32R84T
ZW+GpMM3gFl8qunHkeKK9ZAab0kcIK/mAKkSXt+suZQQLO6VINojDJyfsqo6tkN81W7cfuB22HEw
I6v3Rb+OS5rn4Xls2gtRxIjUJDpE4pdX+QKIrzVePt951qYipy/wWPEPySdRz6/sUUFpmcgAWrAV
mkQbLkD+Rpt2fMfTL4Phddl0N8Fob0ZwqGAyUfMzS4B8XJprbKfYgyrvHEwYhOeh2LHhYKCqkL8O
LNC8gFsBw+SAxqvmi3ITetHGvnKQRluYw8mGfvtOnqye5TQi4Y2XEK0tLPMrhKyxkhbPjYgRykr1
pP90yNsHO/6R8Nxa7D7BAQfAAa8YGe8WkxKXVQpj3FXKXBSPd/CyXDHSJWq2IeEhcpxrMSDALTvU
tX4HZyA1slsSYrwt2MB+a/nVJiptfRA0brjo26uQFvPAhXocJKR0ozlreoMwFRkxAjUI74ChtqqJ
OlvjnPkF769ce1QtQNEWdWCZ3BrxuFGLLyAkdRXRAU9UTvBV4nguTmDKcISiMQ645GmozA9MtSYA
WH9CGN7vZAfAN8cZa9RkdteW+4U0BS88rQtB0ATJcjelGXeOjAiWQsp1qHwuYErNkK37wC1vcSOV
5dluqfI7E+W5XqB+qPAP0jF3VQjNTUYyOgRRU6FjWJtkSoqOeGdskqx5jfI1WiQAwIwMRHXVWbgV
i1YqvIwLOcyHa6KiT78rz1nKR5SI7Nw3aIAIRt4sLdrAQtVv0cTVx4A18z7NmVT3S46rBC1i2fmw
KQmtVQJJKmPtYRMO7QGuxDVLGhKex6je8jaW6ABVljRby7MVqRAHUE4nk2blrc0NafvV7ZjJt7pL
DbJYjI+y5JtJgSFsCm9Ajqwt/sJw7dCJrZFsLxLdZDe2E8OmGDLekLW7qpZ3hH4FaODr15HVDaCv
gkZhuuqRWzFnI70icHSPtYKQUhKBy6CAhMZNskJkbW/Lnu/bLKHKJ8W3V3cWqNx2YW0QYyXsEs7a
RByc16Rvdc0zxXdmMGJT/m6zjRQWAz5lZmCt++SeC+YxyyK5KeApNCI65C55YpC/no2gueQl5dqw
nFINfwTkbKFojT9Rd2Iw8hoKmx6/Y/pZInhcDWMJRqgjeWS5SHgw4RP1TUQr4uCX5r4TuMkie6/A
/q9Q87gbVcQX2iQE98EUYb3U91bCat6sFhz6ycR8svbgNJn3RJGdbZ+HrU+RRfGDbaAaN0ILeC3d
USX1g20XqzHGdhNxmnYAppNlay9m5xUPyaUnhwhx0IMYpLwrFcRVZrT1seiLahUUHbnn4/RkpJwO
siwxiQZWs4ZGiotolNe8wNrdR9kvxBWPJua/SYc/8jitDxHwFxUHtFcwCWDnFz9zVFartnU5//3m
JiqmR91DFdMyO1NS3M1O/8lKF6nyKO/UYFxFgncxsAky048GpFBG8jwyB1X9lMH8lBkgjMcpjrZB
cHJzPlSc3mc4ZukKDBo07MnjKI0JR4+4LPk2d0PLUwhedkNk+cov2ru2CDbYut+7hCPkj0csMiqW
AdXMF1jNSINRWus0PzQpNGa7hOhOZomRI6cWRsyZb6JDycOHxCMyPVXDMeldKp3lRHcMH3SI5BID
KYPjWxt7oFaUEAYG9dnoiVBJFmQPS/XQ9m79JAUlfl8I0CsVphnpTXhRyRjJS68+TUO7+bOC6Xmj
JWSq9Tzyy5hFfdOL8skEerGxpuF2ls1bjG2LhSa/h6WfUh+ALdo7NJhzERKX1j0UhrydswaZ0Byg
xCsRH+iRCHSTH90V/pdo5aPvxt+BRk1SYopYuWV77dmQVbb5APbmFCb8vCjqMT+z6MCFSn+jiSuj
msme6sI44Zb7GTA8O/OK/hABotViQ6Bmtu8NOXB5qY3H/H7V29FLac+4Rtsy3Ks1VPLy3i31FTZj
BSEQCQphR8AyguyxC9RzSyLKJolIRXEa5+iUhTjrVuZbyqlgjzO3OBqRDDczONxV5o4ffV0hXZEE
zGf5cIP8rNrLeomYSZJr2TO7MnKytOxwWEs5LUEp+A0VMUGkDr6XSGHjYWcU06vVUzP+MVwTKY/7
xoRvjUiU22xo9xijHujZiAMyrNuqyN9YIsVkfpT3qXnF6ePftBmLObAztI0CUVkDYSSh95vH6h4Z
bXg04xsAzU+zDBUfBL4OU8VHWmZCwpULlzNW67RmlB+N7YNiepyj4ELT3Myblrp5R8D4TsseqW8l
2huIqoRcg9mhXeIwTyhvWSWRkHGMXPAsPmsf5A6u2hu2l1J7lXpLpbl1zPQXW2ZvZWDb3SOn39tV
d03q6dHgNor1iBnQJ5Y4P3PH7b287XZ1MuwH4eykL8/sdGGeF8GX4ZKNNzmrHYMVRN6JcROW0zkx
sTpA7kTXaGzQ6ult42GxHaMdVUt/DFJytb3A2phKguHJgG6Y2L+bQUHuGNsLroFzqKeW0pW1d2ld
Zz3flpb+8qNlTHhH8BCMLwt5hO8154nKBt0yh79CIMc43gPfuYbDEe2x/ZBcE2wseJ4rw/eeTOon
LPk84gNyLklKbx+simIp5gRXhstCGtFl893QTW1kTmtXgARBqKjbVaDhAVbTeCFoCQ5TeNJ13MMc
0uie0GsM+BJIDCAmJyYkpwlGUjF0ijT3tUbYcVcYVbJuPXzueels1XDnyvDQtFyNwiz9XS23aKXG
rSCkY1NU5sGIrVebxnqNFfIlojs33eljjm1qOkl8jtuXLLmt4dQN4muwn1tbk8UVmfcmG2Z4XBs0
7NiqE0RieUr8lyaUq8wv/uAF2LjCD7A/4UY03q3nAO/PTdppBCsnjSKhDYyzLknUQN1OIi+yD9tW
r6Kg80B4tFVzhCAkfE1Qe8M4X7rs7hXUa79hfwQlmfwkllV/qCuQLIO8vfUDmSNaIPQFjMYdSJj8
lzviAczIbZF9dcxVfBlKo14BMMMwJg8+rj50FuZt2R4HB2K61sVAecqy3UY72PgJ2BPjecIXTUsM
gc2qnI1Xql/VwjSDd3bqOSAxU+l+3VaA8AbrxLTKXtXYkVVVHFMeKZTYT3BgSOUI/QsSu+chunX8
nnF281RWqttKN5bboXsfAo1HOHd22APhTGHBnhDcD26/DguQ8cAwnHXnsr2riCYw6lMYIbUd8kfX
Xaqkdqa4ssKfsliuHg/7ul/GTzQEW2gcZHLAO8MMxaHVYV5exENe6y/GecJRXA3yTze5XI9Epqox
UGDPgEkuvApbRchVsMJBlK9ZakXZth90v1Fe8dwH45Mp3YvFYntrAcgLqm5tpMjxFJIB9EGUZeCI
4nWAXNgLLvgvn2I+msWlT4110n37ZvUmLPmIhj2rYkyUsb3L64HUwqD/QjOKUcqgxCEBS2H9IDEk
0IzhCUeAeBC+dMQaDkvL6o3zJSclq05YSKfKuasEhGnfauAEBXvho03GymUyfIvMoULlHmycdgbF
npLwJIe3qTuQuVbEVrirCVZaoZXGp6UoQKgzfYnfuPv641/UjPg2Y+7KncycxxQQ7h7EDQg47COr
cFGMMR5Afmsc5uiBvXCH8zs4Ql0AbUafkzABiEmXh+bWXgyyhp2RkEaSCzlIGFHUt9Qi+HwMOnzV
TL/K1qeYijskJNEywoAmtB0QOuacc5EP4Lw1BaF8bbc35nnkbhhOvYEmBgce8oJfZoGmBRXVmwNC
IJnCW0LucB9C/Z+oy3PEyBJ8SglEoB/Dk4jLHz5wez3394JBwypzEMgvqXxMIF9HmGgrL+OyUkng
r4fxtSYQyjfEzo+IbcmmL3PEk5MZzAUXLoCZ/2LZs9e9fB6dEMdSAxvZMT6qcNhndkdEW7E2Y0aT
ZmRHG5x7WJmhjPZN+OTN/gOU+V1dCwx8TDz4vhM6Rm+fjjWSmrjKVwq5L5+RjmsCqrhdo5IoI5Co
tkea84ijoLqz/VmsZEhjXzrR2WRD1PqIPYac/iiZDja+yk09cBpMsueXQKiee/a67hA+RdO3D7re
S3SPmaGzIUSkN3TLuJSkwS4KX822ZjbQqhGKURoXhzFk61djthgkIpuQq1CPSL+7brpLF2cTXwmh
NLVFJlHC4tpRR+6Xa1aq9EAdcHHmDQ93lGYDa4IKnGRoQuhSAc9Kk1hLQlSJT12VPCaCFtDSVOH5
wTzfDJcA063vsnnupuoIFPoBmDVjzPYhhnASePEb+r8XGZL/1h5Kdzy3ITqeJqQY7Ez8StgzHC4f
E/1cW+BndcpF99vJtWPKn0M8YIALUqZhU/bpW/Oh0Dzas3H87MLii1BCJhwmj93uk93Bagm9Yu5c
f1a4JlpuYoI9AKUUc8/wzTYPg0VPHsoMGV0ab+BUSkYaXUzwCZgnp84+HBoJu8BthBX7CwhGRIAg
NVioqCFnqAViYYK5DawMM23uGjPeY2f2KSJjjNeOeGsz79GdhbuGnUVH4TubEv3exiJXsYgV9HSH
EOLBLq+6/MGyAYO1AtEm8+AzJrYIOZ0gv9ynhwgHom6DLRNPxIdwlYViygSCngLauhlhX/AF8l1X
luehuTM/u5qTyR6b+8hLMUwkHvIhG5tZRG4piPRj02QPnjmteUKigTUI4HAwACK2UFF7iaUBxRR9
UOi0797n5D/xYc17IGwbaHCf3aNMZyZIAed7nZuYL5K31IR50iQILvH10e0NHnxend97bX7GPoAg
0utPQW1eKuu+yF9EDpZ4USxnBmiJPnB52FYbR1Z8JMTK8I4iZpLF/IZp9KLD2dxqEgSjudgjLCSM
rccmNKqfqhH2Ok/y4+Sg0faL5uBMKG9DUjniTNnrDnVll1e4PxPvUvX+qRJ9vdKtf+m9ul+Vqc5x
HkZvKaOxvV9jDG6FuMZEvPsopgYmCwYbJNaYd71KphueIdhyNVpet+gpJZdEEcg1vlfSODfYkTEF
HYvHoNB3BsIuCqg0WQeJ8x7VEarT3Ht2x8I6DQVPrHgSB7UdBQ9BPBLGzm54xVZSz7KU3s9AEG+J
NE0oM8IjGJJyZRjjhcAxG+Q3YbARgqwxfa4YTl48XrqzBoPwo6LcMx1dp5REezPNw40P8iRlNrou
JXfZ4PLEHNGMbqdYlitE7yR8cMow8w0glfluax4TDOei8vessMRth9B1I8MQ/sWYvoTdOQ5hqxld
BtdxxtUM7riiGcFubI+Q2lkClxsp3G9nkXxrNE9N6X4qIxhf2zwm45hjfusyecQ61bKyCkjEjE2i
aJnDYF/Ckw13/j3TcCZjmuXMUPNJjQXkSZMFsR8g7YpdOHAdQUypP/u3uRAny+mmW+p699iAS8QZ
+5NV0IFMbPelQsovRUiOjHAjkqT0cKwKlxN+NoKDSxAVHJn9lJlIVoRzpJFgrhAwqo0nQsNT0O2b
QQbus+c774GAsjkaqNwhZOkNTbRepYgiDt2of0Uj5W6jrTtIRffGfdIb5WEW/a9oqAEcOq5PlPQD
Mbr3fYYjh6Q9ro3GJ+iORpdGMDuYNXAmzmEa1Tz65HtksplehY+JrbVKe4VDjdB3JGleoH41bD0G
c9okYY85j08nGQluMpttrYkODwxnnRViQhgqILtqBcb9VvY49sld2eKsRYDZvqigrm+cEfqFTcTA
io9vKaH3NRKkVdWQg+XQLJDO+jg3yMhdj7h1I3aoc53HPwqCue2fBZrxG66bb3tGX2fUbB2YW7Ew
yDqmMNYuS5jEpcTorMymPakEIRUswqMXikftzYchC4Otb1rYOPBtVeS8r4JaP+aJ9S5ZfR0C/dMk
8aIHsInkPvO3Is/69ciYv5b+GqM8bY0sfnR2S8RBss19CSaoSU6DU78pt32JBa6VIco2PEreRo8D
qRkZyPp+Dl2+Laqt2QY8XZENWw77zhxfwFbxAGFe+hR2NOvo6SYel8cRmxPhat0jWaEjU+PkOgIX
3E42XMYwNw6UmtUI12aae9wLFKiDfccCkEWGb+xmbULcdYJbRt4nm9sBixsmxy6xvoYpeLYTqhkn
esQLhbCkjPJNA9MuzQCftjUj6fCDZfoOUbZBspaGFdAy+0LNkGy7NH4aUuZ9zpzA847zH6mf/PJF
ZEDug2PsRPldhWlEYSubqAgPJNYB262tZM3q8mflNC9SCXOtTHFkBg3AAejMVNvT3hqDGC8z6jf3
fbQe0opqg89+E5LxVpnty0x6E3lf5RFZ0EaPxO0YhkvBYVroPHHaEoX2FdXccJJBKyJcCrSm5fcu
YntdMtvb1WI6Y+GGvDaT9YEXDF4gfWzK+TvYdByu++RFw4NIy3Mjgm6XFgSrJW6Pu3nJW+siG+Kg
bm78VpNrS/iaPxOqq/D8ahcXXww5ByE1GTnca36DDj0KzmHoDvsGE/KKm+MznUY8iJRQUwXWq2vI
aWqz7ma0YBYBtr1mcpuCseM3rL/BiO1EY2CMcT8S+NOYhLirSZUkwts1P0wmJmu42lznZEVETsJv
Sz03sWvpqHotV13n7P9wdB7LcRtRFP0iVDViA9vJmcMcNiiKEpFTIzXw9T7wRmWXbVmcAbpfuPdc
PWNacbu11RQ3C5v97A96Zwvmq4Fbf/RUAFh5wI0jqB9J0AShNTDXcpcaVOP5jgpTMxoN31WKGF4l
/HZeOn8aWTuTn+j5iImhoAjzwvd4t5FSMmeMgzNigmZtEGi71yokTlIvI3SuWB0R2IZTl5nWR/4c
WEEEtbN7kUP+ysX7x3UcfcpsjkAfcNwqXgI/onEx9guTN4fTm4TDRV8grkWtX0VTI5DKKR2yDGeN
BYEqpxRUju4PTUToc4rbx01fIOc5H4OYF/NCsiLXAD5vm39Zwv7Dqkaz3kkxkAXRW12azwGOaRV7
/cYCx5xCA90ZuMUZh5d703VextaxdtL6DYLhtZaGXnVk6M7aRX8c1sm26b3f1DG7lV0GcmNm5dfo
ZC5TgHwrCxajce/KfZVzYSCpZ+22pfNkOddi5kqnktkpBDo1s2qdQswWKL2hM5xIuaM7zYRcAQAV
W3Nul0JjQOwBsC2bqvvgaU6MsU/YjKtnK8eIGzOmSHLGvGgfTjmgLmLDhhWSU7n/cSiSd7Sv0AuE
u5Ji/GA2T9xAcnK9EJn6GFyxZR+hoTIj8ejQgq6x96Jpf2D1MpCWKUEYHC3ADxZ3h0/KkH9t8fkj
1c6ma4nunOuHsfHcvIecgXufYZIyMMaa085rEBqbPeMUAvvSHWU5mLD2LxhNcFuiFbuMXsSUJDy1
MeERCNvXLTL1NVDcEchTnQ9/3Dh5hFtTbBibIy1m5Z2HVnY1M+vWFUm6x5u8yhrrJQuY5y3z9luU
z4zEl4/VFSTaRMHftkLuXXgv3jjsoJY0zCezdyOepmNrluQje/kxUI/94vfPMJCAovY4X+2Ii7QH
lE30cDzyHY7heByGwqIUH37LuuRrjAseU6K5eBSrV8dnaY1feHbtYceQYtq0bQYuruOpVZmgT/aa
99J2f6ZevzcRSYxNX75FyM5xShQPXMwZmvgQ1gSdZSyJiu3g6qxrDzNxp4rrsFx9KcYVVbg/uBey
7egQEl0+mhYtBWZBOr7SVptmwl9ss+EhizCG1NWlYclceX5qSwaGHhIXc1LzAQ6ZsxYziDE0VHsM
kvBD6DAUKSZFDDAmGJwX1wXlMku1xbP3hsd3U6Y+iFtBSDH8JWk4LBDIUGO1b4ftFxSFvxRT/Vpn
w1toTm+0nf5QQAFNfczIlh+tRyf9NqHKkuv27kA7opp3HwwnPhXEYBZUGEXDKTlXHC5DXOMBnB8m
rY+j2ZLGJpMPaFsEgoGebRBommV+7OMSEAtTDwdW9o4FTsDUvCErvJkJ6+qqF6wKfAzW/BpG1oMf
Ys1xcucP3g7YxGJxllQsNiWdJg/FfQrqLzhB28jv372IR7v0IQnN3l634jTNBh4+V6ylJz/CXq07
m01AhQpa2NYFuhpgNBuaXhr8jcced/OCnieuGXAVuVcB9ns2Aw1KB5msc8N5zStmgG1NXU3CHbuA
svkQXbmpbRSe7sRQvTT8LxGOG9VOX0U+fnHZom9AzpFg+0eF49N75unfIuyv5JvstOkeUBQ8lPb8
1Qw4dD27OGFHo3bAjQWP7KYC1HK0cc62MNqzLgW3PIKNTT/xb9dpie2tfgYWhK21RlwJM1rh5x75
MbryPIU4lRtKtCZFtuAnYBdbFpHSEuNhEf5FrmvgTI9sMnMeo3aC96YqWtFk+hbRA7xRtYZObzSG
czTSy4BGYDU0xHL0xe/AR3I0S3T1Gbpcqjn/2oAwYOeSI6lCzM7USXkrM49/vNRC9aC4K8reW+Vu
c4UoDUwLNn40dNiMZjnxYLC9jEX56grOzxYqK8DO4p/ngVqRYOkUzj7IfOwzu5LbZGaeu2YDwyas
6/86yj9Jp4FZAwFQz8DJM/5qJQptrkI6duQWa93Li0pZ0lQN13ZNdZUN5pNZypsXc4X3ATJ767FO
QTawx3MJo4q79JFljruC7vTVVoRTSmXikG749pPwMa4ZyDq3jtBqy33RrvfOMmggeBlrXMiSbo0t
dVgT0tP2mT75lj5HsBDXxTXPyIrsWZduQwzHE4qTVdvxgoREdgH3+4P/8KBilD8BHlsmhK8jNdMV
LX8583272IHKtCL8xXnMWiKhev05xaTLV0N79yZG4K7L1DQLiz1bQO+QKONmh8QxxaD8wI8YTSBJ
XVgs7vEv8J5kk4GxmkUQ44F+scZiPEnilVdI9DjHnHU4iE2BK81xnXhFAuiWyRqpc+NrKdyMM4hi
29LPQuTnwBsezJEyVQHBNFocPJl7SLy3vOmG9aCYfkDhWYfLQksRH18Kr9w1BgolFEg5qUiZ2ibe
vMIgma7zPOHdEylYrm509+BTfIA1GzrS1zgksgOMOtdtLalDs5wVULtpZwxJ5LvAKBjsad/21dWG
jYurq/knx5R6srejVSpJBZlrssyL+eZV6mb1A8tAhjxdw7Ufq2LXNka/9YnpIFY2OpawoLOFAWsx
yAEEiwM1jV7E6HbkSw9vTSpB9RhWsgGHfrf13uzUWWXRdsyaH4LR1NEPg4W4P75mYkRYo2h6AnmQ
VnUEWHTJiKek0euWRHMCnkkzeZNt9BiFSDhtMgCyzu+4hNC9Rxkr9tL+hYXEozlPz2h7/yHyszkY
an/b6ZFpff1ashvZZXbyPY34r0uoHoDNX0As8C5m7Ox6jew7DYqvuecq8pLwLYwYJ1fibLn6OZHp
vMfPezCsAMO0OaEbgXawBl/lFW51SOpTGnpvHsKeYuLogno/K4fRNaAKFuBTvkugCUS9fFCm9ZaT
b0FWLFdNFtokbKcuc9kgAQrfh4RLMxeATwF9oamQDRG9hYWUbMtwbds8f5JiZlXVub8C3DHwmrg8
j0b7nDHjZva67Armp9xi5UBE3AX3t4W8Rq7LwXc2I1vbTWAZO6eLb1bL72tLbMVpiTbD7FG78cRn
PqmTpiF/ywx1ZYI72ZkGsVPgd2kUEn4zn+DnAhVZ6qh4z/XyVNpRwxhGAuHjzz56m4oUPJDuPLQD
yfVVKrcI3omvj55AJ71LdyHPjiZbXxLc1yBomIc6dUDlfQ7SuDn1EcCPcZqIoZfDrhTthe2WuDHy
PKM0oT3JgB55UX//VWXAw0eYQ6SrLfLQaSXVBAyP6V/KQn2jQi6x0TMXbzKqXcnjzhgS1URdAScm
GW/N9AxFUAEBi4HbR8AyGUb0BWzVX1XI7Czt787R+7CLH2VfPtpc3W4DurTknLQaKBvgw7eFLDSD
bKJQc4Kr2BiQC9N503pw+mrTzOFb5baElqH2FQ5TW4wIv4Xb7uupuHc6ftUtDDLb9ZtN2VyzviX5
2oZrthHluUfJsvZnRe6uJtMj87mCHVi/jDXOjGh/xRzFW6+1bpReewMn7IoLNoFMF1/dAtRuM9eE
kLA5kh9uMEDjR4k6CvasdX2autOcF7hU+TThGX8nQrORIT+yFanLuma698J8qiP1EhXsNRNjOKfM
uUc5nJVbQ34US23IaZxDuWR7PDGPC6GXb6IY9KBr7MYQ3JxuEp6ZEpgM0sLneQIb2RvEhVUoScK6
u9eFeoS/+95Hwb6YuVRsIr74usqtb5oPMxzgIifWqnO9u2bEs2LeuLLCRRA0im0eoUKwhpBcVI+l
iz3bCrH2CZ8wM4rMRPzmjj6Llwy7ACGYpR9QjwFUjWuGYvmID5F55Bnx1l85Kj67WLfroY6eFJhE
zHVGsDPyTwZZbCnba2q731nOJstszPLYsek2k8w95175L6rLM13qd+jX1yoNNmZKYWBx5Uoo+rmf
fHZxcNTN60gEiRRL3rhb7nMBHhpvPtK2PfoIIpu67t1F4kQGpvNrFsZtFs63pNB20ruIRXeG7fir
OQ/XnS5/evuPz1B74ysbQXRMCCr4hK0eHZo+kZAVTC+NUVB+9GnxPTkHSA9oiWy5aoZipOOB7SnM
PR0j1LrHSdEYV5CTKmA4KNnl5wRPdY/8MNrMpJvuXCs/jjlISK6M7zylfPQFOgrpaeY0jx623JP5
7DG3ZHNO7Tj2BPHNztpVVvRiNQl0ZyO4JyxXcQ0yNEwhQuAmZ4rIIhVZ4U7PnlzVwVtWDH+MDtw5
H+N5AN+1Je/szimWc/o5b5r94zFKGc5b9Ndp1PenZgq3nt28w3fEDBjM705ef1rdyBMbLWBdXqe0
o8hvISMRX3LkQzUwHy8eI7+lRyOEx2pZOzXoeX1A81GYv2J4ASgS6VczSPj3lJ7WwQgY1TjPndO8
9AlTch0UN2XsCic3zyVHb9XYr+h3YKG3ZHcPFovBOsWX3mRHZGPPbUpAWEcyIts885IwLVw53SRO
xvzeFsDQEcJUxV2Ebb5LFw6qN2mglS1p8b7bbGHanvtaj/u4p79OdH5LW/tfU4h/ms0lEdMWnF+m
mOYR5Gc8ISbMAh/dKrE5uwYk+ro1ZmQM3qKgCKu9ERu7Vpk9FsyU6BtGyT0ciyxh+uG1OzuXd7q9
Dz2kO5Ttwckoq1MRVmSmkhVbwz6oag94ddc8hbF50jEjlrl5CIlC4UIjGQU2hIbWmfH5TB+wV4Bi
8GPGHZ1FMHtbkn3ciW4azVEDBzC7ZXTelVIhMZXGtWeQE+WHWI+07cHfrv9Xk3hwI7wBo2nw1Hjt
RY3zBmDkc4XBv8kIlIldYnaDkuwyAtWvg7swhdmXDp2p9xHpSeT5no2wnJk6kF9QDi9JwzMyeMyX
WohSDnksBPHsKXgntgWyX8sEFW5W2t++Y3jQGrgeRMzgXnh//cBmjsUhDJnGZnoRpIc8DkF2tu5D
CnP2gBeAv2FaT5q13urGSpAB7VTi98sLsnb7KXsLNbAUy5PZoZDIUxrvg6q/fmYCn0wqOE5VsowB
BQgj5GlsO9wjvNYdWpIHRjLkAhApARG3FXuRQm3LOuMpJj7tWZrpIXZojXP074fQo2di5b21DUuy
8c7Zo8V8ZOT7lqco1C/x2LzOeWBe/EqyH6rLESGDNZ/t5ReNNfpYhSFGESe4+lUfXFOrP1WlMZ3T
cf7FdpgcVV0Mh2G0/viUYWcKt/HsGKS2BS7ecGowg/oA2qmBd+1FM08F8tdegzRzFpHg1pice8a1
iCM9ms4lQiIYWC4w70yByKnAojkEQszo9UgBrpgY2oQG5rAsoIMSNGuws5o3XK0EbnpJAWYhR9E0
OLepJS4IkcJfL3wMnPCrs8CQeIRpuip7jERAZ6N+fBIsVkKQcNANLAsg2qGBCdvLHJsMWrPB5tEK
5boeDUKJ++MsTVIWJ3alIoM8mOHVn5woXRtcIdtqgSYWPhNtiqZjbJKf6TRyG/I1MGqtXiB4WDtG
5M424XXyy5eAJB6OWeeznSpiHSZIH4muyauIWnTw5Xss7iHNxqZwfZuE0mljgJ5dXAnf2mS1NQ0m
qIjE+9YFyiD0uBq3PugHTivAd6l8cAb3CcpaGxGVbYrPuOGsbYQl14OHx0xVnDtDfWoyJm4CyfFa
0eWzTOBqJIKaOMQq/3IodBPyU7kH+VE8H/F0OcWXIvR2sug98KhlcxY1XPB8fnbRk6xdw3oCrgqW
R4fZ2QQbvMJ1AC586pI9WcVQyEmEIUoFBOjAqLOoEexn7FQ7yf8rlqwdFVALVlYBoU9k0Sq37I75
YMDvQ1NiOePbCKqd75lNtYhADeIPRexE9AJgYxdh6dQ+2C3xG21OGlyWbyGNQhSae73zHIwOrbsQ
BHvU6XEW8ScSydrpPyHmcg5QP5FWCE+W+nBLpBc0CHxCtQvN2S3OpttcBnueT0Q8cnDbhPXaBVNQ
zWxkEXgFYQoxSxrbdg6LnUTLcq+hki2ufFhN/InGPtgg1QsaboE+m3YTEKBLm83PEJZ89qCHeOIn
j3u72KOMOWRZzEYo1M/tSLoiWZdorI8Y56/oBRy4iN54dGZ/RWTj0WZ/l07a2Lgj9hT4Oo/QXLh4
++JQGAr8DwbDVT4LJEBsu5xgfMVpxpzHy6JdMRKY4rVFAy2p3wJpCOk1SGAcNa2PHfjriGOLkVfr
7kKW14APWFyqjFNStwfGwEx4NIIc7KIpKiFBKdYXKEcTY+sRgKIm22SWBUGeDJNi2UVaSf8Y6LHg
Uan4Bkng9FxOJe7IbDM4wEcw6v+4cVNc43Tedf2UHKVFK5EoJ92qLjhC4kUcYkfVHs7jH0W8YD1b
r8LMnlL2AnvpMvFr0mo5snNQHB5zvDaiAHD+pKSXpC5JGbEg57ANB48bO33E77H2EAWjS/pyRpfh
32NmBNhPsktsRBx+6BiBiTzRv1DgOgVZ7wTNCAfM/mDdQqfcz8V4M+iNd+b8QCsOXqCUC1iJc1Yc
GbiiGHLqbD/AYmSSdMlHh06lnbONF6gTYnXzOOufWLMwa2rOlBZXRyaz53zhafic1GsnoyCt5yfL
qZI1SzvkfgabGXe6s78HnJOg6RofJkyWVAflyfXzeytn1jbWkG6tigPOsAk1Ygo7ciLpbOO0eu+5
0Rkeurz4OOO2JclQSB3SX61wNYQ2FIXKxwta/nJiJkefjzZF1+fKZKe1QCPWvtmad4woqzei466B
H4r73pJMV6PBe+Nc35e9QVL9JONNgkGSa3Q7ghWDJOkQIx06D9IY3nOwDNtqIIm+8W5q9N8Ia5GU
14sud0YqCewMF7dGhka7v1W1v3i6v4AlbBx2KbseAxgjlV9gP+0OB6FLvBoTjLFFdqGD/MgCHf0u
MX0kji020/5AZuYFNST7jMzPd7LOAZ164W8xxr9LBT3mdIoIrqN96iLqCqMGgHRK1d7D+U6pk+fZ
uBHl9rEQAX0VTAdCk0s8ouyJ2Ok7CLvSB3eRF/WWeQzNsTmjt8bxGZNLXFxN251O2Zi/4kLRl4J5
e5WRPOHawESn6MEs6vZkOcF7xu5S28DtorKgsvIMA3noyhYKJ2qnK5bwto/J5x+gMQscG1LyYP5Q
LXsR1VI0ep7lsLuaHrARh6fQtp+sLgHVif20yOSHGKx/AXgc1IKIWq2oMI62LW9T6DQ8RBPuKAMh
lWJi3LH+HJru0TaD8VJX+rHLoOgq0BT3As3rHSLQT4c28PT/3/loqNZGPxPp/n9NVyH+7h14SBPS
431qGzyjtfyYcOstqTYp6cPNfAjjcVrly1s2B4igKzmll8igfSBBAilTRzoDgdUx0V7puCZSPJRx
8uAtI00LG/dPvOg0BVEcQd7tamJ4V60QGumaF+1x4jjQUl11xZzxmnQEy/lUOwyUyhyN+79SdG9j
X4i/kQRU3YjmiaMfymc3GluoAiihTQS87fKL2dyg7eaXHpo8hYg85AYFn10Hr86SvFbP/UUuv0Tw
qpKsLc+1Ao3XG7l9akHFY69g0TXH9Tnxu3NdpYDj/IzdjH4enQ7LkyJe2x9KWFAWgUouMR1jZ/i7
lJnOuiwQyMGjDYlUZ0qq8px5y0RxQV7SkNhXp0jeBBGFFSJX0/tbBU55bdHl56pk8Ma+qu2toySp
CT6jabDiSRacof9vlumfyu9OWdksgVv6Ptg9SsUo2nQ4vDa+6eyBYlEJJ6xg8luMgsT1SWcJikVp
Otq8VHGyqeL6q5kQIXhlvxEosEJgbljxADeWGdqbZIkRA4QNjtKMH6OGjUoDO3PvSy9/FQOB6Y5b
GhSUbMNSxdSdyiaj3prje9/4NfVo/VHBnjozMwp3HZDHp9YFAQpep/8mT/dgqia5eZP7rq8eaXBy
KR/NV7xuz3Ng7YKB2aY3KVgT8q2rzXnj1/0dIdUhNZxnK0QpUnuUFHNTv3at8xhbMYKeWO9VUx7q
kuvQ1esRCi8qGoP8tgWZlpeMcHS/nufiyzfTM/fgiJTTfouZ8a1rYY+HqGzJ2MQ/58PqlaG1VVaB
IIZ9Vz11e8RsNA98mBwTm9C+tSGyL/7Eq0AjELU5Ftzb0i0kPHrrNqhO6KNYZlrimMY520hsTDtt
2ShfMW8bIFgbAj6y7LmyTD5/Ss6yZ6igreIJ8OlTMdIKB7X9kaQJ+bgxlCbUobbh/Wo0yzYvRIbG
71DaKD3caHnTIgO4K4HDvuFcNKCNVUoQG7zfYO0PQ30nNSdbp0P6MyiegDUGo+bIchuE2cM0skg3
8FZHfWis3aL+tCHqHtqBMO5wqbv7iUVey24bZYlxa5LWI5hpS4CQwNOFBKr1Aipu8mBIEmU2ot5a
hPEfRpnVm3mu1cliW+ir/FZbJkKXyTHW2QK/zIFrzTy0YYNIsjCdy1h7JwRw7nkq1E/Mq7Kh5kWT
xRkZRnHHgAel+Dw/klHGPkVihyl45La5iLqti/jcDPx0K0w24+1452t98FqkIuzGLyz4nvvZggjp
6EeteWwVJQHNpzbOdmb6eHA/48r+GXtO6k614mYOig35RMFBD3H9H+B5Ru6nNy5wv97R3020bFdC
o3hO2eddDPiAeeV/UuX53yl/MYaNddRhSRQ5Z/YF+0u80aMXIF9yzyPvywZR4msskUvnPjHXJIGy
ZuEtCkd02XW07qwy2IhRHGpnkvQo9ppsTlbzvQjQt4jucQLVspvZx1AH1fo8TS3PpfedYFTkXfTN
VzxMWHCYkLgChRmMidXk2PljhBsfxjcbhXkkNkhM+BpZZfUKLDTuCnhVaOUbqI5cnahziOZGLybp
ZG0CSPedEX7T5Q0Nl9i8jQc/voH9gA3ashgN5v6RwpSphAthamDCW3P5hHXYn0IzQO6m4CLI1jz7
VRxsegJ4ZVIz14S+3Nlz9+wVa0fI5Fb1M6Vm5ZdPmZSXoeimtTD76TDOCMatWUZHPePsm53RZPxO
IZHEY3rlRjvnhV3xItC+cvYY7EAxl+vASTdjAThdRCNBJbMxbrKZuJ04ZuyKYad/8kirNyl+VglN
7ZKHIq5uLv55qPRP4eylWyc3Pl3alFtK7YqzeaSPUNPJcRVHFGRMjxkyyUlsTmaQ4E10Yo1d4d4t
CO9axt2iCIerXzTD1QmAQTv9MT3UoZM+tE2DyCregwRklF+K/qRktyukE540RC6c44a/kQUbh2nJ
F+jqMttbAbV5wFBrlak2v4n60yx7MLdu1pxGjEBBnw8XNwmjSzfnZziFj4Ynhos028cGifsxL0zq
gwgHWhLvaQa4cqhB4zLMP5UveFsK9VAPHfU4mYJ5QPiOHM3h0pnZp8YKdzQJ5dvagi18i5xqQzxG
thEoW7UEuNs5VEZhJc8o+QZKGic7Zv+Y+8aoUZuPqYjzZ+Nq+pF5arE003ai08AMikhJBb8K//JD
ZnEbGfZCQM4+kW5/O7mdX/QEo6yBH9nN5nivc1NvRnDme7vp2H1n6dWMMixMZHG001TQhyTRhvxJ
RQA6C3i2h9NJeOJcoqDG9Z9mdI46ONs2TiLDqgaKDo4huEzQzfqanBmLEEin54Btk+zWTDwRmSRu
Dy0h0k7zWi064bCQam+RlLrJnDcjY6GTN8khsMZTXPT5Oezaz66DJaLBNFasX67kTR+8ycKG1b6O
1mRuOJabtSyyi6v1l9sMW2lbaFlrq+UkwG1HN7hitCrQ0tf3Wf2hCmWcOyH8ij1UqKnLcwBHqSOl
je3++IGMmna4SZ+boXwyC7CkNVB9hrToKTLsAEnM1eDQ2UzRY9Vxkzbm6J4ZFqwGXORfo3B+e8/1
dqoZqRMop4abh7Z0GQ6fUaN82tI7sgmLVoIPjyiJndOyGCdJlcRziXEVmh282wNuH+4ywAcw/O0V
O45PMlFfoAbdOmB+dmGiSkWBxrjW08dMUbL0APC9DIdwaVZ/GQxmBiMmN5vylZDqgrSgXGfJxnHQ
V1oEy2y9BWTas9lepwEXbdKwpl3ydJhwUDcgTctbdCAmuy/RDbe2C17jwK93DSLkMcPFYoRI8HIJ
PICo5c1Yw9dWVnxvUKgOmHBWKT6O2XUeLHf+HLDoRXbyC9f9ceyIflfeV5wjvggm+eJhVgmkfiJV
F8968meOw2+l2Cmy2SIg1UQX0LV/TOcahP1DWmKcLQP+aVuPf2a7eozn6mvBXhiK2VVbXEI18Nmw
rSeGrzvOgAmr0TvivP3wp3TJV5MZmhcofS56IKiwQw8/OUYjuHK86ZF2xneHC+/nUYiwYnu9cRUr
JTf/V3ZZvrjrOZVQpyPT3RTJdHEI3yO/13BWqYFLwLZAQDpj9+GPhFwtT401oz3XgK5H9eKzoZlR
Q/6P+CNT+4T5hXwi9pvNKNnGoIpu+m5LLwaczzVoX6tZo4jZIkjkvggTMAoNYwgCbLcxrUHJTmgT
WZ4PtjPBgdVX9yx+0wqKXtFjJK+LGXUCxsyVEbi7SuT5hnZ/YwbPsupylnosY9vMWTAD/rM86eI4
NQ6Pm4klrHQfYUvcfBcqqxZM5erSrbcQH8wIxqLhRS+m6ht2XzX/B4IwZ+PBJ0CI6U+1EfSogHu+
HFb8+EZm4uE1CT3VAl7keiN5RXT7InmCFEMyGCxeNacxBXdPaIs/xo+dCtZDAl2gKb0JfdlCEK8t
F5BZ9QoipbgzShK+WC5OekG2KDemWHejtVFFxD0JfuHc7ABm/CrBcB/ux5OVNlRk0qBITb890jGY
fYmlKshNRn3aOVL5YNs50JbOSxvqn914Qs7PUzKDxN+Z3ti9lON8mOPukZryreelidCYQitwqZGJ
7TzQ2WWkYehuEzGVoitMa+aqsA4UmtOrM2p8VxD5KVV5C8UBIhBwzYLlhB/2+oP2bw3Fp/92Ivux
AU5ZFGREu1bHz6WLUyefG3awp9muMYRkGX9uiVAOMD6KxwW+PKw4+XCJQTOomSWyaT+koOyvAuqs
DeEy+Ucu0pGxIF5Bm1mAGzxYGvKRCyF1hQLwLhEqOR0m6LiSr42BF8SX/nZynNdeoyDqhrg/CTws
d5Z399GYRni1vt50Zfdk+Mm+s8UuKeZxO181VFBj0vf4xHe1E3g0KmagW2lhIR6Ort09t3p+cZjF
bRBu/QQ2ohyzeR1aXBcjqG1nzJ91m6IFq93tzE2O+MZ44Tyr2OhEb3bUQr0ldYgfqok2BWxYTviV
FMZvUNPsMSn47kVxjrH8JWVzT5vhKJv5J5DT3kYxCmks+xV1cYuw8uxbhb1cGPgg2Zc1vX8mQqq7
Si968JkpHwj7uPkNgecl+u04gU7Sh5IilJnR2fxkoUvtrwd7N8x9eM0ING2tJTrEXRIUGMwB4PO6
ix4OMiNGCdrOa74k4k4la8Ik4z9O48Ux6sEs4LyhUEH9CVlBhA8pEXgNXca+hxoPdb78KPwxu1hM
ejE+BKcZ7OEBdAoBg0Kd/Lwg7ZXYPqYEwVWy2w3p2+iafHEmFWTVytp6nnIhjowRvxdC8jQHxTbS
5GkBDOl0N16HKH8xqxBfnqsRC1R2fXFy4ka105A+ofO/aVTSerJyg17wp848NmGOu09VY/HeLFs6
FHUDib1xQ4duCtjfDYo2q0IY1Np8S3E/Ej68jEX7IHviR92JJQ+vxrMI2Xt8YE5cvTjAA1wCHR/S
4Un4XniSbcEzSUIpq8XcPQcdcYG+DZqUjOGtN8XFmxlaP0IF5wK++quLQs/2g4m3FPFIk7n4txI7
fKE43frJg1tGxZeAsrLxY7c41rogQTjLl7tZnHKVzwc9RvfaFskpjWLzMsPun1u+C8gz7j5xafMm
/KwXRL4Di/iHwPbO0WR+MGUYDlHnFNiFKj69gJ5kmGaOVhRxC46Smr53cPmGMzMH9BaMhyZT/9qp
OPYkjm5CweGJjulitv22KLAH9hakQaM/hssSE3JIDqGjc22Pt9RqthJo/CgUeIzYJx3AJqguUFQO
Ii9I/U4H9zY56qChm33NDikUgH9UL2d8d3Iiqc4+AEH7QSKh32pJxpbyfphJTocgz98j1kKE+ZHV
l7bmo+awPtsB6G2n+y6V1CTAteYumt1nunlESVaRE8Es/kmH7qSzKtZbQ2Aj3ReL4xnPt0KrcG7N
JQBYb7DH+S+TNK2949V7s4kdLpMhuQaFfDMGNyYb6qYXiY1Zew/0f9xyKZEuZDWnNy6bA5RqskNq
AW1uqY/B9IzICQuEZsLwQDYwsBeZfZ57lZz7vDn3zeDcBU/7VpZSbv1OYhRP8suwRHX9/0tJD8Bu
3CBnTzrZFv3Uj0Kc/+6lubvJWX9jr3UhdeK275DAbIeCqB/o0Cmy2XPX9IQ7tC8ZGSD3ZPmFabtV
NAQe8YweMHHF2z4MuScyWbwEHctfIEXJRtmUjXXWohAPy+6atdh2K6/b6VH9tUh5Oqnk5hpkDCIq
+heXHXFjPYMafDk2lqpNznC2V2qjWNe9lM6yNdL2SalsxgAy6x1cl+6WddF3wyPvk+9qOzZSbGAO
fUV6oumHr22abvMWx0BrI4NgeomojWyTMrD3Y2u8gz8iv+BTBOQzNN38iaztB59lOTLcsTsR7AYX
7HFEfVlAHs7GuNu1MQjrVVcO+J57lW+Fxesg5g0CL/MfIpllJ3Dmgl+Uv/b0rxhsebaTKOSz8RQp
yKrCu28P9yBN26PAFOfEQl3y2H807Ja2qifVPGPcwOy5vVtox/ZFGjyFhgouU2S9Ly80o2v91rce
skm/3Y9BFV1dWTT7caA6zhuUO+Gn50ePc4AtM2crtw3MGtaDmSdX5z/2zmO5bizN1q9S0XPoYgMb
2EDH7R7weENzSIqkOEHQwnuPp78fmKpqicpSdkX04A66BqrIVEo8Btj4zVrf4sBL8UW3geYcDVdH
06cnKO0htAROykQD0IVrEOMRZzzZM0w+kA3SxeDjFrej+nyY8OXVInrRM/aCNbxTbtsDminn4JqI
cXu9uBI5stwghQNrYzsykWMy04aU02Yk2hYaIFm2k0cNNSYj8OTFMuIblwYgq+D9NTJeWgIHI2X0
18EjDlHzypeucOKd4GuE81ivQJboZxmJsGdh4+xrtvbU2C34cbOxFmFtWjsn3pvaFhB6EF5TU41L
3hGqLk8RRKHZx5ZOGafRkxG81+V0I6rqKmBGW4j5zWf8EtTuGhGkxM6SufmjXSPXdhB1fF3qDA3a
1CcJwxzbXY5iWq2o0rwrGSF4A2q6KVOGaGGIyUFHDtCMhrHJ7Fc/QN0UTPc5JpYVudAkGwv94EtU
27XCBhAwPyla64ixwbviuZmWZJwjQATrHyTH0MgY4NzWkNUYJUYXarK2StE5BLa5pGq7Kv0ZZTXO
MIqnvGIn0cxK+RDtsT+VSLsJO0G6UV45xH5iCFj1uBV5+mXFyguIjsiKW1nwO7qInK20HlguU3Jk
JMQ48XsUoC9D/LGMSlJs8p4CbOBNdFHncpYTh2YZy9Gm4ixxp3EmsxfwQ+aIlyqzEd0EcKiMGPge
f9cGujtqMQ7+QlyPExuFcnBo8HTr+VpftTovJSb0A+ke0DY9nIuq2mEZSogp1pN4U5f+tirY53g9
4JNqRORsDQAiEvepc0DwDMJ/qCd8R33FRVuW6iEVuBu9QV/AeHnJQxPN53RIElAUnWoBIqH4i7Sx
ZluMSVUM2Q0SpJVbtq/wxli9O3AlQFHYddKz2caHOVbee+6rq0okt+xcUDelj2VvkiGvIEK0gnJb
0nwlgdp2gBsWE/slSpZlwgwLkF/4btQs+ZUNUwXbcIahsHHq56ig5oK3BX/XxWpnN8wK5anx6Ge9
bM4719k4hzzFC0XnUnAeVc0c5z6hVHfSM0YCTEhH+7VOhxsrH2k+aarHqjyDOqQhts3ve8ERN6o4
P/NJA6FIbAd+m0UwgVWaWusBcuDB4PTC4bToxhGBRXI3GWO1HqqUvElWbVZKn5FBgTqrjQ7SX0kn
0xjpZWNgIVBoQz02NDj/+IWMigvpBsfcR1Tnd5ATyXFap2F31wG/FQWfPBv3ZAyincucy64f/Wga
Nga0AlTNxVU3zX9khIZsUXXjq6RqbRoDe02rIyKQa0kz4+cNLmGQkIKxcddqb0EbHcnSmqHFvZG+
c88cMecDNMsgulB/nP+ew/lBvMx/QtC6umQcwbjZkDjBZv7vD3DsAP9TUQSls+k8c1h5bg3QDdAe
QZwv3OWL0WUzg1gJ1d4MwKr18Ng39VVm2g/QLV5npfLCHpBA95XcK+pvZOwbo7g1lXE+pUmxxxp8
jg4iXEz5cx7033hUXsckjTN+z09606ygoVAkImXgyeIWznMnDrA567/AGAvzV4Yrb9SxDR0qtmEI
5xPod+LMdEJ3cDZU2jPDDNxh4eNDHC3EOsgBEOo9dIQpbByDrFizK0jyrDHQa7kFM6Dj2q6sc7+t
t2yK2HjOIGSXE8xkDkZDl53yjPWI6bE5h8nGiNFY2lPxjK4iKXLAK0ytImff+DhsK+b5hPBmHEH5
wcztfdJw01TlTVIg+RhmGkltx6fOTL6B0HnQkv6y17T5MmJ8wiYQL4R3N/FXnrGoPYQh1pCxR7AX
B+XW9YglbEVfbdBLW+Ul1cZe5htDB67YmtZ1N8X88MDca+YcnlnMJwwHBgrYAwpE/JxaxN6j4d+O
JmnY4RGmro4oxid7jEQCCrK7jxunsAAxgi3am6Nzj3EB3tDar0golZBvQdosK83epcoezlSEfqFO
mpukMXcIPRWDT3wroLRsM7iv7eZiiuJ3wDnvWRm9FDoOwojb10xrDS/puNN9FhWltoFFBp/C5ko0
ouQyccd1bUePTTGvYfFQlfPOs++GLQtN94xtOvMPg0QHARAguZXuEnYcXpoOYFepYVIYulMf6vfw
8VBQMgrhXNNfhrosVk5qU90Ych/o/ESTdxyJP7IOXoZ/998IA/64vf5GJB65wFlT/8e/fcCsP911
rtRdeP3MmUy2iT/fdWlWSy5ICXvXIeN1oq4oGHLCCdGZkqByx+xnQ8pIX/O68jaYVLGF8Uh30GXj
iCzPnaF9nRRplpViijx7QD2lPdIC4WtO3mtRkWfS2fd4r0Gg2Bg33HBrV2g3jCg3lgFIoBTjK1tk
/oYcj6w2Iw+GhN+yyveMVL9VoyUkeQPk0El9P8OvPZuk8js78vnhPBwGy3tQQ3vrzVYUgsvzBSsi
HhNQNkG18Daqeq/PcDXCvJChE87KB7tzLeDaknmrwTt1UphDoy0AplCY/v5cs/7kdnctQRqCw69g
hmf09g/nGhl/HijFyiUf5SHowntR7BOtOYw2y7YoYPQjhN0hckl2sA1B68p2SY4wy34x6hSP8ltf
0wSrjpyNMl42XQd6L/BfXIuhTqux4cwjGA5FccdOjzHasFVh9+KH3KHJk1XDEBX+uVnJLbS6fVE3
91nKlesKde8Y/ba3+WAwBmMRAwtg6R7qluT48eyk6McwopIlU5Qdr/YlKRC7ldFjmFEdOWGV8Sx6
+/2HNYdOfKYxg8qxHQ5GcKHYxX/+sHwj0Gxhp+5mMPLH0YxeBLJCQLV3jwORSQvB0hg2ePI49t67
IwfW2CCBgc2uPBIBlrrV3f/+Bak/4TS7rjT0+bAWuis+vaAi4uZg5uNuFEIwljfhk5PcJDHEKEJL
y77fZ7r2beoAeE6Bs8u8fVtUN8RJUGYZiPjQz9Pdc3uMpvkC5NSIAqYABX6Z1ljFJAYt2XA9hmmx
lzOUUxpQTT3HejChd+ga1H7Q/a/xWxT2lGNJd586+Z6kGnx2PO+Wbe0KLnmYUGN6a+QeqJwSU/9s
oEsIRkvznuwpA96wQTrE+dBc976qTlPtnfcpAE9bY0Hem9VCe80czFkQZ++ncvDP0QnqYhZ++wml
TeouTcI30yw5zgedWXK9dTL85g/0fkqQcBCMPJT4ZqDPPfaFdRMU08Pvvwf5mY6vdHZbFrpDMLXw
Is1PYQvoMicI8JxTOa9ySUwa2RTgbQfGY42Kj0V8LcvkFIYhAaVQW/TsOfKo6BNCGGQflYthxiuz
9CBeZwRhpdEFRBBgQ7I/2Wmx0QQPjXLB7B1k7o61rBs5zkkGKyKOUkq4r51NOU3kxUua4P7Uyvw0
MCJYzpF46N+IUw39y3q+OWE28UEUzh/nyP+m0vzzVBohdZPr4P/8PfZl+dQ8/Y2lSdiMF0/p23/8
2zZMn16Cp+RvV9XT61sd/BhN8/0P/xFNo9wvOpB3i9gGaaDKdjik/4imUdYXjmaLf+Oya6Aagw//
PZvGNL8Q6kFkjJLSgWkiycCo83aOrTH1L2zdgJMg8ybIRRBc8vcX+f2hW3/65x8fwtYvpww9rWFC
UBIujhYh3RlS/8MzYmj48XOm4MbyrXEdAPa+rAefJ1nveTdAYrtHcDqkd4e9fhlmuvONefZM/uzd
dBNFvcRQKYAkwA9P/PvcDI13RuXeTV81zmUbax4kpkImO7s2iRANMAKWLs7WqMCzibXJ26CbBYSq
eQC+Y8O+xNo77ihc7SVjULEr4LYeUaHSsORFrwDQj+0+AkH/rBKTiE43oQ81s3R4lq1iZqPXCl1N
n03lS0HluvXrhKVCpauVG+TloW5tdV3k0t9LZJ9XTR6lh85L9X2JkQxWZRfWbNDYtMbazB5IzfFc
WHp2TEqglJjf6VFam1sa7JK/K1lRXFIM0sF3Xb0zGgVxaOrbpzAy9O6M5PKC6YzoD33vsqU0LHWb
BRFQY0K83mpV0jY6mnYf6ZNAjNYm06Ids/5raEbi3E0g/QZNS3pgrcwLKCX2V80svZfKrnrsb3pm
H3OmH5cAGaMrJJzVYdCsapMiHlr76Cmvw5Qd67IK0N2keZtfqqAILwrXYQNWijJc272LiDxi6imF
cE+Fhrw1GbVuI2tNvy9zS/+WpHWESyXoobINmdFsQ73Moq2yse6A0qtqfOrMQBd6hDmumPLoiEOV
Jz0OmcsQSxXgv94xtyxXmFgj3tvbfE4s/n33xqwQ7KSja2yiMkQtnTjjDckW6obnkXoT0Duuet8J
kKoixurjEdZk7wWXhqIq8yfdesEJPa8nQyLYTdnHl56q828ek/o36Vs50RLSDa99Jk3PkFXzaqX7
ku21XmrbMikygi9tbcNgunkaKGHXdms2QNw1/n++mhiSd5rUV71Ze1+12kgfmspB7d0amrlAWWt8
I6hJXQaayh5yRSVOTLiAV0PZMqx6PBQTOAHMYdCAqk3XNB45sxpGBX0Y9YDhQo9hpdWgpdRhAZTF
wEvT6ea0Q3Lh7cYYAkSTNv6NdNMScH7YQQfL6q6ANaThXUDmGx2qsZuWLTMhGiDGjYvKyQt4Vm76
VPTCOBaO4zNcAfw0u88cyCZFh5GIuEKzA3tdOoc6rOUxlKZxg/6rebWbZEC+HVnXMGDY4ETxdJ50
OonJVtIcq8CFFpLFSbsv8kZh04SzDLgBuQdjFTOhKhiDBAIH7Rkc2Xq+jEnr5BYP/dneaIYhDUyP
slDPYYRZqQ0RO6qr7tD5gbZ0vUoDQiSN4CaJEuOO/Ctnw9LKJI9ba3EP6PG5p5Vshq2uUIxVBk0e
8tTCvdC0nUsT26vqWS8ib9PmE1N0ZooPyaBwrRg5qNEefOZKC4psp/U9PlA7kPa12Qz2fe3q3YZd
sbMI017eTB2BszRs8qaoJtyM1ImLMEHndCZkFNyDEIXNA8ysWlQtnGJ0lAa53pG1NpDdrpwS/ItN
Jm19bheZv7I5JLd6mE8royOlr6g8UjVEF+IwqurauYEAXD0KFqMPSZMBQgywpd6YKIpXjsn1eoYd
BjSk22ZX8dSjDhAda7pSawjinUgsLEehPaU4Rh5839NuaAD8hdtq5ar3mua8LHoWj61KsZAKRW8F
KusKIo67QU2J+qDTag25DXUXDx7uQBqt63CoPWCA+PB7DVVvTdArNLjEWLWqLS+yJBx3KDxw/plM
oInUMAtxYjiDwyLRLJI/xQSDZ3CFWODQLpnO4g3k8jFvecET1dxE/4GDKT6z6yxAaGuN25JifIFo
3buQUWatHX4GBncPt4/plvUarQyXT6Q5z9Bs3POkLLurGrvYfaAV+ns5mAi9kzY0VqHhTS+mnWbs
2vNmk4jpvdXZxTbC6N7GhJgKlRTSP4tFDTXSFaxCV3oO95GAapHKdTbF/t2QFIjhDbcMn0GleuUa
/5HziJA9fksbhaYU/OhIT+DW6clSJDBmGJWbDcPraKlL374ulWf67Ehk/Oy5nX8zRFJHhQh6xoB0
cmAIGZ+yNkQSrXPEYZyE0dKsSZCe2MogOsa/0Oun3Esz9gN9d45yKb1tJ7iUpFyfMWPnHCQrGyeU
YaCQsfF+LuAPM2g17TZ/QDiM7A3hwrANS+RLduBEVyFALbZ7KYCAXZ+GGZBeUXukLKmJ5SjO/nRD
loQGSjOKqg3eXbkCBQ/VfUBEPifUrMUYuEccw8xRSdoAjlpMQfjNdOKk4KsTGQNrlwgp0HeFeUl5
kEOh5hbNCUXSy3tT6hVx7n13Sp0GX3zNcuc8HMqc5ZiINiVDwbPMjFJaOre4LGXAXBfrq3/tNd54
Em3YLAfsg8OuAEkATxiX9QrEKQGMiUD+v8BGYO7o6ULUGnTed25rmItcSr1dd5JH7QKnevxUmNBM
NrODnxSSQuC6MwFRZBANXzzP6E9ceHB1/IxcjkYhr2hao58Bs1U988oreiS3vB36AGg4X/pS+o1+
Z4f0P8XkG4c8hNBYxx2OQ21IeJoy8rjhNaaLycQG5oxy9nQPBkMhD1C/glvwaMzJ6rjeRpogb5AM
NuxCPVQadCUmMPp7pyEsKDPZEz0lWCqkgYbBpSxyFwunxrJP6N7sHQqxpLQpTPiM8L6LUHM9bJts
aLYmNJ0DBZ/xNYsivIxaiQgBg6pxabV8oYXS+z1fnrfulBBwlv1K7FSkUiJoJ4ljpx7qy6lupgcy
sHqm8VK/q0Mt1hcW4xQo5mVCN2aYnqqWk7DU0q4QfRsV4/OpRElBjqu3bR28UD2PlBNToh7bykiz
R6ioviDH3NlPuYJGG1JSXXgdjjGehzzkE62/yJij7Qn0yg9lLdM17rhpbzByX+I1Hs+0tk2+ok2Q
CLOn6D41CtpVJKdLtNvmWwIT57JrS9ZuRp8ehyTLL5uKqbpidHRR8iguFiPOCVxWLk8fVfUFWS2p
bK5Gbs7bPnPlys3T/DqISucCJTghd2HuvhXQJVCHOcwCJz/9RpB0uXDrytp2UkPWKmfcLfnWOxx5
w6busuGQ8KmdD16J6sOmIliSLya2fsrCq4TpeSirJLxuU0yODMXNfe6jSSwL4muS2h+3SSeL28Dn
A1dtNV7IdKjuesVmZxmrihOldfW/mIHIzwMjYRoGz0KiNV0lGIXMI4kfmoEwz3qcXb62CQ0DEzNQ
S+cZUB1keXQQRTSN1cEUzAiC0MRcaXaJd8VwqLhyaswfkC0wRftGBG2mqRQjJmCKO9uUuMO4ohMK
pNqNNlbQpU+aHxUrqEjqwmkC8dalJYvXua4Z5gqHCrxE2/dR+JgfRVA910NwngimnGskVXbTLp7r
Ji5/sQIHOLDViKnhimgsXhLLJ2W4nQuvbi7B2rkY++j2/qd74vswDou31/Dp/85/80tejFWIeP0/
f/5HOrbvP3juM3/6h9VHz3mCez1ev9Vtwh/9Y8I6/5f/3d/83rnejgWd69MrhzzQSIb7L81Pbaty
5yzFf97zHp9YXD299m9vxZ/8ue/trvmFYZVtWYYAsjhHjP2j3RVflEnamM00y1UGstJ/tLvC+CLp
cQlYxBaKA8JhxPK93XW+GPPVSHNKpyscZf0r3a7x+fq2pTXP+AxehG0JWvJP13driSEqPX/Vsq9d
hyqsD1ZLtpucwMvnrbnTPE3D6lZHC8tzcuBBcEIKtG2LMpXZOlBsg6aCLJlgVtvUPJB3sXQPwqhm
USP/3u1d91wQlfAXUXFyHjL9NCyXtmSK4AhHMhLgIfzzK8faH+iWjnoeSh7HUHLK+6faa/WL3lH3
GubsBbJbZ5XpgbOKrBQSHac9DZ3Hodt5JVAEQJZCBgelWNGkDknaQ8pqZCzyXVW1G4/wqI1dBGxS
yV66IWpihoit/RKLhEaIzLdZSX2W8UjvrK94kTL8V9a5piFQEwWw7DBHNm/jRT1a6F6nfmRWC4jT
buxTExTp3vA1//jDxfd9lvHj7ML4JS1T2vCxBWNyk1hd43Na5qBFBPgoWJhJgewzESKA8+VfToLs
I5btmCO1fTZi3xsJ6L3UIokeJF00Lv4mO8vP2kB3b3zpfZMBTL0pyPV1g2vwAlwAno8633d9n62t
DkoB+ZjLmsQFb6gfKidjSREmdzKcGb0oF3//tsSvFynjHakIJiZq1FbWnH/6wyHcKbcFgN0HK928
LXon3AUjzMgeN9JuspqEzg31LDOng5iS4shzkryTsXX2f/Eyfhk/Sx77pgGpSSfn1dE/LUWJJ437
Rrdw5Fv+i5nn3DRuOkJQNW6JjBh8K7yLh97aBUa57TPvtguIKeEEO89ni+bvX4z5+cUoMFGmadk6
EzNbqXmI9uNnojzLnhg2udx47blRZebXPicbw3GWvY18b3B7NfeXO5bpI0A0cHPd60Q3czm0qMOs
elTr0QnGBZNu8hPyvtxYbtVjLoFC4BT6XRBUPVpP9Y0kGm1dFeWbJ50A4UkCeKOZ6suEjYi0Tcqt
yPxKUg+SY6ynYwRB419/q66UzARZo/C/z2uxUYPGg02Ct1rhx7aDoLlsmaKXvQfMpJAoxdVzIWqx
IUXwWQaXIBwuigwdDkXefix095j5br5W2cyTFrG/j6qmXpZul4K8tPHYyBFNdwsygX1+dMCtjj5l
dKJdESUI33P1DCiQiRjAvUKlKIlAtw7A59mu6fnN79+s8cts3WZ5wd1LzrJQkry8n7/XrhqGjmWB
uywQ2xwFT/DFJBvqn0pdSxKWOZDrdezZt513wjn1aHhRuNG11FyIZgrJgndIQErS11QRrwCIwVhY
dpeeofV+NCq4G79/uWIehv54CoNaFMqS6G5dwa8f9dMPt2YaTqVT+Ym/Yi8Gb9xOxLG5IlSLkhfs
7x63vLOxEU1dDL7yjqZJ9A5A6yMe24yQTfIRzD6ylr2uLae0abbQcFqU4+u/eJWfD5D5VToSMYPF
85f55KenXFsOXWCYtrYkz+0jfeYZmRFIBJAQl8iGNrWp9npFaCbN+J7SkoreQ9j9+1fxJ7escogq
NnSF10wwy/75q2V+5ik2pQoPXeMcRlODc1cU03IwnRGxXmOBwVX90UirdhkTZdBno7efCrrs0Rj1
u8I70y2YgWRStA+Giu4TxFBGl+8NrX5qrKhYDL3LbKCz7EcUxjtk5P0G1RNbfS9Zolmr7yUpuEy8
viaoWr8lHV6fgbQ3BD5a8hePZzE/fj9dGI5N/sNHmaJb9qfHcwONOU4qG5db1L8LzG2bpG1mej9G
AjOdSM6JlNh3zY0oc/06m3oscKMvVkWKWBe7KunvrN9//w0Yv7wohd+BDYLtGtT1pj5fzT9crb2g
aVGI/fl4Oyxpq49zs9LS80lg2I96ltb+AP5fBlJeB4XGBDZaBdoRZaN30IH3xaCMzrSkrnGpdSbZ
nPVuIoePCm84ctLS/XWptTCarr2eCIv7/csX873/02fqGNb8JJzPB3qRz5cxOEmztqVEkdox/peu
rh1oeRajywA8IgB9b6QaO/pSx9pnOMM2aGpkXJiLjEybVr9/Mb9Ujoqzw9ZtHXgV5YZ0P3VGlfSQ
YxkQ3zKklnDwX0dCEI+4YreW6/UHN26LS6Yy9tbCQAXUS/pbO8/IOJE1wqna1O5ETu8X6sEyQV11
VgH0O++Bwkio+7SEJl5WHi8fr/p/uknZvOXzUqv+uSn5aDT+q2M5v1nffv4Pfupp/v9oYpSrm+ib
fvh2f1ndbfKnH9uXf/yJ7w2M/GK4tqULdBO2TUvEufV9X2d+sS0eURxmH52Nyf30fV8nrC+Y7QlW
FspgQ2zPh+H3BkbILw5qAqFz1Yi5w3L+lQ5GfC6E5lem20g5XItT3tQ/FUKG6rvMSkhRigizIUPs
1it6CjMw7wl0Rnh4/ZnU83Xsak8145nKC55lRjYUdq2HHz60Pym/f9FLfLwSXoploeKxP5/viW/W
MXEaWGgk+cWT9N87kBHQtrThL04CaX1+7vKuLYd7z0AtZCnr80mGR9EArBn0K3qBOaGsG8+Q8alN
gnJ7xSDK3WApMdeEUOwFLs5dk8g9XVJ33rrJfTaWAYI30uaUHVwM+TcxKMiSQZNesoBdleGgtppv
JxgVQbnpQ5hvgtHZihEdnCLI6swG0L3/+IVwlS3Jw/BdYmEfSqNfQmbqd20mCXxl97iykSguGT7Y
KwZY5yGh0BeGHInrrNqtV2O4mdziwur6hoi+EemjbA9T2JTPU9G/6VZPeh9h5/TDwaUAfLtrBs/Z
4iK8AbuYXPRYDGeeIuwSrMbrKGofhZ4GZ60bghWKI/gw4AkzBzBDGNrNHQhYhpj20tdDGN2wP06O
60y7vofAwlM1PyVm4FwBsU20qDugNj0VsmZMizx9mQUaXPlB3okJomAV2a8FDOav7njs7GoBNwV/
RC1MoL95cMgAzhEaiyamLVBrD8qkIwBW6xktuOwizAmsDVmCZcpcBkyfF6oaJHwETSd9RKjrjmMe
mytWQqhno11+zRsXxUdenUbYnzvdlptaw+cuQUViwuYXtqnOvpt/YY9JyqWX6xsmwi1aasADjliN
Az+/joJgN8BZAkvi9hu/S+EpNXg+eYTM+chiOmh9BDOBhyiGr8hYOt6oL8eqCs8VgP9AMAMQtVtd
IhLf+X7WHuYoEjDhbnMNr3jVOFbOWyhwMg7u2m1qcZMGOFrsDjYC6R/Djl1oS1BSb6zcGZfFEvNr
nFf5Jqr9iUvUGmd19zOr6h2QqlnTCwaTBwjglQe2i0cG1LfKIY+xURoAWlLOB1xNdRKe+iB47yIy
vYIqW6F89td9eooj09sXA5WGHj257SiAw8jT2JADU7D2sCvyl4eBpFK/507t6sMEwRQ81xx5jW7r
AWH0WYc/7QzRwIl3z+LBQ0/UY8iGyD0QtGOC4o8G/bGDxenk/nMmiYQ2I+JAsLq68V1u68+ECGY+
AkQtYqMB94TJfX5XE2YAGqDelaY6j3vT5EJKdp5RmmtEqQQus3RxujeM3i+pYSI+BCA3Ey6YlcMm
ZVLu6evMlF/ReD+ELmna6YDDAEbCzgi8I0z5czfvb4ZOXUxGfGUFxWvoifukduEZsUOqVfAcFUhZ
Lc1ddV42buD3nlqb79DOLsaym/O1AGNUT/On9fEDlM1HJtxUX1YF2Ts2wvWtqKJbKzVPzmi9ZJo4
9wGHJdVwh5vgXXXarS7Mk9Ui44wCNDz1VRnr41kkCvy6enacOi5K9oX3kzMihqj1pS3RmBk2P4N2
rj/JEI6pDJ7avDIWmaweDJYomftuFGQC8AEbtv8c9jmB6AbQaT5dq8vJBiUtS3Nu9WBXKHXuzNeR
1qnbgtXbWeddAcQ7jRbiVSNPjn2d3SM6ELHC+PAVIwA5eAnhYsq7nY9w141e8tfB0k/Ea12pfbD3
kGPhkpHLhvjm1lG7+ZFilGwQM5zWHZMuHef3iljNB0uP3jvPuTC5HmI3PIJc25HcBM9DZEfWpoSn
tO6dfIQrS4/q3RJ8cGF7fGilnEMygvWQsXMpDd6oNo5z+Arzfq1FM0KLga/XGjvOMjs6WQQN7Ri+
+RgKkC5TQhqbKW/aq7Zfpxy++J298lKQHYaVsz/XkPQWEQyWxrqgs6eIv7Sxrcb1DujPle84dx2o
qrpyb70Ijb5LSTu662KGA6Rh+C4CHmtxyrXDPHwAAg9QXGinzLNZBWKSIWMQycDWwy40OexliU+D
oyYdLkQ1kL12oKIE0WeLE/Rwyx9j6ur6wfEWQhE0Nn9YTcvfOyXTRT0E+/kTMVv/avC7x8zGB0j8
8oMDZMxM4ucxJtGzduSpVnYG6yX+1vjpkZdOQwcZuMT0WrT3YDRZNBNZ0ofPtT5tApDL/BRBCGrR
VQ/xeNP74jbVeZ2AxNKjiVM+tJ/x0O/SrFu7vf2o6dpbO5SkMspb7Cz42yU6ZkvE505mXHWquwKs
zjo15ssiosRFR54jFk5Ple7edgnvJ1PpsaNLxw3jnFkAm+LGW6GjQDCQ5Xf/W+j+1bTeFhIF2FwK
/fOJ/demeaqeslmo9mPJK/7rz/5R9DriCw9RJuzSFLakvqTY+170qi8W8wSDmgNZ28dv/F2jJr4g
XsO4JpBjMa9y6d++17yG84V2jYG+qRzDtagq/pWa96OS/LERFKbJIEFZaOjAvJrWp0mkrBF5Or1y
NgBRsRO1GPVnyYdUK5iJ9RZX/HjQW6sCVpWxByya/ivVen09GmyswE4SNkKvXd74UM1PBoapQ2Hq
9s2gsTlehlMNhVdjVX6fo5WDGQbg/bKNKhC47LbDRyMJ6y2cqwj5L4I2GNye+yQ6G3RUAO7ulJP4
sfEClMoq4nZgWh73ZNlN/oPlNsMGa5YLQyMwwFKFKDbDPHXWSjcA2CSxe1CtKNdJnGYIoeL0NYAY
8R5OmbwrsTT0e5bdEeBh3Wo2NavVJTSw9JqHnXrLZ7WUzsbwgVMSfY/JwgJtkVWBfS4LDLx5UbPr
5s3o2EKluU+DwloXqe7cEIUoEAGp+FXInmqFYRblgJr1u/2QmH/hrvlQmf/09XFhUY2jzUIMoBsI
Fn8aQ3SBp7wAWMxGh4vPExWe/bLOLYzGpNJUPDmUu+mi3DsnScSn4qlTFDtWl52LwRxfEiLQsKPE
1kVaEZ86xTWk1aYbV61jRg9Wnpl3ZltWWyLKYRO0U8/jLenXtdsKoJXMLgHncO4EDkl3crBPU5JF
K60KwPXxibX1kr4/OKRE1QNncOdYyhLXCC7bbGvws5+zMtNeG3Meh0LZJWeUuN4rD6ecPTj4TdqO
8FnAcyFluA/pAoyNH679pNZwR2WXNefdU9rYfnZGW4MAoy6jbwy4CXruCI4gNhfZ+2wCZ9qBFjjt
CeKmHPXiva1QA7gsTK+IeyOrmfW5ttFb0rPsijQ817Vz2HIdgR4hLphTo0H7z9qBTCE/IyQqsl1o
MHgeFWlaM0DQF/l0k08TeeMmkA9H8401d1vE2r7hQUrQgLiqy9TcdcwvISAn6eUPJ8+f9Iv2Lwp7
Ma+ubGM+MGy2WR8Dnx/mUQNykDEvHGOThF20V+Alj9jGZ4HDKK2rtFPOjRFpHY98Ms/PiKqxkai3
uFHMUiYM68NY35t+EN1JM82wT2hE/2nwnWYwCzDhNJNkyY2Ft8nH0rLOWP+OxiKo5k4gdQLi/7xW
vDCNLPcjCJfznrHslUzsYO+AwbuoDYp9yyFUbKZlfBsTAkg05RAjWZIMfyOQMlAjj84dOAj10gpr
JMsxr5dh2Hu7mkjBtWaADnTIsyHbIfW/yS5yt3icWzDy4MYjYD6Qq1uDfNEw2Zeqn95QQQ4X3Anj
lvRGY5lUKv2qCh3jXq6lsDUK7QjivF02PTmfSdwSAGcl8UYYHemtJTTNPo8LZCrR4O9ts02p+43h
6NPMvuVujnyqt1zzLKjiGiFKlW8b3zVXI3OpNY00MhKDmGXPA8R6pidafIpybL6xDtwqwIbLtW13
W0um3kXg6Hd6nehPnDRQr0rGgQMOSmM8uaWJm9fOIvQ/ZRQ5l+zp2nMxIdRaw9/PllljKjwD1Hqn
/8femexGjqRZ91XqBZjgbOTy99ld7nJNEYrQhpAUCs4zzUja0/ehOisrh+5q1KIb3cC/SGQiA1L4
QBq/4d5z3SKpL0UXdzBHRic7gdEifHUOSEw00PWQDZcH74xRxA4monNvtp66mk0ITaBuhpRAPRPI
GvIC3FtpnY0cIoZ5Z/mNydS1Mr7mHPrqZFghurfG7+ybymlNwLI4xwPf0beMGMqT67fZdUytjmCy
rHwMysH86BKkxHFmsyMMwWr4aT92B7cbq8fIGMWxDIuOCCW0xqjmNOTpBS+5dxq3Gjg0VbJrph6j
VGU5BKx5NjAcECmAqtMQSxOCGmjIc96/57XbPIawOG8FHZ2PVKXNnoCTpc+BnMfnFu7DNuEovyq+
Lkr95ZjM05oT019uxnG5LYflBh2WW1V83rV+MlUP1Ui2d7Pc2clyjyfL3c63z43vTCZMYVRNHAj1
cjYkwBMZ/HJepGLEqxGwwrxtizxAsMfJ0trQwKfP4yZaTh4eiv430t3yEzAZDibj85BylvOqWk4u
tZxhAEnHM6ax7HuwnHCEnxF4nldRvoTEjMhreMTAd+qKddoSsLju/ch6JAaruEmjqTzb2awAi07h
UUXa3vt9473aTkHNiOFYJpvWkf19hOoaegZ2Vorfvn/oVDx+Qe+Jvmp57ouom2/ypRZA1ye26rNA
iFG6EK25PNAwtrqk0emMV+MP+btGpPYjX56CjmalGaCCfE2JLQkJCF4enbZg07+yPFIZMlixt2nK
U3MReZ/GRcbczXVBvgYzogr3iwY5j+BZtinDp7Cm3F/k0INkcr2Wi0h6nG8lCHH7jsmD/Foiwmd6
xfgsXztDbh37vjPHdbcIrucyCnCIEZBXRxJZnCy9kc8PofaIRxV9aa9IZl6E3BKY2rVfxN1zjP93
kyySb4n4YpcsFTzymvrMfWDfSTIpr1Yq4rNRtvQOMU9D7FSm9yUIWBwWspYQhxGbpyySLo0s5qcw
1yX09EWWPrez8Tx2QbNJ0r74qYcAqWc2iCeyb6otyq/xpltk7smn4n2iVXwEEWlsnKbqj7gGyVCy
kxy6HHL5MSZBCawQuy8oVPNiUJYPTdtVcFuG+QKQCsX9or3nlkcaT7wHxK9Fmz9VfnHj6ty/qxfl
Ph7t+nuYesUFhZezy9KF7BDl/kEtqv+OtBYMbL0HnUH0DtStT4uAv7gF0sU3MJLadKoWL4H+tBUM
rW/dKJSIcPiVv+Grn48kWvnXVBJxWFUiWtdWzmHGrqxJTZPJ2GJiYCC3dhdjg2ILQeTJLIcLYujo
UePi3IB2jG9BUTsM9bIIEoXp4JOQdsnFgHJ6NcROQZNfmFfiMOUpHFP1Al4teiyn1ETJsAhXcX+t
7XEA8VWStmKTRXynXIjDbt4rrP0EKcalfbb9kZWjHCbkUz14IQLgSJpz0E1gVp7j8iZtekLoulxS
PZhxS+gO2YlHz4rbmy7j4OPRiJNjGqHfOiBsL/EY5MbJ47S59wU8K2fQIawWpZ91GGM846xz38ep
inBi5WL8Qe3Tf8eGxKSiQPpMjd53xyycnbvWwycC1ItAlwK7ej4Fxdaz8deyrXLO3VTOpxC/zd5F
x3ppFnu1nEHFmGFe7GK3t26LaUxveHwQjsu09hJrQ1+DsY0eGIiR3TC5TnY1kWQvse02eTvzAsob
Ebpvggn8k5Hb7kvpt+YTY9T0yGwcynqXlrZeFQU3b8c1hrWZJJcbp/WJfITbsRPaHI9Q2SZ32yVR
c+KNEPGD+OBi003fQgyIXyRIrgccGMXNkHheTYMby/uAqep+CKcEr1cXsJ4krgNUP3j502yxkeRx
AH3GIiIBQTXTSsgU2X1axF60idJm+DrgtYGSkE3hjygakPzaOsKZPVhxau9Sw6jjHX0W6gbuTpep
ZBrwxBz6Ar03GRtpc1siXzijyAPu2WYhkALWZzykdWiy+Y3RYA8AsoqCXM+UwIyzKHWEmA7GKgP+
Z8PPAdEZQOuXEXaKMaBLFqiJvaY0SvdV6ZKTQnV3JL8kIPjBHHbeDIq/dcgIJP3EB2+ZNzs5VPKp
C0puwcDIiK4Mm+oe0/y8qmaGCp7v1A/kWuaHZmKaMNgBk2rBjjGTloUa0su2LK/7q8UT9HUae2A7
0hSECpolLKFJfg9VN+6kU5uHshwNaLrzvGtj+CUK5/l5mlDjrebewwFkGtDM47DEsJpaOCZDxNpx
Gj3A6YlucZRXdzpivk+WXr8NNGA6HwP8lajN6adZh+xiIeebO811DlNlkHs8WcONqFR5ghrWXGKb
2flqtCQZH5lVnC3Pzp58rQgdFNLfTtMQbqaih0ylZkzGMsZt3A9xIDaBD3LDdfVnnm3pbmfV8Nwf
4RIiBnaLm3wyOxhNc4/4b7YPqXTUY0dY51YVRX9e/uskTcs92OHsPdjK8VY4tB1ASsp8gj3E7SXQ
t5KBlw3u8yAQLMcZiGE7KKfvbDNyusNZXvuC4DtyFGqoLhMVotQx0CI9gwtC0mPXpXGYkwqANKS8
k5KM9t1WJ4dPKdc0wNLIFXdp2hOlW6QYDsvJblYkwhd3hGBWXPsR2cttVu3Tlr6ZvCuYKRBMtnWb
JXc1++btAB9lb1q1uIWUNp1GLKLzGN7Rx1Rn37fs57lxw3OYB6Sp03HvhO3aN8mC+rB7gIOzE+PQ
jV2gr3RCREiP3+PWQEnbOy1a5yhp5Rvrf7bV4AaoV/5b5k3/p9SfrBUsVFa/a+r+sjn9f52s/nPX
42+/4N9nSqH4xUFF7CJLtFncLYvPX2dKofWL52FJJ7QHQReWa/7k16GSHTJUstivs7pxbXaLvxsq
+b/4tI3Mkyz2swjo/5WZkreshH+vLmBkhehvcfYuL4S9/p8W+qEYMFfLiVOOOfEafZLytjwpqeEV
YT6PI3ffs5OYGiifC0PW0uBg6DG76iHEc7fFwgSN2B0RIpMXEBTdFgJts23LXhMoldQfrhXHiEWr
HpGKEUo4VH2JT3LXzhrMZOD04uRURlndlu5MtwCftHgydSbu8iiNxE0QCahcBXan9GAlbfxd4/w5
NW300U1UYe+Tjageup+0v0zL+GjTZ7o+E81jAKeHleomKgfm43C+pz45d47wJLsiM2bxmM1Y9yvb
I5iktLCl6b6t42eOHD6CsOrbR5MV4PeeNEaDfRfMbadr1LSFtUVf0nYxgtlETai62zyozrMzTTDs
4BTl/ljz2Or6nzOWw0uHZO1a0xhfI1XMd6nvzJvMMKyzrXl0VSpO77E8EKrW6IqZOuguSNEqVuOq
4rim+u1LIptT1CGUWyIjpgSCUBt4y37NSZoQD00C9JxuCmwU6Thn1c/jl9oiArxWcrrrwXFG27nn
RFktxhfKEEi+PLD5C8xwePZb1T8Namy+Tk3s3nehVHqlM7s/+LxVuLmpo7JNmJTl9zRZRvVkE8zG
F8KY6HjxJQKSdf1xBhXpUsOvancgq7BLWudelyE6D8iUVnjliBLJDoOTbeM5ocPfDHFXPWrdY1jP
mvjZ9Eeom1OLiYD4HiP7gl3APnZmN5ODxD1LWONosjbKNUVFIMv0wyPhk7TakgxCEsQr62OWUQbL
uWICJodCf7WkX5475ahj6vp6k8W9fsJS4PSbII0qLnCKwSqU92xLu3v6CeIPVAxbB+hqi++sVnN+
sUXt8tqmYlinSTXe4BlKH+Oi9N9bhLPWtu5LSPstT0hnn6dLCkiK4/VYc1uQ0mcaXgv7RUU/KaLc
D123xBgRdNLv4sisjn3ulAc89+2ZeollPmGnJg3X1GTWJlJt8SNUELHpPPUTYeIDjyZgBkk245kt
9TC95zJgrTSVdf4YOiNxeD6hK9eQ+MJj15LNS+eYXQpMeZLhZt2eAIkbl8kfJcQ1S79qcmvfs9lJ
D17lBpt8jGNnRSaEs1VxkO6kRMwBbNuMb5gdw2SLRzKk/bSpH92m8I85UVnMFbUvLqABw4/U5Qm5
Whzb1I8TUVirgoFtCl8nUSwwB5mzh0M3iNV2qua3BjTIkiMkxhfhTvLOq6aCC2BQLdE2g9YAtXk7
23bA/s/8IFyMVITW6G05hX67VmM3fKWiDstDL0vyILR0siPezPF7VJNNvpUsj4HN9EsUdyWu8Nda
wQNaUESR1yB491Vwn+WVvCUlUZ8ar9VvtW9kZL3TUbEOdPxHI2+75palFxVfV+oKckzHDJOaL1iw
pq33EPlR8hDOiAo3bmsZ3xyfBFJnYga6TvymU5yQY/sjMjXSeuLOkJOXPnc7fMR2rggkJPqSMLeB
ePJsZsYBJz58InEgDPbh3PRfLeS5/ibRURdtFVGfBjv1AH+nCSh0ICVPRNMu84rkufMSkpksbePW
5FSglIzEoRWz/4I9EdANt6YLmCxuiKHWXe7YGxFjWVlXRVUVu8RW/VsSZ92pqjg9GP3hCVhziM+n
OuxrlqnFAst33ORsCSKpVx4Xi3/qqoYuji6zeOt8GfORmoJ+yITAgbUzCd6jEYLnCpQkG3rYp9Yh
A8kBNQPi6Lwl9G3ktnYQqqReE8vVVEc+kvtCxXundrvvjnStB8cci3xLxiSURNjNNsO8pH8dW9x+
qxSvJyW2iEJ6XYvlAFQrkv2wq8XGytOSRK+W/MJzJA3xYbNyKDENZKrYJAQPfgioaTcuESs/TB+m
4xrMn9lsXWyiLFkhlJFSSNwa0a8Rvydnbv1o0CsRdZPigXfD8EAzOZEX0GQuSvisFY/56Jqv9Dox
OaGCPNBYVHjIuwTdo5214Y05crDfhRbcmGTwgdHU3TxvAvYFX2PaHEbxXZaRvmlIaBa1H71WdQke
NsSz/F1T0TFblDlBwTaZG2vlOZ7BIrcpgfzlXpWsc/7/g9YmyW9e40NE5SwcYD2RbcCNxal7ozNr
vgCBm+2VhQHxbNQku+FHsrBRMmToNk4OMPsI+7wqDxOxrS9O4Zo3GZ85VDZwb9kOHi2DGzayU70b
/aJ6YzozH5UgjCuP8/aLkdSVBOqHN4zrs2OtM4Zzuk+oas+dGU4gnpS7C4O6vKpGjfYG7qir71WW
N/baUvmwrnmgoW6qW3mRZmsC5AFH1mExC30aubQDxmhIl/9fZAuqR7Qk26y5sEjzrFArx9DaNAzO
oLa9G5MxG7vwWm5qYRvJdlJE1++wcJOuadSEWsctCRiN59q4IZoY0xymjXoTuaVp7IiRL7lYm3BE
qBJi7QNAOb/kjdk+MxaCtE85FXvrRFjeHYd+enRG3IGsmXSK1bcE0sYJZ5KrxpHqXAW5XjxvukrV
604IbW9H+h+SRm15Ax/V/0q3W0AqVFxts+Ia2Bquld9g4nGGFXcvay0/KAxkIG7VwhSa4A1Abh1R
PWRVcSzMLP3eOAN9cNVaZN4JeODCtK5ijMhTcgjTYeatse1scdSVe6PMmkch5+TZ7IbhLSRQ+kTP
0mFAZbx6gezVnZoxHoHwG475ljkhWAWlrPsEGm/C5Vkz1eKDvrOlbO5Nzg1eWWOjprIMZMuSKCTW
7UNMY4bQDWr8FJdfyBBgoMDxeseOSTyhYYVNPAT5hzc1+TkfkvSH5YSqB1VpA7FHxyxfTCMLWZeV
LVR4QXbJlm0kWUAWWcCuU823wu3kDXIkvPxM8Z76FqTnCj+J/VA3bnQMCWbPVi5LqpeSoSqnmiAh
vMuZn5M71tQ3DH6CN69T6dbFtHqThSDbcD0Yq56v/GfJHu6/1oT/pepelsm+g06Swl+wVv7jLlDA
7XJ5vMrjWBFCs64MZdwkDh8xYgiOqkIPFa76XKuVNbjjvXA1n2NNaWJDjsvtK4OlaWfoSN+wcZmw
HIZ18mSpYnyQcpjfHWPWu9YI9eKWrM+OxAxo9k7Q4q2PuXbmimFz49fmY5UoPBLNwE7Gw1KKILcq
gY8BK4O1qduwgG6CgGje2lFUUoI3BtxRCwDicQTm+RhaUfgRxTVPdmgHGRBY6dI2x3CyS+C/gMe6
gfxwYfS7zPGTd2e2o5YcrFTu5z6b9smS9s6KVmV30DSNn87sj96q6WtCA21UTwYiJsxWKK6ClbTw
tztdar440ifEbmQPtCVmPHrsgHvdtmCcjkjpZ2BiJqNvNgcsPmBAyXhvzljCQewF3bkOTS5M7aBP
xJ7nkf00SiZlVj+rh0G46tDMjg8c1UwZJRJEymM+hUFkuiUCvI74DV/ahb9KIgxTRmnwOIrC7Dh6
pvpRTRmYBDUjU2m5jcg5YaQQkIlxmYwRokCmcCfHbFxPuoumQ8Sc4xoRGoKbGVf6Ga7/vCZLNPgS
w+D6ydbe2DdAO/fG3IEvTdhqPnG9suwDYfxjTpIYw7qJpsQpjbPTW+MuaMKqXicY3bYDLoufJXEs
t9MAXZ8qSpG2MrYTqSFpgKjHlhMhSkjrPNiN5xoSwZHE9X5HogklarpUq2KpW40+pYTlaUI5my2V
LcFEFLndZ8HbfBa/sVwm93xA+IDtpTzOPgvlz5o56oTz3CyFNKcmNfX4WV/3k4t5ix8zn7u8MggD
pRwvPyvzfCnS2zw2N0QxqWMQ5PExclLnZ/9Z16fzmH1fBMEfKuwTZ8eJSA8Q5117qG2ZkJbEwwR0
lts/+mXqR4ygaSCA4tnHfmkqULjRXwQT2lSizmg7jCpyXxIu7sf5sytRFQ/DE6IKP0HIGOrwirKT
LgaGnH0/TjZUdSf3Qez4wVzDEe50E+0aI6EXCmY2pF9anongFnO3IDG1qrKnwaqhdJHZAR8uSPun
ZGZqKDpLHKOmhI8tp6K+yLQmtwbM+q3uAedVjHrBze/GurHkwyzK9rbOjOjod/W4pspQDwTqGJcZ
zsjeEHg8zBEfjaypgd5LJBDVnQ9XHYO4M4hN6tEsrErYu2iPcmfTmGx3VyKnxeMkiMvrXIa0yhzr
Az4/otVPMRnM38rMTzm2dZTdmJVrcxpA0CvD1NyayAt/hlLqtw5o2Stdy3jLHBvyPAP3r+bsN2wH
Rrxnpd8cQtB2L6bfuGe+RiQffoICxZzHQ57OEsoG9W8bGozerW56pEy2wGfMxQc6HfGasgacAsdD
PNW33t0wpCyc+ApXYQoyaWxsezP5oeI5HJIRXoDjsYYqYl+ENalqGEauk7att4OgCukF1N9qqq03
MxU94epRvm8ROR7YnzMtkMgYv1scBXdZUPck5Jo5Pk5h9usYUcQWIzpzgpEh4YvQCHXWBaimNZEw
FbUiotJXUSdo8dohes2mYT4Ss8t4PZYVJgnXlNPK6cg8DZYcM+ALxXWcbe6AOJlI0PKGeSZ3YPIu
KVkcMGi5SbyjHqHHBODj72mJylu3QlGaTbKFBWx7yWHm8FkhHU3uIvzgm164w0WzSz1gOOqPJBIi
Hoxbn2zUQfxknTUdkziAGCFja197Y3Cx+J7cteIoRwkBjE2kyJ3VEA3wBXR1ETHSwaxXwysKJ+M4
BeAVTGjVt53q5UOPOiRbweqAyC+XlEoED1B1USnvw1gYv3pg/qcMHP8L/RkMLCgOl2nbf65a27z+
6F7/9lr9+Nvta/za/e3wiu43/YOA7bff8pvrHENbgGnDFa5vhos141f9mv0LwjUXUwa+veDf8Wt/
nzWavzgO5LOAfsHyPqVtf9evmb+Yi93HxOeB78eEo/t32/2vQpd/xlhb9E2/1z8hW0PRgzkEhiMv
xFxqot/JXrJssCcnQjc9oiP1EOe2hMT6brKziITPJ3f/u8/qP9DZOH+qsXj/nv+psRE8D9C+/unv
Y/3f1NR70dar6h0zlNUkgYZPz31wmzgPiWWvDLQfDf9UNcQdOLMjqPzhnGIkLtGeDONz6Oy62QWR
n7AfeELCexFifkucb0Vs04zSCzYZmCeMx/GrX9mHf/4OFrXhHz6xz3cAipkTjrfyOZT+/ScW4RgI
fdbV2ybB4JWzrlQ2ebDuzsiulBSP2eNoix3G1K32CdowCDTu/F1AZHLIkIXSgPXoOvN5idKD7/NM
0sbeQ1eVwx8GoB7BWvrnrxg94l9fcgDeD8wq2srwLw6VMhGNEZpxRLq0TPZ25h6Zb8ZniFwvhjhQ
2TfXKUnM1WBkctWFmjRBgN7TSHTCUBG0VrNPnXx9AsGBzEN7kpgB5R51Ur2YOkwvgd+dnGYfDVZB
luTUbi1QViuShdF8V7sCCPciFgVeBlgm+skOl6lWwuQE+grE25SVtd/vY1zvPA7JsibZfGAdt4ik
gFDGrGhQZ7cADPxvlO4rItSYD19M4r5Dgg+RumzgGe2MN7vMV/iBVjOYslcPz8zkKijn3roOwlX9
EffeOoJz4hkuUyHFHEGtT0P7wAW3GZlye90aRiZckbcW6vmIZxfswSVV0z5li6sdokvtagVKYNWt
sLHQkam11RS3eQeBZ3RODeMO2z04eQOAvj8ZnoBLBGPZboFpqWszoWpnGkhbuw9mtS54xk4A1dEq
aP1iOs6N2TLQ4kVVqcsoyVu7vGAwVNtSROSGDwS7RauQFNk5yrf2uJgf6zvHwVbYO4eewNAClhyP
2QEVBHEl3sWN5KVsMExQQ36+2lpE24i/WjE8rHv+XT0v98oC7mTFsDZ5ewNJm5l5GwTEDDDZMLrn
nI2ANbmbDDdlH5KGNNyGnt7KgoDP/k0a9PqkdYmEfK7ZA6f+BkltMzbnutGYk0qmVu7Gid7iNlql
JZIq5jSZFhualFVmOIfOwV6Bn7ZGsB33YMqDN7yJG+o8PuLKXhEdHnp4PtTVat+m4BTE15bQxYri
KSVBZuTtMWlbTc20bVy47uG9AUfBRH1jpIx+6oPR3c4NN2TWHCWhq7wTlWErdd9CjzBvV10CoVZV
/N76XBINJTPTC2QufJdsn1FOLu8qQKxT4uZOy2ndNeVLr6tuQxL3u4u0K6DLPadD9FI2TA2n2TjN
FNUoKnIgghCtoO/dj6FV7a3c45OOuX00vebaQGOxWyxlu1IX/XG22H5PUnlHL4nAZSviiQz1s1QN
VbGLd9tLqqNn0PEANWPLYPCmgilqDgbUsnVmkSDGaML7wvypXPfJFjUABn1b7+opOQj4cS3BXV+a
fufntjr6BoFVcwPrL/Y6QAXI3hEqdAM/Gb1MMylMSP3JUhHvLGswQDCGwm9Wtlu/gTccMhtdVR5S
mqBYGza2irDwqG2cpj+S7BqflOE/2RlHc4CXa2f5vdhkOBeJOgjY1WOoO8HGJmU+Mr6zbA/uyYs8
y1H6X9yqv9AzVts2WZBEI3FJtTd8V2FwjMw+PsvmOaG0oXt2ror0vFUDw+rAiOuO00ddDLcirjRo
Xj6P0P+pUucPdJ3/I15VaiGbkB5mIP+sFipfq89aaJPKP5VAv/7wryXQUuig2vxtq/oP36r5CySn
31VH+MT/UQLxJ8IOeMYC7AlCXss/aqDFxwp4h3KCjsFx/5UaKPyzb9ULAqyz7O15PLJy/bNvtemM
dnQrhmBWlv6UAotO5zGJCZ+yiIgLk/agmNHcKYOsQ4xZjfa/iy7ey/AlGZG9WhgMo0R/zSWaDaIi
CXDfZmfN3H4YvfUkim1M4moyml/RMO6JEto1mrAv3R3QHYa5QaJrc2N1a18GOx8vSlTEm1Dr9XKM
Q28+5r5zjzvuFoXKfsQy50YWeJFPv9UUJ7u5CbdB0T4GRvOoJ05431kvW+G8RK01vOnicY7bLRu5
vTf5O+GOF9EER4k1x2rcW8J3vjYOe05UJz7NaDPPexZpK8AcG+ZCT7R9hHlH7lPvk4oyZtcyIntL
JGHJ0dwdNBkpqywu7odYHLj9uV899TJgV6Kf/Za5fGyx6WJ/9I8E4SEXG96NwdkwHz+7WbH93dX3
H1SX1jKh+0M1u3yRgsbSodzmyvkT6WAuSZtKTMPdwmLcxJW/KvH5xGN79eb5KjoiGvDboRoS26X4
Unw7//wFLOjjP74AymmTjb2PARpKs/cnLHraMkIP7TTaEs+oG86pQJJtYhIxqGbWyHliX13kgHsZ
acL09FdVpc6ZBsA4lj5RgmL1MS+wV03JuFa5k+54UJTbqNaA4roDfSaxdEFsHE3CfErNesT1inKz
r8YF5tFZOKHGAjIsm5eJeVjN8PAQkT7eTmwkExGRftPb70Di8f9N+l6a6V73qbXm/nt2WvsmQnke
ZPKmapP2VDN6v/n/5+h/bYWiS0MS8rsr6S/alaeP4rWKX6vXPxyivvX3n/zNCBXQ7jkL5OHvTeFv
Rih7IcAvrZXPORv+4xS1Qo7e5ZZAtYLIjj/77RRdwAAALgUgb/vTW/WvdZLmn49RwGo4tHwHqwzD
879AmVzoWxlP83hXCjO+mLFqt+iQkx922gN37AqDXQ1uGLXN0sxyN0RBjSkrEMSZo5eZRCErl1ii
egzdl2jyuaLNrkBcAJSyHW8mbBksSdDrbAtR+7cFKLtsPzP5amH51c5aTbiiqRjLjDR1V3QcS4M3
8EvUUJwMmbrk/aQ+7UOM8sPP0vSuaB3j2oMZjkkEbMM7tx9lew8637OPUTkLjC9jRAiohxLntRJ2
7UHMsNp3t6yWNQhaF4bRs49GBZLMq1WJsMCbQI235KmHB2HloLWLiLioA1728IeAK+iuq5751Dpq
Z44oBJVSrlzMmhnVLLE+60a0TP3NOhNf+9nAAWHHFcoNE3tPvG8sRR5o3tvUzk42ITifyRdOD85E
ZMEqX3JirdYNPpQ9q2+S4dPBdzv9bUYeFKE6m9sQ71JhvGqmyT+rsJivJAgV8KZH9dLzbEIxYBBj
ZooCvpcg6GWYR3YveDCeB8reb01bu485TS65kAnxGnsmTvZpGgQhfFMgz46Z1+h+7FZ8q+aweHCw
CNwOuat3CvZ6juc66UF28+icQGYC/ZkSd9gmsFQ064Spfu29fGG2oVUO2DsbBuTTublboHw3NSDo
I6lGyJhSNoBrpSfnHAUR+dyxrKvnMMLpu7Eykx0pqq78i88UGHxNo62DbGICZfqmClKy3czvhmzL
+x7SKrurzhm+9r493lpE7R6Y/eKWEFWVbIK+IOgowfXCBdANl8j1a2snBAHuBGXX1WoSmfE85MyN
RwT0EGIdQHe2QyroytddDVYutcxj++nzIzIrxanspSbA+IF2AYHChaBO69GDinFCeNRcknrITo2a
wn3IVJlgcHfkNyv3rhVTgQylIMUckjXwZmJ1g+oSs9av1nMmuKgUWv+P2NMQz2I5/VDMA28dtLwb
xitxBeIBRNpKuTk8jjI2P2IjTw+VRQYokeo4RQa/I8CjTZvtiCvtFQxxO7MKGUnoSz1tTmtPFf6b
J1VvnrK0Dd6xfxdfemayx4xQuI/ATt0vg5w9QU9YGT951BA2kbDVXWEUbM7ghHt7Dbsvu/ijY+fr
psPysa3iun43ehF8acJ8uAv7EcqDkQh/FdboF1ZRI/tbKBpQ9OCOKZRUkR28x7MjbyIvdhFdT9q8
NW2VR3vftLu3kobC3EVmGny0WZ9uyUcaj8k0Bw8ys7DRF0MO1iHuQ/tSlixT14bIiXLvUmEiYOlV
tmgsWMj5w0zh5zZivJhZVxzZrzU9+pvC+TlhgwjWPfYh1i2WtRu9Brgwl+G1z2oiq8iwya8DFvlL
jO3wp8hcBSy77dxdxG/ZJ74zPfT2sPgQ4opNWNZEH6oH/4aGRHdkic5j/sVGaEyRSOb8HHdkyk/9
WG3tRi0hyXQ3J50HwSU0+/ZpiQBkVkZaWbKxkr74QGdu/EDxwAHgl9LaDV5/cs2kvDRTw34PueEZ
0jzxP0ZUkjmPhK9a4y4Tr23rT6x4k27+5hnJgGfRFiSWMD5pUhWqlR2H7ToZVEP1V/aSS332e49M
HnirAN2IFtn6yPHfisbPvlVQK8QmESSkrrph7klSJoblPvb78Q5RhsKBVJahsUaeWT6ZCJn6g1UW
/tmatXgyEDogbonadGvBCX/QGZRX7cd1u6lINTqAewLH6/e6vXc7Zpt4r+LBXk1VN9QbI3YYA0HV
Gp+bNGsfBt8A765FQc8chm0JpJKB5603OF2/NbWqruOgrWedG+EbtZZ87kKjQeLAO187fR1Pa1SA
1rXJa1p2WzXWuqe4TLD1KX0zg/d+ZtcFMKuA7L2e8avtdeG2z0ntdXddbBZ3EkAiOemB1X8ohcEL
QlWd3EcGwExq5ZR8vDHN5l0lmXKhzVLuJSmd9j2Wc94RuWL3FwVoGR4a0c5kfRHMZjY48Y06iu+a
oFVvegSePpeT5uIQvv1qxyr56tv29Ox4yRiSrijLd1bvMeGOLKTIpon6jJQgu/kKJlwdSlIuqgMb
SHWWFgIi3rahj70nQQn0qHwyom0PgNLloweu210NEifOim84uuZ2Wd+FMm71Sk74AV2nL686DuH6
Z4y7Il2Y1PrGUolbqNkuZp5k9xXc6icTLA0To5K2x6t8nFlZUn5xuHkOqtTiRWNUfeXhP9zOETuX
Ddub4otr2cYVMwiejUqJl5Cl3Cs5rPWdzrPh0Rd9fCDeoLifjBYigybs+InlW0qgh+OQtjEocfTq
ktwfTSHznhLcZS52j+C1wOCNP7edph+D1M2d2cWs9obG2PqRaVzzUZh8y35xG3v+dGvUJnE5U2zl
CDqGWlpIYfzhhPYT4owf+6+jiqP9lAvAIZnW9RYvLrmGRmF89dqGDe8cDQo17GKvisrguWTh+1bm
df49h5V/SyypeR5my3mabVjsg9OMtJipPd10cU/bRx1UvgVt6H04IGT2Wqvg0KQ+E0svkk9zHU2v
uhzVnphs90s+D4azGkPtgNsv8/leFD7JJMJLd8GAsOXfmDu35rSRLQr/lVSezjxA6X55mKk6xrFj
fInj8eTiF0oxFBLohi5I8OvP1wgIwnbiSadO6SmTgWzUre7du/dee60CgOdZsgrVc39uWxc9I58C
DawLk7StsdTMOzdZ1Jfg6FYDdZQlZ/ROreyTdBHHDyTvUhsRZto0aesdLa8ANMIv74e6dpGSMHsP
hMMg6oCqp4oi56IIKL8bMK8PDfblbTRbqfDfVWwVVu4tVPMo0gIY/YxSqDOMoV38UKNjAIIw6lGh
dlx6VrXlzHPmHBy9sqKbSq2RDfc1irx0y6pnQRii6cfGhRq3MBIPzxe8n2cBTRk0vSFImo1m+sAx
0umDMi/SD6tRFg0iTcCuaNnTbs1yHdLoa02/zkdKSv+yZX2D8lu7oh0iIuVFw8rS1RY3LtVLeMLr
JZ2HWrYcwva+/pwqeDYQ5Q6wEbs494tYJamc0EIBHdJZQDYZvn3qlqZru6f0AStDlALsLyQZrAcK
Agvy7mkQ35RoEUKdBdTsNLKd7Nwd+cW7qOeubji2p1emhiQF2KpydFoq1eIi1ZaQaazT0gIYq6kk
nVFpT08KCG+gtR7F+rU5yxeQcgjN6rmpKNec1Doi6iBRfF0LPFJpdGKDuCD1COTiUxpWnLvkCMBn
uml4qxiJQk+mGz7YWpAC/C3sy1jzKcIkM+HUe8r6xq4rlGfrHkhknAIHfBGcmdUs+xzXang9x31W
pP6FhNo0MYf0Ehfv0iooP1azAFjTbBRcwTOgnRVIaFzHzN5HZxG7HwF5pO8Q9ixvfTUoh5AwQrrt
qGhcA0IC5OTG5IpTJ+Vpneni75QOqLOpj9z5iVbRMF2CHoBgzAnPHHsdXa5AW42rsl7cLhZThegb
CHblu+BgCa+D8mRaIb0Kib3/Kaojot9FDqtPQPTwIap7+f1sFut3EJktxjRPEQIpdQZAxi39AiB2
iOOlP96/ytMqfahxI7BoqqY6pB/bOXXhFrpMkFX4Os0s2lSTab44iedxcL/ILDqHqpDjyYlGgHXq
LNHPc3XdG6y5yoOuzM27eWmm93Vua+gs2/WtbpUFkJWV+SkKY+vrylyuz9epHl9E0agHZJqyODf/
3mrYW1XwEupVb43XT4IKQUy1SNJT20X4JFEz8843NRpQ5uhCfosY8nTADozv6lnRSwejXkQlOYXD
EizACCaBWW/R+4ou6vyfpZFZn/Lch6UzUFewi+Xze07R+iYEcnMJBtgfrHyjflfyRs7Dch4IViN0
RugqyBZfFtNw9pAtprOLFQ7RRDmWE/UkyeoMeq5pdQ2IjjaZJdmdOZFLzx4G1cJNBm6S2tdFkoAU
1636kfK5gYMLKlsdxJFif3BXvfQKsk9jPqC9a7YAoMVJQAXKQRYijHvhzaznzr9AmwECaVbDhGAt
iS2b7M//K0ssURDfPqLIKzyhXd9Xg8WnG73L++TXvrQrMz9vqMXj/pgAoshghZ9SE2wlNQRpYCuj
vHmkDYf8jyyEHvJm5RiKeE3rw3AJTQOJYSigkUN8+yZM6I9rPkbSzNZAUKLaCRgNfbAmg30wQy/N
wY+H95Tg/qmd1gBeprJvMuuvnIcjM9/nAa01iOrJ+aDcRiqcLdGeB6sPE7XqOKSF4NuFoHAz7x2a
B8FWClHx65bDi9Ogan1TcLg4QDcBWFCtP1gMrgb1Jakv0lJGww/E0uvQFGg8seT4NauvmyDoqaFA
5ClElY/Gr4PkdWEmF4tF8KR3awZUnTcnOwVuX3Td2WQ5mVDderoTYDcl9qJkxG0QrcyuTQK+SpQy
XuMWX94Hat9FjlXXWQuws7eWgfCJFmAb+hZN4EZoSXdtBsjy0kwpNQGa2Udq1CHVbsPXDhlWeys4
fEyFGaYwykLCJ3TOH7JEyc1LzQEZfTjN6SdV4AnUBYfRgTNgFbj0I6pQEOMTLLiIu7YKdtRv0j5R
RZiFYqUDo5ehAm5jXg8mwtH6CrGBS/DAujNtsVu65RUF7TOZB8nVQKREQwMgQhX2IP3IJah95G6E
r7QcmLRwHF2bA9BqolAvtR+QqqXDnhiJQEiEAMexIl3bACBp+1Ab+Z6OLYMGg6FLn49WX4FKi8NP
FbTh7XjZNfqEBqLbxxWyDJ3bCjufIOsaNUGQzoKH5g2o63PHg/gUGiy0zNkU3TsiRWFX1jHC906Q
RHacQSLigrkDt2hbfZwBRwRqNngM0MCdcwmWISrbUi5BVfqQr2v4BE5CnP/xFBgKVybOBRDRHJNN
VNahGwOBrnhtUlPAVsC3gpyybc4+g0OyPQnImgk4OFuFuk8DJujW8Uh4p8k6RXARkHmApAAusYmJ
2+Gi2AwKQuYuWB5cJ/enzm2GTRpBl14MuASux0QCBmg7Hcrc1mJwdRQihJgQ4ZRYMx10Ck06hUYC
uU3h9AV/C1kj0DOa6NE4dI12X6QYaE9F/ArSmK7Ogi59Spq4BmIih1uECZTneDUQWBM3iwVD8QY1
X6apW66BkIksgCvrHXCRwJjg4cEaxD7Hl0mRVxKA1E3ozN19G6h26JzQSPrIRs+a0jcZv8BzsSuE
7uXBlnCIGzk+TT6H3Aq5ys5dIIjmBMuvnFfA/UEURV+jxmnAf7b9gmP3wYOQazZJrSARqjTrrkvr
YH/P/67M+kLG/cXUEplmrga8ZYstTw6ttQ5ss086BdVPQFXduz1A6CGdYSbDCt8XNQeGrjhH12jW
h4H8F3lcSAOAUnbu/kSroCW7C1QY+MXVkQDBZYxPEqwOS4BmRIIktkoncwnNqSAdK5FOMNjrhMc6
wbFxlGKEOg7Qt6pu0msd3Azc+4zmwP51X8BmIFWrq0SE4o/jAMHhyCDlZAKAB3XMamhyWK9yiK/4
0r6WOfCDcLypYgaT/ECA+qdf2BX5nhrYFu8uxn++RVp230+y+aLAeDemJxvJa/H3v1r+clNVOvhw
V2U6/OfbAT796Wcfavc/3weTzMseaSbd/PT2MYUm3p9v/xuPfbqRbzNvPMn9Vp11k0z+/kBPpLX3
x+IP7ee5Fx2abQpWsmZPAt/LDs026X9Zs++9bHWMoW/KS9KWg+hlakn6PLh8yP7E0IuictNLdenl
fhRkb/6TF14x+WNnerMwm5yo7G9delkMGGDutWw3+SVp26zW8MjwJmsja/gnAu/7fflrK/3aG/ur
53dSk3GRffwPWcBmOpzwbYgua/i2HJeP/iTLVi3jTUlR3ng88761DW9CfVnDd97MywvaJlq2m2hN
1vbfwXwetNwW8rIi0ydr+N6LghDeh3G5syU25TbCkjX+j5BDes6Vb49tWfufJ3nx5mRCm1FLbml7
S5K1fu3h0nFcRdZa49tMnaz183KG9eJw1vclMmnbLymuSnoUzmZv1x57Ezwm33i7Fzl9XuO8PY4t
CkZ2HK/lP5Yc1nWwTrJ2UPA95yI7hvssSMv2Ctoa/w27918xt0jOkuCGEa/68E1/r+bJTtO1F4t5
esb4b5im68kURTZv1drH22cnvSj77KeT0A92ZjYxzT5/K216v99ebkeXfK8DTqxxAO9PO9jeI/pk
h4DIjQdhVv7kF8C2CY6U3/B+N+fMj2X3JCdpyFEwFxPVes3bEfyGJfTTbtkfPv9zt7A9KPDp3WyH
+3zun7UvnuIbj+HEy/76HwAAAP//</cx:binary>
              </cx:geoCache>
            </cx:geography>
          </cx:layoutPr>
        </cx:series>
      </cx:plotAreaRegion>
    </cx:plotArea>
    <cx:legend pos="r" align="min" overlay="0"/>
  </cx:chart>
  <cx:spPr>
    <a:solidFill>
      <a:schemeClr val="accent3">
        <a:lumMod val="20000"/>
        <a:lumOff val="80000"/>
      </a:schemeClr>
    </a:solidFill>
    <a:ln>
      <a:prstDash val="lgDashDotDot"/>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tx>
        <cx:txData>
          <cx:v>Top Cities in Graduates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Cities in Graduates</a:t>
          </a:r>
        </a:p>
      </cx:txPr>
    </cx:title>
    <cx:plotArea>
      <cx:plotAreaRegion>
        <cx:series layoutId="treemap" uniqueId="{50925F4A-6D5D-4B1F-9BBE-B60E26929AB4}">
          <cx:tx>
            <cx:txData>
              <cx:f>_xlchart.v1.7</cx:f>
              <cx:v>Sum of total_graduates</cx:v>
            </cx:txData>
          </cx:tx>
          <cx:dataLabels>
            <cx:visibility seriesName="0" categoryName="1" value="0"/>
          </cx:dataLabels>
          <cx:dataId val="0"/>
          <cx:layoutPr/>
        </cx:series>
      </cx:plotAreaRegion>
    </cx:plotArea>
  </cx:chart>
  <cx:spPr>
    <a:solidFill>
      <a:schemeClr val="accent6">
        <a:lumMod val="20000"/>
        <a:lumOff val="80000"/>
      </a:schemeClr>
    </a:solidFill>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Top Cities in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Cities in Population</a:t>
          </a:r>
        </a:p>
      </cx:txPr>
    </cx:title>
    <cx:plotArea>
      <cx:plotAreaRegion>
        <cx:series layoutId="treemap" uniqueId="{50925F4A-6D5D-4B1F-9BBE-B60E26929AB4}">
          <cx:tx>
            <cx:txData>
              <cx:f>_xlchart.v1.10</cx:f>
              <cx:v>Sum of population_total</cx:v>
            </cx:txData>
          </cx:tx>
          <cx:dataLabels>
            <cx:visibility seriesName="0" categoryName="1" value="0"/>
          </cx:dataLabels>
          <cx:dataId val="0"/>
          <cx:layoutPr/>
        </cx:series>
      </cx:plotAreaRegion>
    </cx:plotArea>
  </cx:chart>
  <cx:spPr>
    <a:solidFill>
      <a:schemeClr val="accent6">
        <a:lumMod val="20000"/>
        <a:lumOff val="80000"/>
      </a:schemeClr>
    </a:solidFill>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Top Cities in Literates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Cities in Literates</a:t>
          </a:r>
        </a:p>
      </cx:txPr>
    </cx:title>
    <cx:plotArea>
      <cx:plotAreaRegion>
        <cx:series layoutId="treemap" uniqueId="{50925F4A-6D5D-4B1F-9BBE-B60E26929AB4}">
          <cx:tx>
            <cx:txData>
              <cx:f>_xlchart.v1.1</cx:f>
              <cx:v>Sum of literates_total</cx:v>
            </cx:txData>
          </cx:tx>
          <cx:dataLabels>
            <cx:visibility seriesName="0" categoryName="1" value="0"/>
          </cx:dataLabels>
          <cx:dataId val="0"/>
          <cx:layoutPr/>
        </cx:series>
      </cx:plotAreaRegion>
    </cx:plotArea>
  </cx:chart>
  <cx:spPr>
    <a:solidFill>
      <a:schemeClr val="accent6">
        <a:lumMod val="20000"/>
        <a:lumOff val="80000"/>
      </a:schemeClr>
    </a:solidFill>
    <a:effectLst/>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Top Cities in 0-6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Cities in 0-6 Population</a:t>
          </a:r>
        </a:p>
      </cx:txPr>
    </cx:title>
    <cx:plotArea>
      <cx:plotAreaRegion>
        <cx:series layoutId="treemap" uniqueId="{50925F4A-6D5D-4B1F-9BBE-B60E26929AB4}">
          <cx:tx>
            <cx:txData>
              <cx:f>_xlchart.v1.4</cx:f>
              <cx:v>Sum of 0-6_population_total</cx:v>
            </cx:txData>
          </cx:tx>
          <cx:dataLabels>
            <cx:visibility seriesName="0" categoryName="1" value="0"/>
          </cx:dataLabels>
          <cx:dataId val="0"/>
          <cx:layoutPr/>
        </cx:series>
      </cx:plotAreaRegion>
    </cx:plotArea>
  </cx:chart>
  <cx:spPr>
    <a:solidFill>
      <a:schemeClr val="accent6">
        <a:lumMod val="20000"/>
        <a:lumOff val="80000"/>
      </a:schemeClr>
    </a:solidFill>
    <a:effectLst/>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plotArea>
      <cx:plotAreaRegion>
        <cx:series layoutId="treemap" uniqueId="{24B931E0-3D6F-40ED-97E4-F789EE81F82B}">
          <cx:tx>
            <cx:txData>
              <cx:f>_xlchart.v1.13</cx:f>
              <cx:v>Number of Cities</cx:v>
            </cx:txData>
          </cx:tx>
          <cx:dataLabels pos="ctr">
            <cx:txPr>
              <a:bodyPr spcFirstLastPara="1" vertOverflow="ellipsis" horzOverflow="overflow" wrap="square" lIns="0" tIns="0" rIns="0" bIns="0" anchor="ctr" anchorCtr="1"/>
              <a:lstStyle/>
              <a:p>
                <a:pPr algn="ctr" rtl="0">
                  <a:defRPr>
                    <a:ln>
                      <a:noFill/>
                    </a:ln>
                    <a:solidFill>
                      <a:sysClr val="window" lastClr="FFFFFF"/>
                    </a:solidFill>
                  </a:defRPr>
                </a:pPr>
                <a:endParaRPr lang="en-US" sz="1000" b="1" i="0" u="none" strike="noStrike" baseline="0">
                  <a:ln>
                    <a:noFill/>
                  </a:ln>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ln>
      <a:prstDash val="solid"/>
    </a:ln>
    <a:effectLst>
      <a:glow rad="63500">
        <a:schemeClr val="accent4">
          <a:satMod val="175000"/>
          <a:alpha val="40000"/>
        </a:schemeClr>
      </a:glow>
      <a:outerShdw blurRad="76200" dir="13500000" sy="23000" kx="1200000" algn="br" rotWithShape="0">
        <a:prstClr val="black">
          <a:alpha val="20000"/>
        </a:prstClr>
      </a:outerShdw>
    </a:effectLst>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3B769015-D9F6-44FD-A6C2-2CEF016682CE}">
          <cx:tx>
            <cx:txData>
              <cx:f>_xlchart.v5.18</cx:f>
              <cx:v>Number of Cities</cx:v>
            </cx:txData>
          </cx:tx>
          <cx:dataId val="0"/>
          <cx:layoutPr>
            <cx:geography cultureLanguage="en-US" cultureRegion="IN" attribution="Powered by Bing">
              <cx:geoCache provider="{E9337A44-BEBE-4D9F-B70C-5C5E7DAFC167}">
                <cx:binary>7HxZc+O40uVfcdTDxEzE0A2QIJY7t2+EQVK75L3cVS8Mte3iAq4A91//pVyrVdWeWz31RVxHzIts
igIFMpGZ55xM6J/3wz/us8e9PhnyrDD/uB9+fxM3TfWP334z9/FjvjeneXKvS1N+aE7vy/y38sOH
5P7xtwe975Mi+s1GmPx2H+918zi8+dc/4WrRY7kp7/dNUhaX7aMerx5NmzXmhXM/PHWyf8iTwk9M
o5P7Bv/+xlsszm5ultfzs6vFm5PHokma8WasHn9/8+yTb05+O77ed999ksH0mvYBxtr41KbURRwj
m2AqhHhzkpVF9Ok0t08RsZlwbOYI22XC/fzVu30Ow7043jdNYqK9jj+f+dGknqa0f3jQj8bAnT39
PR797Dbg5M2bk/uyLZrDI4zgaf7+Zlk8JPs3J4kpvY8nvPJwD8vd003/9vzh/+ufR2/AYzh65xv7
HD+z/9up78xztvPPtme7k/+xz6v/c7Jbeufy7Opkeb2BE9cvPZqfsxe2T12Cscspo5gwMMc31hL2
KcdMCAdTgqh9ZKuz4mGf74uTffFwskvuyz9h0S9NBofmpfn92HQvXuzIkmdgn9dlycXV2cnF1Zkf
XP9CV8PuKbORayOEhetg+5npmDgVDmPYobaDCBXI+WyTj44GzzvW+5MLvX94NH/D1Y7HH5vo4nWZ
6Pr6bPv5Af0o3vycU9n01HGJSxzKXYEd/MwyB6cCk7jCFYRBrETHbmXMPn9pLn/hQB+HHdsBQsUr
cpWrs9XZ9c3i4OC/LCHRU5cTIhzqMMSfxzfmnHLCGaRcxpCLvstGV/t0b5p4X7w0nR+b45uhRya5
Wr0qk8jl4uzqpfv/SddwTynj3HYdxgnmELueOQeH0xiAg8A2nIbUwz5/9cewJROARp/f+pGj/tga
n4YdWULCfb0i51gst2fe4mzz72aS/0ZwcnG7W53Jl+zwc6vCQeCIjk1sSlwbHPXZmmDuKSwFwiGN
8QNA+RgZPq6Hi7ZI939+fu/fXxCfxx2tiAu4p9e0Is6u3p3tzl66/Z+zgy1OsaAuRENmY0hfR97J
IK8R7FJ0CKZUuMegYrHX474ARP3XwfvH/vll4JE9Fq/LQ2+ulhe3V7/SHs4pI9S1bcBvhNjkyB4C
w2mE8RPE+843bnRStfpvWOPLwCNr3Lwua0Cs3PnLX0tvIVAdMBuhxHYcR/Ajg4CDMI4x54ISCGgc
HaUvD7DEQ/J3ye3XsUeG8YBVvKKwNb9dnV2dAR3/6zDxk2HLPmWUuUJg5HLnCOPhUwrhCkIZ5cRl
6Dhmzdt0r/fNS5P5ccz6MvDIGPPXhe9WZ9vt7SeVYX12vdguwct/lWEciF/i4C7gEwcNQfDnmZ2e
UlcgF6QHhr+LX6t9nrdP6sJ6b+I80Sf/0zT75vF/vTS/H9vqhUsdWW+1flWutAJwvj7EuZeeyU86
kwNGAYchBOz1Q4R+OIsdLvDBqY7p6woAujqEuZdm9BdW+jr02CqvK8Ctz652Zzdn61+IBDA5BVDm
gJKDKRb8CCHTU4huoPdQ7kAIJMesab3Xxb7Zq7+BBb4ZemSTw929oqSzDq7ONr/SIOiUHPQbQkFk
AyX7OLARBCgARG4hEMAz/NkbPtKW9aPeZ3/HGp/GHZti86pMcRdc35zIYDc/g3n/qlRjg5bjCIYA
mSEu4N/nqYazUwHQzAYw7XLGBaKfv/qjRe4eTXMiH4ton30+8e+zyWeDj2xz97oo5fbMX7z7bxCr
wTyuA6meMgYyG4Hq0HOH4afAcSC2AcvhDCNBPlvho3m2+4d4/H+Qq4/HHxlp+7rk6u0ZpH3Aaje/
kmticUpcjJFjYwR6KRQin1sIcgw4FhIUUeE4IF4fWwiyN+C05u8wzu3+m8HHtnlduR9qdgcR4OTz
0/lRFPlJQAapHypwQGEIAyZjH5VUBQQ+CHdQbAU9BjzsOPlv98VBB3hpPj+GY18GHhvkP7v89mNM
8m2aefaJn61v26dQSwA6Y3PAwFDJfp5moOzGbCgogIgJZW72XeL/VHH+69n82BSfhj2b+H92+Xob
zEGqPnv3CxGX7UIKAb7IoejpUgrQ6lmAAjHs0FhwcBUuQEY+WObjc/6UQh6jGEDX+Ddg1/br0GNf
eF3Ia7t8f371SyudzqmDGEjzGDEKtcyjpHGoddpAFJ+UF/AacVSF3iZTqf9OtfPLwGN7vH9VSHh3
Bhj417J3egopwAEqiF1QXp5HJ0FOgbJA7RkAMnGOaym7PYDfv0Xcv448MsfudbnHzrs5OZ+d+MFm
sfwcPH5B/uanQEoEZASAtbbz3CSMnR66b5hrE4LJ99nbf8zi5KW5/DhhfBp2ZA7/dZnj/GoJfRkv
3fxPAil06kKcgoBFwBb8OQPh4BtA46EL4FCHxN81zJzrBDosXprMjy3xedyRKc5BsXtF6fzi1r/1
FsHV1buXnsDPmQPjU2AZyHGgU4YfGgG/6Tw74CgqCPSccfeJjHxX931ooZ1S6/Gl+fzYIhft17FH
VrmA23tFVrk52y43J7sz//alp/DTVkGH1AFUQ0BHzHclYA7FeGRDXxOojOj7csrNPk+yk93+oX1p
Sj82zLdjjwxz85/NOZ7NFnprb29uoFnzl3f8QV+ZsG0HA9k7/DlGwBziG5TBXAQgGXpn2EFj+RYB
3zYNtGj+7Za/o+HP7hlu+XVJKE8WOvu3Sicv9dH89bkvTdI+KO/BU3f1Nz3AL599cg/o+z4a+pJW
+tHOy4ff32Bgn9BdDfrml8btw3WerYSvgO1H4x6h6e33N8I9tW2KBKhxXwSfHlRSOAOgH5IkhU4t
iNwA8PGbk6LUTQzt34cVCgUIKIBDt4INTQtvTkzZPp1yobcELsWhIxVaTGCOX/rbL8psjMriy0P5
dHxStPlFmRSN+f3N0w1VHz93uEvgHCC9Oy6IitCwcujhA2pR3e+voIkePo7/t1INKx0zRUvW1c62
wT4dB+1FSWbdORWqfGrXbFn1TnhXkHo51S6ep5NAHolSEvSpEwbIGtdhy5DEvZr8zLKVLBLxiLmK
vBLZVwZ1tsxSfu+4qZJtxEoPD8xXKluUTprfhzTLZA2XdKowX9a5verLOJJ12NvBmLrjQiCSytrK
WJDktFm6LHw39UrMU0Zdyct6PyGN50bYmSSt38d54YW6kEVaZss6Mql0mF+4YlxjQqTLzTrLrJmu
41uWplsb62U8XaM+s4MwZQszdLnXYePKvscLYNKe1nEsI12seMAdomUxmTywknbXmsnNZYUse5VF
rb1ywp5KxcIksEtLTVLx2N2SDLGAZNYkQ5awWZE2+2hSyUYVSSsZjjLPkNiSUdjkt7HidOG0yShx
3FvrKY3xmo5+kzjakklPvMylagn5pltxrfoVEHmzqDoyK2o1IZkIS+3ylMVr48bbuK6kowb2dsBN
tSmqvvKi3CTnOTTCyKGLHmJcBVXb9Nc4K4iPoiFcp3yQedcYP8FmXLHwXOVg1zbM6NVQ5LVMc29K
MrEkfVXKPKdKjg71TfaB6mRmmdJaqiSKfaXrmyQvNgnLnaUqGq+omjt3oLtqaDYhGFOh7q2op9Sr
StRIK+Y3ViaoJHYbedqoy9FdMMLW0dQsQuMq6VbtanDCG2I3C9V2/pi060htitJWa9jmMcimVn49
NHxRJHAQj5YkmcP9qm4firCPvCYJkzUOOyxV3raBRXIWqCZrZamcUCpBlIeikco2n1W587YcYaVi
NEZS1GktUXVejCFeUotlAanJO0GrdqaKVt3pMq48qy3ydX44JGrYRY1aCWUtaIOslWo2Ca+dFXf0
jE+F7eVuXQYuu3LLUfkWv+3B1GvSdGuKei25tpCvqNCzkicPI9CgmdNFWg46vaJDsi5JxiW22Uok
yXkz6j4wZt1wqnwWh5Wv8+RDSit17UYcy7b8YDHcLphm0TyNChqkU4Z9g9S+0LT1G6YGafA71TO6
7MZia/Gu8UlbRFLVzXlp3kd5Fs1Si1mLlsYkKF26id23Y9VZV32OkKwzVS+mst0yFBUyEwW+raN2
lo4VnrFSm3UV97CyLmkWRX9MRY6l08ZGhqO+DuOkW9nagvk0CPnajmRoMpkLeArJIAhcpN02Oqtn
maZ/prHFt/ZglKQ4T2a5wh8yxtu50IWXT7VaOKHuZFbGmewmq5onbT+Pc1psaxFby7HiJUSneFOn
XlOq3hsc8j4rrPMBf7A77vc8te9DN+xkWcxZbpoZUx2FINg0c9BqolkftVSOFHXztMDFphXELLvS
+aNCZbiO3XRbtWU4K0wTLaYQJXKK4twblPVnPgojVZ+Onl1sctFaiyQfRhmJLjxPi/Yipeodr9JR
OsXoSuywy84uk22uPWQQlaHGLqwuHftZF6+GYeSeYa4lh2T8g6gpCKepkWrcYl3fZ+6USeoYnxjV
yDGy0vk4mgVupsWQq+sMKMIynJBH07A8DzMVOHl5pRi155hN6zSLjLTsIvNGO3072VkqezWKgNVM
B046Zh50kCZDdNdnrdoY01RznFTcs/OhnLcoCXoeXWnUe0irxnN7q5knI2XSSrmB52XPKm1tSFfc
mxKlnnHrDybKfd2UjsRuP1wmkKVk0vypbOx4We6y+YRjX6OC+kSx1uuGeObE8Ttryh87moQBKR3X
q7kTyXYKdAvmMph0MkxDLGsnZ0ucx35TtrCenZvDX64gkTmW2/pVyqUbpf0iG/GfnKAL4bbRbEhQ
Na+L4VIN6LHMmJjTPCmlGLHIZMrZEsA+WWbjUHsmVxrsvxR2278b1cU4cHU7iPH9VPX4HLvOo1vE
aSX7uLqPq5rCEnbQBsVDKDs8iQVtm6XQ3L4eQQvclmIEu1mVtEiK9rC9LJVJi9hlmsMdMmXUIhLn
WdrZ5xGNzk04iLlhzFo9vUyuiiBsl7VU3eTOapzV54INpR9VSvhM93B4eGkzdqdSNZ4bp7alTQt0
3TllPsuZrTaJXS9hAeJlZ1WDz+PJ2k/hzk2T4p6GCGJWS5pdwVLudfZ0PQDbXBEVR7ME55Hv1Nry
SaLiyyRzh6Dk9btpclJfDaMa5VjEwzYu9bDNEwAGQvFCDu7IZZPmxQRpL3e3ZWvIolStJRsz06q2
Hqxs6GSeJeTasqxx5tpKrQc61Funt1Vg13hc2YLpHOIUGL4Pp5kgTvenq1jiDcVc1FFzXYyq8u1m
pFemU4NPuhCvwqpL1wZAxXkPaYJW3XklqoRJDik31503YtZJt26bXdw42h+dvvO6pMzWWtSN7/JB
v88zdOWUfXutFITQPEu3T7kljIt0HSXwYnPDVmXnqcIerkiZ03WeD3McYX2IQU66cockqGQ5lmRv
FSUKyKiyVeTyDfB4O4D42JznZQyIx22I51BjfGHrausSG5ZIzIvLaMwChNzhg5iTXNsShRhiamtg
9ddBItQwVy1LpLKsem7q/B01KIBlnC6tJF0OVTn4mXBMoFOCr1jW+QkArTSpyE2JDF3FvIdIgIvQ
km3dgnuKPF+YUIUyp6TySFOMl1Vptqav4ztYxFtiTZU/xYmzzagzzCYLzB6mpZCw/5Kt64SHfl5U
FmQqhi/zuG48y4SQ2IuEr5NJb7nSfE4n8BclymitFVXzqM0uR4DF64jFjV8xJ/OzaJwuDc1LyIiO
hkhtxMzVRbqZ8jGUhXZcqUhqtnkVzyDBxOdRXMgmt4aLpKGJzG1Wz51ynCfEODsR2vWONd0g7Vr3
XkhCdF0aCtF/qlKI9J3xWqamm6HBkd+kobiqQu34E3jPpQHwilpTy6Eoow21/bxu6nkqTO3Z8TR6
fR2uEYcrIDNWXiPowlZh7xVxV3tFcUcnpw7CkGySC2iwqLZZ3O+KqdvajRV6ToZiierIGxv9Z0ar
FWJtLkuOtUfDfvLq2vXysuplPxST18F2NimssvVoX69pO2xFIiYvjZLJC01hPKthtyGq+13WbqYO
DZ6Ly7kziEG6LeKLqK9lgqI/R7cDqK6zpeq45Tv9nmunl3ED2C8y6hpZeJ7jcpc3+7ZT7zq3h6Cb
Xba5Q2c6jgDGxvzCoewadcm0aqomBmzIlAzjLGBD8ZDWuZJTHja+M5DLasS5JMrift7jGdJmgkct
rgHM3JWJc1N3yYwU8WpyOwJBYlygyIpkNLJQttLijiXTmGNPV0W+m3DouaSPlxXSEWxe6WRsk3yu
UBt7eafWGdUwvu17Hxr0Rr9uBsuvFMsWUa3vVZRmczu1snmie3fTDpA+R4yLgJfUBIPdsatedw8s
nScxKj90EAzxMIAJxpD7KFfh1q2gjALs8RO7fUbP7stq1ICFP+1A/nL4r92+ax7rpzFf3zxsYP56
NH8sD7U48+KHttezm+MPHCby5TJf990eeO2XWR6R5Y/bpP+CSb948qdotniJZn9TN/yOZ8PATzwb
mpddoMoUmi+eGvnhzEeezQVsv4VK51PD39Muzm95NgKJDrrLGP+4F+Nbno2gQoqBh3/SgX6KZxP4
+iOejQg0VUPjBycgKhGoX3zLs9swbribM7oYbHGjsyQNDOnwLCzK5maoLXdpqyTxIJJ8qLpWrV3e
RBcAoxeaWjMr1M253aF8SUo9ARIrtY9by51FAneezRvARpbDtq1K+HbqnPcAN2zAX9JqCdokySg2
uRlv2ilzd/WkLC/sVLpLurSawaMcvCHp31lal9rLIrayUpd6vLJzT5VNs6rTNF+yqfPzprnpVRFd
EZS4511bRpKWANPF9LaIsmxWlqG7at1Bn/e6hADkoEBbsX3DaVZ4IFKTdTUV9M6EhVe0TePHJql2
5VhfQ+tfvGDGjDP4auWB0ywqdygtcPd9i53hHDZvuBeYR/QiKiA8TzR+m+XALpLBUvOmjMgWTecT
XTktc5elqqMA5bz3aagrQPI22qG00/N8Sox8OqyN0PNYFFRa7phcN+0Q0GiILnDctVdpuVBh3vu8
HcjSwkZckNi5T3igs5KA6g18b3RLc0GTcY4h//iIJPkFj1kl857LLhvQB1KGu7YlsudIbWydBbnF
d6lA6bJuu8GfHPInquifbjg9jHo7EeXI3FSyEOrOigX2CB/+SIvsqilse8lidJ+M6nxkwCFHyFt1
paOlSQVA/8FeYJQpry74VT8NmTepO9FchVPqp9ySrMsdOdrWImsAS44saWQ2xGQ2Qbr2iDFv44yn
51Hrx2NWrNw8AeqSJvQSPnSb6DFelazmO7cBGBCZbN0R6hUqTQO7M2I90rj0wlRx6UTuACsmdmWK
s9GHAl4kESylWWiu/tApaBAqnu5cQkE84f2qZU4q3bhtAksPH1g1QDYTQV0rCMC6v7MKEKAsipZT
ad9yDSf4/eg0vTeiWM/YmHXSCHybVlaxDB1F/doBoj1WzaYBxOonpDDLXEZNRIOosya/wWHi9UJn
K8AMlZcgS5a6m5aNBSS/ESA5NH3qd3hYI7eVunN3RsNyS9PWT1XYyH5v223tCVF6FquNl4nEWbrj
kEjWTuFFnZXw4hi+VWk5a4C6XAygN+T5le7KeYgavLATe1qRLy9fDw2u1TJpUg+4RbUuxqysZFTT
Sla1Uy1sHKEru8dvm7g1gQlHEKY+TLFF3tVZhBZkEDxA9aXddO5l15Vp4MTcAWSbWrPEIHvjFFm+
1G24caYaUCN39jjpQS9tmlmWOOi9UECXSWX33mQmS8ZDAmm6pAIAJbAknVF0C0qOLRPWvM/D3tnV
LoStqrWGm75zbaknZvYDyjdD3lzEZZhfG+h4962qR5u4irMdJo3rdcCeVNvcsUwAZHJEIvmQdSAh
5f1SZ/p9VmL23qrJPWAyfd6a0QNZz1ylWQy6D6i0K2fqbG9wm3FRa34Zd6K+jsElUgvYLQikH6Dl
q3AkoKpahtbYghwVwwR5N7NFOatabC+7yulWUTvWq/wPbFgOuDDr3FUvbBYMVfpY495dl0UFy6/p
V09Hbui6a1qOlSR5SINBsHrTtpnepPmc1o59UeERy6wIxU0v8Lu2E0HUVs6do0JnTnExzhu3mbYD
ch9KkCxAJgSaOsR1vyjDhKyGtgZ0ahFNVk/HX1+e3utTQKxjyaLFKBp2YQ4AFtk6lkMEwN0yLLpp
YzJBIELMTzhAeNHWu6lw4cXkkSRp1CxbU7jbui1hFdsmcDJxb9eEztpC3LbJACGLTXMdYfsmpL3H
SpbNVTGYAI1xvrAmoGikGNv16NqphxMcNGPee64TtbuxaIUnaurM6x6WoIiVnuE29Cddd+9wEUtn
zKt9DSwpGFgar2I7HG5aQS/CkaAl6RIyD3W5qYukBnTa5Mt8yB+6Rs+diWdrVNj9crBtwMrjsNGR
1W/Y27zUlybu2E6I9tEac7YqmjzxQ84sXwt3WCgWjXddp/ba4rXE7djMaLXFlhuB+NpiAJBZGeTv
bJbYtyEIqqu4iWZRxq7Hps9nQLVvQbwB/gd6RK5AdHKA/MsqHuhsyLTHy8pZhiyfWxr5dpnjZW3z
WHJhIq8rWAmqMs4CjNA8hewWw56Q2UjazHPIPRkr4dk1JN0CRCIvU2W4KsKSy6HcjB0eZyodLIj+
oV+yFnkVhHRQNPhNq6Y6KCKGPU55Cozd6hYudmM/tprCM5Dh5w4ETIVS41dx7s6IAN2u5mEOYtT0
h8VYfc6mHl8l2QTItwDVAqJ6YM0GyBfniNLi48vYu2MwGXadF+51WtFha8p+2I4Fo8GoGaizCVg0
prEzgzKmBdKOwbOuzT3mDCAzNXVzEbaxbJCT+EU4bsaKRd4U990m5OUQhAkSsrNYuAOjbTNsjZsW
eAxo9ATILITrcaw/dE3tZ8YdfOjM1DNadqXsKSpnk0n/sKJqBFUZsh9oHF0SJzPR1MsGTSToND/v
S96dO403DtmaZ7bjW6N7gFbVPm3dGwX0V4qpxEAHzPumAC43DDpoQpBvO7e4iMK2CurRGEn6UYoh
LYJiHIEdnTOD3sYlJjOdApmA8kmxw3YWS+XkXlMJ45sCWEKUCAqqsNV52BCQHqgu59hhFymUVeZx
CsEkDcPUS1VvfCej0UrEwwLX9Qy0jI1tZ5ciLD0Qs3NPJ0gWdou9GI9RYCHIlANP57Wbp/NqmDkK
6gnYmoJChMQbW222obbMdgyBCiYJnkfKUjJxcQEiekpmDRvxduyyvSWEmfUqhlJD2G26qgq3lcmC
SU90mdGRz3CWPxI07fMWU5C8HeORgVNpamZmU2jFMPkGL8eCgEqdYtBt+tRziwldWLwoQJgfoOLS
RasGcVj4OoIEXbRBruzKS3FXgdIHXHC0PQu5+boz5Z3p7HAxTqDdlLGlV0UH9YWC70Y3nmZ1U/lZ
DGpCwXqAgUk8Kxyy5SCVzKmNg9id3gOB7eXQqs539QByHWgzvOqAdON+007E9hSOLxvFJg+rtbZZ
u8zboZRWUwUszjBoR/Fy4GEs6xICYwxXzfqxmqNC+1lVJ8ssFpU/5CnxeBq9dRzg9EMBkKWpz8u4
GWVcsjvtJu3lAFUEod/avdnR0TUzJ+mdQ5EqkRYIE46hyRrc710V2SLo62hZxrG1sjI38k1VY49O
gFTSMVq6xpm8wUKhN02R2JZcLRLCmwWPeigClFMkJx3eQm0llFUXRwsrZl7tgKZATDVXaWK83HAB
UTsAgt97GJBK3UXlyq1r26tGlvluRh5jS7VL1E7pRT2NFcQ7ks7EO5p1533WWTNuD+8rvM6pezGi
cZGqqQow795WbdGCjt1dA8TtA2wb5AG8kElRl1A4iOOAGPzedaNSotHJPFxm+SLmAP5BZwW83SWy
KKDmwqy5QCjc0NKaNQNbVT1h5ybWi5hC9aWa8mzRFtNcVQkNhCMk1Zlse6ADVflHVyqyygyX2tbv
6lhhrzzIWVZGNvWUvdUuCrgGwwDEeRuTVK9wGmRlOl4nNv2jLEjj1wZM/f+J+scOPSAwX3/a63Pf
w1M9/FAZ/utS+LOO7C+f/0TN2SlsKTq05SFbQAcfB+77kZpTfgodFrAHEn55iUIf+DclcIedIsZA
xYV9FB8L51+oOewOd2FjuGDw6yfQv0GI+zPUHJrOn1NzRzjwq1zwUymwZcaBvbWHH+j6lpoD0oyh
+O3285BZAyzVAorvK4gsqoWCUTESfywtInAQjqjCfozDcjzHMdR5LtouGd1bCHs8uhloQ8K3pEV9
F1Rq4rZHVTEBxRg1Fe1Fh6yo3bSmB1VQ5pXpw5kdjkn9tos5VIGkHmwnu0CWiCOfxhMhV6XGDMQx
8FWbvNexyEFyjIkY6f2kcVgUXtKVEY0BC4TTcNG79iRu6wm3ZkVbgxpAHVCLQomX5GwUu5BMRX8z
sZ4nWRDRogAfY3HBsT8CGQyvkoopQNxZTUfmtwV0Wd7/F2fX1ts2j21/EQGRupGvsmU79zZpkqYv
Qtu0upKSKImU9OvPUgZnkMiFjcxgBjODfug2qc3NfVlrkfgtqk0Mj6pSbwME1vm5TwfB+zi1pYuA
OJZexSJix9B7ymzJBqT6OZ2Ln2PJPPe5wO/rXztVjZgzaEHzZDNYz/om0oWfhHdlJ62HZDUUA2ru
MDXN1g6k6V/MaGnZbaxGSfJQz5SJ1zZBbLl1EWWraCZFpjY+6gYbi4GL8lICVGDC3Vg0DeqL2VHE
+0mrDKgAUuogvHR7f0yvZmN8PUe+bBkp0LvoXIT5xAna9FKPM+r9K21n6h16UZb5nmLY3maRCBGI
cf9lYY17JW/TZBs4w+AcMsNGuZUIWpiFQ8igq27LpmLkKg/swOhmnLqwe6aMkuTJ0UlJVISRfJ/8
NGJCxVBnST2/ou3tJnNkGSoNDAEp6+8w6iX0S92ZLKgjz9Ek/JEzpTPksEHC8x8ZKhoeT17CmjvT
KZH+aj2BWUskC3Qz75LJdtZGfi+nHoNUifQw8B3rBXtXj80Yvzvk/8CPUHfBh7zDj0DQLnAdRwAu
5TjcBWnw4+FppHVTTtp5X5XE11e2Z637wPypLQQuuUmWu2w2Wf/sKD8TV6lnQru1vR+M95Q0qdtH
QUFn9RB4tg29aMpS4mIG1lR5PKKl39+yhmi6BaFKVduhmdL0oiwn8KqijOTEe5Q6R60aBMTVGLQO
s0vDWLShqOZN7eOKZNGU5PjLEgFIC0Yiri+/Y/xQ+3nks6ZSj0rPWl83mPSIQ5phpgkIx4T8dj81
rLjiGL5nP4Pc8AmJxKSS750N7Iz5MhmGW4eMc/0y5Zi17eo5LFsasSYZ03vDg0bdYi7PxyYqWj/B
5VtjsFxtR0Y7JHdO4WYqRndYlMC99GFiJdLhcWiKzci8md4h824ZQxpMXPcq9Ohk/5ak4e6j9grJ
Dl1XdyyMUAiK7Llh7Tj/ykNRdy8iH2v/knOuM7mri67pMbTz69peTTTn6jYhamiyjUcV8BZVZdIS
86OBB+OLW0lWXddJ0pWvU+0L/ei/HXmdWi8rUSkSmv/GzMsrYhQHGWJFgfRDfJ0w17dbDJ+nBGuo
PYb4Qt6CDUndmt0KF6EBJSR6rbPY1EmWJRfSLZh9Al5kHL8sUQJRDBCeJaaJQNngt+IoazDSfAt9
Xmv9/N5ziSEvrV9N7Zdy8mQZ4x/yqy+o+4oBcWtu5/GpeoureU0yU6BPo+h81bmJR5wIVUEXbuw0
GRNPBiOUp6RPJP2Wylalj3U2yfFL6QQmuHVczMLiNCvTg3XSuqzijFVhHsu3C4H0XjBfdh4f7J0p
W8fubCgxNGSt4Mm+pK713ChzS3/4bsw48gdeBpJfZDkv0UptKX5uBPhANt7PAjz1r2XmT+TsoVyf
SQHSNEVzxAN4DH1t5+OZZKxv9cAaPx48cxlgQmg9tZUTZv803PlT8xuF/U9ruvu28i+KBMNIAGI2
skC4Ox0elpvzfXBAxbvovCyylwHQbAGQlO9v1ilHQ8rpjB9PNO0OjqiKJ+2k3ouXuqPanLa1arAD
TgtroJALgG2RTCyozfe2hoH2xiZ+GPeh30ZzAoyTjr2x27RJis6Q9p+MFBd1jpN/2jCweKtFAg2P
faae71DMEVaGdauYIhRxB/0f3Ooct67YjJhbPp22Q0GG/2gIXXsgCRnyIo45QriG6lG/KoBaKQ5n
w0s2eVkb19a4OaaZhVsPOIa69H8Gcga+DnNyiNiyrp7GW5S3owT8w5npFs3ZwtmhlKpawFT/mwx+
+c8nf48zPPo4LoMcHbRlFrmr/xCY3n8cyMjarJUp2c8zYtOmqs1rDdReX24sKhP3MEnEl7uxyIaJ
blnIZHo1ZJIAznzqV9CjT+UiwQPDCjsYhj74nh99xOuyiXEb8r20aWeu+wZzi0e3caT6XaXMQzEu
ltrkauKtrQ4MVWEgozZkc7XtwrYevhNVtvUVcZPwe857N9v3rafMufN79DMXKVkP4FBMX5CUIr/9
4MomS8IkG8NkX2kzOZfhTAbz4Aep51xWAHEMO+Q7vgwAoyxKAoShZl5M89y2P8JBNdW2tgitm0kr
b742fserZ0XLKoV056ndXH9T7B/UORnEiUNPoMEF+Or7bzqPU5KMGBLH2ajiJJUPQEM9oclPNj0b
fgYV2Uo0cCIMg+qL05bXYWWxjBMeLuKg+Jbu8sveYVaRSdcqlFMYox50BnTMk/kh4RSJ64hoe8Zp
gPj9cOrejLnQzUMfmYGzuvoYs0xljoZRGCO01/fZZLKbtkMjTCm/uWLjJO9OL+7YHtjjPFyg59hZ
ypc/f7c4xdwZjXiWxACHeJjwDYN7SUel+XYeyhSYsM5PD6dNHu8n/M1ZEMqQ2uLOQul5b1IEaIZK
z3ow6dcRN78878uYEXMmUB6vDCNYSEcg7QEDnq6hxioNPN0j/48bmj2JbM7+0Nq3v4bOLf/qkheP
n10VXDOAIDNmvyFmwqsPZ0NkR6Ujs93Q2rxBfuxkzrdklM5whYyF+w+fNRcuvH+ocSIV5m9yte83
MXEtXHYc052ugZZLRNihV+O8GpW2Zz7X8T6GIW52WAE6jwK9/fFztQS4RDuRbFclQXAIfEOQkdVY
4aTLOk6dZPy0S2JmDZ5EgIIbeHWxOunKh7WioH6c1eQOWOYn0qcxRhvY0glcuVNBZX3HrYPKKnUp
c1ohQQi8OBvaqHWqLWO3TnuTIk9syRl/PHJ76JvgX6CgQ2MOvYnlt7w7aaUWWV1ncxBXbThsSZZU
hy5jeiP0RM8s6x+m4IWI5dg9wX13dcKUQBWLZrwfa/TgZ1sfbBHuQi//bGCETI6PwIH7DbUiwAsf
V+SiPLdSIvET2b0oXjz+aKrfpz/Q+m5CfgVpJEhlQ34E6vRi5XwVKpqmDjI/9oXcAnkbFdXraQvH
e/XRwioA9pPVwG6WfsybPBLDLdr2Ec3/JyPo2/s+AxHIX+1U3jSkkyjx46r7npK/iQYC9czHOHLl
ZadChiwD3wIp8CrZmJDLVGackPxWdXvpV8rB8L3F0A4jt5I39V7Uzrg7vXerVhbWsdhEZwz3srNQ
mz46QCU8jMRQXseFHwJhAZDGxunZt8FHL6GqAffqhi7bDDQN49OG//HREPtC/BupMFpsq7NUs5rz
VrSghOj8oIL8xkwybvL0zJ4ehb5FnBBXPqobZB3B+rPJ2Qln3QyAojsyFvKxnL84uYjZcCZf/ce3
Q+6FAnIpKpC6rs5r5jRoYPHaw2Qszrx+MxrM4TLcG95evnx656DZwyBK4i9IpEVR6X0UMgId7rQw
boyqNOryw+AgKW6gjvipsIrXB+AYKB4QxcH4WRlhk5t3qrZuLLw/3WhjlZiN5eiYjE9O2Z/xhbUT
guwI4ryg0CFedMHD1XXhNH03zmi9xCkvgB2eIkDAO6BlGv97rvu4zqft51YHuWNEI9/HXQgAGNhM
H7dw8lH3B4NI41bYGkwONQVt5GkS7Etu3Z91UqobMwDKcOYiXsdCbCTyzwCi5yEH83wdbpVOwlrU
PdmmNVobjpHmovFZdWY73xLp91X0YgYln49yHqeLr83g0wVJWrcESCNAsAELqGzUoo+8q9s62E8G
uNF+LtR91gTm0kxj9+wU6JlELKxaZ3N6q93lAl79GHTJcTAAjoCIztufv7s0KwXyFPFndShtRQSQ
O+E432XMb9XBmYPefWlkliZXAiPQDK0xr/B+o3+EyU8UVgDn3zeZmNCELZrczjemk1UiAFMrM/nX
NiMJhqhIMHW7wUjb0ftG1yq4Q25Yy9ipW8958Uqq7UuboD+mIi0hYfKUtkGINnToN0V2XfOmQwuv
z63TNpuZERdtP7/m0gd6qSqmM99m7eohpgXIZpEcAduH2mDleUlbCzIRP0Ot7Y0/SO7cteW0G2qv
/DMV2UMCIHJEnImdcfgljJ/6CKsT5qGp4gwJJdvW8SJwqDYSgBMJdBTaA5uaWHBGwhhwyTN54D/8
HRu6KDCg40jZ+kZzCnTv0gIZzOAR79KSsYjbYUofT7vYsZUQtQENGGIvZkL+anEN5ILb0sOeyj6Y
D6lL+4uqcPJfn7YivEUsHQeKgRy/smLBUQC4rgXybwD+TfbdHIdyCPeftwKpPNyLEG8JcGJWkanT
WZtrOcZ0tPzK2r64SQKvPuOFb+njB39Y7ikQQjmCw0I4X5kxTjU2ibIWk08vAmRvk6CpR6csmprg
IAlDou7+aDA7labdYmYT06G+yTGbSsjDpC989Z2pIRLdz5yNS8N8g+2JZTcA1vBYmfZG6PKeFf22
sjn6hcEO0PpYgkUzuHEAhM3pPTty7rfF+BwBFTRsFqxSCTy8xAktHRsDQR1pjOIcle9USXZ172/H
+o9xmt3U6jO+vb7xMQQBAwpj6CVFRxNvZVWBxVIBR2ZQeMy7pJ2HKM+7p7zOL9Vk46QpmjPL/KdB
KAOgMMXA5k1v+f2934RAXswdM7FTPiegTAieHwCvjSv+XJHfp7f06Egti8OUFcNS18O8c9nyd0G7
NVPTEUDi4qIrvuBVrR+NGz6fNuGvQ5KP2dDbexR46whK66vzNM49LwBkNYAEhH9lFRy6VN241OxP
mzleCUIt1A3RIsH7WPhgH1cCbFrYA4YwxEMSHMopRXpbbE+boEdXHPYqXPI7jiQG4+rVaeqZJ1Nw
tfo4c+ntyNrdiKRikOlG6nGDJvnGHWXELRAOvj2Tp63zWywJnXsXZAkG6S1kax+XB+oNI5yZIW61
G2k67swM0ND4OJj0k8XvmyVkS2haoMF4VPwGZY5BjQdL/XSbt9cWI2huz7XG/7mVkFFCoY2GNaL5
yivayadlFvYDkLg/nT7bl/KXW4JYDqBK8+otrJNObkMwl05/wiNnhIRWiBIBMmYII29i5R/8HRBg
YArSPq60fqZW3ekmids6Gc7YOfpc0G2GiAS+GCYnSLBX3khrJrXXJqgRinRpbQuMrOg16WVsepAw
Ty/qyPXfjIGpANk2qIYsAoXvFwV8dafLRMCYVbHXtN+NqF9Om/jHvi21/X9NLOnOuzjBLaUFhqdd
jA5T1FUAsdpq4/l6c9rM0bZhDIB7Hd1APG2HjGK1EozdhT+BK7VvEuRqVZjM/qYyjnoQIgfPuZaq
/F8son2FWTWka48y9ZSKtMiQpe+ThQxVZn9tDqaW7PAwmzOGZz7U8XWM9aGzgOR4aapiBvdxG3VN
jJRKe/FYpQBIxiNtq8ZuWTCV3hdXhS39AsqFTZyNM6gsBaKw8kZyaGmixzIa0ffO91lY9V6chB3X
ty2UA4BEBDc6uB+6qu13vYPe/pemQv21cWk12IdGQcVhi5sTJNocaLvsyS1EXbw6tq2BbURCWAcm
msycgFlaei05OJhopjKyhnXNa1eJydt15eTnQGEYyuZmVzvglLL/4Uu835tVhKvRifMgBzDveVli
Dr5w/MKxax58AuRHBPjK62lfW3zpQ2oEARc0+TB2EngLCe/zffwWqi9CdF2qcV/wKn/yw7S49Hri
fe0J2ALRJLkLVrwTnFnl0VlFC+ZNQRwScajtF43F9wcpAPMvEcDM74dQc4A2R/NAKrcsznja0Xld
zARLxxnVGG6L5c/fnVdoLKRZ54R2rzWAoMkETHtWQoAAGMnTu/hvQz5apWjch29q9e8NdQXA33Un
LADQ4KqK1kYIFPcVkWe+1j/3DSf0/+2s+hReODAzQ/ljX5btpW3ZhW783WeXgiexAPZCG2mBpK2H
a2hgyhToqxDseMAm7rJkon1kfDCidqnOx/mzPQJoBKLBiKTSXaROw7X/0RHMmTwI96V1s0c/lPSW
SeNuP78ohnYVnnYCBgcvD310BOLO3uyUiu99S6YbNiXjNWlyfdA9qFqnTR0Hb/Q6Fm1W5EbofASr
K30M0jzJgDvaF4wAvUVlYHLgulj3TfG5j2l67rY49glMi9BwgEwsnrg4WpuQVetBIiDY1yD+b0Sq
2EVeD0n86WUJBhpogK7pIoeziktOwYZhAhBwT4ehhBjFWHA7gfzWtQTmDCH3/WygvvJ5q/ALD5R5
H28drqGHA3j4YTUPwV4YSSLh9q8oFeYLzGFsjMzGPWPuX1uJpQFViSd3MDpafbvSQh6lcnWwb0Fz
fkRbUn5TWtkzzvgPD8HlF4A+uSgBwiM/OuPsVEEioUOzBzNeI9FzgzTqPf+1n3vv1hmNuz+9iYtz
fwzxKG2cpcxGH3Wpcj7ac2zWVbZr+D5FmtduBkaEinjq1fmmmqQP4Fzv1F1krRnbT8dFxEPIJmHg
gqUim1mZ7hvbVei172vKlMKImGhgxKuwpBHauYk+E0yOwzBWCGOwtMTIddMCOKSJcKcP92oqVHo3
coDpH1TFs+AiJYqJn5/d2KUxjXcycIHiDC6vM7yP+rImrGmHgu9LnRXzdUIGZ7ykngXyDAC/5sJA
bLu5GtIGHIzPWwbuE8maj2II0oUfLQvoIukUM+89qDCduLBFKew32jYOFtpmCDuOb3T6FxgnqHyc
Nn1cs2DGgCd8lxQbvS66Rk+lPrB5shWYMbiM7BWiIBgfoEkibZV7AdbD3UzTcc+lci9J7gLV76V9
diaBOD5Dy1BqGZfjmDL8748bgEmBSodkSvaNQcd1V8xsshBqGMbvqHdkvtE1HPzzzizAzURYWGIR
ekkfbZouDZ1q8gVw0InY0haV/CWQY2N+n0KQYzizwn/ts4AEX4iZMqIRgu9Hc+MA+E8ftmLfTNVU
xPhVabBpdSfUzhIm+ZPPW8L3XgkVqTtS0WS+hqMG4Xc9Z+P4ubVzJAM4xugIwt8YftPqxwyTnrgz
O+3emW9QXEauo6JuPlcPr87vf6wsD5oBbbFUjqtIVbkM/pzodi87b9MBJ5uSSEOY67QHr30H4QiE
aOh7oymNEstZ+U4XNJlWi4BN37HmGcWWM29Bt3S21RxCfakPWnKuNl0tDIM/xKVlYCYw8cSEaflJ
7xLRmnBZz0WBUXoSgLICNLM/b+a2aqtNM7hQujq9wvU9FqIziKMBSOFCG8BY5KM57s3cG6D3tQOY
Zb4dmzmPXY3e3WkrR4MXtALhUR7ARsg/FqnIj2YEA6GrQz9t602jhKgFhj23Kg+8Zz51jQeccFcd
wH5Jf0xywAetGxCjIh7YjIE9ngcvp3/O+ppbGpP4qnTBGYYCkgYff02OIQRJMETZduXz4H43TF5h
uh01pQSV/lwsOPKhlbHVBxVuno6FlyfbougphKEYNEsyXKKNNBjezMOv02s78p+VudUHNc7Qh9Ys
awODbVbfU/+1nP6ctnE0q3mzgYIM40JoOqydBjUYR8whAryr4VuFNDDqOL1jU3PoVH6pVcoik1Rn
GnrHC8NbOmjJ4/HkJRXiq4ts9MHV9xMltk4NfqTtdn5T/w5HJz69tqMDgSHkOzNiBZsBRqz2oBwG
xSdTdePOqVm2Lxz0mM8cvNUeHgWw5Xe8O+dB3oHsC6WbvcZI8qpgrNvUqf2m0N7LB/dx7os6Koyf
7E4v7y0PfpfiwS5moCJA2oOCFxfGyj9kgOq9pUO1V25gwRxZzslBQIJIHMJEya0XmCk8ZNoyyMqA
vt83oJoHRj1Q2bfdKx/bMHgsC2mzrfRyYLA7phGVUtqoL2bOiktZNOAGRylVgb7qKyHkpc09k+0a
nrcOZL/ynB3GFLDvm8pUE9kQt1LlGQ89PuEhMLLIdwD8Y9xdgygA/UvkaKsUPdmmxmWX92RTzT3U
EEaIGRgDehK2O5/PgJOOzzpghpBWR12Hthwm6R8/qkq8qcKLaV6MzmPt7tLJpePGw+i0i6ah4V8r
bmR35r79h8N+sLmcm3eOVPXAq2L2QyBCSMGS9Ct7qQLAcU77zfK3vHMbD89ZLvQydOAAqAS0ceU2
CcsyyhX0mqpxLh5A26Hg+OcZtInSpOzO4GH/8fXwJhMe/IVRTCjWzeCU1kXCxjrcUsVvrJuP4Dyk
RdQE5bNJW2RvEKv89PIWIDje40Qb30fD++MmZiDONmBvAfbackzf8aVE328gA1CcySj+sY8AbaKR
DvA5BX5klbdkJGioqnyxbQvrsShLld1BcQsCMCnDZP/0qth6/rJgHTD/BY5oGYIcDdW9IZd5iUnm
di6hhVfiBLxkBXX3ztAWj3NLwBNf5BZdldebWrXOpSrCft/T/t4Pmuow9zZbqPtQyeiiQugtONNp
ZAvIJ1ChXyDglpwJ8kfODOITemKoq/FoChxuFeT1lPR4rR04kM7gh1+InIJ8M5WiSs58h7cE8YND
w9KCfQa+C5Mivh70dmB7tDiSyZaayos6YxW0BQCM1LoaQFUnYFUbi/HtVDjbug7myDMyg3BKW2yh
GjFvgib09qc/15FvoK/KfNT7mGGGCwDnoxNWpVP3taO7eJAVaNzuAyjrv0HAjk+bOdpjtC2A+AK/
At0S7PRqj9O0hoDewHRsmxY6qbb+3rnnSr/jpSw9JkhIvQ2CnXU7dZKSTXq0ehEBKCLaqR8+dCOi
wWl+n17MvwyBv4oxAXijFP/5uGcynLPZmQIdA0JD9the5K++C3llBbnQz5lagjouTQSkpbpBd+Sj
qVQKhwgPnHwRtMMfRsoc+hyhlyC0Z/OZc7Be1put5Z0avC6E1Dxc/vxdUB+ga2HcoRvikfVXjZ13
hE9PkzP+OL2k9X21mIGA+1Kj++iGrFv6XZ/UgHb7Awi5Pfjd5UBn/48nFgZJ6CvJq0hkoeJnei+r
1AdVANI4REE4+ZKNrBdHC6eqbMCHmBD9TSq7ySDvA+3OQ0ckWIQatLJzKMT/TMLen3eOZg9yHhx1
+DzeNlnlddyHuJXhTRXj9EEga+O2JQ0hZYCrEwiPjhjFHwB9H+QWMMIqvWgh5Zy+QhAg4XIjiGvC
cJMXNseJCbKxDeIBpD5RbvzMceRdToMkvNWeLCp20RZ0JFD64L2B+Gue9VJcUWlSu8ndzCcMd2g/
NIcSCq31TzKwYv4h0lrzH5CGCNLnERFJbCgxw/hQOEFR1REznqV55CHWKwQmXVRFeQHK6qKJG2oV
lg3+C2D6V6G9Sg4bXMmef6HQ8eAGSsjVNL+kbtEN4wb024bfODXEgaGLOVlBfkPnxSMjlFI5SMIb
yHhV1W3gTqBJWNIR/dVaS8TNDIGl6avpyoreA9/h8x8F5jWQn2qqrJGXUxp2bBuGug8fgQcK20j2
sxju2xwymRGlNQSzANKg4CgY9KejkWDOBGkODx32q2bi0/w8G/T87icUZs3zUBSt0Ld1A3LKL3cc
IKeV49oED5cbiKiEhgvIkhRTcMfz2nGhGOSNUOUOU8Y3GWTXzT6XkMCG2mwQFNskVxqaIiDSqss2
BTAe0gfULSzZgerGFI09m5MKsjN5CYETBTVyjb4FSQqqd+Cds7TZuMGk2KWYXHfKr13fZDnANFQX
KXSYp1FAbFsl6YxeD0k8D0pbiZnzGlKwqcG2pIlywzEiI8Q8L5wkpFDDVUh9SyQ2BqIlERjjoKji
k7N7AGP5C2tMG2taQw+W+7P9mjGAMzbFVLN7Ab/wL03jiMZsBBqIzQXXOryALhpPt1D3arJD4rWG
onCueogAQRrDbuGLxT0mQQI6zrkvRdyXM8RjCB2TDjpcPaTK96gaVc8jVjJl58gEAAH+7vWguj20
X1oKonQ713Feu5LsWCqtbrdd4rdEbhA1U/cZ+14CeKssejOgwYGT3ZSpBKTTC3vA2zopiiu3NAXf
QrcG2mIRKOwQxeBGT99BkiWYfThy/t1OPUisLuCMyS7tcq4hRT/ya5cl7E8/hardgiAytlvqqaLc
hP7U4UQkJKWbnkyVE4HuYPgXPXiOivuimcdtOBUJ1LYmkOG3VQ8J5Y3fEyjaQ55SQtSoA8k9wvmn
DLTxcHRjO0sfioBeY/iGzFCA26funNHdSClRXxJo/6GvVoTuQwaF/BJqQLZpNlnJArm1evaLi7Ry
/GcBEn9zkRon0ds2NKEXGUEhn5uI2Ti7wTcQvEtAaZEXeEDA9DcZrpxLWnItHnxjtP7joTdSXiAe
zovMAIMHW9ZQaGnNqivAiLHh96SRUArwnXqyXyEaWP8J5nCE4Ir1qukxCfQwX9LGqum5DVoxIfS5
M50gGToX3R4KgWP5C8rI6ciBbiuhXBDmKkkw85Jq0fqQMyJPSCU0gaEGlpSPEshZaOjj1ip+hcVY
9Af04LKDFT3ZE0jmp7+CPnWml64eoZ8WAV5clT+FqgPvBhCZnF1DsyyDgM4E/EjyN4SaanXAwRzH
gxI9Hw62lpI+Vz4GEL8LTyH1iojbB8k1VTOUrPK+q3eczrcl8IHeDqJqA4lpl3DsKUtL89AkZW5v
k6kIkitDlc2vaY0x1Q+pAeeFY9tZg5zSkyCHZpQyE7mzwjHdr9HadvwesF42d7TiUB3Yeor1eKQg
qRNxp9Wgi6/QV5dJ7ENMYLgBb96D1kyoh6KHOG9NOnbV5dSZHxunAfGcE1ykmynrePqc0e6rkMHs
79HCbcJrT3qPHQcsLsogJOzgvCSWDDZSfd+rC8BrUxKXyUzzyyEYE2fnh5CJu8SNUlY7BqTDAA3o
LJg2PVRwBsjdhWqKGlFX7JeCKjoU/vsicEsZoZavigOUMRv+rS0GzvMN9wcXUR/NuLGi1zXa32E0
QDkMG9789kUKRmukHDToHjHM9/yYzgMpvoiK2QSILZkYaXfVFDTJ91qmLX5zw1MjrgVyLYF3HQoC
QS04ubGATrIcDJorHhQQqnEDAunt0ctSfj0Us8IVimbkvEmhFu9eQ8pSXoygDJVPg+nrUUX4apO3
b6DGY3+x0Q2TS7LElG2vFPFBuSBQy4XUUJJuZS5aSEKWEBV3gPhP0NuIAtvn+W85U5HfFi7U/C6a
Coz2L83APVxFtc9JeU2ShrJH4H25+23M4K63ClVHedU4hFW3xOgKijsCMvSYf6XlmGQ3nTY2+J5D
eqy9TucWVDR3NGF/hTwbzMWY+FVdxRXcqX+tes0AIgiN0BiT1XYm+pBgT5RTRlBNg+9NXgBINeRK
5p9NW2Qvg6sK88uAr+yYjU4B9Y4qXMdQDgbsBbpDI026Td8aA7BFpQa8wwGXug5d7CjY9EFZ/R3w
zkL6lWpO2IEME4O+P9R9fO/bpHKHHnDpqnybclm6r0XAOhD155R7aGFDxt39m2XZSP7ir2iyItId
Cce9VtCc+En0PJeXZTME1T3mBgm9DaDw5lxAIgWNqt6FvPoPXbomwFfLdcL7RZCE9zMCSj9kkKcn
0Ju4MQpJDqSZWB2wzdynY3efOl6T/gA5qYQgn5IA4XRxCJA7lM2ZxIsocdtARuFiYSPOv4miJv3r
qKZpX8JBi3SvCbNlGjVToevnHE+eQEedDx6UWAqWuwqzUteV46FwOYEaP1RZqux7n6EwmKNhEE2A
M+PjU31BTuNAQXS0Yf1QGeXzrdvLGq+sWHRmIT4O6Ypwp9vU2m6jXW+AhDTCHWJDBDkqpFPI3dOu
hgpXDkgJJDxrOtzgn8agK/B7SADiVYDA/5U1gOLvClez8dU2lQRUS6UYAeDW6L3c/yrxPsJ0i+dO
uOJbw3lDnorco8bd+A3nkNxSZrjCJT/VWx4MrIM8evoDcpvOY6pBDtii4Ur0doas4QCAsQcqaJRW
WWD0riiQI+36QsvqR1vLdiwvSYkOPcr5kOPawaMvoRyjMuBsrq84yVmDfh9mAthcaoMMAuY9bsB0
B7mtie1nw/X0AqkbVI+eWzopUMtIU6HHDkTBIiztj+GE/9cNwwihbVaIDpLwbpc0zob4Y9/hKQ3H
AaU+6pNpDJ4h1tiKywTcQeeWup3GGMIOdbmowCTEe8CDJzW+TldriHogajXqlbPOFBC3gFg2dLxq
0QkMDMHyhnqWLihwKHCA0fOryPYN3DxqXDdpL9I5lexXUdQMKqSYZsOdo5pDTN9A17xgAJQ1bGZb
i1mL+dqQIlzkZ33Z6+2w3AH3CReEX+cKE4ltAxb7dBmkjqP+4OGJUt/5dTABv91aF6BwNFNGGTxA
QLjEoKNp0bt4LgMDwlhZDPN8D275MN3ORTqJb0SXIbTDfEglAYSWey9pzgL7NBtiilhqXpBv7P9I
e68dSbUsXPeJkPDmljBEel/uBlVVZuHNxMPTn49qnb0ziFCgWrtbai2pu3MEMM0wv2kKFM+DFJSB
6XY1oB7EfERqfRFJXJlfRjsMp28ibBMRbWNfNxVsZ5xYk27UvhnV3/XYQXRWCk69TTjA0DSZ9/pS
ESLjECvSbtJlJXwAz2WKWyeTO/9gdNo0oRAnj33uSfPo/DXOUf6eRUpVkgKgwkUcH9SGPuCdg/qE
YR8UBub5AYWEoHtQKtWcNnZuVWXtanFZla++UzDT95xB6RuWlY7W47UuiObWmVzae9TaLAF/UBI4
CpUtne9vKCk0ASY35hg9RQm2FbtWchSWdeNHzo1k9kGF+l7GKVr51YSYHuKLagEoKJTbL5HN3Za5
c/eK9s4kRLfHCiLfmk5u5OjI14iC3k1N1MiHueAX2d4Z6sxIPSNQ1Eh30emZHXXQMwWX4VaczdIh
EdwoB27AOH0wpUx2XhtrzKLnYrTmBRjoVY2JA8JY2942m44GsN/9zKomRRQ4VINgZ0tOGnSwxvxA
R1GvNqZ93JWo7/iOsNP7IRiD+M2coCLe6vzR6bHPydM23azdEAtdzbxAZlxwrw9k6YYbyoHDtw67
oKv+CFOSh9uyaKxmgwy07d9RnyGwpQ7oLD1R5spGucvBzqFgVKDhhrowt6ivkRFUA3Ib1v9Ef8jF
UAACwNDLL5nSNvSufSOmIq6R25Y3RqyH9UYt9LB6pOaqdIQDTYxC2qCZimeIJhk5biHqvnsm34J6
xK+rGla5wvLc1qrSZrdl19T6H95KHgp8qxRgM8NU6dVNGs7qLYj9KfqTLtAsu0K2fmiv4SDZ3N1R
ZPkcmjGaSFfJIPvJY4ljEWpESIhF2qM8FlmM7GOmDMU+RwUsus5yR62v5F7O+SF1msC9iFJRWHvm
vZZ5W2TYNKV4PThGpW6dUDZqBBN1q5QwMjLrCKn6Qg62QsfGAMapjwlB1Ft5vJEyxucUoxIyfr7p
hDZUubpAmrcLtDFAtqhq0cNEWSuNODwDhpeZsWXHIaQ1I2lySvU6hM6ebyQ0CdE/rQo+WLrFPzcm
M0L2GdT8hisoMZ5QG3KUr3U1amH7ZGsj2job3Te15lpzYiSikiwt+bMJ837MDsLIjCxzy+THkQT9
5M6JAgRNsZkSW5n8o0H3X8ts+yOnkwmBMR3UfLrmLRXSq40bi/rk1/GgPYy2EdW/7UkX4TfUixwk
PCv+nblpWSrm7Tgrq5AnF02IxLI62cinTl2C5Y9hjqP1o2+KnC5J7UACeTbQ8QotFkKv1a+BJgVY
Y4hC7Z5yqZS1pzETYvrIS1MV3AJJxM6oqCg5JAYO3Nc6x9HsOSzibNxVQzBApQHDZjq3hVOF0bjR
E7DRiP92HdCIrTz6lXlTj43a3yLA3dq3fSLK/EWXA3uumIcuxY1LqTA6SqfJCO+HSWsNSF7I2ryW
pZ1VIGIGWck3iS8H5r5rJVW7rq1QLSHJatr0NZeAfd1WtT1gUVQFBQeOWdZFhOCzPMSoFam15X9F
kT18xT5myjoEqchNK5zA0Kz+OYZ5lzxJQO4QeBwdOZJ3oaJ2qgkdsZ/a0m2RBjGKjRpliKxHYDOS
8Uqtx9D4EuDxQrlYqp3xGo61X3mwAlvrVVDipdUuMSQdeyhGstVdXtdd9gg1Gui5ojwgn1W8zu02
+1c72vZuEn0w3YbmVMr7qieleTBF1jlXCuYpf/qMTM6TuUiKB1L83nlJA0eWr3sjMJrrxBJTdceI
P8AEC6ee6FUkieRcS2QP1h3aU3qK3D1K6woF1CAJ3M9UkSpttOV/Z1uSq9rQgvb9EFnD90HW665y
yzypkiszUwL7Cb3LAiOxnmsahncSOHl+g5mcXyHZjI2USN0gLJVuhy5aJL9YoWmWrzZPE96qTY1e
rFmDiN7XZWIGf7SI9MTruPYR10+byFauI4NqDThi6k8Cz5bRrJXHqJoKvd3UbVwWHO+BI03ovua9
UaszglqOP8wEyMafsbdVx2dza4ryG+V8pGM7BAjam1QPc+mr0yGD/m6PpL47c8jj8bbWepsvivl1
Xb0lTF3jN58ZQ/TCh5LG167LRoRbO5Vz/PtUaon2O4Q5Z+WcLDnXa1LnWXgjOrBbgKfQDqWciFpV
K7Cm6xu2N6QeElxABGhX/S5woTGuC9NAtc4mPadw7sGK4OShA3SyH4qgGOjSkOs1Hh5ulfxh9zjK
XPmSYo3PHUbD122lmR/2mHXldZrZRr3LJ9/3lKnosveeE7O+aqMucjaTHKPCWlpQ2Gi/yNfCrDT1
96Cbo/+ObFmPMPRoJLqrW3mjX7VTNwD9IWOQWPJo3Exbefan+y3HgaB32JuDobyXcl4nP7D3s0eq
mbaGUGf1DhLqRhMoOKT0UaBrO6jHnB5mUKAdjHSZPX5rAgwMLTeKp06N8EipUe/bOPTO1dbVqcTV
b/FIjT2fO+aH5fQZjRGtu1EimgpUUF1XXplF3HfvhgL39DZEXDz9njWFELk7i6hZSODqjfNr1APV
eBF61FQ6cKZGLpFfj6uyotg2sK8x6PFye5FS6k5hv2famBr7wYmnzNmkUW3BcWqpDCLhwcf0A9k1
ZcQEaX7OMugbwGEYbkBcaNMk3bTCdIYQFwIaRL8GJHLocfl91/ix21bQigbXRk0RGkIh/DCucMEC
bJvsSimEjEb6jYFx5IqJV1V6NtWr0LCQ5BjtN2WTVxTdgFl96ggzCR3jR9G2IQK0l4cK8xzkpNM+
a5AyKDGpYub2/6fZxdij+h3WSCP79Ka66msdfcn1J6n5sAX60opr4IhzOeLpQGHWAwHJA5AXasKS
1h2iBSlo2dV0LPSdjjukm6m4/9UIWLlqUf4Af1NddU68NkRcTtIYn4DtQ4cHtiNSWssZIvlq0jDf
ana1YbeUVJLT/WhCeVqZVZ4Lg0gZQzu4bAxNFnNB3RBVYKXw/dswfbLU4CeJ78oYbTlxnwdBIN00
C/YkFflfua9P3yww6mBUekXHZ2R0u865sZ0HfezdlDG/4YiVB1qLtphudUnTsg20ZlcGSfsCItNm
DCmyx5T8Dy56S1WLP6NVronoIapyvDZtGaAb8AxwsABSYZqpx2vTsRq99tshvCLLMtHUiOib0KwY
ywCl9LakzzK5jp8gn3ZNZ1VKf+LRQQEdFcZoKbtOxq4MEfasR9BWjUYd3Esx1hLuBZl6o078DQT9
be1G/K3Vq9Tq2xt9LuFzjhzKeavRzPpV6utAwecvcBL/qlJ72f9q2f4A4KfHMlANSeH00vwh4dvn
7INJypl4RKNIwcLBKO+2oJkHZQdsl8LGpCxKu00baGalHERdZYVHdo3324ZkBgVbxLw683aA7V/f
GQV9oV+5STU7AIGl4L5JpAq/gM0UpLQUoBH3XKkFnge3Uhpn0lvCdvOTbY8IAdUCqaz6lfGXbe1s
qxlCcF8D40tvzKQsIH0JfLnMXIMTD3dGwdtCqNAEBLORfDNA9Rpwivkq5VEYaK6v6k3qBUNhSjdl
ZqW1f4BFmU3IqM/eigZawv5jO2hYb9xaiVxbyOOiuKd+bxKujmdZrhUsarui0bJDZXHcyG6D3HD0
qiUNyIFmhJFZuahYlMN3O7VqGlvYwZLguIgnDMq2l7UBeBAjA/O3FWJ75RltJGs32Tj5+laVfWQf
hhGZkYIJ1xDkd21UQ+XaOBmn6K+io6ODXDZX5Y6jWo0+ehsxdOYRGMNq/GDNT29C5i3KYXKS8c1s
DBvxHVT3zejNjBGro8/naH1pu1OPT+0hsMq4ghaL2OFTx/QStrgPAnRl8rpECs+os5mZgT4KZEGo
9IsZNngRTehB0XgOelNy23yxneJOKZT3WD2U+VWmVoYbTBPQsyheQTcsNv3/Qqvgo1DjBGK3pIUH
eTKrFGaNRwdrm0yHgrEFmwwcGYAIH9ewlSNtMdue45mcmghmzlqJJ9iXjq0S+PjUeH5kvUlTunc6
44V06H5w6vfL948yHxufrrw5FmI9QL6gsCKnYy1eK8xA206rvvJS07wJp4bZAD5CHv1XHFIL7YGx
tImTcvZWib51ByX+oFM13Ocm8vmXf8rirvjfL5l/DgBJsNFLPITiB3ESqkrlVTKYFcua7usm/zd4
1v9iWBYqO39lKJdg3ry1Uw5CjJ9UadzVevtKwvclasU+G6xfo9K+XX6kMx8S0rOlQzkFuXICF4j9
3jY4iisPm54HyiFvVEREW8b/qZrDn8uxzn3Jow2ySF58g5mNLpX6LsAV6V31E+XGGctpR8kSvUxA
mLEnFOIZL9joIMf2AGq4Heob+miQ6FEMX7kpl0ql87u2ufJZvoww5BMgTZhzFYSgjjxT95+1IQpv
MjU5dHRt6EQwzLF10mEpTw8JrhAwGW5qNJ4L1AC34xB+UczmkHb4OVL6vWkI+Fx+W2cWG9hKDisL
pQKweot7XGsKC9GauPLaIN8I63dcrQSY/8BiXx0FmJfGp7TEGFUK9ohPb5gauePwwkQUhWK5Xjkr
1uLMZ9enOIljTXosiCMrnTt7btXRL6rUlb15PgqAHvJOeCF/QfKfotAericRBpXnhNqjSmnnMmN/
6lt9BYW6FmeR5ORI005OhmWpjmOWHozYqefbhPr78tdf5lJ/lybX+///ONrxSxOsQQPF6cojqwBp
IY3VNmo0+lq+0m2Fhk4yS5Ey8y2vp5V1sUj4/7crUEPgCNIYNy8XXt7Heh9EWeVZYK+2wejfi0Ha
OYmChnZynUr1tRUB4bj8vH+Tw+VqBLnJFM4EvYQG5fEDm5KfBUmtpAc6yr72MNCj4xY3BiF+hGPU
0aMK7FGZ7fpobsI8V56aSPSqZ2AAgrfnLBjczQPQLrqLQbmou15RQ8CHbGSsYd0wscLhJsKWuHzj
MAzka7UJMOajGVbHTMcbzc63KM8n2qOjS05EGzXP+50Z0NWcXFPC4vu3Y1uhpLldWes5YjQi6h+L
HNeBmrGXomVvUwkeazfQIigPEit8fAZi02YlUG+0Q+9QvTPj174RffnhzM23D5QRMsQD4wxTp9CF
VB/TnezHZhL7WqkNdTs09Kz5iw2QAl0NpfIPiJkQhZmxkZ4xnbazr4kgg4V91LeKl6YA0B8gJ4f9
gRfSAQXqEkmRvkMTstTrAtOh3gQ8zk+7Dv/qsBdIC02/MF5Hnx3gVQNW1pbqXr5j6NZW1xD+QZRv
GAnk8FqNMAIforey8x63PiMdgOqF/hUD5tpZo4yfW4QmMkEzJhCa2xISbSm45aVoCHj44jxRVm2m
wdrkuLfXagLYKD00qbayBM/tbBP4HO0cirWTnCYqh9AWY0EjQR9jcQeSbUrv4lrk1XtSjN1Ktngm
Y5uRyv9nvS+wlaGqY5hOWurFEK4Z3OkpfnbBHeLzlTsJKkMaHStsxSVi+e/ORuARYDTYQBNg5/Ee
GxQaJkMzX/ZGJ1w57O+kuv6GoD4NMIhvG/7bvZrWhzo2Osyk/F9T0T/5TPT7vL2Vi+k7bS/DtVCm
1esJ5aauuLODcWuYmCWsHAf8ktPTwIJARCZpaEsiRR4zwooTQ3itlW0C44n2iivCn4zW0/b75VDn
7llU2fnm9FM0/F+OX8qs4sNFKxu7LpeD1GWuhXdnpymxsbK+zqVanwPN6+/TDZUy7BnTwREAntKY
IXumuqqTfA9NLDlLs16pCM5dIDD3HJ7LRkVgqQ4UYIUmwZAQcHB1WijBFseNvSLdhMW7JJueXGKd
CEDs8rs8t4VmqiSXBm9TX2qigbCslJ4czqu6b8Nst2bdp9O3yzHOvkYeiJk/zQaOiOPXWArMN8v5
ZqwVr6sSEIVY2DQvtbKWUWjnVgYIE7gSrOCZ/H4cKe7oe9tDx9Ps2820n7bYQe6QWPdw+d7m+2Qn
NtEu2RVP/vfA067VPQPCbbHNd8Ue39Zd+tRs4Lztyrs1ZeVzr/nzD1tkbhT3SlTb/DDRMkRHpjCj
Lzn0+comPPemP4dZJG6xFZthwnDd84cfEQPluBlAzuABlFsr6+bcYfg50nwbfNoasl0rfSYRSXFw
+bSfG+0qT0xccD+saGVfnH13UKcBj6NFB3H6OBQQV5z/cJ7w6hALssBy+xAMm7TyQGtR1OMoozMC
depaskTwz1jE0aN+nqUgL2+FtSiLJBHcRagWA88yme9J/tMIANIFKzHO7gJKaNqjSEfR1Jh/xKdv
06QhkFE/o0hCEHPTD+nVkMg7pcruurS09viHXpGNZLs0tpj/jM4fGIzad2FXgH1Bi22wAwy+5ub4
PgASw7kZX6khlt9tf3z0Rf2njTs3UTsg6tHTZJV/MFWo8JevVK+e0dKurqK3U4JTbJX8oEfDr0EO
ntU2ugns8t94Sn+vR84TpGd1CA+wV4+fNChzJlRxKTzwDk9cQaUb1cmzTW64u/zdzh0sNpR5uEqI
z6KPcRyIPoborZ5XOtHCsMNkB3Z6Ze+eLg00XLjjacVC6DxRdQ6xviODykuPol9NN3IhzVYAmlQB
YTTSamWRnD4QWRNgK2gOGq3u5XWNGeIkOY0ovGYwFbcurMc27H5ffmmnp9Ecg4k4pRHkoiWLLCuh
d+Ghg3Ol/t4ZYq9rFkNJPKXVf2SJsw6IRBmCVhF0Kabcx5/HCFStNDOepjNFl2O/GAX3+H5GP6g0
1HTl1WmnZx/RwGRio4DG54ksiCWcOGagWHgQkqrsBe3Nur+R5jfqBpKVpPMREisH5hS9deNEjBko
2OOwvwkgeCogAsbWvGXuILjiuZqlK8gHAZ6KZTQlmw4IHbPr2Eqsg0JJNezqoMjSZ4IGxh6fgLz4
4qsQlh71ePJxw83I7jFExo3oSQMEeNWPbXc9CrXwPzq4z9V3jWGYditmO/PvKEMG0d2oyAX+lLEM
FiEOJlN5pCzOhu/FiGPW4+VFcGZZ01qlGcJ0AeWq5bSmFXWjGDmMFpmaZFd1WvluCzpIoDKj9/8Q
6q8IG8xM5yQFVcpas7BrZU3jS2ndheUXeVg7XM/tG91wIOQh50D6uThxqqDM4sxJeJxpwpvyXjdW
uhVrARYXa5wAvkRcpvDK5BbW7IbB7T/fdNosAfJ/HmGRjiFwHvlYorMtIxAg412mAjlRVzbJ0vvw
75ZEaAVyLH2P2d/keEtK/iRxjcQwmXb5le1p+3CTboNddIf76wb7XtfYVBtsg7f2f3m8T4HnF/zp
9tN75Mw6UCWehPN3fqf3HpiVlac7u6gRqaIJCfWNpXAco0imtDbtvPD66kvu3yTBjaqvlH5rIRaP
EUm1PZsEFR6QkUcJgbSg41o1rfjl8qaZ19Nx3TZL2HFoarRWuUYXqyGVE8hWfYFpgK/Zf0pLLkBg
5uNDFUf2a2kBhnAzKwToq1mN8XY59rln/HyQLp7RKJKkCyyVT1U5tMcwMIMCFJpidznM2Xvo03k9
/4xPK2KcRmsE3V3gAzttZBRxSwP3eLyDwZH9h8X3+YkWeX6el1FRCkL18ExAE4udESWz4bm0v/xM
544JijYkxZjy0wdfnkPM+EFBT4WnZhowRin93eh0UP/fgizOIkhJZdH5Q+FZ2fQUatW1Hmvjf4kx
S0BB7qSpv2T56lYgBy0Ud6+xzOgZ7zn/zopHaSVRPLcEqAqR+KVRiaTF4nWZ6MpNes4qlyLD2pVd
27jQCg5Ok7xiDriGUDi3rsFCIJ0Nix4VmcXxoDW20ykyl0Qb5pDao+AFxcF3cLv/4YyY9WHBMXOa
o4J7vLBB9CaTZg8Ak5njSggE6E7iDfLa1GUpzf/3LP8cZ7FPwVkGYWiPuZdedVvda7bVFVT5nX+t
7dWdvNM32rb1Mq/fDrtxK64kT+af6it9r+yaDabtO2d7eWGee8FzNYjeIkuGGePxg/d2EyEoZWVe
XtZei8FTbao/Z2ury2HOJXqzBOYsgDlPmxarJk1sGGqNnXumkoGGcnMbIP5ujBlB0cWONW2vR3KS
7cu0iJyVPOB0xQLKoIcHh5sk80Q3Ksn8psOVJEOwUv6Zm3jFA77dY0MGIMUsipVza6lIxCem7kCD
AZaThkTXchsW/gR0QS5ZSlK37TBXN8t92Fx1oeGK+nooA9dR8Del0Ftrq56ZMRIaiT30zvR5lLD4
mLJe0H8yi9yL42mY2U73IAMr1yAZthPxUwWU6Zo4qNNcvJJ852qStE3fh2//+q2PfsVSnA39nr4x
lWqGe5bOg610/qaOqtBDadDcl/oEmRENi5UF9rcE+nz7Mo9XlFnSA6UyhuXL1pg0WWnbdrW1b2Hz
li4nffvhRFWZulpUZqiUSo5q7SZTaN9ESnvbxfQYlX/JgIRwXSYSzDan1+Nyk1ej9ZthiCHmOdPq
EbDccPPv5CMZoK1YlScSUQydMp0es7lHv9MCmG9AYUMpXRbSNWaFbbmy+E/mvHM8ymBgBGi4IVOw
WBOWk+rCyhpnn3S5dhjNIvJ8RmrXsWRqOz20aIbD3eyvysCSbpx8LL5MfiV5bCX7C8S1NN80VSlj
F9tlO5B5tOpx1f5K/S1W7uG/zebFF9TwyWaPQjdHq3FRerZmUxZhamN/2sfDARhDeg+/SuXyh/d5
hy20fbAhrcB4qzWwJDWmJEpT30lTzU5Gl8e/McpS30TTTOC6vKTPfDTEHdC2QNjjTJ88S1QZ/KSw
dnGGUzd4H118KG3SOTss+Gpj5QiZP8nyRXyONv+aT1mW1sqS7sN33/tdMkAVsHI/3MDsn77ZVfyt
aYfgYwRT+tzIkvw1bWs/XhGJWGayrBlHUUGb2JzVEDIXX2JCeV/gbGjsfTxZaNGj8GLYE/a0mEjG
uYZ2Q3qwEn9FM2J5R/yNyrmP9BfiEShoHj92Wvipk42+sc/067R4NsADW+ZrWvyhn7Lyhs+FQkbE
oOSgQ8Q/HYca4bIraEyZ+6HiidLnZAoftCm7TfCjFUJ+v7x6zkVDqwxPFlJMNAgWyUVYjGo+gxz2
MCpDaLmgufAP/x1yZrliTHPXsstvl0Oe+4KcLoBaZq1EhrPHD9hB20hjKTH3VQ7isRi/QsZ+yU35
GwywQ146B6lag0Wd7hF6yrMABqDi2T9vsWh8rWIcHwFQ7kHhye+1BmToZrCspL5HC1FfszZdpu0k
LdiLOhwVSETTdVt8QnOQJBEESE+zGKcvvVH1ZLvtWpf5ZGwIOgisMXZmTHTY/strJSr1ToAp1fdd
k/W/YqOuyk2kDBBuyyaG4u6i0TDd9b4efa1kIUfChUaCGwmaAMlOkwQcbebF90EeGS+dbpe/09qh
fi+C1H8UnMHFdZIDiHLLSbYgepgJuk0ri/00/8Hc4VPutag9aCRZIWOr3DO059JsNlYebiblx8TY
/fKiOxeIChj6PbKo6E8vFt0YTCV4SS3nppfeQqWFsRh/D1LVw5z3cDnUckvNbUpOCo0FgNAGdorH
67sIOijXapN7k6xsh0x35eHbgHh+poqNmTxdDnb6XCSQ3KBAzzHiOJnH15UPbjYwMi/1f+JI7rZp
sDWRTW7hcF+OtFzUc+6oY746d8To8p6eFEJAadQyL2S/XqP7gDE4rBjob5fjnHmiuYbjX8CF2Ejz
7/h0w5AWDVEc11D/ghE1PtqnY2C8tcbk5XLVrwRbHgzzMFSbkaHkw0BET3YqQPkUlVjELpTQaLZl
0+ndJrIqMW5IFNNgZbkvb0/CIbePewXWlyzGJRxUS5QuroIo9bq0rzTXQF5uGytxNms5xLeBb/oo
jmnRXo3ixm2HgZz48ss987zk/zwo/4GzxLIPFLXKxNSoSr22VDzf7PadNh4KZB0uhznzDQlD6YbN
CGnTUmIJnFKa+Vae0vIxbo3+I2jGTVBKu5mNdjnSmVVJJMAodDthXSw1t7pYqNWQF6lXOQ4M6dFs
3HBSVnKOs28NXD39Ri6sE8rD2E+ZLByQ26n1IPrZLu+nZIz/5Z0pjLXnBYL5x+LY6KK2cBLEazzE
cJxrnQPZg1QzHbTK6pAM6pz95Td39qGA0wDlmedqS2BelJXlBAedb9SV/T7R2vQWsQMN+9owWjmk
zn4kimuOKLpZJ0hhPXW40uMs9YYARPqUmzuR4FRy+XnOB7FZbOgjwJhdnPBOGBdlpbK0DTQCXOrc
K/Ta16ZCy9xl3sCzpDlgHdqoJ8MuvWg1KxB1CqNM24Plxh893agajGjpoI5k/XH0Xz7TLCuNLDI6
lMtsSbKZJiEcnHpW19fPSZ4m+6F3FO4vxXm5/AbProhPoRaXMUh1aPA5u5ZhFvbJbS9LP0H6yV7l
gyq6HOvsCfEp1mK1Y9IROypukN5gGcMmRyxh/mSmi3fWh+XbPy9HO7c2yJQUwPHckyd3l44AkFMa
feJRunxHPPQPJqIra3yprTj3VkxufbIL6Ga0ahdAyZKUcBiiwdgFKqonuXErGfoOBsxTYiB7Fqob
qCGuJPBAkeyXGE8rGYp3WKy0QE+Tj+NfoRzfnqHRVzKUHhqExQhto6nckJlsHJg/ECX8XjvR9vKb
PfcdabojfKjMipvLZMdoKO6Rlk68RDJqdCIcFIZuuwGlIER/6vG+LFvaaP8c0wYMSBJ31nsM8Vu5
8dO09aberl4yIdXbLAkQEZGC8rFiFez+OR72K1AcuDEVhPwW71RWUa9KIyPxuB/MJ6Tt4n1V6uKL
IcwMOrzmrCSQp6vVwpmdLAtkB0nksi0SM9ZN6piBiZ6hML6pqgZfUwHPfs3u+TQQ4u2cyCR17C2y
guPF4oeJLbWw+Lxah1XuasagOGCWetop//wG2Rdzi4J6AXHBRaCqUjuntfzWG9Q4fQmhyuwL0RZu
A4z31yhJ7dXleGdOMsgvsxA/wVSyyeMHs4IMQnGqt14aSS80z+/GeviwOmOlK3Bm8dM0nkl1s16l
vJwASPAAklzyGy8J+2u79+/HZLx22uZJlMq/n810iRWD1hYL4uQKHWmqaLpmQCTSrOEgdzCEpSoK
PXAA9crHOnPH0W4k07cBqIDyXBzNUYOzVltHrWcHscDfq/fKYboJgvxRHaK3rBwfLU38+zECsp2b
m91JL2KJihROUmtaXDVeqg3KfZxI2e2ECdmPpHKKnayKNanWM8fkDCfGfpkmEs2WeQF9KjLMMQA4
DhXMs7vEnd2FW/9D4Jyt52yAqFp5o+eiGVRn8yKhg7isMlJJTp3eyVuAK0xUAqjOaPNAfMuRGaE4
NtxiXHOPP/cRZy1uhTXDtbd8oaPTW8aUxa2XjNY9cw03lRBEjL4GYbBJ6991slZJnXtGNDBAtXIP
khjNZ82nNxqk/AaKXRzcY/OHnBoQvmMdjYfoDULYl9iAvf3ve/xzwMUntKMOEnncth5k9G+TpP7p
Baygrou/Xo5zbpMzeaN5Dyic80Q7frAerZ+O9KRF/QFxjQ5+7qiUD1oZGG6KztF/eSrw57aC7AVv
crn5ykbvLZ3vFlm2G5aodsjFLs2HlWLj3Mlv/t8wy2QFWE7ayip7vJ2SVzPt9iiyvV1+b/P7/9wp
BqJFf4rqAhsnwFrLzCDCqLvzc7nxajQgHsZaWO5QlcqNHP6HJIRQqqbNi51+mLH4RBOckAEb7Qb5
vP51zNRrpZfe89b/2Zald/mpTlfDcajFMk/J/lsJmTPPqOou/evZ0WzHJkInvKxT/UEJE/n5csi/
XYHlm2SaDdSJ4x85pcVthj5Xa6VUHV73Tf6iftQ/xFt9V7xpv6IfwyF8yG/i+/I+POTX1lW51a7C
p/S6/NH8KB6Sl2JlM5z7qJ9/inq8GfQoRHklZByLdPIhHBzbtYzxe+eE75ef+XR90tGEk0+3ieML
pP9xHECLMKbjYhbsfFPMu0T6dfnvz///k1dKgxZYH7NXdPeP/35l5mluSDxH3BhXfmdsFFS1KPLd
vGD6pq2g4849jUU/a55+Qic/aVLQOFXNlqcpsvEKgu5906PdcfmJzixMrmxanOrfa9RYfBnwxmph
jWrlKdb0UGSPCqLgiLyiXSKvnB1ngAIzhoNEY/Y/h6q4OKPsPAsykoTaw3ThyrrJduhPbExv+sYg
71p43Y25tTbZbbtHBHGDI95O7JN9sMflfjt40YP+vOZLNwdcfM3PP2hpXwIbKmlkGy4WHhDBBv2Q
+ilGLecKEdb6IPVydosK4lOhI0okmc2aq9q56IyEID3IlCXgRY/XUtYZkT6qeuXZdXcQQbkdnqTy
XtauzK52055isM1WPsFJ659DDmwfQ1qWLoiaZbOoj32HXmUILCLWgr1VlPE2CaL8qkHNDcUelsld
0jizeG7evKGtmb6itRR7nWJP1zyF7JaDXmx7veg8dZzyjT2m9h79XXXfdbV+1dmIWVGBDdvLi/TM
tiMpwRSbbIifv8xKGEo4ITPsyvPl1zK4lxIkXXtkI5XfWnR/OdSZPYeMPIUpOAe640tEKjwDG50N
o/J6I3kLTP+LUyAPejnGyViYmmnOVunL4KTKdb24eAI7MVDg8UfPGuTXCd1DD+2hcBdpXbVhZPJE
zofarGbfOk3wR3QJo2yp7BjPWK0LbDpBDlVZaQCcntAAMbnZWRcaTb0lOcZHPw8lyKFkZdCqj9Vv
8pBeizzxLj/66es9DjMfR5/SPVRciwyBnRKjYel3UoTqLkF77p/7rnOQWdBg5lqD6ToOElixgP/c
lpjvXhnWD7v5FttrGIS5LXN8dhzHWJybIsGPLKq70gtMrIe8wbhKfgjVFRA+o21G3b2GYj/dAwTE
5gwUAfNWbrjjh/LbMEHLairxIwXXrfgYp8M4aI1UodZSXsbBWnnE05uBgEwJKQMosMiSjgPqVR4p
ra9COTDFvtBQbR99TE0MgE5rZdzZxYeLCYMb7jm6Yceh1ECpuHcMPthkXzlW+0za/4ZS3z/fp7w8
mk40lNHvOckO+lZMvUgkfdcEjXPo9Db0cugoK0v8DFrqOMziYA8avS0opEpPr9F9tKtQuQoapvLA
hDBF6a0a2fjKf2kl2doHs/GSi+SbfoU/VPnP5+bRL/l7I3/abVIayl2oy6XXSXdJhJ4V5ZvRRVuz
C3G0XeP4ntvb8/UO7wGfDKiXx1+RjMFAGrEpPaEBapXmVoNlfb18fpwRZeGR4NnQdaKoOikP0MWM
UCucHylDAMftB637lcmhfdBBrdxDA2m9Rk3C58Cuoz3iWvm9pdfaymF5bmsA4CRxonsL52exXq0+
QiwvZ/On4snufkljcbAzhgf5WoayFmh+5Z8+oJa3eYPiIKdM/lHlsKUhEsdtBG1vDWh3WvjTuvn0
SIvMdoLgjs0fkeypRrdDyAe1zn/Voh7c1tQ++kK5qw3p/fLXPLfvgcVwriG0Sfm/2ClcRzXUfokV
M6L50g6pV0zNTd3Sfv7nQHCnMDOBKTgDxubD9dN7bHQnVlORlV4l4kcjrP8/ys6sOW4k2dJ/paze
0Rf7cu1Wmw2A3LgklWRKTOkFxpRI7PuOXz9fZPXMiBRNnHrpNpUoYovwcD9+/Bw/ruRrZfrI5Pud
GP3qMuIl/3SZCQ1ZJTGzahOUGe5pkp9nuzB6Vm0EdXAZ/f0zvbM2mPkmUQFGZLTpLTUhajBaqMyw
AsvbGnK8iUyRSra+FWT//CTgSmDGJGAm3ec3a2OUuzZMET/adPoQr5EJPWOzcITB9iiZ00c94HcW
IjRBkiJamQwcvIXYYmNCP9JM2Vuzs27T2Nezs6agm5GtLK33s+ffv8V3liBIA0x5SLQmI0hvPpk+
YOqlIse9KrtRWXedJm9mrWIaQFOXD6LxO2kfHMKfrvVmuYcSJnBLzaMZ7K99kVfDWaOhuR2jrLzG
dST7ZtZZvi+Uel6V+iyt80JJV/CsSCro//tLUoJ9d1Z9/P07eGclMRAPO5H/JevV3ryDzkSTV9NG
Y1WGlX2FM8uy61VFetBnZ1hnhWJ89CLeSZ5eXfDNi5g6zbGQA2NOao7Dc5DWkDOZCPJRNgPdt7GU
3MhaLa2whxm2GR0kugtF/hEzRVzlTQpHL0gQU0jDkfh6ExS0wo7mahoZpmpPqj26NRZmjnNMpBtL
h6XeP5hG88GTv7u4UdjiLQs+4tvFPaGaXMdJVMFFNY6W3E1+WrWDl3RdD6Gjmq56VUMhqBo+//4L
6+88KscVA5AqhSbCZa8DE+d108cJuZwqLaMboynodfZw+P1F3ol+YhPR6GIQG6HXN++TbDhsI4WL
tKoUZ16ehNGLjPHTqQyB2lAd14tTQG31j+cckNeiooULTF4nv6WzAd/WJWZ95KkKgJZkokNtrhq5
3f7+6d4LFIBKqhjbEOjFm6drS4yoDJHwGxJJeFUMg6dYbbVK5+mjs/i9/UiGw4lI84vCV9zKT8dI
UGXpiCh5uVmayroOsWp5VJrMOOfRVHwO1bT653kxPGDRHwJmorn+JnGTtV6jrmfKRtKr4gq4Yrq1
69Y5/fMXSF0tGoaA4r/Meo5aNiUO7lubeUIccGclqILh7lBDW+o5N1e/v9p7K54Gm6A/sMGdt89E
T8Xpmp53qM+9VN2E9WwRX3Lazf94XdjQ0PlKoCOAK28h8QZJH0jqg76q8vQ0zdGVlC8oznbD4+8f
6NdF8fo6bz7SoiRjOBRWi9xIMjKWmTlMj7XGdRwG7XUradHu99f7db0jECtYWAIrYnj+zSLsA2b2
x0VMMdZyJ9062ZyG696su2bVF9jHP//+cr8GD/IyNjIcS8IHoOfrNa+j+YgJZchEo1PHm6lutENs
lP0z0pfJ15GzC6tkNCk/yAvfKSfE4L7oOCBzKgTzXl92xuTLxnGA2fAw+ZRnklchvOwaheTjtOtV
przWpfAuwYrJbdLgg9Pg7RqFcw7lV3SBKZZ+pRf3UVTR0MMzOdCcaVfhj77G1eefJlTiKtRj5B2k
U0T/N292ZN58qqoh3VAWab6Zx9ptazXRbRAq7VVuqtIOExh709XoCvyzb3q5MsQnBNzIrX6ZfpAm
Z1S6JE83o53hjpgqT1ah3zkGQ7dpcGQS/R8atDPtBZlPQ1EAfA0pkLfwJrxzMwoFaKVI8YG0aWUT
oH//TOJt/Zw0XC4BA10IGQnO3ZsFM8xpWTH4KN5mjhmP8M7QlAX57VT68vsrvc0VxJUg2BvAFUgk
/JorFLZFNz1M0EyqGjetim1ZWNYqaDW2wrKSm/pMDRz9828GFw4QhrcHQfJtEV8hjzFYaptsnA7t
lkHi+cjRPikOMVQuPrW19P33j/nLFmTyX6eWB9mF4yqjUfd6Cw5lGSpVHYLFmEj+XZswY6xryLXj
eOOY5VIeNFkurccRQXwIO6qsNucoTEJs4cZIyj6Q6/z185JEoOMB3MW8zi9syjK1EtyIbXvdaTg9
btspttVNlPb9vJWGrk0/QJu1t1GdgIf6hWAegjnTgXwT1Sd0+dRmjux11kc38bxr04dKRsJfclZL
BqdgXvxp+KTmDyY+M/r4PA5Yk5U4HVSfVKN2pfagJpbbzI/YhmCuF2M9xtBXqbgBkvBxotwycbyN
QeqTRr2ee8OVw2idhQiLy4ULeO8F9rjJC22tfURs+6X9yKMRzdn3bHyO+7eC300W9bGGZeq6aIsN
PiNrcsZ1bUd+Zi4r0purOaof68m5NdHsXJdM42dl4w3xfKfCQnARDMOYyDDhVtxhMo/8v+xp4fdO
dVZyryBkiGuYWSLyXxn5VumEs1n5QXz+9eNgM4fZK1gW3+gXvLCIkLgpImxQNHWcV9IIc12PhNoK
3h3hwyR15kedgV+WH51FyPIg19BFgdHe7AWsjPRaUgOTItuy1uZgyKBoBnrT8U2aaZK6vuy9//o+
/Xf4XH76O261//4f/vy9rOYmDqPuzR//vXku90/5c/s/4l/93596/W/+vX8auuf67Y+8+hf83v9c
13/qnl79YVV0eHId+udmvn9ucdK8/HbuUPzk/+9f/vF8+S3HuXr+68+nH3lc+HHbNfH37s///NXu
x19/0iql70t5818/X+M/PyCe868//1fx4yl/Kv54Kn78sY+/l+en5o9dm/HH9t3f9PzUdn/96Wj/
EkoIxCjisQWpm8N8fL78jfovtPs1jhOH/AFwkj1clE0X/fWnov2L/wLoJDTURenP927LXvyV+S/I
5/Qo2PvI7PATyp//545ffbf/9x3/oN/3qYyLrv3rT/XtUuWEoC0AsM2dAWK8bXm0AHWMQU4gQJn0
JVPGbWLk56KyGdixAJxjG5uGOmaw3Rqic2VSWQ93hqlcqc7ilcGXRM2Pad47Xm9C6JPM3pvxLnUH
47BIsuN10Pw8xGW39qziGxBdG2300aTNO5O+qPfSu0ecjTfGuM3rc0AbAkNWUoTg7DyYwI+dHW5R
59Q0DmFUM0YU4QobSfHZbHs/wg5EgWWWmvVHKPY7KI24D3r8pKKA2W/FE9RU4RDUUVVsevVBa6at
tkyDVykIVErJrsQYIaor1SsdTFhbIyiYsa089LH8TNc+OfU/rzsh9kMAI4bCUfllALrFDKfJcpQz
kfqfmbO2jn1k7OO6+ADku8SWnzMbIVF7YafLQpmFmPf6/ZtL0GLQgF6mHqdnpf5aG7nsZfUo+6zj
nQNCgab3TqVFqUZBTPeJUSFnplmcWfGPKiee14O/lDIO1donJTW3S+JmLe55mOge0GaeOKYM0zVO
S7Juu2Vvggmks3HCws9DlDld5YEtrXRnXseO+W1Q7ZY4y0qQhTXLNMKvgA22ipOXoYzbnWLfG0WH
uSOzMV4j8y30QEKNZJb2LU6V7pL1p7mzFI9egTvWyB+pWHTZEOLrIj53Y+f3joqvAHJn6Gl/jpLk
Ia5qbLPSxMB3ZVk31XASyy0KeISh6w4m1me5dJSxNPIpOIVXyMEOsK8KZPUQFhI9j5pB0lp8JhVp
ez/Xb9rlUR0M7CtH7COHnCXUpvZNYpeRV6nljDTpllojcqc2fWlh26XCtrCvTtkSHiXGttgG+G8u
5t7okxcH92DbVDfEyfNPAfA/4eTn8PEOCV3IizEay9QXHQ1bnEs/IQ7WUshZGNcA8Y2zKbt1WxEv
up63Wtu85IWnjEtzH6gq7zkKHfxYUeNnFtCLrOD4+5u5wI2vFyJJr4l+IBnEJaK+vpm8cqyqdRiu
amaca4Ne+LCwA2H/flE16Wq0R2mL4fWtNs61G2pA3mml7QIMiPAV67E2sM1w1TJx7DHbeN0nUumN
y6z6eCjsBoMPEbXScxaF6zYyz1VYHQ2L+KIpauo7HVI62XQu63Gm78k3LKZETBh8o1UttCkNFRtA
Y1dqRuuOso6pUPrRx7gkvG+en0wYhIINTyZw8eX46WPIvaMPs8WETV8wml4kzQFDDZZ2Zh01s2dO
PErx2B6ceyyErha2kBu29cpqjE1tZsxCGsmW/qZrJA+5Ja1s3Nv8duErVpO9s+p0l14xTX7VZ/ih
B7m5u0T6Xp/WpXFjIajsGoj1um3jHGfU8tT8PNr2sbetneVoNNOsI46+uG4EH8SfX+qAy4yMGBLE
HQYG6ltNqE6NJbkZeOxRYsZN17kTBFQww6uatUqW7DZmxVEUSCs5Yp9JeqZ+cAsc4a9qu7+ndP5G
qABg33aJejUPxt5hFAgHu8obcCdxHYyU/d+v77d1nbgKwQatU9HjIKa/Xt5FVuVsnIzn7MbS19Ty
bv6CJV6URZthnkamZqKPtrehqe88GoQ1YACScWHr8vqiJWYZVpQMNNjU7KWusxdYdK489qYb5WGJ
y/WMKVS5fG/CARU+YeRbaC0/MClu4WwdXFgAz1iEEnh9LVmrbAk2TkvMK8LgiB3kiyP3+9hcl8KZ
Ba3CxG0twnGoFbjXPxkFyuMBYpIeje4Njn4zjvcGFoZqd5rxjS8jo8DKN7CJnmwsO3soFWQrLmEd
bOIomdK8piO879v+BS/2ozFzi8Kuy0/q+DBPt43NvrCoyo1mG4n9MZLnpElbuJnD/LKi56s0uZOz
b2UaePIUlJ6hTBzic3NiDmSP+d09Tqfcdcn1NeKhqxpHyY5fGFUsRMv15XIqzlFJ1KtOMLZ9kw6z
O9M4dfH1s10I6gfYzDQtYufTGPfrHC/DrroPi9n0i14i/8IdmkMj38pL/k1V2y+ox8AFqMbEDbrk
nC/x2YD8YyKq5CpMVFeN8ZIasWhvL24p37XzFYYF92PwJdB4t0Vyj5Kg47Z95KDDX2yjBtWdhH+c
VX9/k3BsV9K0rBGgeUGrZd+q+gE6IQOk9hUVU+Si9sAmE9sdXhgBYmAwrcrOlzuArXATGnzM5luH
F5urlb7e8vhD5hxFQnCJSVKX3lDSH6LKfuoo8XB3xPXFak8YgGvuLQfdSSlaxyvswPSUe9MI8Bxv
ul0ax1eP1cS71qXG9sFTcK6P2m2qswbaqHqsTQzhFJRdPVRXdoNFlhpa3/r7YuJFNqqV+tnI68IF
DVXSYqXVtepFKFJ5xhYoCtNsheVrxnOzY15Rc6dAIYCGRzka/NGQD01s33YFcqSNlZ2TNjhyNp/F
F7ay5GXW4eBVxnXkbGpxi8ykHvOcNxV23X2jps9BFGIGLBcrMO2bsjJ2etJy9tgcLcZkbAaYHOyo
+FzPvV+OOyT/f8yWuYEAM+Hl66zzQNmKVbSE6QuqGI5nD3zPOn3U0mIPPyvwQtpxXq9z4jYDShUJ
K21Um7VYDaB8hcsIUYyRquQvreQNafSSWjylFmc38hKXLoPdnl19qbuo9GKxG2KF26eCRjmmCjZA
KVf1PgyqRwljRjfStcGjukS0wcQlY8TbcNGf6dBtyck3zOOe+17bXL7omJfPufSl7Svoic5dqUy2
70z8DkydkIeejW2ZLyTLsr0TQSZvcVJHmf6qt0kH8/QlswpnM7Vz64f4z13oDGaZnWJMkwNtROVy
SAk4WnAHNLVHOP+rUWsPSk3CESeaL0xVvUZKd4GVro0USZSg4jPbanJuJ5Y1nqJYwzNZnoroMQ/p
ixRKxwaD7gUtfHe2wpd8Mg6X793ZSCWNOOLVspSurGk5yCk+T5RFWYN2pzavp2QOvSkIXzBOJtmL
yMZEoJsrfm1U3hRRs49HdJBSkQIv+TkJeXl58YQjE2lJMOAginqTZzj8ZzNZHG9IrIPcGadWzdZL
Ep1x/TslDZF14oA1OyyxC2r6yIg9M7COs2ofp0A7tJDhfV0tH4tQuwtTsayn5KUqfywy/quk8Xum
6/BQ1cMXi9F3V2Ee/RJT5pGNN5OcewEOTFgJRw9LiE4vG9MICTMWsePvJTlnZ3m09mUTrlOCkNIR
06qBc5Yv1ojMISimddc6eNjaUA2QE1NycyNusHK4YhUznRvo0f0lbhiMbldOcZwX84tS7o5SNq5y
zfap5VvfGMQZwsStR/RSI5LMsZ4/XzY1llEUnBKXxkRBc5NgeFDi6oum8HAt5H83bVkx2Y98TqOV
KfPoS5eSg0nSShkDOrc6ktbyaF9lQbeVKo4CEVibNsPiIl38LuwfihRZSTAjV2eK1E3MYKsH7RfU
HLpdNuT+HGnrZRhNF4Ja6y4LBu0w6657ZnDWRhY9MKX5o64mWAmLGzWO5IfovXtx5TyEuMB6atDX
XivfiQXS4TbgLrW1E6G4rSNWOgOkwWcjzktPljguUlM5oKwYekPnfJVxdXbVKF7N6ZepzkV352VS
jW3e5d/EiTsER52OqlXNh4VjhpCR4m/KTeayccBZvTSUzzCMnxRsHcTq6Ef9wFj6PqgTliXbszG+
o3b0pcNfifY6D18kYeIlrYlledY5nmmyQo6N0pEcT9nWmNVrIIuW443qimaMS/fpGR4rQ6nxOZbr
ZV2Re6cFnh4GNrDCs8yPDMgKWKWeMJe+ueRw2TKszHaCIM9dWumLahC1TPw16qbiYM5Y+qqZvMCA
8wJwYX+UUr+uzM7PqYe82MSgMMiUO5SSZKRrJwNpEmNS/SrvfhQK/sj3UaV86mPnaCcsKzrExyKq
DiQWGxT0iQtyfzuW4pNHG4Nb1lrtUHfZizKHL0nRnkSsLrrcqzTnmMbVeorGnTiAqwQKeNbfRJm5
L8JW9XpjdDBZuxul9h4fjdMYrks9P+GMvk9icy+ymEu6mnK6qEW4nvAGdpuJ6ukSd1tpD4/y8yzF
iWdrRIMEJysj7NDN6W8rWTnUMbEXskXvMf0Ua9JKpIBmae0ni1+UasZhbtp9MKi+CGGinBaBCAjx
cDmyRF42ofjI2bJL++q6mEi/am1+kZJxL5ZBK+OVqhQiUylrqmLJNduCs5ZIXSrNiZGo5y74fDm7
oYIejSZ56drs7MisHCe3Dkq7c5zxRyOz2S9nr60DgBiRfSxng/1qOV7ujIBDRMJZzSqPou0WUUcJ
L+PcC/JeczPdPE4Sq1zPphs1XHoPy+5DmJYXq87JlarlLlHwYrFOudZ4mWJdKzX2imp8V/xdrycY
nczbRu0eAhufxaW8SaP2FDs8qyGOX1OULvLkq131WclRWHLqE+4bR+yQ44kaMTbDzNeDnPv1MH89
t3lzyrSH1JT3eZDf4BPxMoTlt6YnL1JCdLHSJETc1NPw1nVJ66JeGVfDSAiS9S8W2ttuO9kcqu0t
ri6V68h82C7jDaXYTU15cGUohDkpBreP9eMl7SodmXJG0g85Ms5kyc+Yrnh0Roa///UlHbxcLjNZ
EIi5cQ5rB6UJViq+Oat27LdawBtLZ74crEZ4pMXDtBBqokrlWLNJtm0KpWo1LCwHdFs1t3FivkfF
Xs4HDsVLfrigODDYqPZpDtWN2AZt0pzigpMhjYobaeJR6mbfVfn3Swpeh+JMZ+d0JqeJluhfR4Up
NqQOPRVjRrdkYIR8f7WMLLEeI1bPGIjaddJ2K5HVsnuSIZgpXIk8BhZg1NleMLdXpsg3sD2uvKRS
Ul/iB7yy0L/2rBERvVPjmNrRKYooNIxc6VYQT54TNLHTiHvtxLZEAeVGjcK72CLVmG3spUPjrKFp
zVpIz5f9xx4/K0zc1VX6uRjMo8BrSsPYq3K+Vyrdt0QCjG/tC/IjZ3ySP9uITAQObzMwza+qFueo
HDYnJk1X1RJ9hRxE+FYODgCSZ0qQk/TkhzZhjdk5zTcFzMi1U/2ARVaKq4Q1LHjwwGqKMZv1ECC3
KRyE/vhDJ8ehW47p5yoRStHWOqnraBuqauVCRbvt9S7FpVp/0jTzx4DApDdYUehLc9GvmCL8rI9i
CRq56U5aNPkVhABvWqRD2o8YV4/Pk2JVVEed7o7NcxbrjFwVBOpMIRDWHNjw/AJPSizZbyDIG82c
c6LL9RaJx11J2z9yav0G2qS1krrwOi0Vw0sPk77O+5kbtGNsM+w4QWGEqime4hezCDZ9q6/QDYhW
U1T4UT85u7BHZE3v5DUuLAR3BrddPEVJjfql2y4zmS4i3Jho+sCcPVov3YOGFLjbsvbcvmPwxtDC
G7lkBHxMlcdYiXIP/ZhYJAqULyVWO6mlxX7iLDaev+EtzuPyNszq9ZjqX9uJ9aFEN9Ban4nn04T7
rDxKjHfLpAl1ziKU1YehijFXrSe6ucr8yDGas6+GjYCMvDiuTnkTXUOFoCmXDfey7M6JhpWciHVp
spDpkeouzb5q+6OGuAfjs50bhFp6wZw8/NHOKWdEPdoD62NaSJQGMnYEU2yDKhMzux6b5HiA8DZu
xMTP0gSM2RDznNKkVKX+yHN7F3W67JVWlfqREqe+uUSlj8LHLhJJa187azUN94PEKHIID9orZF2i
vZes8NeOvWYpArddnE8TPBFvtm4HR37phnzTyv1AzK0HUICUI6LHpX7Sl9OgNs9DOd11hbzLFmbO
OkBMqopwxdtr12EJXiHPZPzY8O46Ai0qd5br9BWJkYm8JKhRhb9Pfxq0EjsIuXXWY39VKU3ixYke
+IyBFGTqTuDrCncQLUXvDsGnODICfzKz46ClR6W9i5UmYhRJwdi1Y8IuoQEoDSc4Sp8ijV+QlFeS
FC7+OKElCJL4vbLGVRLO301lzt2kmTxJiQp6BtxROElfy7xcY7SOb3Sc3NZCjKqjpdDZVL5OJQ+M
E+XbBPdjNwJz8PPyW6XIGO6m1dqapWPejbvESNcaVeJYqIe5RqLDUQ6VQYIsz8tqCHUfuOeTNDKf
AzEXB/fY5w2vgd1jpEqGa3V8zKklCXO3NBOvzd75pt5AKHCdQduXVnStKP2XS0YkIvccAGDm6h0k
lNTviuQmt6Ds6/XAJ75rrNYEkh2+pL30pGBO4i5V9i3pBGTcAZb2mnPNTTdNcDOV2aekkW9QrHqO
HinUjmqW3SQkcnLSU4gBA4Zq+5RYtePR4hz8qXIjh6mEOat3zEhx4s1g3HLoomqfstril55sn33s
+EtAlI5Ihtm6YeqxPX0jrsEbJelWMuTA73TrZZzap1ZWUD+0v40ZmTyydLkfan6Ypv1dzAqH5aC6
nT5d5d3Q7YtWWlVOo3oqfr0egjIssHqhyGrVs6Rw5uvBUWn03STl2tYR2ak9E5KLkPqg7LZVG9w6
ojlx+bISEAbqTqipNcy6lZnsZyURq5MTmikp+4PY32sdm4nDPHR0eNuEKPp2rjV1uEjL4L+JpPIS
AIxF50Ug8lG6x7Hna43vpacmzylGJxwCvIqgklp0wL4JVNgWCUkaWcdLB8FwqtZvqbQcOT+J/0+p
DIJeffqqmuG5IAvUBtAVxYgqT6Y4xCyu1x+zgVJIDfkiSvCMp47rmAPDTNyOM1vHhmI6LYZDZIOl
RYP0HBWt5WrJdiFNFG9qsOUDNG3LZY1WPJUC4itACK3sH1V7Qxv9HKmboYyOWTftG3t6oeN8iIZl
X+MB28mc9pJDAhyOS+RJa0XhDo3eQVFtEQAaBQhg89lWyAZp6+0ZZilXYXgtqzOVcMI/vDTtlCcH
UyNx4J8SUmo7JF8Npa+UIFcotWZ0MwrFPI4Na75O8YlP2tTPY3/sJs3TymBVtgA6VTrctiaCx7y2
TjK3UnrVOdwf42T235mOPYYzxprW7eX0L0o8iWlTblqRkwU9iUboaLdF+y3q1av8a2hqfjUz4alI
jEDXkfL3DeezsUtUE8fJcd1o2c7ORs7ogfRR5BedOAagLawZ7TsYdkcW1odnPKkX+q0HqdYQW694
urZ0jnFj7vueZ2o1kYbZxVZromOZ05KVuphrMzE8ZvxVL32WAUx91l7rdVZyraRg7VZ237Uah2A+
UKanquYxCd/ww3a5VtLsqWn7e6RzWn/Ou9qVleohwKJK5p0CmkteXg/DWii/yKJ1Ms7RuZ6aT3Yc
AP/rHRmKVN+roq8Zp+0JnPA026QTzGRPVnNdm5QuEKf3csrMiZ59nvvELxD19YJgTK/aaDS98qth
sT9MgW6oOUt/GCpSG+Rk5252k6zhOAnYhMlISIrDMnStpmzEJt2p2BsliSp58FCY6OzbHXKRHvDA
J1phL2HXnppmwCe+MPZVGgADK9rq741QZIchbe9FWVsMzo9ZGq8SOFRbhH6/BTpNqpCSjFEF2yU3
+TyJ/owohy+dtMe4JHyOaJHsqnh8VEeU0QV06WTAU3rE/NAE/mXgUp5TrXb3YfVUctvepQOHjstG
t9ObUk2OCDb7yVTeal18HQgIPBTtsUsIilA/tQpC9tCc5pLdplTLETvzm/6TMWSPqvgWPdOPXpwp
R7mAz1T3EHoyTF5SxZNCDqHJwsfcIlmOpc7wLzn7UAzqqjKVz5GOhXCaPSuReePoqBw28uhbDidC
aeaV18Xz9RwnvZtxIc7LgI5t6LWDk1w7Nn8TNLuOqe4sruxVE5MbLUGMW2U9XS0RmTQmiUfYdTe9
hAMbZThJD412qo5IuFS+kM3RDrFrlx7JYRGwUgkCZkZo/kuWtJ2WU1gtflixHi7JUS9KkMkp1xFH
Lc5LVCB2Mzzq+mayOXYz6gInmHZDu77gPVKRnOtGlE9s8Dp2RnfUGrwvjSszI98qMvPenuINGokH
YMC9qiarOpxv+5TT9wKRJea1PhlfRSd16Lk7mbsLjORWjac1g1mpb0nmfokVz2i1W0N0auN82ot7
vgBlVkhsYxSEyXNKcjdR0jtz02h1tU6mAj6v6YcKAKUTDgB5rY0RKf6jc8w7gRiQrsAwHvpRWl/e
kjXWi59q5bYNVTAkyT4KpFdKiJfAlNtWUe8AY8Suw3T03NFpE7xeo+eoCgbr2BVe0I1Xl9MZthsR
BNNRz8zxKg6RBhO1jTNxmkScg79vTYku0NvOo5j4ZAQEtMSU37SBe7WXkRZD70wPuNcwARQSMK7e
8bYSxrxx76IkNPRDLLDO31+bBtt7V6eBjc4815ZN0Tj7qe85JIMFC3dONyIMdIm6lsriOtVEgd91
p0UVyRrvSp2s/eUzXJqwhoxKWs64NMSgjE/qNqA52NEOfKqV4WQluZmJk2r8kofKjhDsdRIF8wW0
ZpgVlM6pzrGUeqJQ7S1ZWgkIhEPpU58E6zqfvkhJsUqCzgVaedIHcNxepCwCeJ2vpqV4GeNqN4hl
GDJt6c0U6pm+fBma/nABCPCl/RxEJmYE0csFK4YM+IOs99EKNcaE+8BLi34Hhl6T7bFJBOEF+sCp
arEflIdNo8MaqPVpi4j3jz6S73J9olENTxnNbszntbQ6pF1YeXYir1W6XrZRXEcmJ0Of0uOTqqfA
2MzAAH6niW0BvO3WqrKrHDKxVuYAukDblk6boEaZRB1SL80SX3Lkb739wxQhMRpk1SWdLFpyRD0E
bZki2gwBfUg3rmtydKBmWzLoT6XfUwWixe/XxmWg8u3ChCQtq4zvIt7z1lInyWLalNzJJmhZmGh3
tn6pySc4um5YkcgJ/K/wNXPkNgnGiXxvqumNamQkSGN5Q9t+I/JWpNeJyUG2SWvQjyTo4UlyxgB5
Cxjj9/f8zhiwLnQdUMmESit4Wa+XM2YjtRGrKQJAVqu7k6mvCwadVmrVANBLOHeaNZ0KKWk8YNFo
jQr5S1F/OIz8zpZGq80RjFYmnun9vr6LTNWUPk4dVLnqaaCrXxM35v5T0E3m1aJOq1GeFV9bhofM
tp1P0A1gq8CkwMiiHb5MvfoiV2bpDWX+pR6AvhlNu2prU3744GW9s/dReoMEDOlKFkz117epFZ0M
qk2Zb2vHkWJz1ZtZ5mmzfK9zK068rJSsPE5tA1YmmsXJotauEWTXxWyo3jypI9q4H0z5vtOohwbF
bdHNvbD7Xt9TTpKrdYWEEhGzd9ZZq3XNS2nyeWOfH2u92kv5/e9fw7tXJH+A/Up4/IXFZ3eVijod
KkGLEuueXikWpg8A07r6UveYuQ92v5o7WL6/v+w77EGYCLCd+cTMN8F2ff2kWCKH2mTnCNLdB1Mu
E+E4B+XOPjKyk3tWfL40mjuH3HwJAAmpHcsFIH20jxGJo1sJmELUMXlpp35ZjH5Zy5thYlrZam5a
iUzALEySJElZBflB/+BDKb/OEwryOILMMgtdmPy9vv+xxMA9kNHawi7oWxr22UaZxl1Do2BzARhQ
7AH9sztPja3rYQ7aDwQn1F+ZIwbTdQjbQOaGMmy94XT0KslFUCBtY8fWvhPVIwDXzZj6yqwdRDdH
Lga/RFGd5o9M01umR1Pbd9JCADD2uW3sRT3nCOJjr6Y/0KLaBnpxQ+P+RnfGU27yfqvoI6aR+Str
lIklZLbYb8QBhnZevzfcgao5tMJ2kzsDQqO9Q2CnlSaJSm2IZiR3OSrFzQoIS+/UqzEBk5CaeR1g
teGKo21Rm5UtN5p/YU5IUQ5oJpUngN2XETpCrK3bcfiW5xSDWUPh3ejQPcCf0yZ+QcYaFgccgcsi
Elj30lk70aZRneRFiyKC/EO+RN+j3l5X+GAEyjjQT6Z1FTQkIALIzQQDdNBpLknLlQ69nHOK/L9O
zPs40h/MVCR6MLZGO0dpd3rE4vzU0ph3m+hWkCiLgfoxLCLQPceri3zHqPXGlJajkpIG/36fXSiU
r48xwQ9mrg8UEZGZtyxdRxkYfaVvuwkDsApGMmU3oTYULckR8XLa/svZUqZNJUduopLJ9xKcgq5w
9qHFPxBvaHCCVYJmijuLLDoMQOYvlY9Ctn9BfoK6OhU46bhYbXMSIizmDqKQV9U89CIoj02e36iZ
dT2bwf9m7jyW60aCNf0q8wK4AW+2MMeSopcobRCycAVX8PX084E9E9FNdbRidrOVRPEcoEzm75LK
qpWkD2v6eafRZiv9qA3BIxmpf6zuft8he76ACXXqIC0i0/mfS22aR+4niX2yd3cuV1Kf6B8Ru8+h
YhHs6wvcV/GtZLLDH/kuD6gy6qGgc8+FrH/996v4/b7B3QG7vduidPx771Z+7natm7kZ8+g9nsbC
ozRZdsb4xzLg7X96986xtO0OY3Skpvf+bEV2leKswvaougcfBqJvUUi1+4EZ7EDIurDFpJOY4PcH
nXELcen4v/p5/Op5wCrF/hyYLI/QdaF+kHzOKdiitHCidoI9WjqgIjDmshqvOcwgD7DrIq9Gy6h1
+lPO2DwmytzgHH3eEb92x8h2Qg1Vx80bd6Y33nmXuQYZzTo380NqWL/8tFz/VA79ywJAyojElPwa
gv3e9sbfqvtmnH0T6Xh39Dx65qDNvqGOhwBB07cfkPWwk/470NZDfqxD+bS3eVvF1TH1+a+t9v9g
vfn9rsXcRNQTNSomq9/uWmFOg9cZBpEQArKt3aybNuufHRPxQOPdTrgfgU3+9Evt328qPI4IMtDa
YlbGdf7PbWC1xsg8ATzShBx4sUiRTHW4Gt/ecLaqb44xEWICcahvUg+JoQM+sl+aYEmEJ5/Syftu
+SY0+7Q8D6hIOO3WoDjNbN6ycWHR1Me+bo5T2p5G+dGujSZ6wzwdpb6rmWhptl2XIZOikvjiK+c7
KXdI3Tr3aM71p2BYPwPFm5G+T9jK5z888X9RGfPlnV3T671NMn735ckERxa9cgYsDrICHfBM/0kU
gB+Stgox8Gscb1w/5VCbCAPRgU8gtfV41v+UZ/Em5Hy/J12WIOS3zvX3fvcLKr6lZQguY6O4cd96
QbuFAGFKfTwHI/OYypU9kx3Kob1lPhI5l4GdYK96JOsPwHsXW+1sq79OL1Oghf448jl3aJvcwIc3
hvNNC2M1XwzjwzKNQLS4uSh/z8wDWPGX9pHal3Y60cePFfji8sXJUDoLtGiYMb6tyLry7OfMPKSw
37TkTQ5fIADPXSosAn1fvdk9a533/IbQN7sQSxOxKYa7cTR9bGBcuOMCcl+MD77zJAQApK3n38U8
f6oznB6bXv/QK09EFdlzkZyZjFy35n1dgkR55cdKt6EvB66X2oDjN1LYeXs+d5jnwqzqrVAZ2S/i
DJwIztVOl+A458xFL6aTPrbHhkHYf51su3wo2LIXpisg/Kp+GdzsWjY8WMuztgR9xIzPsFy5b6wF
5LvZbx7++j5vqnulKBn/+9i3f694WHtkrzH5xCRDyH5XKXa+KnJJq3u0/POwWjfOBOBqefMaO4CF
0gJoqW35imVx5DRiQhWnc1nYZjJtgxkqOUbccVDbFCnQGOzETD7OJu9vQpeW8CRcD//MRM+cTlM8
zeJm16+qUlaXZuzuV8uHjiBRHqSiMZJNly+DDsYE8/vNDuiry6WAkZ/UUzUZ0ZuulCHmVaLKDWzY
PMicoPgJsI/sPmi51Jhe/vsB/Yv7ZbeZ04RhASG49n0mKpl/1jLCLh0bD9hrWhfa6sHPjmWX4rAI
wMpt85rJoI4G5RkPK6pEMgUOtp96scHW6Of09N8fafdPvUOldic6PlgGAOoGcZj/PDMD6PgAtJZM
ELH4TLF0z2m1gxU6ExbJHI+cTLtd1XjR8v6bL1A0pM7UM3aohLq20QkEnUHsVf/JUDde3zuh1HnL
3ApuKDXz8iaDWTU0CBNKRz23PhB2A5zUBOi7sJ7UTvolU21wpHxBvwxKrJdyRL3hnhpPvpI5HRWt
Hu3dT5HNr2MLSoyoxh3Q8rj+CZMqgjKx3r5xc4uSZkJTdVbuDNXaZug6hf64OchX0VqDRkkGv7Uu
ZHMNNydXhDsblq7InSB9RcsmJ4oxrJb8PLTotvpeJmVBKiB6/EtTZRk8zMaiJKYHNdsz2di/0GJy
xBV1hf64NcFdW4UqZaeH3ZX6MNjYdThKj3Vn3+izfRwW9Yf2zPq3F0hHu09DJzjecffS4G9X/0xC
dlMu+T61GiXGzDLfNSfgWH5sGeCppZ8xgk94fain+RIC6Hgd5DqHlCqoXF28L9JscV94KESn+zcl
k4K6jnLh8LTIxX4j7BRz9SokIJG+Ew9tXyPdFeMn8ZJt1JGNa3cH5Vd/qOl/LyP2AAGXQBfMWYxz
fXenTSO9Zd0QIIBd+GikVHT74azaBCiG830nJQTyov/eEr/1m2/O+t1ei5eA7ALv3ZbIDcIjZQVQ
q6cd1KMi0i0ArF2U/aOomaC9a4Jq3/9WlwW4JZc+AA7C7MWMe+LU2dZ0HDuO26feF5M0TaIXHrCb
v779RdCtDyhjj91qPEC+/+kM/q1bf/vw+7BIzpfd37Of0X9bDu7ml8xxw6Uvg+XJy9xL1TPsZ2BF
UszWS3a1pvbemuy7Ea7mvx/c++P/L/c+nl783fTq72OyZdU5A6o2Egl2H9Be+28atb8NSRKB9Pyx
63k7m/5eabyZ220yFHHvMf/l7UX+7bvmcm5dtQfugzimiXCYzCS1VURbO6OYtKUXrzbyhhqJQgc0
p+uLfgPQjkNn7ZOiyWBCK989ZBIhcXsunCU9kURCjbSZu1iX5i4vUJ9pU28crc2DWxzyJB8AodG4
EdcezHHvjkgFTKgp0xgecjOPcRIi5nGRIrVeCTlaCpRAan4ePfO4uMaXocq0q3FqrBKGf2xndl79
rVBjcxAEo0rcimExS3cX4TzIaZn2C/xz2y33aBhfJ7Xkp9p63eA7DrPBZ9XtyQy9zO5Os1Ssx3r8
NJrDHHsIPCN6Qok4ApFQ5iD+QkaTDNv8sqbLoXOqPtkcxCPr8D3zvm16/5lpdH3CuBl65QW17VTd
bYHJs8Mh53vWkQnSUH40XOHWlpHuIlUGGL24vVbC2Q23Zrk5EFLiITOL6tDkD+RfbKhb0hvR+D66
lOkbs+8+5XX5CuKOOIyjM9BfdfgQACShqKacm8VooCaC20Hln4hSPdeU8aid5ibqbCkSDvwxsk1Q
MscMp3wsDjiAu+toleBqbhdas34uupSjXNsH6uYdZVbwqna+uPDrYy2GPAa43uJtSMY+vx9n2iS3
7puDVMZpsD15VGZbJtDviJF0mngqiAZRco7jsKlQ0aYE+KWdGfrO2vKchvoarE9al2YoR55Iir/L
8sKM3fyQOUV68UE70O6YGY3WaMRar2+J5Whns2aWLCNEbWQdPL4/bMT3dwKOevogE8s0FwLDRPZz
9W8bI8hwGmoi8A+GGhkC3ZoBdT/NKaXpA2uLLnXQ7YTbEIcSIVLHLa8ijImuG1l+ph1mIX7gynmw
1GYnLlww36LA6FLZMTb4n48+18zV7Kci9sq7cprdsBVVyHBgGG+Rf9eWUkTCab75yHhCyguXK4fq
zaoBSuoc6YxfolYTRrSNVmw3sjko5umGq85A2WzYEp0P7RuDd5l5QKEdyD7pU/6roFvsqGzHuzE3
n8vRfTGK+bWxR/6abjDWj0thDWdBhR44y2NKV5zoLfewm9V/SLJ432+/JUvspytGQi4J/d2lm44d
g/L6yj/kUh0lYB7N/R+q6d8ojrff4XlMwgh0lGr6u5fYU40CfGb+YRmWm5qvGrYzDCuDz/JQON6j
5bs/HZOI+0D7Ym0benINcd9/r6Tfusq/ciZsKnqABc71d9dJpvluyWw6j4jFmgJ0axHyZYHEU6wW
mAH3VKM0drT+q2/5aWxiHyNeaIxbqVPRjtWf/Nrm+xYfpToQsMuEd6b/ML3sXUWw9bWYy5rUiMnt
tENXv/Br01CO2iFQiI9o6MqSX50Rlkpn5AICbzPq1vGmWv3HwWipG5sahDPQUbV5ilwLS8Tu4CcQ
kX+a5OP+64eFbDWBQPCWv9Xef9uGlaakZ0rNPbj4TMNOqz/NWz+cFsL4TBqS0EurEjWhTpmF2/pq
tIYeTk0Ti14PwiXfyjvsGGzdh7WQzgcm3TJEVOTa0VqYXDlO6VO/uYR6pKUdqWZ7sjw30SpPxaVA
GiwNtHZkFZApdTbmHm3kbvZdDqWBUn7x1AmbkxXWWvZ5MjjJUdXIaOzbZFqnIz69/mEy7heW1bmm
V61zJvjiws7i3NT9CMFYaPRrd2KJXlpnU/emau6qDmBrgvC/1MK147UxCkZ6z/TLbXMni8ZAAkAX
+98r1P9tK9Jv2u4eRMZgC3Lv32GfWzG6dk8lB15jlqdm1O62RXPCycGvpHcZHnVzAkzovooU+/fb
8/FaI+6pVW7zxvBRkRH37AXy15Dzr9depVGTdR/THMpb7A9LFTazjKv1Ja/mx0oE47HUIclzP/ba
Uou7deD8r3/ZHY3RqsxftbK+yjVoYm1GZNp23cmczSwyMQNY47Uya+Zob74eyY0a1kOVodTuzhPz
DcPrvvv14BzVLTgtdPtYJH6FI4ap41zKXfYZd9fMxNhRMbm03WmL8XFqz/1oqqjuCNVMXfcBGRR+
PV9P7FYSBCWGk9VpYzggfo70+fuI8Cb296W3OsFzv1A6eSr9vKnuo1Ng3S+kRGlSdrGyJbkAcx56
FOE30tY23Bztp6peGMdjY/z3C+0PN5fz25bhbe75LGC5EJXWe/CoC4K0UAXTx6dGfABFuZSTtse2
zzdFtjzVtY1qt7HMOKXHqnpWf0GMQWSOPJ6xynRyEQViAl94mGkF35Brpal3FRABWRHqbqTizvBj
3hzebXtbGW2btF5Epg+ZefR9al5fdSI6r4wuM06r2d1xAmtxYbECmj5zPljiOq/ZcmBJ/tqW+isY
lw6Zh6uw0WY7nNy7FGf/YTT5aG7xgij5TmvTFKu76MK5sFAEb3yH/94Dvxf9O+ayz10jU4mozfdF
/7YWOfodntoscLUilRW6B/O9rWNS4EYDQDdCQ381UMzFm5b+SUHASBcKin9U4rZOseKTGQ3iS9Lh
u5YJiQjZURMTyKdsegyC6mwVDMgui+VUjbWeVLIWoZlmAxr/xoiI30mpb9PveWXK0+SNX3vVDki0
Vlp9f190HvZDrWame0O8iqw/S49mfp17GkBGemH2mz/B1dwsmXubKmc4GMWECOCidfJu7irk0W8H
Yzm+VmV+v271VxgJFfcoyxCp9Tey5LLKZFFFOxdGB/hrdReHWCoaYXP+6hDvRCpwlyC6Zg2ZyEjK
1f24dgZVcReYgJWUteN5sriPqaswziNYN8WK723Q3aTKmP/QddyV5WbJm269r8auvPd33cyopTHB
Hkh08c7ABWFjFsur9JlchAbjQ2UbpA3MBC2IukvagpwGrZhvTVvcGSVyLs90H0ayuk7EG527zTNi
V+JpsF0sDFUxfxVjbpwMqd/lS2Ved0yTIIXyYAnNRVNqXof9mxNUwhfAyA7UXc0JB07oFel3k9OO
/b7f3KaD2cr0DDQs1qWA3T7I2itBhNajsVioByl3a83OzwYKC7U4deJozRbj8cjiUtORZUyzl2T5
eiCtdWOouP6ltwu4v0mXUak7W+RIm0Jeazo0lvzZPOUqWVMqN5EesyD9Sd6pduhdzjjcLrdr4CHu
wyBy40qwsj5NMTbYA8ZlLbOO5orMe1wqbk7f/BOv+B6D2LNkyWyxTJvsgr3s+GctPbiuqGq85wcf
VjQqPTs7ZA+sZGA8QWnNxA7PoR367x3t/9ZL2wZMBQUOI5Cpd97qsr+VDiWRTy7MlnOYzbw+bcv4
sQr43maQX9OCeWWdNxENg6SjLip5aOTQhrXNbYMdWDRbl5S790Qja7ReFXEOEvVbO+Ag0ALtYVN9
fs2I7whb2To4fYw9HuAoW8C0Mk8hRrulxb1PAMDiE0VU8D5iNbWH1hDykDVrwVWENTpHnYOlsPlu
nPrzRoF1IN5tjt0U6dXbsWm16z0auymsVicPlz1DJC+928DAefp2Yh99vQT2q+VXsj2NyDDtp2W2
XjvL/CXr8xZ46G6LH0CmEypkhhavk39MsQABU3pHgp2tZMkKj1LJdpKm9++xe7KwCWxkAmR1lhkG
h0DYOAAE5vGuaelRmns9kAbeuYleFuD/uBjtaa6aOq4tzky9EIxq0ev7nmAwZKJr/Yd65bckJujQ
v1JuUaFwVL8HXOHMa6mp1jnYlc1sZEmpAoN5aGaKJ7PMnodM/VS9e1abqg8ExCAcHoyL/cfZcOZb
LMU/D21C8VjTzD8KUCQG72p7xgmUPfGc9mFCHZ4UW4C4Lmi6ZKkqP0wVk1kq0Aui1tGZlr4bdpPP
RrSLZEI6M0vjWjK+5SAHVsd+AcUGFWdb8x69pSmj28FZ04hZjCVgMm++HNNP+szpo7e2jIy0e/Id
KeKur3nxnX071NNXt8kY4zlLjiQJNeB7Gdirc1YOw9N9nR+Ty8HNeC5O037dxy9GPeMgEMcMN4XJ
wSr9/DAF9bncT9HSHSG5TGyjaf0YjOVEt9ofci43NgYCW18fQIr9W3/qrGSVZ50Gws+/myAzFF71
k721H6eGwtnErZVouOujxZpeJ4S21+oBqoa0rmmtKR7k87BrX1sNeiLQnj050mHMXdRV1NRqys0w
J1eHMgpGsl5cSBirfdJqQXyYWAHK5uu6QiZ6UntyFoDVqnbxddgGlBmBDR05QQqP5NzAMs8/6mDs
yPQQ+rWpqjYKUuIjUChjn6sp6diYINiYOKLBx+FZhGYSrOZZGJkfygJbMRh45K3deih2X3dt0gwN
Pq5gZTdxNXMv9KabxuBlVEiaLA2qmEyijbJN4kWKLvY2hhVO6t4S23bItP6hKCrtoFvyRCSLhwyF
qmuqNS309Oxg4GWIO+kjw4SN8sjzwm9g4U4tEZ2LVjt41bXe6uWQ1y4JGNJ6nesnr6J2GowSeT1b
nLrK4pYZhtMm+ak5tX4o6F8sbfAIBdFdof9tTkQHCta7DhLvcVUx6pDgkO6ZPVk3X9xiPI8ye6B/
ueM4DwvdzU8O1q3ATWVs5MOD7L0xNrLajVLUnjhJvo0jCtEJo/vgWirWFk2PaPRuzB2xyDx1zWtj
SxTarmheLXQOxoWXjTR/f/Jvx03fOtTvcuyJ+VRIt9tpiPp5+GUHGa8qr22UJ6YNHlKw9RYbwL4x
E8wMAsnzZkfrJu6zLJOJWQS/yAj6qLvd7Zhx22SzULHpjRGFUHnQe3M7lBv+xV5oMQU5Rzg2ncll
qHvgTnR9lbfHiel3b2BYF9DP8LCpm+mBtmxxkyLnA73dXv9PyYf/Hmr4jxTETwUL5ueP4uv76MN/
/Kvbp8Pz+3/w/2E2ooHy5m93/B6++D4YMZdf/9e9/Prj55D/PQvxr5/8KwjRt/8HpGWPOdxnRP0V
gei5/Bko5j5ABBmet2ew/98IxOB/CJPd+15GR6CN2wnF/xOBaJj/Q/2AygNNAMlEHEf/LxGI75ps
+mvfhVqyXR/2krkw7+p731a+PfXriDfHVx/WThWJJa35r3XD6/z3oEWk6HzLvzcS734RV+Q/q60q
1bPC33QzqU3iKSNjE9h0Cnv1ntxsamMg/5TaMm9PqI39B99kgOqC7eQinLk+5EvmXQqAiW9Ns0xX
cDkw4n6bf1E3URIw3jUh9bc/W2Pf0yq569FLLflArRAklXA5howyu8tIOiY0Zss+955Iv7arkZ3d
tUvjkiSIOGsKO5nrdf1YkyHsnqp2Xs/61mE44otmkUVAALYEU6UgL21OVt5CfF+Iu3gSHHyTVmP1
3CCqh6UBGJXQdy+tn6u7tPetuyVX7bHua9yzmsgwZup12V8cL9M/+M0G7i1rOd80FqO91tIG7x7M
VP2Q5C1exWSQQGk5hfbD9PwlUYAJH9EzVWs0dl3+Asi1XmgEywvdGtA7U0DbkRQgkT/bY13eeb3q
n4W2Nud0VXqyMS32g9Vq7dM2usaxIhOANtzenhgVgciyzXwRZ6oUDx4A/yknrZVygTnEcI3uot2M
xFY/K1Woi1OtJSLCvHe+8FlmGF5lVyXHrg6QlI7qZ28UWnkd5Gyhu5vE8snvbOfInDgYby9vh/ss
EP3rVsz6s1TWeKqzlfCAdRDOaRSiOnZOqd/pG0xJam/dIxGp7TEw92uxy9Zd49Y3woumJdOX07oM
w0uxNcGjkzErJCRKDDp4mB2D8AV3K47WDEylBrO6tfRJOxEht/wIRmFdMvK9cUsCuB8t5UuyHSzv
0JG5fLPYfXbw+Y8vEH3Za4e1pAhZp+pbi1P3I7Ex1TnX91UySNSHypnOLWLsq2ZpGa76tNV+cOWt
57pZ5HkuHfnqdJb/aKxTdsIObn2TFbIQdH96OEBNrtj932T4arSNs1dJXXFnp2aaNDT96UUYtX4Z
tjzXXWyZvu8xZZiCIunwPaShYppTfViFQWE3NZWHy9joJgmgM2GeKQK79RLT0tS9Xtn1E8kYDB/H
KmeUsWhIb4gba0JrU0pvbA9z06f1B93MrDRxtkKID661ETg1dYU/HwrMnz4BJgPCZllOhjwKbxiC
Yw3xDx7Dz06Ruy5GcBz91vV31ZVqz5nMlXORBZb/M1hnV1/Q0A4mN1unlsScrQH7UK+1WBtLbbqM
Q5ETEbGtKaarxT2VQTpkcV+sHW5Poy3GsFaDgYlwy9Z7YpItcfGWyrpRZrp+X4mFbs4rthXUBra5
pVczzfUGDk6W5UF0uUOdOhrtfCZprRhvOldZDkk5jWV/gu+Z+4tWpRuCwdqz0uKu3QOLtjYl97L0
6mcb4mMJSdU0r8xZLyNptxb1pDEZBF1kAzlVdfXdabNxV24va4jWYX1W9YT8frCNj8s00CKsQhys
pvUeJRP3TsAKzXAz6+XwZV5LvY4AWLpvnT03N90e7cavoYWxbJEiGAfV/SnYa3eLzPyr2QTbB9IE
8iLqGv8F348MR9T3adHsb8P2xRN6DOMrCiwPv9U8XqrRFh9m3jZ5IH6teWHq932JcKcnwbcO16rf
dvFFPUuM1o6mfRWeOT7rrbLuu8DV+k9bimTzYmuGkZSrvpyB4pU85PoIf+FZjMQincez484ttEer
JgAExEcOr/OUkv3uidG9NdZ5A3AGRGHin4MT07ELo77NObhyvJsTT95q8/ZnkfbCuSNaciwPTYFS
IXI6xi6E+D9M84upsn5NANcVUSNFJ7XINhph0hsyZ9YhM9Q0Y6+bA/dStzOSB79ypzn2DZCFUy/m
5dkgDZe8pgaHPaFYhpvlLPSpzIjQBP4dmt7+lS7+dNOu+rATlBLtdj19T422oXyXyr920JWSsnLc
ErTg/o3v9nU8lF52K0ikuXYbkYWsV2f3peuZiCgEVvRLeXXmlHafdIVLqvNF92iIvsRkZXKuh0ZQ
y6PWkBvQOlP6GDjKJ1JLmfbLYDjiJsiWOuY4CZ4WF2SwN+3tG4QfjgGS9w8jxrsjsebdJS/r7mfR
LQD/rhF2fcdV66syXje9uQ6bpy5escEYBIV5DGoUSyVn0iVbq+1pyYOck1BgzQMq3Y4MPagexExx
UBFFdVsalAhgDHbz02ECEf5Um1mm5eIUl8FLf3ijx/2WFe0TvZJ7M7RleRksTf/c4ve6WogZr4Sg
WAzbZpVkU+YSte4Xp6Y2rKhpZuuoyzGrMKJnzbPOGQf1XNivVb/2JBW55dFGMkiQ+dh9wBVnv2RG
u5xmo1C09ZKeotcm96cx5EThFcxxplhXC3fIRD7qaWIhHMzW058qZyE4aEFMFLa28mJHWkNSE+cK
HFkWxRI7oMufBdAdug8RPGKLz55UX2w/EaaIPDKsYl6gEUgwbpg+cbM0tfZCQo12vwVV8XEVGVEb
cnCr+252hs8zVckF7dH0wMbE7DHbYMgA3p+N0pk+NI6uQSQL1zuM9tZfioYGnJ8OpqulRkWSisOy
bkkBioYsoP1CBMjBwgzUS9o5xj3JwjnpP80UmYgCooZ8CwhX17jNNvZtjERjibqF8x3Ay7+O/iSI
c/FrYlChqIRrZYklfAzqxqo/6csY5LFmOsZ1VfQSdaplN75BLA4CzAl3J9mDx5JQnmdSrujttn47
S61xDyix3D3noHtxrABdsDfaV7tI8Y/gH3NOjuMypA7lwEvd5fZ5W8UYV7R5jxUxmsQPFOVh620T
cyf2PccytGuK7ZOUcU+5uEHJ1mplWnTM0cz9pMQIm8yicB4bx90SsumaQ7XpdKiKuVttWQz3ghvk
2U/z6S730RdkzjStBxJi/X7PVoKxlmuWfkVqoz1u3lqegEf9u8arysTa0MmtOQXCMqn1dqHaec69
2r2z1IKmVQg3zMBfSKxaB5cCpDa8JygyP2m2Uj2rOajuCTEKLi2ZybeGt3lXq1fGlwKj7ism9PIz
OgKJcVXPL14nNxwufpnIcSkec0q7X5Wp+lOnWeYHmuP17Pdj/4gtYoEGnmrAGuHqp2GegHTXdixu
C29tcNu66w8zs8sr9Ir906uYv7BtTftsrKt3XdxmfLDFbH0vW2E++bPeP/d+oJ5TC98ihGNmfkjd
2jsTsQjkjCDvbmq0NEFHa99iLS2JSSjbB7IgghNaIeckZFUfG4vbI658Rmx0ACl9WLiFPLNG6e/n
lL2jAUtvZTBe0rIIbmyvXk6Fp+dJo/T2SeJ7ODnrbKC8AF5K9SbA1ymHQY96C1Dsqg128FgB0zzZ
trkeqb4nmaR5JW7FTC5UCF3cn/N5XJD6BlX3YfadjnU7uS2qbIcKelFpeeuse0JF10y491U1c+m2
Cs3G6HQTCTJgMY8kHylM1mWjHdJm1uN6CFoc4KIHJ6dFseWQXkbfKOKqTDWK4EbJSz4DwM5bzgJf
K/EIZ66fMzEidd3qQo8XV9pzmPZOc1wGak+otgroyirPU217t33uWS/2LNOTXyhCO6hSw7LbZhlS
Vm/U5qv5qGnbBJ/Qjtb8JbfsqQ6pPbpfzmIRqKytGd/M2sX2mbt0NwVSUxSP+QCpwrjp1kfDY1gv
spyDOaQlaKoQCtn7bmoyKM/zVhBHzXn0bUz93NtllhgskZAucMruAsTVDUH+FXNTM5L4sWgfdacj
IXH1J38fhpE1iadpRiwzMXwQerr80GxF/sNQ1j+LNcNwxDftmmiz/ObW5I76spR9D0/VlCw2pbVu
HrKcqgd9JTcExYcifNo2l4uUi/Hkanp+q7eMHh6cQr/BFI+2cdvmbSOo09DPnpJtfYEzJmWtdWBO
o5WQ6bCz3PEwjqv2SVR92/B9A8y4ttsah2DOx1tndNw6HITPAMtU1nlskH176TxrQ3k9LB98aY0f
x60zxpD6r35Q6fqZ2H4glrHLSDxtOlREVFRDTKGd3Q7VmL7qpd7UJz813SpmQm/zKfBTrhPF/3rT
FaVfU8W4XdIg3TqnRBldlWlV997mOCRCTQu4nVPtIqVKjR+svK+i4I3u1Twn72N/ljgWiYZJ782p
0tek9FbxOCFHeLX1ioQFbNLTjTFkZTwOPeVY3pbdUYPl5nSafPF9BYN8rVLN/uSsjbgaHjG+e1OY
uGvucOhINLWg6sRSgSOKG4///07vc5zZpZXy9r2Oro0LLaU4k+qVig70ydzmV723/Z8VicgX6kIQ
rV5rluJU4pFBLYMpKg17Y0bAyXVkZ8fUmXso3E0bu1jPTfcjYQq0HmRjGLTNWe+TV7YGbEZIqq6P
iRyF2mKDt3Yk/FK7kLpj3jnt3BvMEyn9JlG1IFrZ9tcmxoUTYHelvvlqDTmIa2X4y7NVY9UhntXo
v0sABSdkZm/+lciDHfisN69HRlg45rlFNN5/MDHO3Kksw2noyAGNQWXl93a2pHeLKkgpQxRswyxU
4oKIjXzwvG9x0/YlZoSEvq/6rAKSHUleIYUNuJC4d8IW/QTesmgTjQZ3ufqr2pORZYWBz65m+4tw
BEfeSnvbRtLYUJuhafg5ttKYEqbi9nMC5ueRyWfyMlkU+Q/FokwmhpfeksoF4GiVa56FnC0btXDA
BLVUF2QhtQqqYWxsuHFEJn2IBtauorUwuxsR2PLT2OTDntw42vOxBwYnABXT3C9l5rKPc0Y7XGgs
7Y3AKFjtqzeXTYFIwlqA/3t2+hEu1fEPVV037cFHXFKQsRI4A+26Oz3kq51eIb/mO89qdk07Zpxk
w6cT1+CyL76AUcxsbPn+xsxh2BCHKI4yS68bAfkoKDfZR6thzjcWC7ALJS3+58bTclT0g2iaaJqH
4iIqb5zC1g+Gcw5P+cl3/jdzZ7IcOZJl2S9CCgbFtLV5NqNxcJIbCOl0V8yzQgF8fR/L7OquSpFa
lEgvehOLCAl30gaovvvuPTfkhldWDVQRIlL3Gl8XvrAEKGnVVdJZEJ56sIjawP6kCXw45LMXnvUU
mosZoeLsJmM8LLSJ6k7xYsHJMHf5CxyU/NK7gdpjHR2WtijLF7cDxE0xCW7wWHVDumZqCt44+NQZ
icR+8DTi6Fq4eP8XxIHri4muzJokqnx2zgN3WwmUmW15YRX2pjBh1S+45gS7SWkCakaclL+jvooO
s1mOO19xz+JUUDlHmBiOeWdll8YZZg22nx1I7RE4nlJVP+d4H656NPNtiGfhV9NyaQekmvI2uYAB
baOrm2U+mvGE9CbkvEb8ssGCWk1POsooXg3DbYiqhNh8F1M/+vMCzmLJAkeN5UeUwJKc8qlrF0gv
vOGtI7OPooqMzezUj70Qd/9mwTjVI6S7sbMODdH8Fkb0qMDCktCs8jblNWs5h332/wylrKTlea7b
apXGgGiWRo0qsAp8HqYOx3K8bJD7ftuy4XLV8fVjZ8X191EHUY+nIH9wFqXTub8GjuaNIpx3KBA5
P/pBY3ti6O+Wg91nh8waw99pJOcztsXs5nVy/CHcGvKDm2oX+Wb3plwnI0rmjV/OkKb30i7tU6LT
4C60AMWT4Ky5D4munrNx5Lav5Nw3K89ml7BQqal+9bRzPlt+6aID9sgepclNLnaGDHMu7zlERRXj
uyUrSVPXbwpmQtIpwmT1lkfjlgVqeR27CooSdw5klN4trzm60Q1PVHQ001EcPEJCaH+t5y/qPs12
bTqzZqITlxt0FrjDYqKy++qzPYE8VlaCarr0cVN80Ffk4FlLNGYAWGONeNgJtS/zUWhm3QfI2fFF
dBtE6i6thF5ETFDVKgpmQeBA8BS3S8VpaNlGuQkVsZGFKcruyU8t+x4RQvggITEuZRDyDKq6GQ4h
Nufwjv/UuDaKhyg3fHnNVV1/ePVUfte22+w4z6xn6jmLu10V43vjzOGemwiusw4D4IsgPd+yASqg
c3lRfU/N3phXXZDPbxYawM3MWb0iTYzhvRhmwX5s7NU58vJ2RTbOXGZ84IBGAJC5TV2OC0uPADfS
IvQYijicD5oCoo0bJBNzrh9+p05dNotSjc3BgrH2pqOS2Dh5BQvKj5uc1Tgn5zgSw2N1HoX3uq7n
zdQPtb+QOCj5Q5L2KzUG+OOTjOD9FnOwpv8juHlpXR8Ss4OQlOjyl0gH+dfMZrbYHKHmHqdj8G0F
jt7Lsfprl3npL8oQaRywts63cQO6nPcLxPas0ssY1P5mSI13M2R2dA1JDgEPpvkJjDm8eUwEJwso
3FdX6Pzsj+LxthjxduZAuJGDAH3njByJriqrI5g4psSsnWHAwfdZGJob13LE5vquNIOgHRs4RAYM
7kXVT5eAx/zSMmo7WaZwOA4AlHg8VnYpcbXM1VdnASML4tSpQM5r55KVVVgum85uz+QR5Qvb9qlY
WFrg7KoF7MSoqjQ4/1l84+ird9ByuSrW0USpUlK4H7NUJQGWLjW+/Vk06znQ9ivI4PG54t6GSGU5
IF+ASrn72O9Qykqrw0JORGD+GvH7QFjMDUj5lkFmeEjAvpKlSGAEjNG9SKJarxyj4DwrIzd4Umi/
pwn3D9+CApiA34ffvgctqK5xTEPrzp/zLkjQr4apvPtRNP6dS1vfajcqjk0NXbjvZ7WZpAzeUMbc
bRjUwL0Mt3zniqWhf7XWmHNNcLyttNMUSXt+aLJGiqd0KdJsogvJLLE3V8yHqTPy8B9s50icM1q6
9NCBnxzVX2um+oC0RcsSohqnM192VIqOlMoZeUtTMmDHinukw2pROXZzCJTubi3sUVJAoxBYaERu
HLlJJbvOndzniVllBTETm6EzW0fUuvHSNJV4l66RnGYRdN/+1Fhrmyz4Oa+hGy3AcskXJnXNLa7M
c47Ylu2uF+f5LkmM4a/L/8WmtM4OeJcy1vmxXDNo2e+j7Kl/8rvJXFI8CA5RWJG1Gvqmv8EQmfHY
8/6zP24O1Hn3m0SU843nTLhzRjrNl2FVJhGmkzFcQQ1yNgXMoI3HO7GBERntKs6oXYs8N4DTcsYj
JrSUYzUq6AKn3av+08zcLRCMqudKYAmF0VBvK8BC/AL4J09V7M9vRWeMlDaqSL/Uxohg9p/Wgbd/
+S7+S03Qv1l+hA92n7JGwfMUYoT170Yjp4OJ70h+5LYpj00wFas+kYSyvGBssfgUXX/UQdR/+GPU
HKkyms9FjRyzgC9SqDXIu2rJq5hvE2K0i2TWPCV0+R+29P/Xu93/rvju/8fNrWcJMpAmO83/vtdu
GcdffZ908qv9r8vb//s//58NrjBN+qVp1CWBbnqsZP+1xw3Mf2CPhOzuE1Zil/v4L/97j2uLf1gm
cBjiLkT42Pbys/zHHtf/hw/qCOWGhBPZbt/5n+xxbSLh/75hDR4gINJS9NTgFv33WAGRFgC56QC3
TbkY2JgxljxMW3wALcEjVb03E8CRCcD2Pr5Z7eRe4Q2rTQw+7GjY7R0bYrrM2ZS+usiUbayd82TH
zg3EHw/ktr4orQ9l1wdXsHsVXOBqU8OJOFCQHm0y/Tf0HtVI7mzxR8YOMaDymzVFcHxc4DiN7dvI
Moh++u6UafJGHFMbSHNvsVvtDI/+B4JVUuFNam8EZy5NovK14GiKSlcvzb+T+/hi+8FrGwUeKGcu
pD7xBABVMDKVR0XfzBtdTHITe0tZeU++S5cEnToPf7zzQUylSuJPNUanJhe/RC6h3aRkhsry7I0N
dJ7JwkRts16qMnaoXEi1nbSruBsQP/u3OMAQlTBeddnenmiWcVGqj5rts00FhUn78qKu2xfgwn/G
lEk0DDGcxv2r1el81+VbPMbRlqXOK4GZfd3lhK4STFT2MC79AY9fQpn9wurYlJp+9pWnTb2KR0us
7cI+uqc28gbSmtNDdu4BhsbxOi2rvylhvS2m7ryM/9i+sh8RL9zB0kGMHXglXWU8B13zEhHTOmYR
RlKa6k5mhABjrutEXCsHh3yFgKqmhIxHxwBPk9nYVvlGOra9oAUG72zlb6Xjp3RyiNeqz6Bripxl
IhT6NU3QoNj5oI2Y8rExz0BhbH+ReQ52rXzr5w/UdNcQWIgkfOY4/GxbZPksQ3gd5sUADoDaE7Wd
Z2Nl8RFK7ZsDorcQxI7KnmuhqcY92xzKWbLkXXFkksnMcbXGeP7CEA2WtQtKuck8NjZliMDmvQNZ
27MiMA8jqb0ecNlZjDxtxwbTYkcKoxocrLQmR7Ud+6eBno9vvh8vDu5m4tTtK/tjsmRFUt196d8y
K3QOLcqfV6xTp6k/O15xlt7wQjjKvjpJEUHzwspR7lP14pnUqtgVaVq3ao5m8zXISNyRyh4EeMfe
9o7Kjn1XfENeihn6nGkfRfPIoq43FsPcFytsOxD0AkRmdml6HUipj/mUPHUCRDY/UPzUzR1g+ZJ4
jMN0sytgLR8M1rSL3B9jBMqUpmiE+zjkpR7s8g3sTeZHWCPDdC3Nvl4HAw75dJeX+e/EYXNjUWO3
9GBtLyPGcy3bv6rVF3wpp5BXCJkKK2yUFEtafbljm3pdempXcUWVQKGALPdiWdsNA3q/86zrGOQ7
ZcktH32OsJ7rTtG9NDOXiNrTO79KDlWe6KPgAwoQPePv8D5ywEZ36CrwhUJnHQPr2uaNMPkFC/iS
CvPr1FU3E9T60qNmaj1DGB9ipZZJqN6DChOq38/5p2v/0yxgbjPgWfwN5nhNo/A5LGFBMb45cfri
sIRdkKFMd6YftUfbHg0aik4dDwbSI1gdmnYbtMZXxfoOUX2jJ50v/AIIKv7DUwEFd86cK/tZY9nP
IQKpQeQ3RCk1gJfnEUztSaJVjlX7NqfpuQTD41dnFDYegr0fbw1KkOJBvzWeanfgkP2D5zdXQ5iS
5gxGqUTk9Y62IZAW7lmH+l5MUbHpeOdCX10jfXD46bZj6P4OYzwtyiC3EAjr228bHGLaPMZinHeO
Fy+dhnxoHCAzSKugTymXd5jANnKUek7NVelb8Nf95pD5fnGp69BfyrSceS6jAxhzRLtLq09OLoj9
dfvAdF9TOlemGh92H3tHP6bLAFMghhFkpCT+cVRMowJDPFp6pRE79LqK7BOwbPSVMPdXc7zN2fVu
Uo0MPCJWsK67YXkQq8prAsT3+VCH+e9A2feyrD9ha/zg/z43ZxKtv5XsTSYiIrdN/G46B7bRzgUQ
Vr3SYRss7bQXbLcfYiLPrGNQ63PpyPzYDxa/eYo2oay5W6WKt8GhyXGZO1QxTbO9j2T01g0FDhBr
4ssjcRuFvdwLmRyYX6hL6KKfwZv/6BH8xJRCTjSxJqpqDBZx1qBx1D2KeuAvGbbblYP407s/s4tu
p0gPBrP+21OQMlr5W8bgDDtMwQpAvk39alkb+lvkRLP80uPPnNQ+TB2citKAMBXh+TQnDgUveJXz
7Ky9YuYgUHeno8HowTw3wn4HKZH0J1CLgOLxBWYddB/lvRRN3h6iYDz6RhOu/AaOZdXgbsdrc5nK
DKSbSFCm40Sc59Q9I1u0u2hw3X3dZsecNEQQuuNP5mDwEQF+17oSb1DhYYarUX4IfxWnl74cLr2o
8nurPbpygng8Vvl8tyZD/qF24hiA/F/ZkdNvTKPH+SGcA56tBUtlJiiouzvJDL4Nw5Rkp4Ov1JXp
sJ39OV+y41/ZXgU1/PEPq4nExeHtn8r3qAvil56084CNa2NknBW+3USsf70bZb35sWK+XDiwRfZ1
WSLDumW+EyzZNQVsp7ohGNKwHNqBRGtWLNO7tw5C7CZtunhTVZ7YeW2j1tIxv+PJKl/G+A8hTIza
7T91XQw59A0CLAgaLLLsoAI7iDY2s/fRyEvzVPom2UmWzTseVA5XeXdnEgDfuGPRHitD3LIoDI+z
dP4gXoBFb7CEqMHYmRUeCTVN9tkT4ZZZ+h6yzr747bWxenXUXf2j0jA9cMzBsGpuDK82uc3su2g/
JmbDZ8LmnNfZ2WvltVONu2MlrbcmttcmoG17zkti1528m9IVC17rTdIXBGxa17y5bv7hxOVX1sQ5
ob5GwYrQwcaBW7yW2fAMDcC45t3EKKbmlcXnaknhpDrYmfnjwjafx131OPyWmQPRB6f4e+4qBKqB
16RyrYfz/R39uSWe5EJ3kcEq81tcC7Fjr7Ug01ipqdkyZfsL4LVId65n4E7osweOyVobZnPyVdau
7LbOlkM4MTHG5ndXzgq0tKqOfSh5lKUd4ZN2pGvXNy6Z49y0EZSHqS7kVXintrPLdeINW8Vfc+IA
kwdPyg2hLUzUyGyYMzzIPjM1z/53amJyy9VTNVX3sqAGkF1bEfhvLu4T2X5no6TvbNr1nvooUu+d
axK1J1jQVv2qGQFw++JPklnmGprAi2OVmKIDdMyEXchidtp638V9cMOzsRYdSl6pCSOmxEhp4iqs
W2jYXP4GeSqqxoFsOz43M5e9RkfRJY+Ce8vi7I4lujuUghihmY/WRhRCrIhZyxeHf0XS79W1u88Z
q+AhElF8C+3wgyz5DuWueApmO1+XUQf0qC+iNc1xfHXJra6LolE0Vibh0ifTz8I3eh7cxLtxgB+g
fV4qbQ4vg5QXHJDdqW1NdU1DNQA8nWausIIzoAkgORaqvowhrzepObnK2tK49VX+LZvJfA/L/BTF
A90/0u3OjZH058qYf5ysCdejMlaAp5on0hoesBca3LlhNsAFveYuHddFfwrGt4hvBMG/0TpYRv7a
aPWS1wPIoIZ+5Wq6255zGUKL56OBXb0fuj8Br/fKdqcJl04C6ry21QKwEPd2f6UMd1kP78VYY5/n
wmAY3CVrQ5ySIRlRlsLXsIRZ7RXxp81ek/qkft1P5kcxoCNNMclsaGu4PEz3zQ6G55lQfVraLSPn
YzlvRjczMS+aZqUonLZIBPie5uyN7pHczNWqkGV/DFrw2JE/cm3POVdKrtFDWOSQC6uvkBAYh9If
P+3btRpAt8beeC7NZlPPhVxNQmD6l6C69d+oLlie+OotL5DIAzBMLQNSBtsWL4nzu4O9hSgutpQV
s4OSDRfDuan4vhpc/CxqO+qRzqYpfTeMLrm9hW4iT12Qxtsm5DvsYDdY2qM1rGeUsYXbtVA4ElyL
YTDtFcDJqGupiqDNTAFfuhh6weMrZgdlvRJZKje2N5zNpGNryoEZ2dU59CteSYfLrmScoA/yvY/g
d8sBAgWVUqhz9jppirtDFTUB5ug9GxV3X++UTDSuW7iC/ezFdvQzN794GzU4zmLA11HNxYibWjbq
k+upzz5yuB6EGHj5/H88AgwGavYvXMHekhkzvRMyehJN0m+tKrN2eqQxggs8z5J5gH4tMpOn/KoO
WLQmI+lgAo0vLssaBM2izzZpUtFZgq9hE/BwP3h111yLljGV7Qf0D9lAwqqUvE2VqXl1QI8kja2P
hXc0+8RZskO0QXf5w7nSzdV3bQz+nTy0HFnbwg65EEh2aYWIb1QwGUslZn3TadFzDfpLwbJ3JK9v
wbi2D6h2DyaQVd/dxz9ae/yuaABcxoR2yEjJR0Qr9n7V87xrk0hdgtB7aeyguuYhmIeMbzGfQNzH
o9g7jXZPFCnrlUixZbOsGjeKiiAWhbLajQBGGAA8LBgjGQ+rK68Yqo4WVVGO6NWb2vpNZ50RKaYN
0M5iMQ/uS8sWwvONT+3bb2Nn8x+YKbJqekvd+Ku2CWPOdBAOsXiPoiLYZaYP671gITim76lk8VFg
SNoghFNL1/anoMJX6s6HeewvkSyibaCHbQ/r+uQA3allUK+zsBzWROfStWj0BWXcWNpIonhBYcgM
mulWWO2wjwL6r7OhXg1oOkuOTeQ1PuoQDS0bHG808LQwc4gebbcJYsYdhsNkxaNkfDHc4iOOHWrR
jfg9eXwygaAeyVWSZ8utbA8hvF3nRpcejG4WeAVtb201mgLAOCP9Y9bGt5L1gZCO9+a6lr/KtK9e
ypZCF9uedoUxTiv2pRQ1MOJ2JROVLw0m8Mhuj5ZsD2mEdNHQYk2GiRig5RgE3HOR7kNzIApP7WKf
flChO6wrCz0ftx8FIgKDfFBGGyu15EIn/Xg2GuK4deq3ly7TuJyHI54ySjp7rc+pBL2i8fkZbjSd
Kvpy16Y7+EuDHcq192p9tFzjbLnRrfCm8uJBvX3O3RiPTqLSTe3HX4kr3VtJrGWhozD/1XqGWBZc
77dZ6OTrbtLeybaYc1HPvmou8ADx2PE49cjadZ44l5j5t5HXGNTBZvjiJyc5ujxve9OlKYXmqa7W
DBpOL6+mQ/sJHIHm1Nti5ihoSAZ56Zmc/aEdowfJy/3wwnIr+bDgIerPM4XkWwI85Qpnr3jY77Hd
mXm+Dwb3S5tOfRqt1l9C78B/7cf9/gG4lSJ8TWLb3FCFGSzcnpk41bb6pUq+loBpmk9spfsknMs9
NilALFX8w07GODTy0Q4N7ygEJDtjSXB/W2njfU5p8gDUdOA2kDL5ortkhub62sXFtRySaZsS1lxU
tFPvWxKMXD+RQppC+1tvKoZXPbFgx4dGVuGbqQX85IP34MbXOuHho8EvbmTEBo0+Lby6oXEuptQ6
jRA6D62Qp3R8SHuYrHeJzSsphPGHJS0J0T5lHeV7V9l36aoouJQmmpwiliNy2iKwjnal156XFQe0
pmJDZWdMO06BW2IOiitaxD1HXyiysNgqK8MAVtb+ig7fckXFFvXwbjRwO41Nrgv4/qWVEAycCE2B
dtIrq2JIA/7wVmSTs+sSVIEgxijvpmV4apFmZJQbu0jmekuu5YWgLdEyvtN0W9RqmJ4LlaJFzH5y
jIMni2/189Qh8BkhN0mnLZ9GnR+ivLYuODjTdYe9ceWlzb01GStjJxK7LtCfvT32x56NWI0yGORH
Pl6qL6w3AuTSn76IcnVognrbxz7TWbY05yZ76alKvTjEInC/NsbJTTaBF7o8p2V6sgmKn+r0sZwF
UAUYkNO5REjAfH2mmm1T+KJ5pk8eVp4rnybxGOHs58EU+8SwnXfZT8Mmdziqpjm7sBV+FPAx6Y54
wNfV1P0BxWdd6uHUWeY99XNvO3udOpaJuk6PFFpM+nVMMJm3Q1GshxZ7b+2a/QIYo7/Fod7fKGvZ
+dqJ9y6EkQV3omkvAuIoIR13C1Wwe3MTvz0lqb4BnCXBEdFDO8Mi01Flb3oLjkLXbMqIXkYuLQJN
lHrDjNdLy+JZpukXgbXsxBrkG9Puoa/8Y6tY2Ljpp5r3Dav6CifD2qyGP+PQsXCid25vtP2RbVMA
335jCi7CLfbuRRIJfuXgp0iS91kZrIsq6vjYBq4c1ROK0elRlPppSjl27ZboZh+wbQmFuvtZHyy7
CPUiFcmmYo22LngMDLW5fPzwiTOtal0/z3b3jJ3nkEvKRQfD/LIYoPlIyuf+QYE26mA5OwnypRd9
O63xM6harcHdfVAUlG+HaV/27ZWQ7JVmWBTj3trlcGB2cdxt/fl33RF0diXUYV3iJsXNKSEfASU7
pZmAuOTDYhncbev7tBuZgbXwuh8c3D0neWKt4DB5K8u2NonXmEjbw8SZ0r6E1rx2w+EbU0txKD79
2rj5KX7nsdRLYtbuilHIxCtkb6COP489rSRYIJk6Le8DYwT8GMuUa7MFa4KDck24eDPSbGDRn9wW
p5Sd3oLSi73RlZo+7fyq8PqgwSxz9RPXv+twSvbkdy+Z8Vd5XG28jDbPlOs7wZm3IvV/JY02jqlX
LzundFf81V9zxeiB7oe4RWpdCV1wmFrGGniqdRZpe3FE9JOkeXdL615TcIPyzowL363gHOBYiZ+y
0iNlS5sYnM+J5CZmtLQzKAzzp+nQPP6R1nJvUzP9jK0A1y+9wXEqjr6omMWtld241SkOf7kNbqcC
VCFzcf0ZpXFzsPFZHdi0/IQDEWpCP8mxDYdtAO56HBy+rlzNFNKKftBvdB0Ma4Hi0gg6k0FNtptk
ghziuwW2jVQfvbn/M5PNjFlmh2b+perp4Nn2KQJesbSE2DEnEYWYpnPsTZ+R21xLm7iwGe+5Al56
J3ibrfSZaAgZodY/j0p/TU2+Tcfg3RP+DRpDPqtbXf/GbcQlDZfRhINko/nwZDWeSV5pHOT9kk3y
b5eKsXWHFWUX5bzR84QzEyTVPk15fkjEUV0xT0I61gs+vLHlfxc1yIcam8ZqUuxceS7tRYVNSILa
XmcVBSGg6+l+tFJ/N4k3Zfj8YTDm53HdtYqndCMFUj9/oKjk8wPZ/6gZobbhnVjBZ+A0YmP26WsT
Blf8QMu4tp9mGbwYDlP6sRH6GyfWPwn07Qy0si+5iZGwJ0pI+wIadKtOgif8Bf2ws2jTKjWPAzhj
MdkhbPXtKvVeg5LtUu9O/TqurVWghmLRO+V10JhbZqyWRzicGX2ytbVQhHYuZosiWPXMpTKHpOfm
doe2FwT7SYP9KKPxpQ2fM7bq1MyJ6FJZ1buTuzZ2NJLt4FB+ExIWmyzXPwAmko2RZF9dXX4R2c+e
PnqH2z+W2GiRktO9kL5aas/+Mq2g4oXbWV1SvhDvWxQK60EXQ97SMV+aICQjYPFUpYSTzXisuSwY
qv6x+srZhZnZri2rSdd+niigxowyIRHj5eA4r1WrfnV58Tn6CcakscYOXP4xaq5pfccuKMmQK30Q
KwuJfLYb2U4Tj+IPddJmxmQ2NBcCVYs5CMZrbDecahPtJyWWjzrKHKYMAycpq8ndXGEwkLN9YuEJ
3qTAHm22BhiH8TEFZAVA3mbJPqk4ScRY0bM7Qdnh5ZgubcKYOSjjlLhtwqFcsAjrhwA6+xulhAQz
1NpNcFnPjkH1jPVUurhwp3Y6sRVJz+NUUR+UWdit2bG4lbeZiGIem849UWrlwRP09RN9JZe8sd3t
GFnWChX/zdZG+uROTr/0MZB7TEpHbBzdrgEi7pY9ZdpjX66gcG3KJuSI4Qa6s3i/+ZUnSr6AGjxa
BKhmd5Wz53O5FaxYdr7wflMZTn7oseHKC+RVpPtlWHQWj39/Mzo1CVJtvZOL4VAww7vnYWWqc7u6
6E69tlXZHbQa7a3ZY8ybahOPf5s+h5XzkzsDcEmG6mViqjcdZ/HbyvSh8BYWCwnKJLk/JkG0hXnP
yGbyXPei4G8Y+Wh4TKId4cWfLGMqbqmd9Kvpte2518GXefSPGPnWafgVK4FTVhesQCNnsDhqq5xC
4v6AOAV5P5XtjhdvU0/NM1I+9uTZpRgZ8b62xmttzPJgHHAi4fPM6WaPU/gvOmjhoi7cnIkhH7In
e6BxPjMZ0KxA8JX2zb+zhNjkVSwLwjy5wmLIbqwZ3xpHWac2dCAV1NbfrpbT0U0sVJiUjCArq63n
8sQZ+uJEX1Fb5x9mbb7mPoUvrSt++ZH9RrOgt0Z2r/d1pRivmlodqJHH5MPN6VFzJGQ6r+Cr0+C8
93HkyCotYG6qO8a8+dx17mvn4T420Ucj9ORzUJfHuhTfoz1VhzDR+W3GbJhEzk3h1UJCdA5iCPUy
9ybWC6QYVl3ommsvhcgzW3iDvaKhk7Vu/gbV+KcshLW2nHh+HobglxX6b7TlzTfjMMU+e54OFqPT
EJkxF1qc4GaQ7ptEsUtGeimoSXFWbu9+SdqWl2OdQzvCI2PiaG1UpbcU8fyV2NEgawXltshNd5VY
9GxPTILIatT9hlBa2NuskrK8e6UvCd48VCUiGEABBcfaVs40e+MjgEPgQMHv2SMaNpNxhUZfzO2f
zBuoYaDOMmMn7iU0msiuXeqp0qA/tbOL+mhL6a06oYcAI5YAKgbVbjILN6Ai+RfhvJ1BEHJBtn96
ONgba5RqNbtlstE2TXwUcxHhcoNy4/KGL+zaj1hvDX+oeFiHSZCsZx3u8zT094Z/LkXVL2ep8S7N
2JKdK26vcGc2U3eHECOwWKoZeNJmzv/kfO+fnfSXK6Gxh11wSLANbe2qIrAXORgtcyzaU9YtJxK+
cwX1YxrTX20eT7RJG+6acoR8Y9iNveoi/LsOq+nEoBqD4L7eFiaC1WRPLuIFOY/CMomfaLkeZr89
0K/ZrzAHHxEfWI318d3KGNtdYG2rniF5UYvwWyWcOxYyVONUct16JuWRPWzDGaMh7AcNMxPjGNmB
v/PD2xClNsOuxGWHqQFrOa9Uq3tq2cIFDD3xyyncAze53/jFZsRR5KrRq3/RXjHC2jIW2kIpKuNY
v+bBcF6bReM8d5YdHjA2jMu6mo7JRI9T3pvt1leN/5rm7k9OPxCRaDYg5rOUrJ+K2TxnRfaJ1/+t
nFOxVuAqlrJBNAqdTm0w7pGc3ETOhHugtI/9mL+mHc6mGekbTwEkpsSGkEHNAVUrX9Vmgra2agSA
FolfIwwIrui8GM41/jU9Nd8KuyVJXfytcVGuehkNqyzzN4ZBn45BvjWG43cIqrZYtn77jPWNa4NF
c0Jrhe+B5nIWN8Xr47NPTy3dqULj2gi+HQKhq5ReIvii03NtOt9hka0dGyCNGac0/fb9UzV2/jIT
g7Ftovy3P9XpOuvqhZ1EbyJI9ZNMm7P3sDq6kjelC3tuWoiCtXn959eMDJnJD42JvTanlfC5z4cA
zjdV5myBjIlzMRBq121U7PMJcXh8I/qfIXjM5ZJCUUV6aCWT5ij+NfXwt3e+uOuWWG2mJtywNbBC
ZLaReoDF6JgV1Lzpl5uB68FgqlZTPfAon0NuS0lerhFMj5JKn3NWvbObtx+JpT9TKf31aNCnCUFo
06TmNsonj8skMaGZtuBgeE8m199aBfHWaODCYVRxeMrgQtomsnkc8Cjp6+GRzMPzgAPuYEiK2S2I
5XZKVI1tkL3s+ObupGfFG4MOjYVjQS2skPGP7tBmZ6Mbyfk9qHB+bW2ruVnGSW6/c6ExN03DyEBk
1XqndO/WaRZWMLOmFZi+7rnDY8+v/R3FfFwEIsBVjCOHhXNALlQv/4u782hyHFiz63/RWngBJPxC
i6H3ZHmzQVRXd8MkXAIJ++vnsN4babRRxETMShtGVbVjk2DiM/eeK3R4yZ3EYOMxxvjXyyeiTNpD
KDMQeyJlGdn785VK99Le6WamzNJjTUWPC318Sgz8Q0GVHDwb1GBdZKu2yfRNI29SMo33TA3f+ePc
UDS5A7HH5T90CKW6lrAhx48OjY9pYOZ8kcIcWOHbUBkyIPRORT3pYTn8eQCm0C3x+7Bj6SL6SV7M
kCNrSvEZN0FdLVEXs9ceqJJqwhrtO4kXReUDTuMXU7bVyhzqElAORzwckZMCSHNsRf2rd6P0gNi7
fWDwuNU9jjRMg/FWzZqxZxcPC6yZWwzmw2OLkaq9Qx9a80InkFBjc8qDgc0jaZ3IUHwME28+u7Eg
7wxUz8rSoEQi0/4TYB45T3xO/Imj3Srvh0g8rJC416eKfaxnWekZ2Pw5ralJ83kWq7Dtxi2j7nFV
hv3BchoLp6Bj3pyqU/vCpIxLx2xNZnr6pzLCVzx11smNE6g+90ySbgYviIv10OpY78c0fMCpg5Td
BuPtu8hBVcVacxBDsfN7KBw1N/geQ9Z17pOtRoHOTxxz1yvfJ5eSKihCo7opwEXeDL/9ixpBrMgl
9FcB6AWSuhtYnxQ463woMFNJliCwx5u1HSLNSrP6QYekY+F1PmSyJX40MwnDa+LqAAbES930OpBU
tcF5iXa579KrkXY9oCXvLUMtfPh5AM8E/9OBCGiTZKD9nlko+lmuTFQl6iRDv93lqJigo6AQSMS5
cLL8M4K0UI0g3NwAUsjM8sql6LF1tSsjhh8yk58Us3Inp7xfBHcdTEYf4Y+xx71nRqPKmtarU3Pv
gDE4MiCWhyjWCVi/mpfWf8+RUsWon541ut/FiKwjjuJfkzoLGb6gOJFM2TPrzJTT3xlh06+zpn4A
v+Vfx9F1bl3REpYQeqsm11/MPdtzWdrpqovVH1GYBUutIVzJFB0KZ0h97rj9XBv4f8wSM2JucPrn
XjvTwctm743klsV+RE+X+SRvGv4uirwSaGjUvPl8sNEn5sW21ubGteP5hQTzo2cacjearA3SYrqJ
yEx3KJ9Z0kqNbkA1BlU+Bigv7c5NJxzm4fljklItQ+joN6pI1pXnQvruKDFbiylagXdsbc4WO2xj
PudTwYyrnMGU4xLBX8Piuyda/RCouHgF8pShPamdrEWU1TlLulKWUzPPRofpwWxH1FBIvJeFC6OS
sWMOBiqKb36P4CHV/Xm2k0eDzfw+Tu9mRmPepX31WFlecUjb+X0Ctr6dIBhsRZF/MDkvV1gSy61w
Z5yYDLC1NRCW0ZNb0Zh1sQK7yLoRQ9uSxOXpUjYRBHCtjw0MdYV6iw7TPCmzQTKQdM/ZrP66Dzqa
o1uWuLeMADZ6nKZ5xsv4Xab9fmb051XlKnbHlsxAI8acU/81KMq1cN9sdE47mAQIhhKNrM145R2m
D7uzCUln2hJhwB7SiN7o484q6PxDxDAYr5natKkgbCFy94plJC6XaOH5WbXrnObcWFVyVb6LTZlg
oIGrbt0+Oqm3kVW9apP2EuWeOPIKwxUZMMspx1sSGxXstdzlmkwx3f8awoJZJ/dPbAe8HCw9k7wH
Xx4JYOVIuNqgpThEwde488kEbLDmdGeuiZ9n2ajYWoVDKXZhi7zUwHXaRpJkkXk+A56+EyPS+OpJ
BkLWsGmT9IBb/N2ZTH+VVhr4Q5f/FSGVgwHE+GSI+CbnMj3dKWd2ivR2XuTlfNcWYVSesq1dTsmu
NvSm72sUaX7xakhC7+b0u5yt6ggYDuwv5keSLHYuEe3ZgNh+cLPnKe+qZT4x1gc0Q9E5fgHOQziZ
D6ecLVYPQUZU7darUTMUHdFeyrLNRY+DYpFNxpas4GOKYouP17GKDWetQNRAnX0NG4de6bejCQZQ
of052g3IiAzkZxoCjWWkT95M4RBX5Ac9CEBYs0tIDu6yQ4yZALzseINXiFMobx3m/q7kWTEdy6em
OeI3/20z3L7rC/6Yg29s4ql/A4QEG13AZE6jNl0igQQE7icKW4WFD8E9zLNr4t4Yg5VresN63Tm8
9FPODUR09nwIpouyIGt7dkpwasPb2VJU1T07GFneBtGiFdkMnarIjEDj5mhcUW73oqLMPoaF/lVV
xYqd+QY66CPFmbesp7Q4s8OkMibBBDtODSA1OGVZJM7SZaZspljm85BRyT11HNIHL/yAJs1tKSnZ
TeQ02mwPZx+nYILDrNOolFVGyF81ga/r/U3ce492+tn3kXPsBqr8nBWlHDoCziJ3omi3CLfo0eji
4kMfEfo3qA7JV1NlX75ET2Nr963Lmi9LRhvTx+6fTU301M0h0i6/eo2ZHZRetoP60R8jbX7bd6Wl
lbrqA65j0HRb6pryvSF7cSXnGu0XHtyAHmDlueG4ww7PStwm2F7yBkOAyo8S6uW2dXuXcTuDFIb4
9oL5pbN2GnSSg5kwbY+9gvlxPz0krZ7XyM/E6udbEXnTg61MRkRRYaBSY78SlFVNyxU8ARpKuqD/
7TH6g4wZ7FxbPI6mezQCVsvOpJ98n9yAtDmmtbKOVh0+DpJwN68ZCuChKWxGGOxMRaloGKC7qpJf
Nk2G6eAMcjGyuMB980/6/3lbIbY9umPQ7KositZRnZ+E2Ze7e8J3QJbmrp4oquvqEs8wXGPmg8uu
9g6uZVTrQbNxMcp4jZsbz3XF7aVwX/oZ8RiQncZo/6ZVg5qjPgvb3g+pJZ4jBnYHhNIc9mNZv3QE
NHmOCo6u5iM76ay4uiWabHjeawVAcjdJz9hHNhIjsIjrwUdR5YJx2ySEqI4C7eucV0BuCvw48VSK
PZRsRDXOzBszKZKUrVqvDMYqS5uYsotBEYdVzk63urgkmekcfx7QVMKTUf1T6vgcC21wpuW1j6Qr
MS2a2Jz+mC/+u10o/18RBoXl/D8tKv/Wtl/FfwYL/vMP/NOWEnr/MC3Q3KAxYezBegUi+C9bSvgP
ijwXuDEgQXzQNgDk/7Cl+P/AcoJlJfDu+btEjf1vW8rdsSJCEh7xqrguxCfrv2RLMUPxf9tSgjtq
wg9d0oOAiPv//PXvr0eWnO3/+h/W/8RhxafdaJmcBom6ycdR9+mB/0u8AZOZnr3P2JzHlS88pkvd
3O8mNSTburCenVoGL90UzRcXdlCcN/NSzoY4jrUdMt4x072ur3oWxSWrgLUKdlfp4OavI0vMlWb/
XzpgAicLK0LcjAcWeke82dM+Z165NJohPyaxSk9uNF6Q8/QLSmmkeAEVY9DO88GDUUqUInsSv88H
DiCtniEQMgrS1iaKymaj/Wx+K2aHULFkmc4i3QNgyk910+ann698J+rXRJQGiEJld6hRbRr2LO4l
PHyG4UF7Q8Z41TF2fERbzYe79Lxx5bb3lQ4aW9vNgRcj5c4xhgWDM91mDbTLaSYqR3aWNU742tRA
sdRrVbXjDpQB2Mh0040wZvMbaJ4NOCtCEHIiauq6/8XImq4gPsryQs/Vr9kwUKu4zTO2po2NW4h4
oQQLtF7Ubv/L7MgHcZT/4Qt/3zqgFDic6juwqgNuLtCCMP4PZPjtZSLaVgjlmZcDJ8itipiC4DGy
nHKJK89H1jEqjTJFDY9gV1FyGzdy1RaD8piTls2Z7R5j4D7ZJZSqi4qo42XQGsfOnEgDMPsv8s5O
8OJY0dj9Nex9jPuxWJflw+RVJ8QVVGOVgj2eGecsF2+FT1/VJ6Za1lS7kACA+bnjsguyGCwtsQBd
smF5VC6BSaBe2xqWz9UnJ4Bb9m8dyL9MrbdD1p4MRFDrSBCQ0FlGwVbByi+oY/aQd9SCBKNvafTv
ofJvEV6h0JEdoijyjoq5cE4VUipk2fNETRk6q0LjLVJEIQ5t+z4zx86M5I8krWEB3wUubNdf7lAL
lnbYQawesYcY8dBD2jWXM/rsJeoWDvgIYqP9oVJE7+EM330mRW/W/sPsqt8jXo4iTs56Ul8WLDBn
JlwxbzU8bEY0iX3q7XI/mem5IE0n7TfCRmAS5L+R2ztrPwrj9Vg7z6PF1sBujiVT4tAx3maVX33B
DiRHtGMkBFMO8TVJiQCRrCcRelm3XJL0pPGK5Qb5cnqcQOPjZcjviiPT+BUx5F/7HszhVDn5gq3R
apJgPgJC9UgV3API2xl9+xkiLx2FhR/DLhela9RrCyGA35PwBKyKV2JZKanQ+Xi/qZbhxMMfKF6g
6P3xUeMKKfH1ihqLaVQgpkvTfY+i6IE+eifboOP0CG4AjkjOnQYL99C+J8V7VQWugZnWYRqjAUjF
92QJP4tNwC79oVAh+sSJnDFP28/ApJjBJRBuMnvIYajjqqWSCFfeCKsdF1rC8oDfSwEDkBFfPZI3
5qgGkBf+gR6hKHlj/Vwe57awKasQFbAko91D2rrsqeDXlmxerLItt5WhvykHGPTDkVsleLRWLWUs
LduMPCwtjiYiC9xgRrHN7uN+k32P5xB0YVoQouuyuMgkwJcVosrGcDKRy2DFd8ZYBvDGJdDCLZOD
alC9++azW9RvvR8+Wc0dHjZYG1cawUpNFCrO6DzQLYPqUmQhcn3+NhIExNQUOOKB9XGhEiDu+U9Q
uW7krHSLnhMLBuvD4CLh7Xv5IaJP4FIXy7C2SSufNC5gTG73AbXxBXk6RqmXw6PoY7S+2a8hbRa5
prrxU/wTYVhvS/rJpWufRGINl8wOXwRMJhhI98Q+YKOEf8xnJdsjY9lu6WvGHZRP87JjcgX1zkU0
NyBvKFm/zz4cpYScOJV0v9qEYXqKP03c1ZU+tRhRG5feK9UZK5KFoo+g1fVsvjUNY0dh3ufgKthh
ksMneH+XUU0fSYSZQGC3almC6dqqYBXOI7g0cXfFE7vZg8R6yPXImiZVoPyUFwOYGufnqeBvwI1M
+iCMGtj3ynpCU4ANOZpGZB1CXTKntS8OvTqOOrWd7lfL2Kjp5sA1KAqRXAtC0kyh27MvfXcB+TDC
ezJkpyGbgVy44Aobr6g2Mp5m5nB0GbEZtOzwe/ayOnswsllug8hAnabjegFwNNgmc3MOyzRAIFPA
yNCdXuIbFA/F2AOqYrPIua/9Ywj/DXJAhc+px9fcy9Y+V9K9Kynhvbt28mbF3bmKpulBZGG91JGk
vwwL9mqqs/GrlJGxSEGrLljVeIfetJxnb7IZkw3ku2XiMfHDFmlbNa5QDu1dE2yVYhUp3epDZmWz
NduIMj2U49aA4H63GJk1i1gcAaCg9hLx0l9nKtY+xIMHGH71ojat+twg2V55OI4gwHHuMhnT14q+
YV0N0cmRGqKR6sw1q0/ni0HTBMsDgTLy2uKewtBP22HqvWObptMjIkM7wLwFtSU7GgkPLEKQpeTZ
2YSwsJp10D11lWC1E7eftiR+J8vG/AgUnw5wRo6CUFFfFPePRScHmCjTogrrFESKV/fXflzAoHSv
Yd1nR8a44gCDi30sRlDkvXW9Yn6vn6xuS6pnChuyGH4N0mJQwpooERIkTpRGd/lLINfa8dU5hIhy
zAR+hkJ3zlNjIrk1Ztf4ncwbhw6fW7Hp7Byiyc514zF+y4XA4QTbCYEN8VRQNsfzT8cip4J85J5b
Egwp/aHQqq4rbt0PjTEQqDM1HKl9GW9wb4aH2bee/DuQDJpGh0YUxbMlx/K7rK/SSeJf8AvGVTN5
1p5P8L6rY0BUORasDjbPU6t5N82gm646999QyqsrXRxmuUqG4GJYsddgM69ZP7uEvLcMAJCCHk1X
/sdD64ZwF9JrjV/mGpOOKRhP2qHvLr0kDh6mFhBxBpngazJShUphJjWW4RPYQ/tJhR2SSx/UFCTS
bRQitUVR0rwy13bwigjnsZuVtXLERxHb3QWwXb5nxRvuhtTDuESUz6oq7GdqSv+cqQQIout2r/OM
zFX7xfgmo/oFpH2Dban418OqhbhxLL1UnETfCnQmlFiTwTa0rzJkQPcHmD63u29nSTZXeGySwj4h
EyaGwL7SHbRfYRfsIH70rMcywgjZLpLzp1HQug2ryYoxNWw6+6ZaSVjmlPCSFK+JpnPsuMtdOtuz
t647kACB2JHMDEtvwnLSx9TLmlVFjNa6z5rb7Db6Cc58fHYD5+6DZT5NOts+cu3XwJyTh5+H2g3u
8T/Bk+R1yLtufI8bTloScdTNLxzy11lxs3GfjXPnKLmupa2uUob7WRbJaz1ZX3JE9KibmXgPx6y3
VlNB3e6m5JLX3D2EHnEFRS/kZB8wM0/L1JFyPQaiWnja/1VmdXboSvSygsUwogKQUpb/bNTs48Le
UcTrcbz6/rvlQWO0E0yJxPck62n032pbFafINhjpDKXaofiiQEvC7hAL2S9lws22qy2xQWAfH+Je
jrfwHkpViDI4WTlUu4HV0YL9v30BOvhYCJE8OfwEoC8GZ91feffdxyZzzo7hXLvG9a9ehZLPnUJ9
tEh4XEQNU84EkXWW1euo7XddHt6IVlwUMZwbp2SvWw3YgCOjRW2Q3xjAURdXu1baCzIYXRLK0QYO
yEo5SuJ+uvbw5E5JTLJKIUWF/2rkAMBT/O3kpJUAXl51LFsP6dDPRzFBFw2wepMvoLqHn5u18kz1
iPgDLaObRtuJDeITdFdGGRZMWcQj90Jd2dBebfHPh6JhSJ0Vk1qLEq3vkt/d7K0WR3TVHOJWkbUk
Dba/i25CVBgWxh9GnfHW5GQjQuWzCsXOcRMELPcuJgIPzSRQQRKojH2l/Ieh2xIxfF8IB/EuFTio
Zo8NJObLwWDW2305Y/RRGQ5ByZBr6UzYEWHEWHba6dbCKVYqcdEJTQjKOxPgG7vbdp1WyjtY7sIm
Df7Bg953CaoQ7WRO4nXcicPPVz8P5Ajjv3LWWrrgZkaVvNq+zJcIWLDcqKR4qfSh5rPLQTwU50yk
8dswZ5sg45pPkCaCyquSF10Nm97Ww8PPd1ZRfYiE05IIkmzZp6l1muzGOv181XIwIKCLzE3n+ka3
8Fwf6n0HgcCu3OyQ8anfwk2JHtKaEpx8K3oPEX1YWCPpasvqMhme9dDrx9BobyOUrmcRVskT5egi
b+3pEV030Hqhngj1Y6Fuuvkx7tLmycpDOgkhdh7Bv8spDaPngT7iPATxHzGU0cHqdLtM0OIvC0mt
DhW9PuukTlfstn2W4D2W8jzjn5a7uffLlZt15bnxzQg/B8zE2DhFesRMVDTJ1h8Lg7O046ZYl9PB
rzmwOthce9zgH7myfXr2UV5iY9w6ZUpPUw/NJsfMt8Kk4C216dxSk/1urTGJh+TJ7VSf/g1jvz0Y
VYskHZuUS7DHLpmMgYSv0t9Z0ciboe82BoU0tLDxQmf53jDZ2UzDGSdOumlr6h1mbnpFF57huopC
yuPKhg4zkE/MG3JxZkCfKgvd7WCEz/AyGJhnqblOYpG8c9AdZZcb33bOuN+a1HMtgiPSwB7AhOMf
EHXgTkXytRZxOz2PgwdAGavDzRpwlASkpC/UOMZPCt35Xudxt8m8Sb/DcN4Q2uSC5Km8a81RlwbS
+SPd6CPH6fseqee4KHHTDblipsjGE4AGd3Y1bqrIF6zyVfZYNCx45mhon5sK9xlhuivgf+bftjOP
QTU432PXvRHfZxHKGYRraAnJJSRtZJ/lzhMjCuI2QxwbcMnmp0TWey4h9eSH1bolW1ahpcHy1KUG
bcnPlwbNIDpjsJMqj6OBo9pFjtBmycp32wAlpW3u+256RrfoX0h3QEf28yXd0bUZIBFE6NEWuvSH
U3N/+PkqDIqnNo/dnW+hebtPKfZF23YHgyiHc9CMDC1tY59yaJE26P3tuibnng+k0C3QAvnGsJeF
4T7Cp2gvSRGDLJFqazKf4sql3HV7AUT3/lUNJhNRo7Hr6nTYJ6J2T1E7u6efr7oCTXE8xiiQKsbo
nZz2oP6rO30C/22jwADcvy3r/HHszHLvW0DJ68GdN71RMcXqYDhmpM1s8JhxScagi+PsE0tFebEy
Rv2RSCLWYJ28jWAb8AWEf3PDlbcqUt2ibvweU0RJDz5MOxBO2ZkNQLGtXKzlCWqjA5JWEM6p6YMq
V9FJR4JrjokiW/O2Wv98y2YeeAr0L7hLWbgAV3irKlXf4KyfvSCPjv4LY4JzPk7PvlGV2MYquRLd
uWhCGoV4l490lYk1EagUYJfti/4bGQfiFLjDqyFjEO6iik4J3olt63cbU2rDStGXRPI0+MDPxPHx
aexd7ihT8uZZg4nO6eZazq+GcmUBkI5rvMs/BuWv8jo3waAdeBI+Aj+kkv59pub4r9wrPwWiSOjP
2zBnLVG6MW6vbGfgYE/9/CmoCAaI4QiaPn5m2djfIqx3yAapgxPiBIm9M9wABg24Rc1tZWIessQI
nu+rfo2LEeFXYH7aIQbe3tDlubSmjZRgJHyfSz5o2WRietWbqbw2hvoMtbGt0WHs5gOZ4OLQ07As
MeNBGlxMjSce3VAROO+8oK+WKDLAu/fWXwcPkxUi4g+s8HNS0d1E165rAm5XhQ+u09TtKooVY5Re
MtNwcnvlxY+pF7fXLvo02hDyhizCdVCBbMCQfzdwjO+WNt+IocUS1etofV/qpjefuIMFOAmJWiAA
qOp1zYp4kvXkje9gy8K9xwpfQp7o5nU9FPUKG9+iccLbHAD7RzizQZz/RdasgRpnVw0jQsduTHf2
38RC60VsXPql0QQE+tvMm/BZxQHW2WTYjkbT7wbbpAagIVv7Qc3KJ0oY3cpv2+Om3TABG2gGl06K
33/AErAZscmmktN7Lj0LaQlJinHJfNih9m9BgHL7pgG4K9hhkut54LCIO3X0YpbSGZGLnKSmtegr
96FnZfvB794Y982b5aLg88JqBvR6p4eyo+8grzYeAe4U29aBStU6cOnzPBtWJen9HxyFiI8I8NAC
sf3t4qfcHAmsvf80A5q3CvG0MP5zKXiGBq6JKk/4gIIdkJbPOOy/+UgCAILUvcSy+Ksee9y1d0Fo
SrbwYCowk0M3baKbDVcBthHWqkhAvg79lduAYlNjXKzDAqh+638Ck46Ppa4/0HdwX0h9dxMYjBLG
al8PndjkGcwDPO/Gro81YYNl+RrOv8jNNZBeTcl6gAI89TmdW+xV+4pczsJoXiH0GMTJZ5LKnzLK
Yd85TwLfktvdld9UZTq7FLPYwvpRy4J+/hyHzc4Icr3ssadvR9G/zyOUlZZYlLXT9xvZcDTD5CXC
3UihNymM9k16Vqin2bSqS4wQBTYIE4CwDutN/dV3IKAGy3qLS2kjlQKAFgOUViwgzzbOu96jUXRw
8m+83HwBJkKc8sitYnTiGCeThdEV4el1qB9mZKsniRR6w3Iwh8/8u3eemQjZDGNqwYixsGCsRPkz
oBRnmSZes8s7xavYkP4JcWE4+vcHlAkfnYrc3RhQYhQGdkQ38Nl62tPJpAkk5JeHIumAb03Dfmac
ePQtPR/xQTI/n3tmUVlVnliXvCcVI4ooJI1htpHegohe52kCd792u7Ul9HZk1sqzMGYEFt4JBn/4
gCwhf65Hh7TfcN7OUdtu5lF6h5LMH3usV13WA+QWEc6YDNG8qthA3j/Hun8pk6LGEPde1wEAdNRx
MKNzqImwlV5r2vaks8pHVUpv7YCk3bZlNm/UbAO9zVCn1VCe164Vrg07fO9rbNpS3Kl5jPRT4ANw
SkiPLCa56P1XmIwIpTB6exUZeZgiec97wV8G3Bcgffyku5U7JtXCH7xXpyDjKDYq9IuKaYjpfPqp
RV5s2504OMul7JrHijQh4RJoH2GML2wEx7g+/+bJ+FB6LoZucYpzJFso6ZpKCiyAHGHSaI5hiL0X
CoK8918b7EP8Z1xDwzIpL00UH2SU2IchgWKEpY7qzgvpYPK0XPU4vW1DWofBa14RQTV7H72QLgw0
+KL6BjHA2MzBzVBOn1o54Blt6S1GI0IkS5wi5iAUfBk5KNuufaAQdU/Z0J51oLfAu5G4huAkjW2u
GGeEUJ5xWBEwZDYNt08z4DYICESugBviLsTSY3UqZpjDNpqVEs/yLRrcdlX5A+ulqAX2MFO92RmR
EWjQwQpCTUuNj7CpxK3OTBQxISRi1Y/4dr3hXJnNAa3sIW9vKPhAgutNWcWMDO8skLqb3kqRTLsI
zDTHHbbnrO/9Qy3GPy2az0tU6Yfyw56r8eR7/ngKBxZBfcSlbuYFl3q7FWX9m5Os2CujUy8iUSfs
QqTh4UTdF2Fw00UzPTNwTg4IloY173b9ldCL9Y3Tf4zAIOpZNRvPyQDTCpgr3IvDJaG03QWPMWkW
uVgr7r9sU/zuCBORQJa8hsYuifEAKIzx1AThMCX2s8ytbQeN/Ybd44Ui3Ntwl/g2ILqtVVOvCtwp
KBErMD4luwMyHBoQORxDqQfkofH8VTQHIC7sEvJMxB+SBD8ufob3mIr92+SkyS5Omc76M8bG2G3+
88PPz3IZJKAn7r9iueMAtXIGoWUV3NtM93fraiSUVjltBWuUraFr+0334RqOxYcso/C5svBoucoW
txIGAeqlk+7y5hR30l+nA4kNTIa8o8eA6cjsaDgMLh+w+3c6Kf5Ueeiv7xr3w5jpEgw56uxJHbra
7g9VZwlKDAKfiHVC2T4+h8QOrCabMAfFTvfy8+D44m/KqHoXJ+Z33IfqqW4Cxvt6wvBjQoPiiXLy
EBPWm7l+LJjL8461V1hl36OZBZ+GpT/tAQQVBPt+nwsIDTYrWeIXfP3GcCcZJpelUZNf/AjBmcyZ
0BDkVj7pvL+BRzr1UumvuAgF3QRXzTRAnhPaty+MAz9lwuEPsNp6kSWDV5RM4QIuL7CmdjYWdi3Y
3UpWuTK1zc9SQyNKh/gPtNAvQczjg53HZ1/pYu8l0KocDvtNExbO1cdGTDfmuw9SPFQelyGzUHMH
O8n9aMAtSbtYkjHTrmnRXi0rNh8httQ7o2bYXEx5VSOu9OtjQpyCaU9yP/jRfOjuDz9f/Z9vQYNb
u96umbuNxaPG+ymDG2CrjYIudCbp8c5ojqJbOOAhGKvG3vtl3wJoAjDYKrWMP9iH0S5m5KAGjX0z
ZsBYIHgGazzWJl14qGJIU2yBnaSc91MY4RYo6+WAw+EwTh5ZECkR2kPhueu3dDKafZKQYk2k04m6
xTgUJYrQMmdz2ITWi3eXjQITR+XF2OK+EfkORnpL5yVTgibQaqgHp7dayZw1TIgaim1GM/7NY1Ov
sVgydYdLE3YYeqQ1vJHc5b+eiuQxUAxjYpdGF1IiN4ExdBbQzEbwjzEZaRO3ACGzkLlkiOMjdFng
52wxWCaUvgouSTMlBzkmLxjqvQcHZzBsurw8GHoVo2C52m37altI+GpEwSSYUTS4MnABMBIFx8aK
ttdYhAyyXBeB5VvMnneZIoc0zRxvd2jvgp5RzlTP8T4d24tCYbpRXXH1+Ei0pRD7vi4fGaG/NyIR
tH/lW8ddrsc7igCBXGTx26q9X0bj//Icc1zRBGd7loSXri1gVESSTzRgpoofQGr/mw/wxEG2LGYn
LW5mU/K8YAFQ0rS3soOErvLK+SYGx05s0qja8Oaz8d9nUTGgKtzh/6HTpxG9oaheow9LnzB6kBxD
S4BjRJjs/lN0oFn/r29J4a03M2/MqpTcY0Tnu/vJwzhx5Zi1z9PgyO2Ypu2xHI2XuMIa5KIXuMVa
ubciaMdr033p2i/pnqxm1xgmgi9iZMmUFMmuxCcWt2l94Q6vV01ULisq97fA8Zi2eCQygtAQzyEa
+L5hH6zdsbki8XQPZHPnyCbD+dWtNh2cd/gbqXsl0jl+pKl79uZ+haGeUOBKa0ZFaNBnyrRl0rkH
HyRFA6BPfxC+Ny5TI+CvqLwUhL4RLUlTc3ilh2c2TOEp8zrzNJFs3Wqx7SPzUxg2M3tSrOB/l2xI
u5H0WdNxN0Q9QCdnibLs2rbYN2Wir+UMrTGcd3mUxre8zyVm3/IvPpBkGYbC3XOLaJ+DuLY2JfSp
dd77z2Pti/UskaeOhzJL2hPLW3Db8E42RBqktJT3lKyBDbFE2IKAHtOD3s4yBb2SnSNRlkfX6Mo7
H+YB9giZXNOxsuslqQv2loSHw8zTcqrniRYTEgvsRddG42gfnCCecKqZG9niXjGRAC2GILtUzfDK
JcDp4tUbNy6G7TRPinodkk4fiqXTionjkWTbvq6/0PX0K8j+a0Z+wPyK9D1zriLMyYXIoQmNU0uf
ZcYtfqYGuh4q7HCYjppA9TNQhBLXiz4pjDx4ZkOU+e2RmJkLYHdm3iyasabrDyyqZEaV15LS/cUH
pWe4zgkECgyUPdGGOMuEQzNF2KNuW7wnkfbgo0DUR/SJlNOv7FPc2O+48ReGlulNj9gCRlO+WhEM
zX9n78x25MbS7fwu556FTXJzAnx8EfOUETkPuiFSSokzuTlsTk/vj6pyu7vPABzAvrDhAloolaRs
ZQSD/Pf61/oWNpfqEMYj+Qlb7nggFLJ8y8bO3Uk2zGCSlgWB1TFq6243InH/YEjlgcgo8uIM/rjp
jYjYgF/7e9my/c7ceJ82EeyV0TeXYmK+UDMne+w2hpqNo16yH7NNfaGOyffHjJDujHDuTueCIxGr
tBgztfec2+5j2D1V1vAzVs4I5MnKdq6KvifvspX2oW697vz7B+43Nc74B0hi0WMjKwbv0N5Zv7Ev
VUAxs6N4nJSWfp5iHw7kqA6F1GJVZGH55EyaCVJwop+t7sJmtdn8H7Hw/Ucg6f8rO4KFaVkAvn+/
UH+24v6bnuB1/Fl+Jf8GM/23P/mnnY9OYOq0rUB6mPOEdH1Me3/a+Za2YNO3hHB9GzOfB/75Lzef
Lf7wgoUxzYHKtgNiVX9z8/FLOPyItLk2DbCuMN3/ipvP/meSuQB8HQAzD/hbkBq0zH8s8QUi5RHS
SKe9iVF81WcOS7WoVi65ThwIS/Pr2nVZgQrOTP4cGndC+Ny2c2+47wzxvSksnOvYw8+xlT/gP71a
KBPXQbfT2jJwM3R45TZVyxovMZP4ATuhzd1nwFTdhyAsyicW+3zExrHeUVsLqdjpd32hok1Yj9Xv
h7xL3B0HjyYBbbp/gtz/d3tT/9+7sO3/1J5691kmSjd/b1A1f1/Vyx/7y6QqYZ3boNhth65pWm3+
xk4PrD8WcDoncFh0UEX+7rK2nD/ovvWswCS2Zju2g7P0L3a6Zf/h2zTyguThKwYMuP+Vy9p3/qkF
2xeYYR0HJ6zF8t/23X8qp3bqtlRMLcFB+zjHODL7awAx1mro8DjKot1omEsrHkuEzAt33ztjt65s
WK18Vxub5885ZRfnBvih2gFSSoFvBb7UullwTWFqYPmg6eeYlW+hoZ4tmifN2hyvsWFwWDBpmC4H
NptTOmCwo74IjAhgWSy1G7uPbuacyw1jBr6ZgXh6k2ESl1/jrGYaEAOxS9+DWdHM0aN92iyggbAC
c7Xz+0b1rPTka5vqxzSBOqVcDlrFTGI69mHhChrScvVuhsRP5jBUmzA2jyQoh0dYg+YeKLRJXony
oN8Qlg+sTu6GKlKfQdL/DDsAsmYlXuyuvZXJp1fGxq3IyASpwji2JlkEAiXmk4NrtjTvHJU80MC8
gWTdXOYShIKClAEZL9/QULIegMIRtA7zTeOEvzIqwddu25J9ICO67jmUremRBSA9kXqfGbrXZSMe
2yZGjenFK5npaEs2Mnq3g/3c0Pqo43trqot9UGFllUVDXaCbHd2mHg+1jTdrsD7gA9f3zlIEWdNu
B9St2Q1JTSDF1/igsl7sOofXLwLesJsvRe+Z564RhzExWAOh+7DlY5Nac/TENwqu7Dk2vH6DB4Ns
S+Otc/xvm7gAsdLD1GUsaz5o1MOMAIZ+nyhsY2EPN2EijMi6Nz2NIUS9qbK6jQMrm50fKS+vhbER
mr63s+P2LY+AtWk76O9ZZYL0k5gpBIgCIH34UCvsTy38jkuQLdSXymyOjQenuWAbKwXLHIAe9kp1
CtcQkBoOxz4p3Lile1XCGapLOKFJdqJ28mkcMRJAwQcS9zKEyjpbEnsvBw/wLFDVc9xuce7Stmqm
FSnkqdiF5nkx8HLvJ2Weo2SpnDbWhj6ZHYryxizsck92bZ/UHZoewRbHw2KUZsU1YjMEgb7dO5HP
F+uI1Sn67VjsGugkWQEkydVn7cz1UcnhELkxmxOT6qoYnMcZXV8HfnZfBPK7P0yvKA3lnvKwas+7
Fu8mXhWuMYp5Aj2hJjdpdnP0W457c+8P+jY35FJtEytUQQotIGlLicC0iimPotz8WpY6e4t6wH4Y
vBU+ZX4aukrvHJbRnuHleLdDE9bfzZnAxcQDWD01sUUJBuc1bHeZx+rdjwPiFyn+S9+pNEy7zqOS
XmBBCHtgM4tprAqHiOKF8WuQREvj2KL4yyLx0VMO5hT5RoTViM/XyM4Do7NFGRg1xo7VHWAMPZuy
JShHaiueu4MvPYhah7bNHip7itZetODbVfjcCbtbjRqiH/Gv1xACDPTmizu610p1b3nZwaMubGqJ
yguHjmeRYYz1AiM8uhyAhPmzltAecpuygAYge0/65GhgP10WvJxCnEefjDl+slsSpNMJ+HBLL+hS
x1eGZ4V6R5FlPDwFpKM6J/jBSoJb6xQntzRqMQfmmbrMAUIAViter+gO8FtMUpPGM0ocJlaAFR5+
EDwHX3g9CZmpPzkWmko6yLVmFWqsPEJWaQyXLgYzJTVmOpPSuUOF2v2CC4wkzuCDZweHxuuUJUSQ
u0/DSzzIPkTsHJqIt2RU2SbwKuN9g3a/JUjFkXlxfpAgtE6WjB3MLlV7rXDvcrfBMIw02ZQnbkNQ
NhETqkwcGmD0q6yBOFDY0J9bw2Q/82TyaUSAv6vr+IVT0o717JljKjeRYsbEtaXZFWGEj8IxoHas
B2ZAq+GmCdB5SeCae5apnz27diowA38P8PyjNsbumEiD+ncTF1sNEegAEczaRjr8Nf3e9lporykB
cQcrubRE/qN10gNJccJmVrUmBUDSL/V/dALqajSKR+FnKOfK/alC0o1xbkxAuHlbRTOeIxefw+D5
WDQNCbwkYgxLa3U0QxW+0fHnHZsckGY12OEb2v5CutoYbWTfueqbybHjrplCf2ONC2iMnrs0pufW
T2ma6L8mq/ceA24BwFHMEimJOweWNocaQCJG0JfzPWjccj/6nAXTDrKHMrx1Y+GSbzssMbirbbpI
izPV57xS2GDQwni2yBmGhUGNZEgUdxX5aGZFR4sy/Iya8kIdbOTgh2fKZ3MwxQClqFdcFqDmM1Jl
u+Y5j7+nw0Og5HyQPTsloQbEPB+7BGAtPqOpFW3GRc3Gm6Q9drDt7FI7jNP8NyNHzd2DLRYcAFTP
hgqBlbXgW1xX05/n/cxf6I/gGsLNYGFohxKpYLmgnS5e9xIjDf0QTeAoDrq44Sds8XCn7kJs8il2
eSHLI+f+tRsQogtiNpclJ2h38dhzQIi3Frb7mDeoXnz4RHAu2eLMjxPzfmxdG6PPfSXo6fVRrhPu
hRF7apz9BRb/foAgg+U/xPq/vMUOUYCBSMBANICcAOuAmBifnadfFnn9tN+VhAlI49DoVxy77kLm
D5SZU3Wrak63ghgCabPPfIkl5CYkrOrLaJwHm9oWB7r7ivg/dbXKhIq1nxfMpzEaoIwFLjd7ZPur
NH58JAcs4Es6AvfyNbHJS0AgQJ4gQiGIUoxEKhqiFRjN8Aq6Njxsv5+4qlsiK/T5XHrmH/IC5DMW
CUc1zr0Yu3ce6j+6CLF7DjW6HgJ0t6Q8giXvEaYkP3oiIF2d7FHnf5VEQ/KEHtYeFhhBHmLMm7Qm
4IIbcIfnfd0t6RKY9mtpThczVdWuYdRYa4q2GSJnOuCMO+nQbQ9ljQIEgitF+SCJscR6FHexBwNw
SbhYRF1yIi+hwI3gEYIplzRMJ2gW0ARkgK7E64LIjMQdsa4b6jHEvYtUCj1YI0GSsrH7+H6uzhqP
ybqT7iPNqhXXCIz0iNfSWbI6XK0/FnaXauE+dwKLqUayZvrMnJVL2Mcm9DMv6Z+KGFBCrw8y+SXl
vdrQX4oyoZ6pRdSrYskQ+f6dURgnh2hRtUSMlqxRt6SORox7yH4+63aOtMlO1jeJV/IgiSuVitwS
z0NQ2gRNy3Ja9x54laab7p1anVlM8Hihl2Rjju5Cjbife3PcCJuPkpuxOqt3Vc8RtCkjbB88ckVP
YiGNfjHumdBIt0PjFMQYhAt0Pb8WrHMxjDL4ucnwo1PxcxkyaBTGfO/h4uRSK078MlaK1L+lIMMw
wWTWozKPJTha9FsKG9CcwGPYnrlVqSH2XVLuQTwOpyjgrwDGnAg+Xczg3wlXCOV352hpyAjKcAUz
jnhmhLEHXkSkaXueWT18z5Rz1iMcq6ju590IMWM997n5xIr6niLb1zL1WoAss0ML9jHIM3lNZ7wd
ienJXZxPv7oZ8Si2/eikMn3uIkgCRFlYOgbf67k/myZDQY/tiYjTxId28Fa6egviMjg5Lvs2suCy
rsWWA9ij2QocH3OSQVSq3xmap93ktU8ypDVQx86hMvPwlk293DTdzTON+q4c/QfmUSiuA3jhtCDo
HodvwdReBrM4m2LhGtrTcJpNCQgsLaedxZcoi+KnlsTX8eYrq6uob8mm3e+5OBs/BStgV3gDiz0c
5j6cOLSr5Iu/xa0pclrdQti/Doaw0S+WpvfgliX6q5PN1jDthzpidub0AHKHI8SY61TfeW6WcC+a
ATHUeocJtdoPDELUXTh3GFzKDXF36g2rKtuWMCTXtSnfJs4mPewON/b2RubT95mFn27unJuukxcw
0G9jlIRXfItw9OuE/RknjCG+M3PETUWj0trPowMp94AxsmQ3BgDV4WPDvmbO5CcOzmMjmwcWhh+s
hG/SZ4mZ5LjWqAmVS3cOn8YLPUUnQDeQnAoWckJPw7oq7Y2ojj3IiCPxsS+jr/P1GFpPdjxQvghx
ikZGiBy19cn/3opG7SfqCSnjhhpFrPexVCP3h63F+WJlNmV5MSauiwyBpieyxvLg8P91QDYCP//1
Xz6/Crb/Sds1yY/uH3QPG+rXfyYCHj6b6bP8/Hf+zF/yn/eHE3imdBgjHJddEF/tL/lP/iExHAsW
K0CDzd+/8r/0Pz8gAowGCAXKtgTqyv8USrw/XDtAGjSXErpFNPzv/+1PffKv4sL2n37+D0WGno+C
o/5sODx+/eu/MJCQDbbNwPFsKfzAs5ew79+FeamwIV2SxeU+EdYLBpStN+iD8LvhuUqMdp/DVd4P
zdxgvzt1PTfrYi4Lyo6z75XMhiscbcoqIWQ67xYJypfRuswJRN4st9ap337TyjcurkVskkKfy5SN
uL8rl97i9zDQROcWRnTD1HcguPcsphSSMeYR7iJVd29OSIltAZG/yrg9tRB0G7PcjGBP8ym3gNp4
/VFoH7y1OWDERgdY40XxjpiGYWTFNMUPObk9d26mPb2b5aYNvGI7gJHge7Ovrf5pBCPOIgePZKs7
ixWd66zoNhhX7jhhADSkhR0Xu3PjOjO2Zbf9FJxna0mjo9E2j7obxAkIITyPCrMwBjcMAO67wVd/
6xrWKwVG/sEzy1skwDuBTKADPAvGk99Fr61YPtu0RjQvrbLIU6T5xmcLNnBkZfyfxUZ7mlQsRRxl
494jlyZ1fQtrTCE0wt4sGhtsXE66++wbptA2di3CctUpqzwY4HVLzgNyGl/jl8RNshIDkNjazmBX
wK1QJUXZnPh1nL0VGQBiAHL2Rs48FUckA2fGta/81ZBthz54DxL2WksPw+QC7rGxcAXKoxzXK99N
K8Q3bF30wOEXsDSQdxeXG+sxl2IIXvfszY2CYMtu2QXymtbrQdo7qUl7DVN27zQu+AwPShFpvtFI
vnFGPhhk01YquJmOik6y0T8pQaw2/H/3OzLLq3RkX9maw7jqI+NHYQCvdfLLOIkJgafbYb5hUAzN
5yS95xv/3tjmW9VkGMAlMz7hIwhDsLYFt+82YdlEFo3KDEWbmSz3EB8w4o/JxZrpo9OpAc9UO3tL
Y0RJU3Sd+RAzTDQJGzCPIFIUuOyWGv+5k9kH6Iwe5h6gCpl+taFFFYOGpPKrae7KGEmK6QX3mgcb
rEFeiXCL2B1QYHokbHphNXv74GT63S31aJlLkockgYM4p7gMYD6HJp4xEHycV7waHx2zgOF3v0re
uYGXn+ITiBCYShS8GhgQEAXLU6UWA1pSXw0b/3Hr6v2y7I9tg4wvxno70g+5olOOwWMz1nnM8IrZ
NZQ/YF30O2nQyycTh3i4dWpMymuNNJw2YSd3TZCmm7AXz2PUr/JhfhkS596M5gaTc3nzNR5yckvH
cuTj1Off8A5nJ9B9THWCDxxwtfvUhl3FafchAFbUO/4v1q13ecTZKRipMedegq+MpmKX+vOVB1oP
wfZimh3LwUz9kmwYXmQR/wT51r64Pi4DI03u6Yhr9vAJ8N4KPVxbIwSd0nnhjphoucFq9Gw7Bn0G
MxmSJOnt9QS7Y9uwr16xP3uK8hffFOpuEF667/Wn0lV1Hw71mThbdqLOaYm1ix1V3yDZ+vyItOSe
43KQG0dr/Ew1dU+Rk+/1EAe7Po1fJFf9fePrxzYU4aXpdLYpJzpx2965C7EZH9CiyBlW+qDrsj/Y
nsXytAHFjk+jBKxi1KeanS1Ete45Wzbr4fAR5ksnfBY9TGZNECt/Kyix2SUmh3s9C/cUTOJUDlH6
pvqOMowG53fgiruBusq70bF+kprr+VjQy2vora+8ZymqV5ru7y1L1Se2PhSiebnAjiMsNKpRIY4D
WAyZR/ZK6mtfePpC5BDe88yeyJrGltNzA1/ON9kFd469A2lb7B0NMdCJYLO6oFQw/fjrsSz6s89d
bNXw8LuNpjg3zfQUEH84t+W9D3p/N3QN7PCGypgcTguPjXBL87V9jkcfDH1mrOIQJ/+Ag52pZ03J
Bt3pUcBrBF+YlW2xzWKOMXqmv8AC+nQivqNX0lWLD+G7JfPnRMfvpLvFHia9t45L66mmBxWSqRIG
BABHvg86ewwjKLai9YGzMu4iGb93qfnDFiT0FCxSaEAcEVwsHi6qWbKwUUXs6VXe1N87ngVAEL2V
Nc9PFrnlztF4/Tycg3opRBwz7v8QpgFxopKH35f461pGPj5Dz/+Vut+YUtKNlZeQ0CcB0x4nUTnh
pvAbpsdJqC2PQjjEo3y1nLze68nm5gg5wgBHt9aD+tWk+lffkZ9aCLlxvg6S4oPc+1OZ4EpIHdo0
CGgDO6t9zHH6gVtTu6Wzi9fX+YVZedhApXsH2vnUJR2i8+i8RJ4NuMBRTzzxqk1FIGKiwC36SMiG
joL9OJ1Nu7JlWzgF76Vrzdso7SDD0+7nFZggKoqrpfr0RfXmGOanUkQYQke2ULWofryYY4kNxthl
c7+vqoTrf5jm/VTXT615HuLi4vXvMpHXBQza9hgFo9qiSX2JAurO+yXxlYBewniWNvVDZFNfyEmG
S6WcH8lQeysjAt7KHWzim+6/8TmuN7MxjjwTeT+MfGTvOHTzXpPRTftXkfs/Cqd8KBxoV7TuZhu0
8XWLpZjTV8B/Qv5AYQx4l7nYI2WFECabt87Yme74WQ8t2mvaJDuzXRxDZH/ryIAYnoac2Y3ynTua
hVzl5bsMWa3RMXC3GlPVTK4MTy6m1V4AvZTAGJFAm3CVm8V3h5NsyZIl8cBMJOVDbTvDqoq7fRL/
xI1FK3o9nZKUJ383QBDAQnAzkA5QAnBA9m0YbfXYXYwFUuajQSYmfTpWMWGksf1zWBnXmODphsGR
jIeENIlmFGLAnq9Rb+CHcB5SEzWq6wcYcr3HomEJA+CmZesTf6RkHP1kfBAheO48nIE+ndyO5C9H
6n4lp+BBKvU9RM5gPTU4G7OJ16UfP0yBE+7sEK91Q2ofVuZPhkXoDTbuTlDzHHiWp0F2bmEg36x2
vLdbRW9QFUbrKoe06vyUfkr/H1S2dZBTGFKmZJ60T6Gvh8Gz8vt35s8Uq0Z0F2e6OpqGiLekUlvK
qzpgLUSY+sIwD2FlOzsg91XWe0/x+ORFXYkATJAu6A2iTyhPRt58GWM8rUcwKK3/TuyDmtEsJFyR
hb/SYF5IeRQ2xD+bYaYVqHCOWDTR3DLv1Us/DT1m2xgvy4TradIeetvUTR+Yjqkd8y5uSPhSUVx3
IKBsrjtlHNOeX/ez/DBmbMxYp46HsC2f3II0LAybm7lMDaOdwSEv6RZOw4Si2QZ1LdgkVnGSNSdu
G46kVKGJZVkcct6qXRjnj+nkv+T5g3BHc40uzji5/JAzXK/6ITo0kft9GPjAFrpMKPmDjlzOajNh
YLRp4kVPzH/GOZdN5aPXJIDp7uoQgBVRlzURT0z6eLLjSU/ntqZY1iFBZqdRcijd+eJPfbSRE0nz
vhLVnaVB6jfRKyMyxQgUO3bEHByreq2M6Xl2cP04sfNLQPPDTZpc82xKDzAIrE1EW9qgie9qW8a4
bPGct3OunuVKuw7Z+PYSqtF/jic6KQHHbxI86Hvh5h/AvakGiHj+5zFWQsVSGFYojYpBTe9RJ7KN
t4jULAOCSyn1eKChoTjLcMDVXDYzqs20BFbCUwx49SEBpdF8NaFRnceeNO7vSG5a7rCzt+we4/w4
RZF5aj31Xth+sx1wLKKE2fFWy0FsK9/8ECDVP0j5P2B4GMDmyZLtkAGHRTF+s4+bHzwON6vYiOdj
xPWaTQF+CTO7t0pOIlVuCz5Bcbku544SBUeAReV2vlZ2UBxiQBErD7gdtYPddWATvsssPtfYjDOA
khX+IY+SktAdckDQPsFVIkePQNre6tx7z4sZp1ms02fatkZ8/ac+Uj1owqJmOMLgYS5WjwjPR4T3
Qy8mkHqxg7T4QoA9D/fzYhURnTDuKs8T3BH8A0wc4DYsUlYDSdTzTPfAytX9+BqMFDDEJTE33T2L
XCRXjPRc56lF4W0b8ywgaMADl6QUFd1XgjnedvaNb3hG7ktKtO7JoM67WBrco2MTdb8tNrMwQfyb
MJpowWQzXgK4JrlwdC3uLdWg7gxso9grG86EzozWWbT3se/W+8pS7jaOI29NmWK3Zqtgfxvs7NEy
joya2U0vgBZTUZKg50idTZ5kK5c3+TAg8Oyl7La2V5G66RhJM+f35adYfSbz4XcShc49ojiqdeof
dCvwOwJCOQscfOYSO+rWbh7n0QKpbMfrypHDsxxpBc9Gk+FGEIlJgjLYgg0I9sEQfhtb5Enq2/27
pBD+xiunt7wXASWrAYCu0tl5TftgRO5tWZlzxryVRnTK1UwVNJWdd9a8hJBRqb0psB/Jy9uPyQDk
B1WfLGS4aTy/vFgpQYPIj3lzHV6D3O4uEUSBnLICMzHhLWWJc3T6tHjrHShgKjgL2H/nYPLDtdV0
0WGk/5y1ZVWunc7Pdx57lYcoEhz9aeXrSWaPHh7mfrpHlXZpKZnlfky9idnZ34ShGeEvrD6F0vCs
STqw4LKxkrNTSyIb8wbXBnXspn2MMmoadWY8cZsSn1AZTpKCGTyJdridrbEnoCvTg9OG3xqcTmvH
DrqrJaseCsW8C0Z0jKJ1xUftGe9Ms95XC9fYyCR3h3x092pQ1s5lR7MacctukoATtapnmhypWV7/
XiyOoaLnWi5Bclodz4PRs3JIlPUt4JxHgsn7HlQQM6i2TmElxeW2NgzjoSIcIZuRMoLcfS7ceXys
/ZfSxFQdjNfKL6drlQxUfDCgXofhwS+jgpVRsh2bFp0wMYM3KwdQHkv105nKU8Dr9B670dZJJKHQ
OIf/7DFgBBUE/iCp1F2vOm9XjKT0qmhSd6zOmG9MmkJ4TkBRZM507fqBxYBxVKN+xQHq72BZezwu
IPp2GdSIompeWenLj8j+IQpHnHhku0Scqm4Ddqp4RNk5l/RB8OiBnWuSJ6OawY6YeKfknk8UDsne
pmGGpw+SM5XRHXehZ0/iMmE1J97TRv0ssLf8sGJxoK/C/GpSjrA4aa+g8fONHVj91nCxq6VmMsG7
7OKNaRO0G/FFLo8FdQj5K61gf19Yh5A8xodrRa7eJIVb8YJh58UhaqJ3VfbBVsUbAQZyIl0YPZZG
/ViNDw4Gh1+2Hjf1TyouJJ7NcqQYcsx5NleIGRk+mc7IdzM7jouWdCyXNILclD8nwIKj+uYRBFpN
c5rv/GD6sJwYrGSZ7sMxpSytdXbksKOLG2X1mgrDg1E00YuuO70q/eyjL0uT8g5f79MhJodk9ayR
686jeY+tSx6STavL5Fcd7Zn6hlcbHMHKcFyDE35wmCA6bInXmgcm+YEKBMUrEu0nsDSF12VUGwJt
Rc9YJvMnZIP4cWYotNyOAdislk25Ye+5CQukjZCbNlWMAtLTPrQVxNca6T4qat45GxeKVQ3u0Z4o
Ux0tSVBN0/FbT+V4rILo2o2ocUwylxwv6zZouR/6I8qCL2dwvHTbt0md0QhnwC3xirMCE0Ka1917
Vn5wpjG5UabGHO17SwsglcG+A+O4ZuvotnG2Tl3DvmX9gdfLuacALb0I271vJ0MBfWV7O8z4/PVg
Eb2uyA8xvlHTpZEQhrRU14HoQsfO4ECDbrB1Gh1SgzOm4P+JkVuTbbyAD3txQ8H6ArPFVjlNxbA3
YcooghibEg/DCBHzbKQQ8eIS5DXF0kxb1dlxCYAZmgYPf7LXlefKvc6pyavREMg3mf4VjdZCyens
XVsrB9VHaNSxrAH4GzbbtK0DHjDpsZwa/1LWyQbgTc6DHuIIlO5ViI65p0yoezFafayj8R23V/pK
yA8tp9AO+4g2oAbRxRwljT2chHnrpwZqYOvu4CpnW78IS+aPddUQgLAcWW0rfY0t6y3ObBOyIr6L
vLsGZHbQj+LyNAtpPrb1B/4Yi4W/C+dYSOP8+4dm+be5cgrYKgQQ7A9zcLK7GMUGQbUaeApxITh9
9RTDE9QRuonvFXf0HsEuthAU8R5A358dhKYljtF38YKVA7ks7FbsLMKvO6OtjtoPaBuc0vQUMnhg
6XC7QzP2q6kociJnBWwi0QcnOxVfRuBOx0qLt4KwLd9ZojhaUmYJp3KcR/Om7WIrrGhe+yPVXuwf
q+IQuh2NFd1wScGvsreejnUrf0D5nu4VjoR1uaRRp9YkdkDPztXucXRQGOXps7GwrMmXQL0I3jR5
mUpZ0b7pgBU2ONLBQFhnOTmwpAxSKgn/rNQgaFL32vQC3zbbRrvU78RXN+BbUqo7TyA4t9BnVvBy
plWZWdZdYLvfQ8SVTYgatHFy+5jL3jrabu+d09rgdzGu49WH+h4V7Terq/udR/vcGrjh98gwAdCV
I1FMmG30neJ2qzlyDYvtx1qumiCtxSsqGvEQvGZuFO9cksBSEoyLShqybNPt3gLFKzMDr2wpaKeA
ywNPgu8wNuudnWO1cFRfraWYxNamq2IVROKbGanvxFKOc1Daj5BN4Xx6ORO7d8po9tvVOXesqqWO
NQm67zPw8ZXhlvoSTLSnDV3VXQr/SY3m0jO+ck03vBV9259kwEGMnV69yyQ90Z1TM57U1XTpY87I
DeUGhLmn7MR9nzxlTpPeSNvpbiXANdYup4zqngKc/jHwSzT3urkNnu5vMVc675i1Lhr0nMFL7jEm
jRvXauM7tFOH9NRhGFFtdUoVz5TY3xzEAToRgu7pKwq94lDahX1KKG8DnEPDCdStnRWF7kXZ+2DO
f0VpUtym3tB448ZybwTO+Gyz/VTVUD0BznxGziufpio4eRZeDorqqSYJmJgLSz15MwRMJ1ZMGin7
aU218QZbqvVt6WRywvjLKlJ96YLMe8BAJIFMW7QqLT+d4irYdqaPjWkM412PXeYQqnj+6Ob3ALbq
XbT8lXHBsruNX37/YA3+1joXRT/Te5JFROKUvZkGBueIzD96yjRvXEN3F5VTB5chbazGaCgwz3jd
ye2VB7Kf4ziXyJZ1AJBDT2fXIjwWJVklY86zG57d7Pb73zp6h2RTRdSZu9eMnoszkTRWzO7s7Ulm
vgYTYO2ahciT+92MQ0wGQaTvGdHXOcXKeJ+k/5aryFwxdJd3GY5L8sccgUZQNF7eXtBJ2z123OfZ
MKbTFCQv3lyLW+hG9Y4mt9Rz7ZdifpzY7FzzJRIN9AsOQ0eGjO8u3ZUA6TdONofH3A9Jwuii2dne
jk5RpuOBpgNtkoYJFbWOdnUDZm9w+3UBR9C2GPXEgkNhERBtqhPKkLmq+uWg5n5LNQyGuPS/m6oc
bgLjZZgTRu+97BZr1Vy7vvFXlDKaB0Jias8Fg3EI3JWd4n4ERAXWw4MUSjUrMTsbsqYc5+OYYcU0
aMh+n0vzW1fFyaWchsuspXcBLPE2J2XMIOIdymL+CS8lepBDeNS0VK+DoY9ORaHsd6CdKzYWsqsP
GASfINSTQF5+GGLcJh3p222i/HM2MgtGcfbVFVNxme3h5vo1DqMqg5IxN7/SRJ1iDS2z9F7Qs/tr
XHXOAUF3OpqZD6+hnreMpdxSpEyP2qg3fT1lt2B0mpVkwUeUID8rWcuDMyIXdqzuOQa8+1GQnBOy
nCtqu+jLiRmfOF7gQ+RFr4y6RaWyz70EQenW3AjEkBqHVHYSQacgIoQZCqSiex4NW28RR+jeqbld
q7Fif+W0jEQuV5BK2gc9YXCYdfoOSCK+UFYLPsHmIadVTlHXVBxGRrZrWPZHKe+g1zHXa+dOWt+k
kQ0YcsRzSMfSY+4uaURWBRejmZcVWsp2UhjIOOPY5kfZLTkjh+cPpYVYmGlgwlZF+N3lUBOpneD3
r/pinB5dkYa7iFUcYUFkJ6cbtpRLvWJnNw5Ah7Ite6MICuGQUBKF/ylO1WlsgvnTmi4zEHsUjPpK
QHbm+fXqM/w3Q17d3BEnq521r4XJFCAjSbOBReVmJOfiOOieGWQwL742HkVVusdamUAyQ6xsBA6F
6zD76ZxHtcXyIGi9s2v42ckVWu8wtpFO96GzJtbiCenbq4iE/ZBodwNvQ6/neIxeqoHRz09CJBq8
1MVUxjRAWPcUp+SHXP8P9s5jSW4lzdJPhDtQDrENhdCRWm1gTJIXcGi4Qz99f8Gq7qnuMZu23vcm
rXhZJDMjAu6/OOc7OTnO7DsOcdVu2Qns8p4ptRHWX+mCgryuB+uQY1/WjTlu+BUUZQiVW+Z9iO/b
tKLuDiKDrEViIhTix27mJHAItyUnFjNqBl5oDm5NiTBumANMcMq2r4bAeWlwkUa0TsVu6MJfod4R
wZ28KKvZOG7bPPaeazzTWkAQ9XbsAlpEN3ym05lEHJEz3qxVTxopleQmw3G4QfGXkygGEYvpWck2
616pwGMDlYAIdV9k/S+iOc5Nbg4vMKhn5qvI2KsuaCKfbLG9dMNTDfPm6i+CG9m1/V1sAN4gtZB/
Kx6bky4qHIecy49gFDlZywURHJuhKE/Je8rbBfkOgRqRkWVvKDdBzpri5//KQ/4beQhdJoKJ//Pv
kov/xyLGc/3jP/lo/vEH/iENCYK/HPwzoeeGnsAH5mC++ifo3fnLcUzf9jzmuo6wBKKRf0pDbPQk
NkqNILCC0At9G0HHv0tD3L/4Ex7KEdMUyNbM8H+iDeHU/y8mGiTEKCktigUhYK2Y4r9oQ9rBK3QV
lk406cdgGcddUM53TR7N20LkAkkL/blgVG0ZgbGOPalBHhtI6Cs836NPFo+gBCOkY/BmKJHSqQi6
RIiLFK5Fv1zWVy8fmcAHo7U2ANYda0QAhxanezbO06lkKXKyy2GbYlu5FK/gJZ3O3zctD/fQpPva
wZZgW3ZxKgp3ZzRmf0DmdrMmbBokOS708taeJu93Y9bitSntXzxUoIOC5Qkx228SNrxTM5Jajdp5
SxrVdCj6cF+FKV+m+Tsn0BklAsIKxhYrORLvRoL1Bi0Nd1Tc0FlnK6/LQWzic2MMXgr26Wwx4vY9
tLkHmtInr5MAOJrKLccQr8pMBpettmiUq1Dh4IwxOGPwZ3YwV+/EAj0Oy9VKUX8Gbl3vZExeFkXV
rXfBEMaKpX3uTbTevRPsB3zD4YzmxB+ljcBMEL8URgxcrC1JbgN2ZtbWlD/nAi1DMMthgzJQHsDq
5KRecG6lcAyiJaswQqctGrKxQieK/mNPi5CzckKEWKdQu6a5AjDnO+m58RvA9ERkrixgDydbmr/H
zmuiIGADDKizOU9VUKycAIrh4Es3Mgzwgk2TiKikzd+gH3loeowOqiFhufCqKAfLBK0/3NVcKA9E
6FgPeMp+lgTNbL3O3TNoMKi4F3LibAtAZd9t23h2VqxE22NjgqdS7uhdOjJO19Qncl0oTv8mbz5y
KfudMxvPbMaY51pJDLhJkx0QwtR1HIaAnMqYlRdM15pMyKtRF79sgPNHkSx8EfpvCEnzuc0IFGJZ
njZWSwUwMF326+FMF7DGOUNYk4nEpShZMQaElXQzMpEYiauXagd3RZ6vEaRy/1U5BKya/aTnu98e
k9ydk2BhAEs7niYJf7SG5tLEjJpSBYd4xmm28eLUPoRBwh7ZheDXYyxdeSpmVFmKNcU8z1G9kPWY
osVVU3KMTb8lMbuwVmY4EueDSmc1A7I9pjZLAYTq5xAv+64cDQ9cs++vic+01nmFMAJqHVGOGROk
rNHWwVvSC/u3hX2Lwq9CqPQKS09qxfGlShCUVGNm0m4Wy5ny9cYsyTtiz1qVZg0i3xTfCUrT3YBE
fdd4GY1+cSrTDi/Twmg3xyqyHyvTODMn2uiObBYLkPeve9YTHIZVx4rt76bP9/1S6B/urBPMe2YP
pAkVi5y8X1VGvB99Wfk0uXfaxLfM0IcYXnixywAvvaXESrBE2MtChht4Ncx0M2mgNPPelsIyKPlL
OHJ5+SPRSlzruwCnJ18+cEivk51cyw5WQgOox/Oonlx/Y0EpPYuGTmbQ5ykRYHyVJDUukY+gwzj3
+OwCbgoJ1d67M3mVOAMipSDNGuy/TKDcHIv6nAnKpIawJ0+C506bXVkoi161Mdagt1A2+eoyOS3k
k8zvj5V+aVqRPJkyYYfR5PHWY0NR+lm470okAMvMMSkAH2HaYM+vyzuRSFZHO+zZmQZG/JwKENeA
QGRUFa7at+8NpLMzYMAXEyIPoo72sSrq+IHBZYMOPcsPTkB4X21aRyBk44lg4RuVEMq4thD7tJ5+
ZFbXQ3HEdDMdY7vuD2PVgCW23JfekgFJqHD1UtHAD6yoeH2LIjXW4U/BAu5AxVryHvASQJQcTiW1
SVA/2kYQibB807XIXzrxC30Iu7rJV0eUA/kuzMOPvGejwITne8B0Sp9rwsnj5N/Wlua9ROK7T93Z
Q32hiPwlLg8AeWBvnPysQ2opw+az01iaIZNZt1+LY77V0z2Y2glHqI9WuctIDj1VvvUzK7lTZNGW
p2AwNwOibipfsGW6j3/ESdI83KkrSWdh+je7VzxS8z7UFmKyKkeY2NKdDQEj5bFKNspSP+e0fMnU
LVmI13UXlBZ22EVFKPZW28PPIXKT7TcGyco/S3XtU2gn4B+JA2/wBEqvqbey0heB0HLfSXxGQQsk
BIfonhpbGhneBICJbNNAfE+QD5jakm2WIZTCs6tZWSUK5cVMNDFeJ+L9vPD650tvaxkhOF6IRmcf
5yeQDzVAt3U7u2y6IKQztBvNG3VlfPDj2WB0n5XQ6Uuu3xGs6H3Ur2BPR4291LxXA/ANYImbZULM
UCN0QbNn7u04eG+1k5/iNMcbo+JtBVthHHOWIyZwg7aOFtaAUfKe94Z3CbPpmAK0QQFIcBWOJWvt
dfgqEsINSfLNc2LG5rUqy2TrCf0pcJQQMzEsW2EKgKu8LDuVkajagyVj5lCsmwBjjz/ykpoPM0KK
PfLXGkDOzHyJkSFcIQR4vqALZXfBvN3YWyxHXqbhwjBFkwm97mcY2JxxyNanLASP9at0u/lQ4cXZ
6CJwPhZveIszySS8x3PUhCseIfNCrLl5iRF9Wpl3yAGb3GQPWOueO/3nSzJOj2pgB5sNAytlzZhy
EoQVMPtdSxOeZMiROq4z2cV7ViBQNZyUSXtn1/naH4bmwZkCgsprRcSG/izG9rMCTr/iiRsvf76U
DmYl7cm9XYTMua0t8XYY9pfhmqsSvROxpynrFZsU4xV0xqfRLp+Um2Om0OZG2KQXmnn+bN4j4Y2T
WSws9xovcjvb24leFbs/a7aGhbkK6zsYFAWJkB/zexgeG+uNPS/0TXdEy4AFOQShDuO5i9wZTY9T
Nl8BfLkyeV646Rh1lWQbJ+leeGbNGeiwZ5rGreQ7HE311Q+Ez3AbkNjDhhJpHN4Zczx47DjD1tiy
eEHRMEWpB9rQj51XZ1avoYO9IXax+Q25/zww1UL+8qIbLLXQZt5bU7MzY8rZOdZOVeK56Z1XpDlj
nj/OF38W77Zq5XWGrTuB9frmGvdWo3bLZxep5S7JHEF8vf7IyzlmD907D2Ky0FCB7t+x3Bq3BpPw
o0FzyI/uFa+qbwaStpZ+3ZXFjpUCG8EmlNc656R0xvtPlDPVpWlXEnSemp0ndKJfkt5vYzgWXmmc
CFjBBXpn6OZmdTUQU9loU/I8Q4FgQeMLEjy2YFG6rioecX6cWqBXs599T2yH0gVOYF0LEkMS6O/k
X4IUkmuDEJ6HPCO8O3TBPjvZj6yhW6z8UyjKt8V3LzZ72QHJyVby4DzlGHlKj5RibZUJqaMF9E7E
nihxiJzBcN1t3JwRb9DcCflzv+Y4vTqGDWk2423PppNx34Vm1NITw2smOYVzNM0RGTfb6qMBdR59
Xn9271/u4q17TvWrrX4nk10cOEpOgS7m8x2CzeftMbWb+bFBa72psMluCwxAK9xJ6mlg4I7MTvxW
Sr0mT31vN+dyNJuHP1+woHwVGVbr3MmvyktJQe3VHLlisB4lybLrhvHcLvQMSEn2p0oXGx4Te11l
tfHNxvzIKQ5KppZk7dj1KcO0lNlQ/ZE6B9k5t5yF/iAoIql93HITRBqnSfJH5ZQEDWfDK8/qdDMR
i0WGDULM6hhzJQwqL6NlGMiXeDu0GSwP2ej4+8JDJPnnl5VXmQ+VWTS7IXCaIwdKqcACmMrZtDGv
QcL5sJ7y5NXy4BYOTTJsQlK8tQy/ZEl0U4mgcp2TBqQt5TJGLZado6BDGoibxjS/TGX3aQ6uuZV4
y8ouexmrwkSh5RPkw0cQWD2Ob2/qdygq1YWxPnFGfCCR+DWRY4unrBNfeDvZTpchGVbFB2ZatrwK
ZyyJVMl8KBmibIoy7PceS7i16U/TMVfuU12SrBnTia280eq2sAlaDvcJSBHRhfjVKYX591GU0cvo
tzxx45WeZ+s4Y1nrvByLTe6XL8Sz1ieLHbbZNzc2pYytpRpOo31cEh7ytO8fBCcDSczxhUKO5cBS
5RtYTDdqlu++Z4JIx4X8Oq3X7PHaHbz1BzWimcFumEAGFtgv2xnxd/w5JlQnEwlLvS4pmVIqGkbr
9AfMsVaxMSPwouRk2AWKzBC/nFD3lyKHEoRrPApT68GmlqYgnP52neq90sWHiUOv1NjcmVGvMzGe
kf1+DTiB6bMgUU7SW6sE/OE039iaZqOu4QaY/dqE734KuBI9r7oMuPkiVf6yQVON3YViT2zCfHkf
VPzLLfStoMHe+aTeNqNzTilbcQLPr9NI3nFlshSPiSda5eFyG2h9IKG7P03d8nlph4/Wxw9g0APM
Moj4udAFphjS3CX4KUWKFmiIW7y51cg0ifs1d4YzH24IafKtVJB9kWSA7i0RDk1/K9mIXeskNzaf
IaSA7iwb+He9XaTYq0ubzO5uR8K5ftSswCBEdd9djXo58Zcnl57bUt1wJ5FBDHT1mf7KUtQqi29D
GhzqaKjckY+E3WwS4zejYMqFBbPphDtrTfiTvHQK8Bs2jA4QXjhv/EnAjBqxWUEStMEqR1zL59EW
w5qI1Q+GLNzoGCTgi7wLS/KA+hCAWau7c/rtxMkhm61qL0leG9tUMKrj5hGKDI6YPZHPgJVWcyTQ
S2Be7jHcxfYARWogAD1Ji73ndC+2kwUnFAm44XkF+Xv1Z5Wx9komVJy8ky8ygSPoY1tlq7OQCTCq
9ejhYRXIHZWcuuNs+zcem3M9Go+j2SPswhMPBwDJXhXiCS597g8zcc1Dprg1DeQgsiJcbblzpcFM
z97eQuO5QvZIfoSXGlHiMv4nf9oK1bELgs+MIIej4ybEjWjk3PU8E3uSuPABySDLZXqSeugeYNQD
HxFy0zpUH6HTEOYytC2vMVr3CnnapvRMsUolcV5zidg4TQZ3O6IsS8wremwCesA/r+6LEYTkgmGL
dWzkbMKItcdV6OpPCX6C4BcY0QgUJd+mSq4wJO8GYPVkijbbLRXp7jihEUlgOlyEu/ep8k5mmTYn
Rq7XwHagF99zMEf56XLlku2eJIm7zTKGtC2xStvk1R86hthswlKQmMLuVxxirIz8Ur4A2qJrtJhz
pUYWEWd9jwQxEBQTodsHyZP1XYuNGJGdKHhjUTU4OdhlDnVG938XrfXbGTggU0Yaaxd26XFMfraA
Lg9ZYP5IEd1oj0GF6EhEq9ra3HctGoSFbrBwyQawpsUn0wHXCuFhDxX6AZeOnAAydU+pKpjZ4KoA
D9YSWVawwxyLcuU3Ith7bHNV4G14mKuo66e/tRDDazu1AEhkfhCJyDcN0qCgr7OHtOftqlPmKInL
QYwxsj4ZbtFiZgyTaJDej46s13u2KNZFsBzhEJ85DpINJT/K0elTmTl22EZcWU4CcicLwTAHnpEJ
9GIPUsHq5TaNA8YwQUxd1UJErYN3MpyeJh8xAI6MqC7OpbIdGjSGATQPMaqKkoKf98INAOhh7sBd
75mAagZuIkLapOheK5VxYmTJ5xCDKcjcA3iOlQ4k0ndxzxHQ93Yni0KaO+1gajNHxkfpsO0CiUok
SPmwLNkNu6zPLtZAFasTuqQMRTciQEqAjJxGPkupwxVJ2iHPgQtgxjOjcYq/Ro4S5O7VrZZ+cLI6
BQpDzTn1U7XVSK93lI1vvin8KM2853qk7FVmwrJofBgGp93XIeMw8GGE/GKKFh22+t7nXk2Gl+Ld
Td/iImZESE8MyZFHkEntIdTLzrojUIdEvUB6ICCB+3hjdemXX7D1cIknm+Is5fV1f7nI3dJavGeT
gWchQW0NhDtgmbkR1nDKHF5aZWbD2pMGaQLZcwe4naey6bZL/UYz99tKeJVylzpDxcPeq7gX83L8
pdjMuSjSvBiDnAVTMWoslEGSCyLpB3+fh27Ejk8fSb85tGUgGQL0N0I7qeYrkmg0iSXwJ4vTCG9j
ZSUjiscqEztPlAE4shCnhI/yFYopkWqdW1AyDmeO0fJQTsaWSaZmnFbEmwqY1LGyjZOTtwH5ggHG
+aHYh3LMnrquBbntd+zqmNFRVxM/BSb/2OeHdlULn5qrdIqtDYQ8ab5He+FCCaCWYdqtaSdEvW5r
6R0mAsmO3YzVEUMf30fSrPmr4Ax5xi6e8AwiljmjjrjKWBuMRxFtGMsnIa+fcVCSHtjflYVTcg3i
YDslzaNR2/HeF/0vv+8or9IBLTuedd/4Mu+hD6QWW2sSNFheDhdRu/WucIlWyfOj620rwsAiEMdA
0dzXuCifiO5jMOFPySbsCWZG2xGWSVRmjPgYdMJVGIILsIyBTyUR0GOxsHFtpmsvq5mgPnZ5RXty
wgI/fnZT8NW3s1O9yjuIkDQDOn5Dcx05HbEDTUk8mR6bCP4go7owHTa+c5/Z9nzv4bvvQvHNK87B
YSlRjPif1WRuOhV+DjKlRejrTdYNYLIX66xoHIUe/cjuWIzF5sZtuvapbTubeVOsNuxMn207Np4k
x+1pcsYPOOU72qsZnoiFzy98Te7mPaBbnMtMDhJr/IodjieyHCcVfHgmbHs4rs9CqUdl2I+GqG9V
fxcquP39tT+r0nkwWqH3YZztTZ6CEJ2975mvE803EUbxmfexXhWAL+GTb/Lcvu/tn72akUeRg9QK
uV0l4lsv6Z4EFTuVELM4OfrcIyaCeb9hkhmy8Q1J2usdta242BD/luP7zG8i+hNAY5IhvRBaGuJ/
eGp0OV5LOzC3ZTocLduH2c6qFGWYJDl6KM5VcQeqjOCU+toVZ3bixjawfazmXrxhtmDvRdo/xPHy
4A5IXzKtr81ygWSTVKiDDMTrV/qpS2YCKQiqmCFMgaNBlmRdOz99JMxn5kpR6bYs5J0Cej4ZY2gX
wT81rAjS7Ax7eI8/5J6VSI04Bm+FRIyp4vgWaK87I3JeuUnpMo/iFoYtco9xk7uShEV4KlBpbCaA
vSohCdXo6tLSREAukPJXD9aCvM6iENFZ8dpneb3vTEazs9cgq2RmGvrtC3shbBZ5CIZhsAeQ7d0q
duTBT6t72hBPXZHZOFyKEbn9kXwRYidCpoKzXM0FKkXNJDtnD40mWcxHIBaeZ5Ec7qMNGGwIqwri
AnlCpDBg+F9j2AyYQSILuTQ9WZ9ewWyKH5da09ddxNRixepuH/TjJ4jO+TRSS4dmUz1i7mXjgWoQ
R+CO6AxsQm6zk0Qy3LEkG99wHw1gsYQs2atJx4SRwEAhVYpl0VhQfwYZeVZ6Ml08jTXPQ+7tFet9
VPwAly0UzhP/dGWhQpm1t104+lchGp1qmULaK/KVkLxvlUaCyLoh3+XW8JLZ+pekcTsHCoGDMR8C
bZcQZBfC09W4ozTHSVUqbADzT5+zcaZtmHvjMKWaFRvuJ6aWnJBDvptkgXauzuh9gH6VkhAe7sIG
7ti57N9jfOGF5WRkpyzu2m7qJDKC5W9SgwE1uzjL8ta8i92cuydL1ZcZQHbT1OINq2a7BWC3YWRS
X23tWJy8IPikMMOI5RtlDNOwZ3SbGz0WO8hhycFoJjK1/HsWJLJbRardqhtivVE5GjjZhQ/UrZcJ
Fw169cgkbGLIwXaQCHFMZ0kAPdyUTdeFVDbVbbaTn6CFEBd4zr7ys3dqybvFbl7hLUnJdQm3sqS4
5rJjogZBD0c/SBq47DE0CzppYgfbF9tn0ZnFfr6XhvHxR3JyMyuCUWOTHeC4VxfrLS9j5uVUJqFq
17qJx63o6yvDcz6NORlLdnVOPdYOqffc9+Ufp9VtnKpVMIMhalmgUniIR4ScX65pkwsx7ib6Xlrm
6tCwilhZuM3WpiFPVg+GKmhWRgpwa9b+79EkqMZH2hZwwaDMWIUy+A7aDCM3H5jBcL9FufxoJ+PR
Drqv0WFC0DN4wvClxs2IimgmKMoKnwqTVDjUh+UBJeSXizlYWs30yfhmo+6tcOP67kuePpSlynHi
OeoI7ard545KNw1bzSevIdOMSNcVuxNxVfki7k6dbZAvrw7V0L5J7i/jhEWNGJ3l5NJGrOwBdyae
KeOJbM47mHjbUMod2MTcqXp1VFTOeEE9Ml3+/C8mpNOlV90XuGBSjP7jN4lCwq896gAcVOdf8dcF
mPcM9ELLb4+y95jJuoziHkqWO3XJo0oHVCf22F7LcXGiyv8QohtOHV3cbloYNFqaONO6pjnSaHif
ABQNT3Gc7EnZ2RYqeRml310qwI4ZPhQbwJCLLTEnixib1cruBvRS6G3xOZxsCEy3sMAXZPhLgASV
kB82Cby/80K8V5DZ+D1Q0CYDE08nnUxmn1QeGoSQW2p0STBLboG9dyrDvk06S84y7y5d3do3POfn
ZpyRcSbimwSdcNebBFuPpDQQpEmA8biLQzLWbRbK1YITv2P72iOeI6Nl2GJ+wLzgiy2DmktdV9eq
ztKVIOdPKIcDcgAHkFrVYQizeGWDnX9Ik+U1GwvnWhth9qgTTlC2PS6gWPxr7LF4ExhisC/irei+
2QkejMrDdFB8EUGGdXiCNd+T5LUmDXSryxQjMrv1bT5TxJH18qx1/mGwpQmWvOCVYRqdZfPPVlO5
i6Z8JaBQGKBlBjlbbGQCk2StJLLjDlRBYx4zA2JEg6H2nt2dhYTUCbhFXE/+wer7ZlX1aOaZHUiz
9q/pyCWSvS2Ti+DBqXuM88OjMdBCpw3qxgQ9pu5OwtFMrQYDEtX00jSOg7GB9JA+s65B2L9mFipJ
Z3SHPStVxBFNigB3rJYHhTyZAcnV9UZou/OcRZnZf6Rj/tTmg47Ysl1ivPb73pU1sPqRohpPc/xj
HuN4h4QbLyG5eJs2kZCMQufFd5bm1EDFCLJngnsmlOtM/73eAvHXOUWUjP0O+91LVw7PuSDljwgP
/AYD+0wwc49ExRlrY2zYGgAF2eAGK0B7umwUeqM+J4sQ68B3WUzIM3VqfJt8EEcO8yNCylkCwztD
qA3Xri2eKjpP+KXvA5Ku/bCYtwnB0doiE3jt+FDFBcOwXVZcMS5QY0LLWS9xwl1svLH9p3lrwhCv
pNpgYwxXJXx0v+VUY5hmQiicMhE1tP1EJg4SP2FNyDcjkvKOFwtkD4kg0ysS43/K8M7mYHo24wdF
SKXQonHv2wYdh0wKvbMksoqh3JId0BAkBkayGxe9FiD4tk3q0lgxNlrZ5ciErw8sEIpMd7s0Jd0W
/YQ5wV3KLX3+80WTgRflJb7rhBjXVS3ZdBEh8Qg2ZTjC5z9Q/mvmsLS3gEC2KkzAo9RQVSUuOLtQ
F09/5bAuvxM/xjOoru2kSByv+g8EBPm91Nz1oXifgZJjdcm/OwvSYUGzvy3C3CUqOO8v4/ApE6Yg
XThjRBl3ZqJQhuqSzEECdOBWjUw99FF7pTh6aBvqIO/whQyrgE4ZC9ZlRu/2jC39b3/2ooyp9Cok
AicyXVS60v/WbXevhEy9q041zZenp3AVL7CYMGRwSkv2VHqp1t4dhGuqgYdfJjvdUYY5EJUYZG9k
QoAHaBWqCFBKQ7Y8QZRZtghud2YYO1tIjvBPcvRrvfTwwLu0g23NL2cFWYungSwJCgU7oLQuKwCJ
HMNMhAQzgYkNV+7WX6ZrfvbID5HYtD/DOnxcXOKq8Lc8j2mMpqVP3o1GIN9w1+SHuVtjiH/x0mbb
mph0cuYJGGl4B13RL8/SHF1mgzAS+U/MThU60JihDLnsb3rsDCqx5ZePzBK9N7iU0hJXrYrn3POZ
1Pf1mtCKZMuAfoUGn0n85DxkGF1H5X8s9oflym98T/yUDVzPir3Nylbh1c9YH7AWiDdw/WEq6ovd
cMO4A2B4kuDZiar3gHUIxCnZ3NJ0/PAWthOAaM9Z6hyIkAohBYS/+3tclinVrZXpW06gmB/Qt1Xe
FzgsJPeEWeauseOUJL3GsBrGyduh96IZicvk2ueqKzb42yIAwhfppqCOmdyqnm+yEEpvJL6ZlRgT
lxFKfEq6RWywd3+RDYVER98AN6JVUAgMqk3sOQUwW/anFDTlchUSz0HPX6+1e7FiCYVRKdIEUO/C
1j3SIezzWm80S9l1MsqjTIy97TFUGgxnK4P2zQtfPQSTPS1FjxjSGRZubrJR8Eq9FGka9T46fsf0
71AF80DCwan0xTsx3adCQ54BRFaZvYIkeZLt8lSPAQbxYwy3BaADmMiCVmjTG+rT9qx33I1gByzC
NKTTbmyNbMY3ky8J67ENI8+qN0xWN1WSYxow2hN8Bx6RTY2Mczua3QFDD4LmAOq/P64rgzwqg8CR
cDoXxR2RaTIUHQLjJTORmdUYOLjmMv6PU3jI+nivMj/KUCpLn7RudCRs3mLqLednZz8VZXnprObc
uCkF5C3g708dFVkFfDA8j9tcT7iu1dVGJ5TO5aHwZYV/FzgMYTlR3Vvs/ph7hhn/MlmQCJLuepuU
PI1YFwcCnHLiP4rPJoxxMMQYijZUveue+SZXCo+1w4IbQod4w7hBcswPx4wddOTIX2OkrvS3NA++
Sbgk+8xad2y06LA11snZN/d6oZ/mTjyEPUlWMfMvE+9Glg23IWsfRj99NW2X6TGLGZcYct2Uj3YH
5tZPkvOA+7+rpscsYPOJxkUhlE9YFIGExG16yBVVgwHAY+6CiPToW9ODgUKn9yXbIbt2xLKdlh4Z
feFO6kyQ6dfkanXyfOfE3qV66fluojnBM7xAJ+2toD9Oguppwo4HHFg+ceSzCVLeW1UHy9FZxm1G
iu4BTuU3XDZ7Jzv3lSOiPUq2Vk3W811XTsd7UlwWpB9rrqn71nJMzJee1YY7JTRYks6/3IN6AUDU
k30ZuNVpsdhQ9tMuKSlI52T6VuQz0nYt9zS5tqJeAfG99TNIkEaM7d60KztKkL6stT5M3rsTTMne
mcb66MyEUCo5Mmco2lftBfc4Cyt/7VIylDR3Q6uRzAVQF9e+r+XedIKXOoGTYUlJDk/HZz7HVNFX
IFhm/MhrG7H+BrskqWahurrT7xoB+bMFN5C8jOXYJSyvQD16OFiI3wgCRrkC+WS2mJfubuYPWW7M
dvYEfUNgarLZZ6Ji6yG6kEJ4Q/LURbxZ9ndAxNu6Nc2HMBFkLcYtmjV1U/R9J39TSlMxXcBmOjet
3NU2PTh+ihZ54UDz2M3qZFbHkVycc8FCgtGiPJCqtqMxNiJMBC+sqo2HPmsOHpkpe3NcYI+xyVEi
s2BQo0Z1eFWaOflu8oIjZrEJ7Vi6iy83fh9nkV93z+R89SeV0Bw2rNyzfELPHSJLUeUwMXwgJ8bL
l+I8VvCjEq8ryC3GlECR7VY62FY+z51hWfqYDe7IjA0qmO/C52RZp8Pq76wsj+QMZjyb8ntKg5++
Kw81Uy9WvPWzMIcIdMzaHfAHl7gy9okVXAinxzwEBtNjKOUkCF9M6zByIbG0flUeY6TmXN37foWv
3jsN5vKN3eANs88EV40R+JMh0BWgEhDXKWWwOrPt8GW/Vsy8dm7lJhsnTQ59+z5CAaVoI4Yy9v0n
ldfRH3XqJF1zxZLW2bqy+AHF9+Ba+pJ0ZUXc6lxuisD+bTeLAC8Kc9uzyPYS5ZAeBrLYZzkVZ7/r
OEQawm6n0LnBlL8EU4esx2afIHw+eJh+kqh373TbTP095w0daVoezc5BgJcJNEHt3iBXNvKEAPps
qmkXO99NMft7QQMJCxKQokbP8CoyHjgLr2YHX/sjGYZ3odm49vn05GcSwkIoI5a4lN4iZvJBTmMk
Kaxr3wkedIUnumEcfKh93k/2BUVuL8/o0+ghPeLyINTsjb4h2+o+d+m4QjMnP/yv7P6/k92bgfj/
Jlg8y5xL+V+hjM4//sh/KO9D6kPbZUjHLvhPRsU/lffBX1AhPJoAi2wW//9GstjBX5bNfwidwLWE
sP3/hGSEyoJY3vEZuTiuE/xPdPcUziAX/xXJiBPAQ4zvgnj0mfV6Ib//L0jGBiEHUDZn3o/SRDZq
nbWLcM6Qo4nKuIH1QM0ZG3CIiEjZ4lZvMBQO6XyNxzJyBvua2wK5gJpWXkvsm4lilxb5DITyBLAv
3tkM501BYWg/hvcqPS+818HmaWgmVprFI95sj94XU6swAB1L+MMG5tOp87r7dI59p4v33Ow8Gi9k
vxKiNXRF+VQE7uuA10QG87chqjoySp9QZu5FRM2U1popghg8eTBqc2cVSXlZ2vRn79651y3dJmbK
eIPJcWABkezIvbSQvUkIdUkG6aiso9nz/GsphhMc8fIgnCnyW+jGRcyPMOGBxEG0NcvsO0eLvfUD
79snfys1SReOJ1I9loCikr3lxSmg5qf9yI8jxr8N5c07nx39einMyJgDwg90/4S38KbzjcXgTibN
OTUEaNXFKNbGQvyCi1M+Du4FYAah0CMqiri5B9tMwi1abECCBWETHg4AdxMDl8Vk2P8ca3OT/ht7
Z64kOZJd0X+hjjF37BCoRCD2NSP3UmCZVZXYHPuOr+fBcARSIY06lbK2nu6eqkiE4/m7956rwcBL
abT2dZLR8IamXdRmV1Hb4pGYziWDH4d9lmT6bJFxpnbOWSVhFW+mUAN/gm+E5V3xCYnAOwXptG8T
W/NB7RzFHL10FlGkZsEEaCF7H97Ro+96eLkXOWnW0gZfOx9IDJ5epoQoEFQdVhTVOWtc64bWtskZ
eWRiAozBH4jz06Tp3HW400CAkfJOhkpsAxXD67bRFsPou6Pk4mBQiWUMTggEOfIOpkvVSmpiZV9W
36HQH9wT+l1qdLdUpxwAA9pTL/Hui6jC0tOTNpCNjQE1rMhJZWfid51fRR6CZFulBNe+rKBrfK7B
4oh6yTU4CHeWbKHjd/O5x4ReJcVNT8xdSdPJnlf9Z9GYWEsxVPCnC8otlS2wO/NPqwgtTHxFtfK8
F6IOxmOED1YuoVZ4GLtZ8/iwLeeM5YJigk8MllisE9jXGavrrReW8mYb+aUiVkhDMJ4HO1oCH2DC
uNqwSsu0r74XmJ8sCGCTA6BztErkxyl+iNR+BS8eHqLOPI9uzBtQblJr+kudAFrhWP1Y068wKtVh
SFmyOxkCWENhRDxt7AZFf3JRv/DjHdSg01lLVMPVl9DK+xhCNalt5BrUvZWKjMYXrfZE+UUG+xAl
90UQ6cQULD8Lo3lE1pDewrTb8K+QkE3bji8a58mctPth4WLFyhUgzTClG3qJHFZFH0yJ4b7vhp+y
Qc4Rv3SoHye9Tm+Zlb1HLAAYjtVT3tS8lQEW4TcgouHNLASdwt7Z5Yi31GA3PBvlI9CCTaYxxZc6
M5uVZiR70+GmNdYEtwV39LgcTlwasdGmq6qrL7Rq3QvwTetOBwcoIiLotYUTphL9K8bjgN1RWW9A
M//gQkFKpo5Ec+k/CGYJCJOwWzXFMZu+ZYtTwrN0Rhj2use0pts7giTeFruBtf4yjgOZP5YyySeR
iMjHe/MVjN6nLlPTr2T2Hk4n+hT/JJkbYgfUWJrj7Dy24y7FTQ2eULd8qpX3c0Nfpme+umEUvOHB
OImpf+nxtSaY+2BEqzc6Cz6sxCPBrKfnkn98bFhBQY0IRdGvZQBTg3zAM+hg+tGd5KPrvS1gJWdt
5XV0SfmecQFDQEMJ39aK3we0DT8FTOdrLHXqqWCwLQcIFoGJNpNVdMYfBG09By2uP6JRO3ZeJv6a
U3Uxapi4yjNhUnR44Lh0iyx/4zKBL1oCDNXqbwuQ08plOTlWRr4vHAl2ScW3NrUhtHas4wK9oisA
oh3udTwYbkCsFP5Jk1BfCCKAzeDoUFmLZyRwHdoLhrsBIsFPTfFKp6dOmLsauINzHLDB4JogZnZW
6IP93EeruTU1Ou655AXx0kbjbom7NHuOClQGO4RQ3wz7KDHBsuBHGXLW3LqWH7Q287ZBwBcot1nZ
FIOafFXBuDNtebIzU2ypHvFr6uOJy7DOozlnM7DlZNsVrVntQn6kfgPdlgOB3Bh+fKH2YdAesyoa
N9rcvvPCekY3D3fDxKWby8RGaYk/ODQ316WTLpuHoyfSR0ceZfPkukREeo6OzDTexEzXe6laRB1x
NZ14S8HAPcEk6zUNk/1Q/Zjp0eNHwwtGM1cyTn6Uk3V+o/f4EUfPOVuYzkwuhknupH7oWMOmDkwL
E0PA4kLvebxjAw5IkCyQA0biGPULdcNQ6Dl5vUH7vLsTD25GtjzkrreuSix2cfDkENFbj+hX60bL
nsdmHGC7UuruVs9W+GfQmONJ1hyp8E79dCAt/P+D7P8yyJr0//2PePHLFwHSr2Uz/d8Q4//69/41
zYp/cFk2qBc05TLmeuQ4/4UY1/9BuNSzmCY9VtaOZJTMi7qN/v3fdP0fQrcEJfambRiwCAifNojy
/E+SmjZGXLCwhq7bhnTN/9M8a7nLwPpfB1obno/pSMMA6iCk6fAn/q8Drd5N3N50bdzYVAThy4y9
Y7v8MugWRrjlFw7qFHHA3M0FrV5p2T6FbpadbQg38RgWR7bFycwGFGqT++AKRnQMp6ceOvKiWwVs
m8G9ss4G8W7hDB0YfbDvAomwhFzrwmP32PJ6otyaTp8ioi7XWtwL5DmyJP1DedJ0KTErbvWBNpQI
tELLK+2XNbG+pmr12GJw2UVldSIoUjL6hrSWuDNqaduc2O7IVYXtMDKz4+yyAZaOALcBvXblRRDC
orp/I4HVsNIQm9BqrgHX+WMixuEMJ/dNAqY5IKzRkrG4u9KOvaPN9tcBpjabdX3QMSmvlIezeeRD
3jvZ6CJ/R9amazmiJfPwxTDYF9YcJdgFkj0r3aUUurzRCo6w2Zhsr9xF2R/RmUgsoRa8VMJp9hZH
+s5pOSVM8YiBj2GSWlfo6cy4rv08JKJ5dNofJVvaMLLxWBptecoryABWd5nr2bsUWfmvXzqcHxs7
mHsW6oQ+ENh15i71N8NmuysB/J6TJFbM+GOMXZefKN1TazcCFW/HAEht4O6xZU5+NCWhn6AG7j0V
W+c5YjIMVUeNspAGB5V6TaYsPWepl5zHKHlVnuy2lC01Rx1qC24ARt/QCJU/l+S9cq/ESTaod/b0
f3Xyx7ps4+fRhPXiZR7ykZt/4q99tFWef3Qhe35lkLjp4LaM8Px3ahrc7SxE+VTqDPtDI2Zs18pd
81y9taT9EUkHENH5hFdGtH8L82vAuPorgQDnE+BeZUsxfIAE7uesI2NlTn+9qlwRtn3CXV9cSF4B
mGFfDhRgRwDhJ0bw3pI6vBi5Hq7bxg0PuCQUPVtYyp1LYQln/8slFbjhqS7PRJI+bTcjIZFY1Kxo
aEzSzcBIqPwUdCnlZlQWsrW+dTyCh6DDpEfN2vDgKkE7dSfKPwP9PhWIdbhDxSouWKhHtZOc0pli
CaW4WY4FgkaRd5exlIsWTTWLnkrz7A2hfmp4Nuklyw/gwY6DGWnkyFR1RqcdV221eEaGpDqCMDiQ
u8a4MDonsKPOqZ5nH1IL/rvciXzHHJOrlefezrGB3BgAgTDdOk+I+Dy3VFBt7aIJNqy1cbpiL21p
8K0YJc88SHxnAun5FWzBHbhuE5PPdLeb7N6PXfYWqdLPZMqLfpLpL8eNbi2Xx91Y4pKD7pGercnu
t/zFraaZ2HcRNA9Dhn/ElthcpMg0fGzXvg8S1sdT+8mN6SehHDKYePs52MO2zXemt92JNqnp1JHK
2FhtIcAIT84t0Efs7+U+nDEkGRwdq7RhRzslZbtNiVLZxiA/mjl7SftwuI42d6ICOqzMS/d7ioOL
7l2hUshPOUXVju6f/lT1+HlywEe+ssjIWRGNKL0Qt9kb+PvpEFPgxpqdiW65xgNmjJNqSSPiILfQ
2vQZqmS7dKfNTngE0GVttFxNOyydTEHChIgMEnPYzqTZ2Y1X7VamC+JVhOnOaBKaaFgfqK5EMB9g
C2sEi86N1d6mAg2uR49CY9nmc4hnu4bUXPX1dBjkDUCRebGHdjV4PGMYwtAKQLenwr5IDRcltdXt
StEcpZdEDgoC1SPZGIlOiCYs/kxWc54ZEFWhRUc7cFfthIcQvZKx0dkTKqb4Cs9j28U7Dx1hHVcP
gTd/x+z3pNvD2TZCn4fbWI9MdYTsMuyc7PLjJiE+yGcezdiXw/Iq6LZbS3JJUNsQUAi9unIcTggQ
UKqblzZsCRhY06tNkgGByOZemGCsx2anxzEIlca6dPP4S6cHZqePxA7GHsWojLGAjDvDQJHWwZzb
bkMsWr9OBh4cQwyfRpx/S5A9a/hNfx0NDTUEj9r3888UaxyRUvNdMsncoUiT9wlXq16aK1dYN9Wo
31V8G2YqwsK6H4ACTJvJ7t4KPXqHsbSyvRTzchCD0irjX8Th9jjg6SfF48IsjeGiU39QNvnwAiiZ
XSi3suCzjpLknGTa24D+0wYqXDF08uU1x+MgryiJyVG56cUxq0Wa4JGJ7B+uiCVxBDbnz/R6eV6G
0J66kEq4TbpThe0uwuDt4bI5DbX14UKOYKFMlFLzoqPkzbBC8xrWdMrhZFLzTz8nTN0ZsISh+q7c
jP2wit1tx4cYlYRMyXpf6eWmjSojOVNPR5WI++D1L6NjPwqP5PYIBCGpzz2qppowv8IDBp1Yl8/Z
wL7IrM3VQrLjGXxyUD64adQcEqF86Yr5bnjplvh8ye2f+lQ3/IKF9jTj6iPQ5RG3y8k+KBtHY3Yw
Mt06Yd/z0wJnsF272D1zsAlL6I5++piKgZ4wpeEGtl9SuPYIg1SscII0+0SpY13m5hu2BdRC4qQ2
EEbCFpQQ4iXa0CxxMGuXsgU3+eVUcuCOUmlb8jApUYg4v/YK+tjQvYVeJs+gFLqTgL6lul/KKCq4
iON492JCPjLv/B6uD2kAzTsGbe2zrY53sU5PHgnX4MRL7FcuRLSElCq2Bh6bQJYfOukvfQdjBzhn
lHfXwB1eNfTKHfZyVpC10T5ylnRsZ35XMGwflqFHvPmJBVeBg2m1yre9hoyeZ3KmHyqJ9+iFIwcL
80ExAyR2MAqK8UgRbPnWWfdxKnN8XBVwzCCUa9fQ+M6Wg4n4mH3rPRsZHdN/IMfmBcBpMUaQEqJq
vCYkc1d9nc2Y1OAzxeIQKbP4mp1mRF7phmNiOF+C+r+LR1RbLr0EytKGu8gQYZgXP3qtgM/REuIU
aOtl0/LypNiQ/s8SwLpFiANMYYankeYPUxg1FANp7cJ4aEms8djGbnE1TduhFNNtj07LogKblx3Z
LRUepXjiwZDBRsMf9LGohxRiYYySg9+O0MHGmJaDQKZMrWW1s0X1KyZefdQH9ogGayYk+tbDJpxe
KAxRK85rRCN6GKzGjG8jlgMQQlNyhAqwZlSerrYV+lVm1LdlV9wI2kgxPtUnD3QU2WJSPaPaOIq7
uh62+IINDDS922o7iaK2A535brBTuo96vUq0ury7kAp4pVokfkocCnoWrRuHABKfz4g1NLbf4UJg
VA+fpM3EZDl/7LaUp9DRdGicTX+AG7ufU0K9mdBftAXOLmNYxxlB+iytm03c6PVtMM19oXXdY6To
jCe/8idKMtuebaZh9u42nyDMOMNUPgfw/lJGVD1W48sETXgnCrYYEx0TphYKIsDL/SELzkXfXK0B
A7eO/5HvWLcekhJCeWZobFro8tM9ECcOLSQF2Hhydrbna3Nl+znsr5WYvPpoLoMIYESLAxL7dh10
YuV0Xcf3U6u2nduQioSQkbngL7O8eFGDfLcmHq+0TJpHmFIpE0dZuOj2yWFmG72q+Vx8xw1Zd4oK
5FxWEWmz3d0YH3XLHl6Ggd81rSmn2eOUkINzL1jOZ3l59PhNlWTrTkp3fw+ZxjIitboDdtU7JgPN
76RtbWdsry+eF4ht7lrp2urGd2duF3GTIpO8VFQQ8X+JNugBW4v1czufIbyxt9CmWycYeEJguyIa
vQ14rQNxp+Gew6+G17xY46vw4uHZe4zt3kYyvRmlXq+b4m/dGg32LnaG4RvXJeMKHuXYVqlzgX4O
qTcH5dmEFEDrddOve5MyAoHF8yXMn+uKVmb6GNTezPJxA9RCO496mZzYwWbYKujCtniqRrzC9CRx
mWN7C2Sii0x8Bu4rAVS6MpXlYdAt8G+FfINGZ8Baf3aKyr31mpgBOG8TdjjDFO2iyBgO2Q/ZdG0F
TIE/OA1SMkrYlOfWj2b+zNjlzv2YTrfGLf6E0YcQ6Ruas3awFpY8hBYsf7rx3kvvhX576Bt8Po/g
QrFFsMsqHDaC6iQW02RQtPS51Yb3NKMuOAgqRRrfEzDa2j05mVMZsoHx6IpJynWYpfJplNXfxLa+
UX8if4qdz5JqxB3PzwTHHV+/2wPQhUITebO2SUIiOnreX6cJ0Ga2WE9cJlZ8gkW7GWbLpJ3DxW4e
IQ/o1fBk43x5y4PP+b0dw+TO9tz2eyvHs5hQEuMSL6nhFnhRB029D+nE4OdIfA8SrZPZZzq4Xq12
yC6BSyphTNSeFUO6xWIZ7ESkxKp0vbccRORThSZO8TYtXp3HMErc7TCOlruOpP0luP3f7Jbx0hyD
s15kxKlJjDwhb4DiNjftYBtnvankZmiKaxSqFM1eDXiKeSa71jvUTZjv7VB8xe2s0MCh9SR955OX
dC96YnhnLc9W1qhpRNTJtih36Heu2elb0yT+GSa0Khrq1OvWzqb2alMWToWCO8MFLueDVfY7ur35
KdoZKm4MnGpGbeEVrnaGB4FgyJ4tdoMIQ+hRHDU25TOVdxsXccVwu2AHH0m7Fo1GNDyv925QgOOh
iWWtpyG2MAtgs+idJTXZZPtCatfKBJlH3bva9yMbfUV1axa+8FhmVy7McJlAcy6ezzVNvcZRTg4m
Qb1TZK8WP8kitdBS8Cn7Wl5yMsx3ciUb3snhYbDoZigj7+xG9odFL/eRt91accNNS8iixvDlucRw
Wj2gmnAq3vnTjmf667wV6dh7HrJhtiJH3OIApxAzeb5tTFxguBVo2cpsSbquTff5kO8SmDMbXFP5
8xBy1BuU1qzAmicXCF/WvpLtX32cuaVy2cCpCb1l0HHZxNUh16IdXgLn2NvY3ctmqduV1tprocvz
+y1IKkgrznws42fDzKNdNrHEkaTqqGlI11FoHPo4g6z77QXuc6KCs+CDW+FH/4sVoGMbMzwRWPdn
VSwArwTaZIR4EdT2inzVpGqg3n18V7AX1potX8lTc+0w7SvB3HiVF/NzOpTOvdunsP9XqoKdWkxw
EiORcF13QR+E7sUiLLTVZCHXGT1Nqm82XHRpv+4/iczg0jHmfd4/h4vTkvmdDGWICcT9nHQFADgK
/2iK7gniAKwDlFq5PTkzhuzDoMJTKxu2+cKjDaDdRfroYFkjvhzDI7D06a90IxqZ4DKvQYNB8k7Z
DtnEYRsyxbvahl+dDah0TJf+bLLOzmOQi4n45eAOARg/suOHRWbP8aYrN1oHCZgVxXOQ5c46rile
H8unviXFVX5UsL78JlNvfd+/6tOe/Z4O4WiBACvtpFXlT6MNiGqpQXdFq/tMkRcpIuwPufGjRS0I
oXJFDQHnfhd6e5YfPw5wYMzY+FwyFy/4gqA56ZaJyaIMDxQ4XMa0d/dBJr6LdgyuveYE11RSNl3m
NvHrCNsnTiTqwTkTML5QQ+sCdV13HUZ7q83gUJjqM1fgGLUkh30zVmRH1ZJDLNAgbO6QCvxsWxBl
oLokscStCWn1cZOo2Ngm2WVZZOmVjp/6gCP/mrs5JthJ18NT2inKaIl0nxwxWqS5lx6LKM25b1Z/
bYGrS0sDWK5VgKX003BIb/C0n+UwPldN4WJB1AEOuTXBvIERqGwV3+GgIufcmnLfJH27JnVsEtAZ
5d2ZqB7WEE25uCNjUqKRYVmBP0QIKJ3Mjcw8uBsNDePwrR9sR7+MVC0GKaE2Q9IEOO5SGngsuqRq
vhqVCDy6rwCwi+xEJ1P/ObohJQTgwNa8nMq1iAsw8FGKcuiU7QsvEp//QLUBkwfxgB3R0RxhS3Qa
bJyYjz9h/orhl5eN6XyEbfTQa+0BawzlAULtvsYh6Mvc2PWB/EwU7kXuAmhunIAI8S6EhH4AY7LH
X7rl9zeQRw7IPpfjvBtzbEtS45iduP8wAGaINS2Mt56I0qo79nP4iR2TtzzlKSxZbV5FBTgbHHC3
SC8R0K32O4zLe4BL7LJoo838B4pPyfDuUvzSJe+yiX73ljP4bmB8psTwytDFuqiHHhqqOuUNSWUX
79aenwdxMKfxGKbKBsqcGT5ngfaRBUBd3DT5sHrrUQHSXaho+d41btZgZtd60SFptGK3VBm8GXBD
khHTHtAP7VBh8ewAi+Ib2tZ58ZSVln2L3Wb0cZ8RizN917CfIoHEJiyrpP67IaFpu1TDMd+7UXVg
eM5obKnDTR+pl8plwJpFl+y15lu3Ka3VmDyxn8UvXcOOJ08rKmtj8+bgu7zHUbOvsSLtsFHhEx8O
mMetU6rh8BtyE8QgIiQn7ryrMIy4N0zX9nvsUVxojbOxnQNYhJh/o0/NolrEMM6yFl989XJa9dja
sHL2iH/bMK/ilYZvDXfyIedc2pFu2qAwA1AudNevJ8W7xbBJYnB9XeEE38XonbVZvETxFF5ygoRj
mA/nvmKwswqV73m8F+tjLUjb0nbY1nLcDp1HySbmwi0MzR+DtRutK+oXGVv3kE45gVua4knnePti
vjq1c6Upk8RFkQoyE0F5LDVyGzOWjcscT5MP1sein++alTPddZ7z0QKFAIuYvjO9p+ta4X3kZRLG
4jdMiW7T4hfuDD5XbK0AuPw8CuydrHhkitDlpzekSJQDYIzuXuSmcRCsKtdgMY9OiXUhbeW2r7xp
q+HxGzNmOIVfUVHEsQsLfRmct4FVkvOttHU8xR1CJtlmu++foz6ApaE/UUbsF6zsiMsTkp67yl2X
scMGsdbWQ2sfsq63Vp1wNs0QcgimdHJyK17NMmSZHVUvE9BrYtAaLS7cNntJFKOOrAe0pnNoz2ym
vbJijQ+Pquv44uQsnriTT0VKC2PWfte42U6a1b1yAQdfbaESdxUlIltzmHJUyPJelz3hRSIycYaH
hWKS3VQX5rrhGclDcZw0xXHTklPAxxyOVCzwaGjAIBfcxjFM5Y/tRAjYIe1aSbAolTqlAnZMziaa
+nfuR9rW7c2/Joi+dZN4f7Kprk/MhfBhuC6ZimXh3NjrnlSnL6N49PvxrqrRQuXFptKXerLt5gkg
lM2p67G4StytJMi2kazppo6MnQ3O2rH/jKa1n+byrTbloQyRo7KuPMV9unJ5G/Qu8HJBuHQqHUH3
IFkduwKJQ+sSawVcLpnaNWqgH4DfVTiIrxp+PTsQXg8t2ZVBUy+AUCVEdQh09GnhbFlWUvgm6GQ5
saL9XUumfFW+zR28CZnCgjGtaC+tdJcgBT0iwuMWYRDNiO8OpeRzHp9RQe5O5xZnnVGGR6L4qWLK
9kyCCaQGgw8xJkcbR8O2qrdd2IY3A+oWeVR5SWviUJ0Wpz7v2l8EzHTIq0huheRJqKnyXHgtMaEJ
CemkjNcO6XdkZnWBzG2wfq2IhY8x8x2+Lc1+DED9DmXwPS7lsBw+joviRQntMkBDUSCiQb2OrZ/q
qLlyi/PJ0m2be6g1ziZesJAkzy4VDPYb9AlmrqSA3Vlgq7YkxWVUXcQ41XDJVluPmOJkGg71ADqx
qeijI7KJUzUlt2eQ1KPSx3dC7S0Po5asiMI6Iqp9o1vvQak+26L8IQ0UbjUTY4CFlpjzhnKGxaU1
/0Z9qtleaAVtFc49KrTg7j0bTfuz7ANeYgg6QxDLc4wxA3/AJrX19pT04TM9XNO1lrg8PIKI7E86
HHk9O+5O4o43HG9H127OxWpBM9v0lxuZ+qwMmexGxK5d1MwfubRJrPbFA1Fe7AdW80mYeQe+8Y8B
c97F7fEYQY+9zy646txyyk1gFCABmzE9cw07VnMWsMYD7VZ4NBpWZgJPyUTEKiCphdnbUDbBkZd+
DUyKahBaE10fpHtKvJzseN8RCA+4R7YywuNKn/CmtDHD1VlEqUDTEyOp03Uv80dvYAyqnJ5eLboR
aw3XflENfBeA+0INEfE+yaY7S49g5wgt3ZddcmI5P79WreA0A6fkaiOpgjao37XApkAh0Jx9XCaE
YZ1g44wslBfgyyGzm/nEY+QhJqADNindKyACbhk1NBfaEWcy/oNH0zKW967I/1K0HvuisZtLo9qv
1uPumzXmbsIVeM/cyLkZdf00e2PPq9JxGF1aSaWdne6DVnudxCU3muhbRZsxovPPNFT1MgIaaFvn
w67Lo8bww/4dOgMG4fTEN0IcGs1CxiW2if/e9tPSYqc1J3uo9jBrl1I/ZB9UwkXIoHBnX3kLFIVS
T9wc7kar+Ol59Hsk6pcW6peQTUfK1WybeKi2mV2dTeaaTie1MYmYXrs59JFN233VNYeeernjP38h
Qvc+2xLDNIS+WynRAniB0GFCNPVmcDWukWHNRISgDRpzw5SFMygHxhQn5ZPpRRs1VjU0XQLl2ZBN
vuXyEbQaEle6HNNTqrEriyqdVEH1k6ehe9d6WnuHdDL2iZm4Bzyech95KKqoPLth1o0bbRGP3kU7
YhWe7ePUcLc9az2+jYwMrexNLkQarOmiPSSUIS8FFNglvWInKYld8v7yXFThO26C+O9Eo2LGVndJ
AFWHenHsl+4IYKEbjxzVeO+FxOQyz+yxy7hel1V2cYjPX0pavUYvrs6cAQOtC/AtmBeSc2w9EWZJ
Lnpr/9Xbsd26quwgJUFpDiJ7vphp+QBRx64dh+IMckC5eCHHXGcDbWtnsHxyNofHpNpdSYQUHxQX
Ir0MtK1Vdc7Fq5kNZNI8zYUeH1u9/OYUNU6urp8prvXWcmD9nRYj6/PceDWJNjzV7B2U6+wyx3RP
jaYEhXREymwg+2doSt0zpMElyHLzXJvrdcq2AS7eePnnLwGFmhj7wnWvkXVVuhhuuVlDihDEBPVU
w83U+2HJboGkCx9BB8ZmcLiuF874UWHw2kekFNPCbHhlkncwVHHxigVTyoJqcVc9VwaC2bLabc3Y
IzBjXr0yEzxqfE1KaMBUPIXtcdTY2vLFBisRafuOJQnPSvdi1xbO2QniTypvejT0l7qov0VDPcNU
t89ZW06+a5K7rz39HsdK58vGdr+IJe5h+i8+MEfQeqjvMF30705ixOStJVtyLTFPCYm+TRJgPRyU
G5FNVC4+fARFgycT85RTrahL+5q8GYqA/stA9YECGv9OA8gEHFluofEo6tSiOXAOQz2/pg742Xzg
O9c7zqeR2U8uZXpr9kcfLXBrmhQ2MHxucdZnq6Bn91Jw+PTjzMUeeb7uaY4n2GGrJ4cgHWTxArV8
JU1yHIzhFBnXXJWpg1qllrr1hvFG05BFv6iAvDjo3o7SGPRRmZ7xr94p6ePVOvICgS2AeRVdr48e
cKUBU6mW/7rAeukHIRF/sD1bR6bM9p6NqNOlx6pjFUkEkcZYLA7+nHjdGuaylkp9o0dWtw6RKWnP
srcZZ/Impz3OLeI/rIKT1nwx+/LNk9wV7Kj9g5v82WSdu9MC+VEocKqS+Gce5faupeS3bcejwV2S
6LF48xbldmzAlTTWH5Dj8JIhzZbioxqHb92CFNs2EVXP0BzGb9d+dSYDiLQd80Ik/gMdQIN1tOHc
1lYqninKncvPCno8mtgK9ly+EgKdc7S5yVPn7ce5PKlxKZm3HEK73BzYx+5bqz1PCc2mAw/AUs1V
kSqe+Uh5z/uq5WUT2OshG8aN48wvMybVtQzFhbU1hTuFg4poFOqSJuK10LW1yRKmr6LgwiysreLk
7sSIsMSw2xVdvViOqpLPvntH5sCBmovHbONgTRNskiI80qb87gIV2AG4ojsN3tNGLKWak0UASnaH
WW/usQGERGvUG94PEvfRC3rXc9o6T2bFVj5sOkCP07MeunIVtyw/k1j+ko3zMojoZHqPmStFBTqj
jHhzzrNJtR/zroY3A6ZWoLgotgUl1A39eKt5IBEw0Fq3nC5boTHlzdUcr+e+bVcjtMiNWSJ+Ci+7
Zh2nlgAKQ9hsWk9m8NIYv6mwaDcTRPdVxCkeNvI1MXXMMjSht731HeQ2WH+DAHlX6y8UkBJInujs
kbIMd62J+s6dk7biDHdXnUBA8IB8ZJZalekM3WiJfuIfvdczJ94oDQJeo72dKp4haU4vuae/AeOs
fTNEy9eB+ROfqqdtbKrvLmNLHfIkreimXW10wwA/2XrbJJzQkaEprWbP/IrFKVpuzVWdXmCXsIdG
gC7JOLiK2ram+BDk46kzZ7EfEaY3rancpCP2bxL1vxzzZmKrp7x5rFYR4tJao7NtF3ZTvPHGiIrf
oPxwcIutBxrocLtgpda2bF4oV1vy5GGf3l2K+nwHO0uv7N9aJq9NhFXKSMWt6+xLam3T/qtsslcM
ae8WdvIzD402/U4T2iktmx7I2kq/TX2012Xd7VKtvs0Kmr9rZ9fZ4zZgvwcVNrGw5EcWhc1HPCH/
yAlHTwCfT1jg3Obwbcqsa45bCzf+qPmiSk+WHVHPVLLk7AD+2oEaMa9ylIn+pZXF2nnMANTnyj12
0EFw/DIBktWNRvuAGeNchNkz6eJpE6j5EM8mBHTXcrdM10fw7BBIQGRsZyYTXFXVqZkpmxdpu8Wm
AKnKKXeqoryYvke+7o25lXXxN+mpbJyHawtIbdvTH7u2hqjxRxIsZJEHHFE678tIb49VhbWHy8+A
NmxjqqKW8WBWTyowkdhMyuORAtcKXvdZYRHa6DO3EUp8xYkINe2eJsXuFCDHm7jA1IdhwMTsDuaO
ejBMmM/4uS5zqcx9OCKrRYnlgZd7mLoc3io7JbXMtfbSoJGOwAgYt+bFbyT3I7OSsGgs+M/qwH/2
B4om0k///CvCa9oQctNuc6qjSdq73eRc45LpS5I08b12aC6uMTxooDX2utHFh1gZzyN7mLsZJ+bd
apCg0JsqL8EqjrwF6453e1MYUOvZnvazLh/jgCmpnrNh3RWMXb0NuVEnm+DF/8HemfXGjWxb+q9c
3OfmRZCMIIMN3JfMZE6a0pIsS3ohZMnmPM/89f3R1UOVq2Cj3vs8GOfgoIpODhE79l7rW85XHElQ
5ZbkRnALt+NYciSDF4ZlpDLxC2WOX0kjo9Umb5N6+RS747WLt20Ta0yXVu8cRxeH0DJ3OGKRPFjl
qjzENDwuVbPNLfsa++7dwumI8MbVlBkwpM5z92IHNjQyQPjX6tBn5RndlO+a4XxwR9ruQ7P0QPQt
60ggor1D+qMqlrLWfUsp/s6tUx7LokAWuJXuSLIXrm9NDsdqtc3DPjxlS/+em8UNtm2mCB5u0aQv
j4yF0lsVkWxPRIexq/GVb50+Ny9LxGCXqfmxaWVDONMaNZ/HzCpyMhvjks27LK5omYhzVtbDbZDq
nDeLrM84JmZat0m914t99gbbu7VFv76nYuADvZqjZUIpkMBBski//ZGibXiiJ8dbu3hFJ3LTwET7
kkwExtLOccb4i+gbOKY9o/MmRWY5wsYl6ANev2avg2G3Yqzq+BqeEJ5LMn6OhujfHKs5QtUXd2Zv
MSRYzJvGJSp6UOZh0A2NajXHzDiQLBWme2ocj9o4MfaYhHos45Z15i1rziGGqnaqrtOQ1osaLjYT
lLssrbAX0znY0Qa2jhyygOepIsR7HtvX3uLeO21b3VZ0R3aL617P/OrPMX0gIm/ag4WVbrs42P9V
jgBGUN7FX8Ii9m4dvmFWeicj5MNimIcoqJLkxA62+VIUrbln2PcQJd18C1eMWXXAuaGDOrxxYJRa
3Icrc+7OEV6NHZBEjQ0O1+qAhVlhCOYz1SDBpuphQV8zao/8W4l9gUpqoUaM90McQIFy8KSHg4HO
vRyhYesIdVDwSSJteCg794vOpupsOcVNSVDGYymEeWW7yxd8cKwaKBz9HorZpgm6+DbKGZ6FUdXv
e6rLK1AeG7043nGyvXehhP05h7jrDXHzNcZsFCTAbFwbZNaUyBtIg4x/sjHZxWNFLnVYvMzsZCAU
SkJUsIblzwycnwFZl3tR5fuomMtd2QdsxlA21vrnu9vQp9RReOnsghUWJkobkhyVu6M4IL8I8Kow
WpFNfc5L093ZU4RJxOw5Y7k4rCWYhnZhNI+ZGb8KSGwU6pBdI9wd3WiI+ya8yWk+ub2BzX9gql9q
GoTxHF3LZJ4PRIgOmYfvlsA9LHcYrLppPkqOWFkbXuIW30dqy31lDMelhMBZUB+OMQ5wcjoc8xLO
NXg+GXe7AiJ/6Q1P4woyHK3dAARxW2fYrGt24qHN3iLHFlfWKZrhKjCBQpCAirSmUaWrmVDD7K1J
1HvTTvpIZqsexZNtZrsIOtmxkolzo438CtFZ8eK3Mky+8Ok6m+wtU336qsd6P1X8itkawQgmrvSt
hmzQfAYtMcZVcDEEc7vGYjUtTFMeOz7fPsAZzUI4nqggHkNlge0f++y6CXJ1nSxFyREraw9JEgbY
6OfyPs2ezfjJoOUZMVu5t0TzNWxwYMyL7fDqy8246MGfHMiPFBDJAfc1MmqcnciqcNO1c2Tvp3XX
staXMOqoExM6hRyiMHn3vcu5HTvcbkJktrURAaVrfLpCM29H2AYh3sE2Ad7QlbN5QpIUdzW2mrIf
PxWquhAFEF0xETNSwJ1LH92rHE9kXZHDMHsaxV/MXGKRt+vE6/bHf9MNCwFn1GQ7MVUxpcZwI+Qr
Ysv4gKN1fUI32MX9HIR0PSfDg67sB232D7ldRde0p17apc7PTaBjIo/q7hAY2XU4Brddm/lYAiDf
Ve5wh4KSo+5U9JfO+hpVnX4MUrdFcyhQhzA02bQ6de+KzHL9aOL0G+bBvnJtKEiQ1C90aDgloKjY
kXxA1ekG3V0eGZ+ZseMcz/LmOM4hVgSsiV6crvo8+BncRCXRQAYm9U7RGTeZIR7a3mn2gTXfDnnY
IBUNDD9c7W2zjAuSAN1nskfFyVDUDmNRHzood9u50G/xqr4BAPclJB7hyu2b78E014cGVvotQPeV
DRCUO8zk7jlZ/xi9NDvkofWwFKq+LeekuQWke2hBAjH4qfbmaOEPFYCUIbl5NQY6kjKns1TBU+KV
3cWzQGMU8xIfO2Ryqkw/27RhNrCZGNivNV0WFHzJawTQWNfR3ow7P+7XEFCneVcqPo6iAGxaRK+O
AfK+BYAqKNPJILFA7enndsbwP1H8u/yr0yplBFQhPEfEFCOmZKjCydaKUhJFaQ30DkegwCt3jDZj
5gfLQ0c9sx0acgqWBg5IoAEPAk+KEW1VqQl3wHBpq7PozRjOMlAYheBvH5P3V6nW570yUlZbmYf3
A87eN3DJWDjgnUjjNk9LgLc6WnZDsaDrQiEkDLs5sq4fpzZ+RvG+nMbuAFIq/tLa9FJJN8+3tHkA
bkTB8MySs9X1wjNwFvNotg8ctNJHPbXXva2RRnWNOiHbRQnTdm+GwOmV4KToDdUdF+jwHCCi4cJZ
/YGBTHIv9XTFAtCeAqKDaakJ8bxUeM1IzmIYNJrfS1EU5zSwng1EB8BykijehYmIfC8W6T6o2e8a
4gZLbb0bIcd5u57HR+rXeA/vlk8ir3boKlj3XY6RKp0vjM5R5ZtY3OoOe8dsTy9hUV7wGsJvFG4M
ADJ1zzE03RF2ObIaZncxsfWWKO/LqOFJcav2y5olkxi62eWaFbsekAU6Vq5PALhQAPf2rgrj/shO
y2dbmcAzAcMy37b2anLXyKi0uY5r3tQwycF8UfIDlroaEvBclfue2cG0Bw9U39BW4J2h1Ns4yyoQ
yuXTXAe3S2QFZxoKLP4W/U0TJ4IcOgutvlVg5Z4vZdW6N2RfESjCyL5Kr+MuAmVcNQBcc+fMTvg+
yvQEZCLfd5Xe18bs+Lp77vOOnNBWU7dm88kaCdWZ64H8RRtapzcvDATbFZ0+vSCkY0lIDYBydnWa
dPVlBRhvdX/whPFqLd3rUNXgvWBG7sKQ5LPY/pDGqM8e8/gMaEnJjHtVsaTW/Im8HwLekqcoz2/r
gYgshqjM+fDWI0PknS8YHjVR86kyOZlkDiHZqKc+sTKNp9RmLtS9QcIn9sUIYpZ2kP4d4m3VI2ac
QuS1I3XDNiWcY0xFck8clbZE96gWAnzCUA5XvJfdI4Ecra8k0HCzAF7q9YekNl6VzWDETsFNC5wW
Xo+iqgXT13n9OoCqtnYxpMfMKa/KIdnXoNNHmu7+XEOczmLAR6y0yBytmkGlg04aLTmJT9lrqhw+
3xFQ7TBGu8y5SJR3OfFCXg+FCUpSQ21tFWcGm09KTo/1NKCp7mmyJlQQab4rNDRBIlWbIENgMXyk
mXdO8wR9bijw9Wj7hhYilwuM1zjurqZA3BHEpfZ5jnysxRu3XazscQS9Dt05zX3cptPWqrQDOLTa
RwytfIGgkxYZ0vR1GnesAzQwMEjQFWrCOBtzhAsT2cPpas7iZ8NVGE5vREAAaOiKc8qBGstLuJ8m
u0OWSfPYC+Ea1fxk4uXdfow+Y4HBjXyZXKK58Q4nWfmJRBKk8obNRG92HzRo6hLx9MltCRwZFAgY
3dY7KRZisRapbis8YrHU1X0tW/pyOMq/Wi0eukTKNRTNPiwpoe7YmuRWreJZSzb9nYfeKqeKn/pi
OqXDeG6zOrp1Ee4wb0DLpG0zvJ0Imivn2ryKRpefZSPT6ziza2vmaDEJcqpZJ9n28uMgCU8163GD
adjASB4dkX62CFozcXZsecq9EB2VVe5axw5edGduopxkgEkhgjHKR3uodosxexCjU7KcGSHdLH3T
3pBYkB7T2fyKxIhSsx0Mv7eHFy+OwPAT/3bWZvVKnli763pqvQy5K2aUMTPORT35+fAIfGq+grfH
wM4h3a3P6T9X4wv6Jzrq1YoSRBK8YYj5EqPcuvZW8GkB8bWwwvDTjz94/vy1UvXh8Z8tyN1+z3p0
qpLGuS08+LY9gwMowLsExywp4pR7KL18Dg3zl2QpX9gG9lNeTk9KqbNHVXY1ZhFHQSHPIigfKgst
SDSZdwEjRCA1+hZNvLXBwGjfeBYNcjI2GR+HHqqyMTn3IDLuDFoQe/bm49yRrR4lKclpUQxoDbIb
yk5VUkVY2le+q0JQWLKipxRizUACadJ8RSe5kA54mNrw0euF3DGUNR4skpyAMQ3NYcTdcHEnXkyz
XHkByiqPqk2xtK2jemup/TFlgUDS92K2akTJYdYb8gnAMHilez1lhnM9dXTu0iXpN8bY9dfOghNo
mGJv740ERNlbV4/dXZbZH8NsOTeZMMkm8LJiZ0TpRjDkooFv4APvCQqrG9I/OHfD2M8vVsZ0Jh+6
3qf6uZu/2JFzwnPmvpmKKZWsrKND4XZyJhXf58VNpsR0l07aD2YCg7MUNMlg5eF10bq0YdXq5jAy
lzWE7oAXrIK7Mer9YVbTlVlQPViINRkxL+DBjOU82fGD7ovqACEaLiHEwx3ZRUSCyLY9mhlaEVjj
hyaGOYVJ9RQOAOxZgc3YfLSC0j1YjOLphgFisrLoG3Oeiy5C55SZbrRvquUrKyevvFgnpxMt1cFm
M25oQlnGaaBti1Y/sa4RFA1Y0h4XDtU8jXanVmVZW3EbyZdCoeM24loLSMS9o04mzrPLjz/Q1r04
aRqw5EXTrsFWQieZ/xmr0TkS70kfPVnOhYqju3hs75AHzVec2WlRee/WUiGFAN+2icWcXyUStVDp
brs5k5+miiHzYnYnkPLved8ZZ3quT52Lp5QD2p2018hTOZAOEkkoSYn3Ogad9Zb1XyNZ+2YfZF86
3G+o+fl8LNMrnyfkNZG051cTopsWhdylgPD3NbyNpR2y6xTA9aw8LJkMugm4AEMSUbJETj7dZrqW
59WVtDRwRI3QJjIvX737WRdfo0nYp5JHbUxUvgmBh5WmInJVfDNTNa9AJpI6TXp1/UX1NlWL5u12
X3IQJYDW+ptoEh9Rv6AVLWLOBMWpkxnQQEpG/GdECciryYnvCF9b6B6BoGENJ3Uw6uD00NKSrrFa
CzHezxSTU/q9i8yDVQCuomZq/Yo1kKDFrc2humqh5jN3f5M1URNLLr5X83AwxsdoDC/BiIbJWT00
A7lasAPDS99I426EP3wzqQAhYZdw1gv7DeG1dEBVRAySgHHlvDbQ8rEkWut9BYioq9cfXRqEXqTc
pfUFlQGIoRERWMOa5EVhTHzUF0O0yFQ9fUpK1b0E1JRNxPrNV1D441BjcYtwJKTJ9exM+pMTGC86
p6W8YDXH/qzZrU1LovNrccOkMyGstPNvaHU/2kETnhnJUfpmip63HZBiUtEeJC8giEh9sSRhuQTU
7xBxXv2Y1jdBI3Y5PrF9GRJUFoKdr2IrP9U5Bu+uaaZLPLL2oC6bOflmN8S6Z9suI2zVnKLVHrky
94IiO1U1I6k6FaGfVeNNq+sAQCmqV1Rol6oiRqh2u4cqH+qtUQfPS4DkrA5VtcGbtxpD/cFgUG/B
4imC9slN44+mS1FtRvKcJxx1ERKsp494pTE717AhYLvEeYJBzL6nMdD6iVe9lWPwfbDH5745GaZ+
gOLKVm7PDwR4Cd7q4F2h3XUnOix0MqudSPn/C2+4GdvllGUDwSLpMbzrDGkz9eNjHvWMNATY2B2q
/fHgxUyHUWewE4SUYQCsX8KKn1hNxHvIGKAGMVWbUk4194V0CXTZxEyONQW1gY/KSx7MkYGH0rtu
8JSfJRPCpNUBCPpWbJu2/TQm+6Gf7mOv+Zr1zrc8Gb+ELjqEKEZP34ldVSJE43zu6vwuFg7dAW2Z
26IA5Rybt7Hkpi+gUtsoPCRV9j1IQFwgfvgi0LmVRnIr2uHaE67J6hPfkz6a+vVYjIcxwPOgYz6Y
kkimwNrgoKgxo1BYSmxTh/UeiIGfVbojamLHBa0clBPf/Pozou9mxbReMxNpxmG8Iq3zkBnIPL0s
uB2X2PG7jjppLBO9Ad4OUbDZiJB/3EV5T5rdmNKd6sqTAVM6sYh5j0Eh2TnDunJyP8YUbn5WLWdj
yVwE2anjt41zVcjksyfHgg42UyFtZMW5M6GlJ+Q+DrIWO9vlUNq4YX4CLQ4VOa2fG6Lkyd3adkkN
LjZICHUzl+eSXkQAwWdHP7/asUaSwmRBq3Lfqukhsa6gHg+cf6OBA0CKMDE1KL8on1ZUPUGr/U1r
fpcFHlvURqS65U0NjjK8y9PwwyEXZptF6r0rXfQrGhuok/OMBkkj3kN1N0bzgwgT4jEd+6FrCgTK
7ILkvpITuUCcd2KHpdIr70r9SHTAk4p5y6z1K+id+GM0A1RnFkJiWiUT3w9dRrpRHU0G1sdoTD6I
ZXhERov9ZcJu209gctP6jonc11zxl21rmHwznxR9J8JQQEsa3K8AMPC2KojyG8173XjimLYvdD9s
SNY5Y4iWNBEkCdUuFiT/0lbdZ1FxZ03mQ5Qa4miHU7S1sVIgxzW/AMjAAb1woAqL9mLQ1CUVivUf
OBMc3pAOjFbGXSTG24oRw86lOvJng/ayxVDb4ySy5dlO6CobfxLAbs1iC0Jwxu+79YK1f0NUyZbE
ooMbk9/EAPDQRyHPMkXNx2jlmsagX3mgj+qYUCzFxrGlvcWAaqMCCEJJ8j7VBR9ZUZ/1SM3LN3kX
GN27ERSP7vr4yqnZtVPf3nXO9wDrh19POvc1OsdILfW2MLEM5RA666ihaRWwksk02Ve2ulmgn2LJ
TQ9k44qdW38CXF89ytG5WbJku3i5+5p4p8ENXgzLEdd1TfMZdYB3GGEQGbnjXpl0x3K7dj+V5Lvl
ZULRhi0Q4tRdVoXY1Wy1E2YJCMvMKp+DEeaUCgYjr4cCz3xEKUdYBfNb3BCtz0naN5II8T5FEfSr
3vRIX+3VoW7K0FcuiEai+nZFitsX2z1ojYAQeshqH3TSGOJ87x2L8+lU77teIwmpnPsCd8HWpSGy
kZ27b1Gi+FLwdlRNDk2NuRffSbHHvrOpKXs3zByQwDTmJu2ddjONFdJ0K35GvhttS7IsmM86n6D9
7CBBp9t0qtbmBGEnU8KPjhMUqxV9goJoRSPmC++9FWAJGT6smJbMrRZHkyRHJPUoHJeOOGg7Okaz
e56wjOwgyCZbWoZAroQ6Yk5stsLKgVg5JLO4RF7tig5PB07U/aSBi9md8dTXrPWMHdOD0srcsxHW
Z6e4j5kT7eMmQd8lks/MvleRCNaeYk6mTW16oC3TWCJydO4HohaQ99DGd9n5IGHNOO+woUcfkYI8
JKj2xil651aIXcoCuMUHLjZhQhBnHdBBhcB0+PHRNHn/1SxHcgS2XoGQ2EzmVbYfLLTzok91yBa5
1CbLHryUydLpYRn7CVG3DRWCrmsHIynyrmQfOZ8ELy+CbVJZyh7JuWOQ7D7VzU53iWL2TWJM/do5
vX2hXN3PpVJUwpDzF3zFlVOh6saaftBle3A94xFfCBPqKb7OBuvFoDVO1Ad0rdSDi4fbax7KE3qS
h9FhRtwnfDBzUBcAJ0jSAgN5ToV86hMiJKpmj1dn4NWp33QUfAYjY59s037rlXeZcvKA9Pq5/3id
1/e6ThmFS9UM+54UvkhCrWO23fplc4AwlayHW9qdGNW2WH2/UIK+RHH8TgjXxzKxs+f4PXfJ58Xr
b9ZOJsUUnGi3TxncL+yhquePHXx0D9dii5SRXhP1NXRUuF2QfrZ4CsLtVI/Pk6mRdEXBczCOks5M
qFAvigfOo/0mNIsdUt7Q93oefgcWjN7UiwEPdy8jJnfeNGk0RkuxL1AceEP3UgbT8xThuKir4JtF
eCpyY6YNIeHkFBGKDm1dw0+svR16iGqOZj/Bau8uAeUF8NsNXAjoAZKqtweOEFpUUCrmte5qNPxZ
CvNrwnsI5wfb3ayHy4g9t2YfAhYM841UOlKHxRaWtAbPJR5/1ARMaTPOoxxdG49thTM1RZviX5Up
vj+3w5OL6sLUptiGtG9C6HbH1DDuJ5Oy10MCDgx9OtC8L7d2g250IZDE18JhW8i4WyGDuY2dYT3w
h29RM4lDC2gamcZ8+LErlxHxKHMDGWNGyrEQqIThlGzX0n40dAkleKC0hKu/Vr4VQ50fu2OYD/S4
HYp9mtzKN63mtSU5fFEsDzmFHiCO8zyRTSMQ6MRx/hEHEdsgpeIQsxiZrXiFiHAw0V14vY3Jj1HI
j5thB8EHh9If+7KRNC4f+c4DDOOTiM5gmxKt1BAwmBaeUjM+ROkqQ56WZmuo6dkyxhvRm/o+AdHf
q8G4SSXr0dJi711rXYPlI6pnZFSsS00inp2JTb6PLGYPnNCr4+TgjwkcOJU/TuTW0AXXXQYycT2f
IyWCB0Chq8G0OM7U7suKyiLx3Q5Spm01oN+6jtDt+hzUfbo1TK4ZqPFxJtvljzpvTsk/UUt1omWL
KnMlMKtyr+uKhxJQx5pVf58uxWUsww9U18BWcuPUR3RUYAKx6TCSxha/Es0rTsJC3naY4DYNUZNr
hZnMy/PSkA9tN+XVSBG5UyHdjrg41RrXd2zzSbRlWO57RWQjtWfBO7hDbsbBPyKIzuH2yLWqw3se
0VZK2UNKhITCNe7SMvuAri+oB9ZuqMmw2cA9hp0TF5Bbk/YZssZtf5R4qRCnLmDpsxF77xxYlaGd
MgRs0OvZJBfpglAsssIpfdHV4XCAEbAryK6VNaF5JLKEQ78JeJ5phd8Et70/SL7UTn6CIAnMZ6We
k+y9awWnh44TAaFXLciK7oAg5EOq2t16n51weQZfiLMmYKGaQ+8eu+tdBHuk78t5i09wO1nU2b29
lv0Bc1VLYiJznxKQTammW+DhU9TGg11TtxuK0kVF3BtCNq5MbJLdSI0L8ynaotOmjWjf83XcdiBd
IDNCdPXM01zRzEdxt2sBRyC3QuxPUbgXpYa2n5DZ3nrufa0yuR5+JxZGgIqk9enCyU55mr6GJlkR
3fRcVtTy4QjGp1TRPjTibTpM3Y/VUStehK65pGMxEQ3KUbOxXxpDw36MN8M80D1tKMgNnXwYIZZn
l68goKj98X1ZLAx0Oq5yWEgMvSgIWrLp+SQUdSNxXNPnNkFXLvUhyrtrvGy8J17PQ+64b4PFZhoD
gEdOSE+iGY555Ly3KZX1MnYXQdAwbxUvbVbFHz922Jrg73XyDlVCrXX1VMNJGZZ3tyLtjjUUUSHl
IRY5GcsHLycax6q4vegIOe4VLIpwtz5o1IAQwApfDWyXRcu4eigRxMyS7UzzNmynkpVmaHME9K5v
MNTasu9y/wRFGLq9vRMPONpyzR6xnjThfSPuMSAvLmAU68hFa2Grgs0S+lMa35Z1w9Gqy7/n9FkR
fFaoOAvyziwPJ4gGQEc0Lvke83PluVeBlLe1RXneuG6+6ZgcLQ2fWMr/PSyy8W0dP8YgMAmqeQZD
cR30TKHHbv5WeNltU/EPqoHhYR5O54S3jXPDgN6U4gpUS+vLPN8bESAaxFaA42gj+yWkJClLpIIO
0wExFjTmcdTNw0IC4JDdxO5NmudvqhN0zAtGmSjzpkdP3caDEvuRhdAfw+jN9XgbYxOcWY2B6qjS
1Oclei+WniNe2nKcx2dWAOPceKO6IvPiYZG8VkMMD6qF3/vHkTXlKEkfhrxFe0xv62n5nEOW2yw1
m3MVzLiKYU5s2SsAlaTbKcA6ZqeA8YGMpMDKRbtD+mHdYcVm1+REzMf6JQd4e3HHhkgHUs6PRjSQ
tldHhK8sT1pZ3q5hyoUdkuO0qKIrvqo/6g9Xc9/RP0ab7HtjX7H6pUhvkf8DoVf8WHvlqErrpDm4
R06znKYKF5C5lCgS28jYZaLhfwq3PcwxD2EM9BMaA4il9fygmnX+O7v7ZUmGfe0+ipHTba4L7mHb
wTEC3RrX9veaTEdIFKxNsfUVQB8fFzY+umenODbJnKj6Rwwo3n1AgSX5eH5sUjQOeKT9XNB0dRkU
05aSyAAa8Gju+N5qUiemUlDrC/cbQq8bPueexPd6A5x4pW0bHi3sZoe8jypCcmSK25AxTdmUByzB
n6vYMFlHLMtvOXRtY1dPp7hpeeeqCt2nKc2HlNDrDIHoBY9YyRm0ZujKvtQQ5HYwjLy/6u35JFqv
uQtNVjJUWqS7NPGNG8ys9habvutK6dN2I8ovMaHNjWzzWUddbvC+7wnTpCOiGkbiCcbKaXLhr1na
9Bn3pkQ7opUsxeH/Yzl/g+V0PWFbtvXjPr1P/zP8Vu7eurf/+FZ0REbcvuXf/vs/AXMA5uz+jJj/
v//UH1hOV/6XdF3HZvOTDjwyAfbyDyynA0ve5QQBmdN2SIHVsDf/D5ZT/pcrYHJ6LlYU6lIHluf/
xnJaAgK9qaTnCMCctiWtf4Pl/BkyL6huJf8i/lqeZcEr/CuTc44j8nnaQfmzGbZH4WXJU0NU+IsM
kdVs/3RnLn+QPv+j6HNAzEXX/vd/gub/C/9zvZZnwrOXzJmF56x/lz8B7YFehrM5mpKFEYnt4F1p
707O2F1NNiav/s3VVpron2mjINpcjkRSYejj1q9BAX++WgH0x0gSU/lRadzJzHgyaIxMQHxyMV//
+of9DDY1BRfjSfCnRWqARybAny/V92Y3IJpw+fwUWfQE6JA6stoHseNBnW/U04BTr8R/tfn1hX++
o+uFiSNgY7J4jAg6/nphYYSQ4fPZ9esoZQ8N62B5aBowGMZiIuBwa+QxWdmlh19f9u+3lsvaShKd
wIuLqvivl62NuOu4uxHERMc5gvQw/LkoV70TpYAfimC6+/UF/+kGu4JXnZfHs/72LJu6sAimAjpt
akmbDlft+NCoGoMlVO/3sa5cHqvHqDPG++i3maF3//YvIB2+RI7F3GlP/PyEl2kOgglVHTIyHO6o
2fE1IVBwDPApqGwzY5cvWHLHpixPv74yH/pfXmPFoVQS/2CZUgplWuut+dNHM/b1MtYpfTHAgx5D
9z46FPQdf/NE9T9dxUN5Kz1pS+7kX69SkvBQLglVCE90CTf4vIcTuh4PbWZkPZLExPk6XQzTr9i5
0t/c3J9fp/UnIll2SM1wbDS0P60LHbYFrE4jMTD4784hY85Tb5nGg5w9ysyCYOBf31JT/MOvBU/M
3eRzpVP+06IXKrpuOe0GHz28weTA46iC8+8OV1h+8DDt3GGNnw46L+yzEdsG3OHV3Pnrv8XPKy+/
mou7vE/4zEx3Xfz//GA9JAU4fkYanqTDgH35KuVliozhN0uE9Q8/9i/X+enuFgEUUIkfys9jD4UL
SxNpa7ADiYtNblybEAMzRNkngNmRyyGzt5WZcqBVRPSuyQxhQlFMkWNgwcLSfAeQFm9zouwL3mG6
i8y7joxavcu/vzsEr9iu6Sj999W76ehOaU0mX5Wnz9McnY18mTdlN3z599fh0+KUsQat2D+voIFN
1S8m7MZNOWfbwHNbCmTxMRRhffz3V2KHgPrsKZeMmJ8WTTmIvrQoeTlwjCSXd7Y4zHZVkohhLb97
weU/PXTFTsTGYCloKj99z01pDLQPG+lPtk0j0qpslGMIBx3Kxc+oD6yjBSDt2FsDEwkr8YrKN13O
JoSPTLRMUsN6ZixA7iCww6NV9zFjMRBDt1URwAANeGV95tGeexlZUbIdgSEUtqvCuyCLbYf+I6Sr
qOiCx5myzh0yoDewLO2tDvFNbzqdp/cJWm2xScVcvYODhKMpBuXtdTXIa42C/1K1KWHLfQs0GcfZ
MD7IZSBcwXOYSCJcYtAyt7kJtqM0vdcus4rsMeAZupuOODfjaNLr5FQZD7lzlaBtH3GvpGjMg9p8
NtqZ7Dvc9TCPjYR+oaHEbTc5xhWbbf9eM7g6Malo3gadk7M90NvMNthXrJdCz+IuqkiDlZkI36nS
sGRgtrhWWTZh02D/HdMeqxoj/SbeAVkMT/UokLALD2d2H2VhdALrQ0svlyr/3gx986ntR2EQRMyE
9eDY8XQ2SAZ6yBNwNc6S0h+gy6PTc1xHNHTjxE0+R8ba220zV/Vo0/vyixcMDva2wiqdrTMDY+M4
wHy6rnrPOjZ0raJDY2bR1xD6QLPrRg8+R0eYd0LaXr1cuh7BsVdPHO3awLJSn4p1Fc6oJPzKpG2S
PuoWixFDP5jzbSKsNKGUsvXjlLTye0Wgy3GO8xRjJJr+YY/gqMdYaavYey96UFLPdb9U4Z3dIp06
gNADo2Wr6TNN8lLu7cwANLHI2fZ8R40opSKclFgqDcZ2Y8T8da6ssN8l0wq569aDV+aW8bj/H0hp
ZNNJdo421cnnobXT76JU41d0vtE3rzE+//oT/odd0tbIxvl6LXKefk5kylNL9LVTuz6cCZekEobZ
3zqnGl49lXrP3iCwMzp6Dl5BXISPv7723zdJJEbsjxgBhSM5HPx1u/h/P7Uyoydv/X3m+kv5PtLv
zfrrf305k1POT3WHA/nfUcDLtGR3/qnuCNC7htKopM+gx/iwgtS88tDrrAGU8QMuPPuQeHV9D8Se
9T/Rk9pU/dRe4S51jmi129/slv/w93GJLhAW5ZepsZ/9tI2Nbutig85J4c51+Nlp61xgSvYUHaFo
SB5S6peM0j4Sj/jGl4vldrhGm4hB5NZmcmZdIzj13n59k9ZV9M9HDMX2LW1Pm6yzHm6on+5RSruH
s5Ij/YjXHeHjzrLwQNysQR618Zt9/O/X0tI1bddVZIyxDP30+8PM0QwxaQqgbnkVqNw2TiJ3Qsaf
iTZ7Sjjt/OaC5roh/fXXaSXJX6bWd1xmsT9dEc0xG2MMDSBEyVMU6hr/gm93zqdUVcc0suBulRAi
RzoasPfQ54npUkXl1a/v8d/few3DXCgCLBxbkR3x1/d+ycM87oLK9W2SRu7B/UQ3dctyyV+ourKA
yfzmqPGP17NJgHFcLTgW//RMC8tepji14PQWrE3YMXt05lPR6N3Sp6HDCqfC31QGf7/TnL5di+6A
NP8XZee1HDm2HdF/0TuuABzYCOk+lHcsQ0++IOga3p8D9/Va6DtSaEYRutJLz7Qj2UUUsM/OzJX8
3/84P5qmBL0PsWytrO7gUODU05VLvmjJ4YvFdvVFteRH37X3dYbswOIXLEG+zJM6+iff8/lb+qdv
+V++EOvPLzauaF3nfRasOUaZD0bpjlc4lPkpS/3w/n//vv71XurotsuAovMk8QX//cv4y8xnuoOL
8CWAJW3K2hdn4s7OGSyzT8g/88nsQnupir77/N8/M2emf/LJjb/8O9MStwXSQLDGGVrDr0gAMw2G
c8ILpx+tJqh+CHsVZ4HL7FyWFSzYpu2v7PimA4/S+lpIH0usTVajDzqMfdLTDm4eEcE0O3sZ9W3/
5FVBhd2/SeJTXIXBBmixa+9Fj3NJo7HiopWWQ5KZkSmXNGIwZ2VkYCDgpL4CmVFoVgHkTo+DSx5E
6KvtaDQEF1HjMQFm9NjG0+TdCpyO+wSf5UcfM1rh/ME5xx+wOsQl4YMWYg9TUdoGqHqsi+4GFqe8
6UDCv2ThDrCvMbzDPMXOa/qa9xzWZXhXD7q6GA6E7Vl+SFnOjEAmYSxqPuGgSFUFKfTAYaWdoyjG
bHzwT8TxEWSeupq9sq5uWNrBgrItutydxKhBZY9DuJci7wl09MnNEVGkLdJw6g+AQ6S1aLXEyVe2
YdVX8FgNNvgeJ2SU7SNj0O653O1PvcxLsdGVJR98WKV3rm3RDVVO3nDiqe1xaqU7aq0HTfuM1UCe
nTwv7zVQ02vHra1Xi0fLYZps6l0JL+xZkxhnG+bsEZ7hhNqRWvdT08ZHLn9n1SvXeyotbzz14WAd
Umd09l7OORV2YGc8l/084IqpwMcw9Sc/GLIDH4otP/dudRvL0X/DPaZjfAXTN85HyMIaLIB0dcNg
iwS3zALphpukyXp/g1mCKjhpOrBKQv/oFDFlsH1rFY9xGVig5tNqeNWKovvqrRGZxff7TWIJnN6K
3N8XK2raOATAnTM+6oAKYNBxyPk5gzNoyTmuQ9J3qt1PIntEKVQTuocmD7N7e2DvsKDf1NrQOZ5D
0MytmzvUPkJzFWkIffWAE05jCqNARfbOUksj9WiosrlTfgTyuPGKozuqgBlfksim3PxILDd9BLdQ
nMz5C9HzXD+bFa4nbIVqj9saI25FiUZRC75pWT8h6FlGFx0CnfrCRdKPMCaVS1tLW4f0psFxYd6v
APyqYF/Zcm5nhdqwMMuiJh87Js5br1Vqn9W4FDCqYfoSYbMpe7bxsTTE2ZSUDnMPX0RarV/1uaR6
tKzwNY/64DNGW3nLJZlMak/oYrmv2DgMx2DKQUrLId2Z1MwvJw8j0iQCeAQW3ceHkcAZ9p+ihsJj
a/pmMHrvkcxSeablxd5kg5XdDVVEiNoenMc8VcNn65v9ZyLhqNIwk775VtKsAz9Ra3ds/V82a34A
nWZ6ppeMFswyTOPDGOkRpcARzkTJ8vRYpR5FC5gC5z75OlToJLQkPHD7mRk5OjGStKt3ukWgogsy
fe9ZdbuPior4f8LuygT3Hi2GXFPPedDT2Y2SwY+ONfEwKYM5zxBUV6Ac5dZuetxeSVOdAq2JPjsj
kTf0W3uZ1nyj2Q8Bv7DJwt43ckZUp6G8cDyB5GOD1O1zhybkyMHK6Tc3HcQjbmiIbwUYm23Rj6Bk
WjerHiqr4ARInLVad6i6b9wOdKrq0u4wWAT7ycW7s2LXOsfYGcgsaRxW9zZw80efpOmyQtTdCr63
S1RaLEdtS92dIVqSzWbvULOjEtMCsQz1B6dIU8+SbdMtFSuoh0JPmdDiqmeDN7haepjSKN55HnAc
CxMew6wr5K3Xp44LqVVwwBVGNohpw6cC3Ijhq2+dS+1VCnU81kC6o7SpmyvsyMa1oNHcKVvKMeMa
i7wNt3xc1n3nYK7VSaRzczvgn3aPoTXA8g/9FKV/CuzilQ0z8Vc2UnAOei/EOKRwrcJ2ejClgBbR
ofRG6MVWft/YRno0Hb/+pQS44sVAc/t6SgRUJtJTVDfYFUB0I6nY41P6hkmtVR6Bvs6iTiNvcJcv
bDMSR04B4Jrt0ouepIGQsWiRqQ4t9C/cXon7GvC+e0o0VC0PWu8+q2TwapQxcbY28NVXoNcWTe7h
hO1MVf1N1UZ0oD2q2YSZ5T9xZPIfwXc1rwPZi2Rl9lP/JLK+PvWYW3BtjURwqgg2Qk+LMw+hKn0p
Y0yzC4Kwyl5R0wg4E4mEwKM/RdPBaRvy4OwwKVUVRf81hRrRQxOADeN/VSJtiso8a63OC0t6o+TE
0tGKo/sWNlWRSqYqHqXuSWDN5m3CY+eLI5yxYM5pUEl95RKcN+dWsIG8SF+XAEJcoo6N7iUvCUuR
m9MCXqTwNM6BBbNEad3cfa4yN4CZZmgQQzm8qUusPMxtELMwzdp98BNylz0PRubgBzfK8aWZAYxu
4kMHKSb8dGVth4+JjLEmWuNUcJaYUnlrWlWeNavMaSZIg/Qn9LrmI+tlfSEJH/E4GzKCg3SRb82q
1DB3hg1WqaZx2VwWnTvt7AgjxsKvuF0sOBozMXpJOn2nheZh1/HIXa2wh3oZnQcq3akSTJ0J35A7
J+hV3uMiML5DCcp5kbk+kUCY/phf/CDalygvWJpavLuLNo+n5TT144Mbh/LGKMSmMS7L2UTdOaeQ
HpxzAIgdXlNZA0nUAYlvNIedaqOr/sqMSM1aJYkVp8W4tTG973wAizgJ0wafO8TDiz2p7gGc0/RB
IATZtkpJbcfdoQEEx69XhCRDr34sbaxzEIa0amuNZbgJ3LC9sSchKtQ38FVLgUGeQ7qIIdJWs2vJ
hLFNkT1xV98YXsNYkzv8/tE65Xt1qUueH2zDy5cwVPUHcCPr5lixeUiga5E+Yof0PkKKhNfuNP4a
dlqVr+nezOI17b39HW5k+YKPJ39y5eAf2mrS0J29kEYN0kY+5SFt9omp4B0JAzhVEKaFDwQqo/QT
ilOdvWighoFNtzk9CD1lrcC/Oz/dW7ns7YWWC/OhxKllED6j9ANsEUmsZVQN/U8R6/YdB3Y4kZir
CPqzWTJ+hAnT3CzbyVgUhOfrA47n9FqrwfsgWhIsska4s3mpKM5mpI23pLXVjxjCAJHec7UACv+Y
JtuW0FCHd76KrXU2Wu6jopyX3Fk5dasIgPV32PYkOOZbS3WwwZzSgoS13GWSdFPtOaE1Gh9Enjn+
CV4fGNcsCDUKcayU4yj8PFxrzQFyE+gj8A26WhmxrZwVPsY+uOoj/PZjO0oTLDCZlnswGaolq28A
Qs8HvdFpoAuHO0sPPfvQVUOXrfoKTzBrtZHhALQgze8Zo2B0DjriuL6Zlj9B58HNEB1hGz4h17Wj
letoYiDowYyeCWBzk+h4jsHZouUGS3oIKStyEvFJU4I8RnmLXaftOMPwEKI6ehFJrTBWXdI2JlmL
XvsyR4ummaShnHrtclHlC9V6/it2EgZQAvLfgQX5M+cYdLVFqkFSqTWaSDNqpAlgudGZqbp9rHoi
EWVHAdqaZZGDlSWKuagyGTL513iPhlPLJfqZ6gGGfjwJ3gFfIzH6jAXu1SYGzRIRXs7OhB9KO5cA
bM5NoYIdkk0ajT4UIs2/Mrnju9LkL+Zp8WwXafGEu9s/QIDNP6qp7cEdS+gAXmaeUTpIQwxKbmVu
w5qvB3kqAY3cd4OAED7F+aGAf0+HoQYB2+yKHB9rEWCiSK2dKxP8t70a75jfHEaYQuzrNBxXqqIk
RdEA8m3VVXuMmxELC8BO/Sv1G2zHURGsoPbZTxFIqi1bSljYbeODR26AfLkwmQKyfHca99clhwy1
5eHYbEzySmsannCelZgCtbgq8xWbYeuWNJIUEh0oBDvaieIvT7vSyywPxaC14KMtozobqajWRVGQ
Jbb75IlBlEm7dgU0n9p/FUbg0jNLkOGhyf1oA2uR2O/gRycD1wr4gNQ/UUetvg2n4kuUU3QwQ+k+
a9yqn2tu9e+CNwD1QaG8C6kAx9hbMgyx9TrE9iR3es66KwkHn4i2NRy1uFQZgWRCPDubEthz7rpg
KdNBuPpXO3Z291Em7oz4K4QIq7VuFiXTv3Kt/hSFlKstM6NTzObRfCxzRPdoytA5TkaUPWPQrc6N
qTkXnsNlRHjZiyjCMQwSZLKH3xX35t4axu6YWfYtgUl5yoqGNiSd3f7KiqLkmOVYfS+KIS5cFuSp
9TlSJGndCkgf0JhuBPaKpBilvKKoIgxdAaE1PYnkrgw6Ao74imAcpik6FIiUr5yGHPItgDJwEGqm
d9/RTfU59xEnS6j2U4VUZBcPlh3yBWDNcjWK5nBaLtuplsMyA8hSPGKfVYfEIVlWWmNwI674qiXa
Xcu9aGvYxg7u5wu7vruSDrWD0c4prABTVd/74PMT/8vJwoBaq+ALqZ2QnnyqTYhyKp7kPm+IEeBg
BQc90sYkElaivRO2ezfyvFWamz2+5KJYE1v9DLl/r6QJoo87a79i18xFN/bBpgxIQxlObJ0S3S/e
R0WlsKJ1a2XjLLwL47Tk/sr0z2ZiCxTuQWag6XLt5jbRtG6hdS5cIzvWND8vPKe6G2qOpIk9vXlD
cYvD8BciO3RZj0CkZxuf4EjthSxoU8jFpgtdYNEuIn4bEgSKsTE0PnHboLpnJW7z8aBY9JbxCEL4
Thn5K/j1aUPCDt5gQLpsKsVqZHm0a9NJ4Sc1X8xsoFacNuOqTEHB1ebCr9W9SaZE6ukaiAcMC5fN
adyW0GNLspVVCGcLNZHQErhdNVx0Hp/eZM/oMfUS59rXkJNUCiFioF7CWyWsMckH3ntYKp3xOFAF
D5Zxjx/qJBTR+MEjKZKO0Q/GR7EjRyE4T7GOwDT3xtkQW3JFYVPSxuKV9hASJOg21BX5eMBdx3Q+
4kmHWm6U6mhNMBw0BzAmiYaGubQrnlkAJyvusgCfCqnOukNDgRVlzdr1OCWuKHhC8mlnK7/h1a+V
KfV7b+h1fVFbZfuUzWn9Ps3kzu1tEI2yrtKvpPaaaMF405LZm5x8H9Vu9jrHnS6ksqgx+F2t7Qc4
bP1glDs74MXRCAsdKt5QLS6IODnQdJXeswE3r96I73Thtr3z3cQleJmymPEFGZRq4GdevDNB+m7T
YKB+ZfTij6mqtIeJC3YxxZq7rQZjRoq3vd5y8uNeOLek5Ec/7zmIZeyberZMYENLPBk9zaKaZmJR
JGH14IPmXQG3DnbtQI/m5PTxUVdxvJKjTzYd/Cp2vxozdlJDV22UPi1BGHqPqA3JFbiwQ4hVAQfJ
KfYjXBAW4cOoiXBp4IZbwhiJydWGAaVdjcN7QoRIvDydpfbgmzklZb2e3XV0qBarXvdLnvwOXjmG
W2vWGb0yz39UZrntFVAwR6eA7yb5AEHB5VrYQXQQ6fAlI0FgzqwzgwaLOmWM1hamV4Bo4HmG1JUp
hg4j8qxf46yEUTWjqyVApyS7N1XShNu+NnSxSuyaNTlwQHZV3JmJENgJoVAOY0hu0yy+kaVHh2t/
a3Jm0ZPnaGqd2oT6t2xX/Zbw4FPG3w7lh3PMwYr6NQ0yUX4Ig3EM921NmJIDKMKgKtHot3Wb9rj3
OfLgR8xDZycx61xcpoIQklE41HvLaUHlawR0NmNqNBQ8IvFK3KWzPsl0B3teMyOJgOlrO9cg5sOA
Qgh8xUl8enBmsdP1yuDkl05PJyNSaDiLovksj4LzMd8SCpxJfP7WT+MhaD4cMjd7fZZX21lotdvY
BbeRkjlh+QIizUKNFa0HFp3SwHseuR6pmFm2zZWTOsc6H5yX2G7sJwFVxdj4v6Xe9rfsO84KsFU3
Jpk+OkO0pcmlbHNKcf3ga7Qrq1mxMPDXre3LmX9mkSdnIyuYdmBZFIZ6D1GXHjUHUCRaLNWarqGo
fA8798q/lExHZk752pSdcTNdI3/hGKfh9SYBfGrcarwWRpRysMrr+oASJOZRVEILt+E8hBp5ulEB
5Vq7WN+uRd4nF0oc0tNoCh3VmaDj1qu5srvILJMLKdUsZVncYJ1POd8aRBO8OLvyGYsrJQbM0HQ4
BsPOVK7ad2WVB2t20Ga8C0I8YisqrVis6qOue4vK62OaQCk17nd+IyYGl4BVKxUoECCQ/cILC+3x
Oxh9Ih5cT91HV7LxNG3OebrpZueg7HjbdMoj2K7JkjndioDmKChFt1LqAENHIG7LSKcDtO0mnQvD
SdRqVIN5Z9QVY0Jqo7qDvCSEvsyGnJavLI7PvA+GO5/2ji+NxhZtmaUhRws7kcbENsqPSS30oCPN
BP7MCZVffAfxpA07osJtuCktTK8bwtnlB8BX624YCnHzzY7asZG+VXJdnZbuHcgYv5TdQrbqsT9M
+MmHEfpUooZfg6g6hzRSqDUUiZXJl2wcQQdBSrIcnnL3wl6ouo8TLbm2iQ7IUgB73xf6YGzpU01J
nCTjySh0+yc0pPahDYFLfsEqow+7bpP7xgxad0n9krfL4wiRAYljm3lVMs4LUvNO9/lnDY1iOc4o
1O3LPMg3pAW7fUaOAGJPUIU7ww/CQ29V+XNcFEmyq+rS65emHtN3k3XOPVNG/eT1GlbKmtRCuAbO
n/jbgGDgJgJndixIHeXHjtly01B1ROuyTzXUXGX9pemVuxeZI0F7G4O8NtgTv1tjMm9C0ka0zDrp
uKRROPMQcCmdq5EosAg5RDbHCfOz42Xee8E9fRmxTdwIrbcPeZNUrNGdaTj1/NMcKD6O9h5B2XyI
ey1+Kv04fzJro4JcAooKvlYAy24KA4tsqKfMowuRfEsnQ37NixCafV1Xn20V4RYVtBgNQwOXOtcr
tsRC8HX3qb+IiS1xnO4wdmphFe8xFMHujUydW083VxM3bRO9T0ZKUoZSAPPMK2s/0G4aXlwmz3uz
pYPNClqaP1p6V2a92O5KDt42SzYN9+1PE5TmvsuVtVNZ1/0ym9E+GSH5X9Mq1c4ZBvaJOdMIOAvz
JWy1hlJvAYq6NZT1xrsByFWvO96amHH1AIQSEEKW0mpR1P0d2ODqGPh1erCnRDtBXtY2kj743Yg2
eR8oUIIRcEJ249I8DX6iPbqZD9UmzoIHHIrxehomdZ4Cqd1+C2T/+g8L8/Ufgl/793/j519lNTYx
RRd/+enfzx+d/Kn/bf47//Vn/vw3/r79KWcPdPvXP/Snv8PH/ePzztbpP/1k/dtGfVM/zXj/w+NO
/v74f5is/6+/+YcZ+58YubGMzpbNf/3vn+FPNu5LE7ct6v/P769p//3v//LHX/mHh9tz/2Y5WJYx
KTpwh2yHD/YPD7dn/M1CGxeu5eIL4bMgNf6nh9v8m80vsuRAPUdEt5Ga//BwG+7fPEzcIA/xs1pC
2P7/x8NtOvz5Pwu3mCY9w+MdIjyBw+K3e+K/uUTBqtaeVcppU1JAs3Q71kd9NUkua/NJK90XeIun
ELpSQ0zDgl0MZlvuXRo46L/+QdxYoig3C0sPcLfGxaan/5K9NqpPUZFCJHe9l6mJb7C/y171TjKb
2QasFO1YyRgOYJR0dCHCE6l504VN7G4Lv9+FJdUcbRaeNG51a9su7g0FKg00lbNMguQoy+IOieep
zZW5AHnxIADYLpzKOcSQu7Xud5plekMueevZlm3qQUtPHJXlknbH4KrC5Guc8aIlqA3+ivZjWL+4
dYLRfdBt5W7iUCHn5TbvyWQ/ggLZspXSdrxBr/lkZJep2dlGZz6gLq6IeC5Z5rb70HDVQkBZhl5c
m+skaS+WTx+kVz9HTceNaMNgHN8Cz/+EI1l7NIM0Zb4pbU4t7bxrzyR0NQu0apjwQicIDHoqWDnU
4JpU8uoO5SYIUIE9VosLF2MzkTmmh67RnwEVPwlqsIq6eZFO8YgK843IfFdQT1iA/epaRcgO5tdC
2dIk8J2FGyL6/rJonR6AYMvqEUumMvsv9pMXXUcGbuhd2CE2kXyFQ3CudUhn1jTwNGvy/ZjaOhRe
JlOWdveJan8MB+RUnLJjF04grihO+saPPOcUt0a3bPP6HmhNfSc9/SDAUN1RDeRt2DF5SzE5LwbV
xkwq3a6Z0aKKutl17hLqlFZxYMiGpxu4IDdToLStbryXfpE8khTmyNCFGwZt/QpIWefqhM0dDgPV
kwiCTccySM5NNbE1hRtzDB8714luU2XvietP4Cut+BBa1irjiX1u5vtvXVHBFhbg6qehLE9N3QY7
N5JUn4h8nUqpXYRP9xKbAY8218m5dQGngI8qdXE/I2GsI9nV+4n2Bnxu9GcM3WdAi9baU9ZJDJ2N
L42nIts6heK1CpppwlmYCSAfBpjtXFAk57ySbzs2ItyiVnxCtlxT+fAQNZBZsDgtQ8u8MKEupwor
u4lmWGputsb3N7p1sW3r+VgywUVwNZ+yOEw65PddDPCGC2U3lPYmtEkr+7W9mzpREkGFyj869rtD
UnZD6rZdGCPyqmEqgxCp/6619rue81G1ugnQeKKdqmfxrcr2BlTUoNSutPSScm44LjXewdbNlVW5
n15pb9tRvNeheFcuxC8isUqopeOqcyq4AlAv4GZwwhbxWyHdg1+47CR1XgxVBTeySAGzXZYkyVOV
fPd58u21bnpFOJuWnq/WttY2F+bVZP/bkRoxDvgsVg44FoojwPIaZ+49e0MigBMOL1ELnW0lYN8O
c8FXGDwQuX+m8xbiyTSdDDcn9aVLhlgIwcRA2XpFJRCUPC7vm6b59jtcorRATZwNDrXhQdWE/rKS
jiiOWWjdW4rkV6zMBtAOoKceMOupt3sC+2W7YV2EgkWt0S7Wq2+e5taV1sx4xYxIG+YQeJCTSp8F
HP9HSXlFglXrgXG0VAKxtFP5MTXj/Cds1GMZwhYvmodCC7cBW5kt18PLkD522TD9gorLiiA9o6DU
R8cGRm32tJyzorNO4J39OR9OG6s3Aywd/zNgpDhPXf4xWLXc6JoPKq5jMUwr10hADzSMXofVYXKm
N6ccxZ2K+xNcy2FvBJLYpyuisxv0zrrP3fSQ8xULOlLepZtCHgO6YrRSO4MVHraMdTH2Urbdbl4t
e2E3V1EO5qqa6RHhNJKb0yQEn+DVBp50UHSoVqarnbq4048qMziY2tmxGvW3Sqr0qYUd7tzCsDY+
g36gLtuphytgvurYSzhtpuENO+zBnzxA50pjsCjwXQMWaM5n29rTpeWhtwa1OmM4uV8P7G85peIG
VbDCjozaV5Pl/wng6mPaGOCbyAUeCR1zYZY60qqmb7m3HF09ObLhggyFaoYhWXGVWR5ErpJgeZui
BFbeWfga47mHbMHR/tslUb0wR7Nb144peHhYwZad20vqia9WJPYOh/POavTvfHIsJO8pWbiioNJU
74KdtEG7CzDloi1eO8ULRac03EZbETawjiEvpR0c3E68UuCmuN+JNQV79Tk/xNCDIdkO4HgnZ1OX
vrdSdu88c9xHsBBfQwIPjXLih5aK5Dut73ik58mOGHa9cbnpnXXsAV2L9gXLFbNQnrlrTAolNPug
2oCByREwuN140gPcX3CZ/P6hNUW+GAboqBW7bFRz+8NhpFw0DjHHYIondp9zvYgc403SgxkM4aSR
TXIee4h+Te/TtZYL5g4ZrB3sCDS0xd0T7QJi06MVrH//NEohMEhXgl5ShOz5YNaxmdwXZaY0ytXB
QJAT5TsWxjrXYb2xjQvtoT/GZgs/0GX9SeFrsDJ98y1PGQXgKJzcSYB+mj4ca1frnx1N6WRk22pV
+5FJAE2faN5OtqlOhr522I3YWfpZBWa6En7Ik9KGy+ThGcdDekNNuaEiT/Fr4vA6EFAmfVqAntFu
0TStlJAg01HqYqO9oAdFq5rlwaRj6xFat5LTiC3CAhAB72GmtCZyCSMMjai/43UCigFJZVVG0XOc
h8eekGmyhbu2a2VwyabO4ran2F/o8X1TLguh74DTHPGdZPBLo+/Bp+5jSMejo/HbddVA0qYWwXht
spbm1+BpIl5Og8a4toegP/hhTyGPEox6oi4WjTklpzpMgg134nNW4fVku45kpWuceiKfQk6NBuvU
uBo68sE4vxlxhHL9hsPeLDzvZmqpdxsHS6wdTm7MRBX32DOt3+KjQWBbo88hPht0OEMYNJbk32Pk
5skk0Zyqnc14AXsUkrnj9ysF43lLPmXGb4Ro2z4oTTX9Sscs3dN7ShVGWYp1WTo8xgWX/dRM/p2b
d8/sl9Bjmbis3vPoRKhOjZfcJgtVnk/lv3aCneTcF6g39tJUoP7KhvbCNi6GY5x07dXvJ1xP3PBW
g2e2Wy4U7Qj3fJtAH808+qjKng5wFoHBYhLwCgh9Wse4nVZ9pGvY3CkJbKV1LCOv2IyN9RXT8lNn
YF5iL1BgRsWNtaB2iCtOj0S5YcP5k76mvndcg2csDobvXAW/xncx3+uOZABPCv3msuk7RZFrLMEr
u+9hPj3tNhHj1aep5FvrMOS7dt6u6UHqKnv8eJ9MxjPTqN7aIOYmmjTao8ZpeQ2lgGLJ8AYqNVxl
DM8vuj+wZaSJ685owOzmCPO0MAU/WVZ82FRqPdvg+DQdzcmrx4hxPhjeIn9cGFKvbq6yz0M1qjup
txDE04olJ1IKh//oHhvzJ3fIZw0Z8xKRKFi2KtknE+YJrlVzwRG2+hb0h3hBVX6GTu4uEx+FDWfF
KWl6cR5zgSWpSLSPJlZ3wM28J0VB1a5s/WjLHVff1QWhw97HFiP7Z4qbJ1LPJEvg6dovFkHLbSsd
tVSefpU6Mo3nYjEJwTGuG6+c++paEte1oHKhcIJlqkuBe2uay1HYvmdxJB75t5+RdN1j0UUnvaGK
bRoLcZ1/ZnSOiet6FFcKqXaRPCCs9qdGJe/eIPRbkgcAtrTKoC/PGFGwqRBcOZ1XbX7/NtDR6WiX
/aPmUgDSWmWw8pzRu0x+4V3GQouPqcwvSZs/Q8My6AI30ottlQlcocZaYduoz1bpy53Xlp/6mNbn
3z8Axpj6KrgAKuJQNTSbrp7Kq5x/QLcpr6EHaNeihNFpssNkDOLeLwUsRXnC4XdpNMulqnGkcScx
bn5f8ijKeigogVFtgKlBMSEWt488Q+7yrKaUhJPeBmR6sMM7pvsx75fGdFeVCXEYAt2SUyiPPEtj
I04R9KM7ZuZmHAJ/Rb9xeXEQFPWRIWcg0PUNtKWHFfZTpgWzHri2xhqcO7fyjKtE26tM/bkJnPFL
p7MlK/BsNuqndNsDERBYC7J8cSSY3qB13t2+tzdzOcNT1PWfdj+76Ratb9R414rZWnboNB7eAZ3D
HSbbNVXCcts6ePqyEKP1gOtKOC5HWSu+tDXHImoMiidPpk8N62VaJLRknTRp9mF2H0lEtQsUZfxF
UWcd8DBdFFszNFIiOuFeQxNcuW7ibn0UmUU64+xUCQzfpEg2Vz6EbqHu6ZtzD4FV3AashLhHgA1H
wIgodluRx9ZXcQBo3El7kF1OahzAvEz+Hi/DcMod7EMyuuehQtMIbTWwTLxuYcbuKe6p1h0mz93l
o0wXBWEvr4yyC21D7KuBhyyd6nmosvwt0uG68S24Rz3sT60p7aU+dvp7YfYvtlm59w7kjpNT8fJq
pGLfVVg95XGQP0CF8Y86tYSr33/ei/1tZtXl93xUqgpoW3Zovoox51ZOsZ/jYyqMOZvC3dBE4d0J
xpShYalpiAFUFT77tBa0xBhWtOrb53mbOgxARXKTViuyYe6G63hhhcp5jI1wG1Y8RWhmdHZZHiaM
FLRYN7XFy+W2BeQ3Md1n7KzPBFQoBd2CtJ4HTui6rHXXlusl6yhLx1eMQOiUSVufaRcW91hlduNd
TKHvuTVZrMWsPzYiYOGey06eZVNlC6fEkuazlV50/jQ8VnFs3cBRONR2YMo0XtpSUnYWhwVvNg4c
PIVvWY9PLCNseVMaeTgyQtzZ4CkeayfIj4ivFg25Ee8JYgfrziCIJ5Jubikwk10dNLSYAOV4MvPx
GekhfQAQcUZyZU8eT2pdK7oPDBYJ7FBAwZSVwYHfVjSDS7EeVY00W+aMZym4kapJOIdNerahipiK
II1CVzootDssPdqdcDgqeL1roaVpciGow7yw7sIzC95mU9VjvlQdzF5b8YKQRmPQDv0HpUevvMeb
KH2NeVjdGwgyqzgPVuxEaVPGuLAdcDPcUUVibvNheOtC/c2N7ByuiPeoiEOcMAU/8YSIt3ljgmTl
8m+dXG1ZUKV3eeTdmoY2H2S1Y8AqZh+I7pobTdmRUcRiiKCFSt3g0E4ky22deuMHf3SLh8yqjrY6
F8FU/4oBFOYAOH2DbPigiP7xT4bbk/RgmV1M7iSFf1K72CU1pcmGreSCLKGpmdBEprexR48ZkIsv
WWB+sE3aGhZuzZTvZVpj7+hcLLlsVJaJ8N8oiaASMQfIy5f/q6FadRkDvZbhR+/k8lw2VMGSJaah
mUMoFlA8tkEdPSfcmKs8306arFcx6hUy1C2ASLnVE+s/mDuTHcuVa8n+yhtWDSiQTtKdnJ6+jb6f
EBEZkez71vn1bzGlAq5uFSDUoICaJKCUlJkRwUPfbtts2YekZWvTxjcBTacn3y2/G2vudhU2HuS6
7iodUEoGTWHnxBriTdBF9RaXcf6knfTDcmex1Q616Sbv58u4T3Fj3abZEN0FRrXCYliehlJXZzO8
HfMye9SJLRnOOBPMPC14u9d3zgxArBXt9MpCikJKep7SCmi8y17qopZfxt5NL3/+I1yjQ+yNDX2h
dr8L6Ku5Y399rJCXzpWnF/YpdzRME+dpxPLhRBPer6UVq6/MmvOyzPZdYu7cZbvvhcAbXKhntE7A
7U1r3wIndN90fvcoIGieG4p24V6BvRZ0fjv2GPKjfGkc8HxmlOxZkEzMfrlxirw6eayS9s1NTNxR
rX8pclc+VQMiSu8+wwe/7XNnPuF+w3TN0paeiexiNf0zMsG8y0KIsryZ+ZSV1HqOtQ53OJSiY57R
pZTQHvua5zOV14Yd3BfSyXcAtCB4lvkCSKIcZGgceasVu4qqjk5+MDqMy55zT13s0TZZlv35rVhl
cD1N/pzhEIP6vWHrlNwmdXFSpdmcO8/Gx4zJiab1+RoZif2oq4tMxHX0hPvlDvGH1VnNAff9tHOz
Zo+A57+VrTttybPyr6akVugq2jqZz+PNZlBWI0IXhsEEE++K2OevcHhzsuBpOTk3qslPatldB1X8
5kbRib0+PVr+N2liFnsQ5a6BISggjd6BPpbrvusg1vhUkqBmosIuIEREPRV9L9gPeKYpDuTMyK+C
snESXJAfUQ0dWikEogehhHrkgS7f5hc7r9CaK1oYWOyqddrJbFPGGFiBk3+W8XDJlVPhabZ5E+Uo
z17KKtu2j2FG/2ZG8HnNiua3tJKHFFl7L7siQwXiNqL8R6D51UeTQoS2CthJRTvfB3kIQKMocQ1Z
H1Mnp3PbmlcVhR9l4RY31cKHizoH5Qu22Y6wa7iB3FWcCtV9ugBNnmlYpljbY1edJcXO1vIKZ6n6
adEWDUSE34TUFkwwEpFjdzdzqPkAjvUryyaJU/HKQj6DEXQ2oyk+xdxj1pmZ56TuCn071xTFjCZt
1dztFkXEfrfxXgBy3hiFcTfZdXbxvDfX6sZHQo5UVqRp+CxIYULSr6edjnVzGyQvORGCOP9qp+jS
12XL+IyTIJ7FIeGTuTgIT8BrcB4L4z5UbHuj3PhoY48PUeXzIqf7hMq3ZsMfucwo852TZ7+CsFKr
OMx3/pz+DvWNop9WJcuEhK2Qu7ANDgRUfgDYEl6zfZjgOmUE0ZtBfLSUzNDBwMHeKd49M3Cxoj2R
faT9NBA7UEv+Kca0BmBuig6DxCdoVjxA0eC1N+gxGPfKwDrTi7flt5Lr1BlvrhgTa4EO7wNLvlO0
GqC8DsbdUCdnq9JEt6YGOphujVtJTcPKb3teyVQAbGhZYj/B+LNxB578MVwAzASP10msHN7B9fgg
QytgEgIO2jQ237aJQHJq/alGc3I2BLA/bO45ZpkmdzqKP+NKvqqcIke85mpvUSvzDGj2GShV+Mui
HScygl/o/iNtEoP/3CXWY2eHO8IRdG1g1gfIj0/c77xboHXbCvfkaWrvLvPaKWXyahMSvx396JNF
7XPXE0fw2wygb2MVlzQGVcV+Fdc0ziYcdzvZN+nV4LK8KbvuvUu8fJdVfrK3rDyi7Dp5T1AFHuZO
zFvpFAwVUHrXNlPIUSthP3pGN5Fhj5nsEk9skGjyvWk557ZR5Z3TjtlzVVub2hqsY0lt+qrM25tY
0qVLcUZ5ahVtYoa/8FTN3Kd7hBRL5ucHggbPhUuhTZb3yS42iwr4gshP5nK3Yjmz4M4ktUatDZm0
GO5YoPfpkm9jJaLCaytpQ/OQw/Z5Wm9JlDDOyZH6xeGYuLgZ2bLEJ1auBfWTJy8P2cab4lzw9Fbm
YF7//GLrg+HQw+37s3Eia0gbcnDEsDRWIrpmjJF7Yn6PuuWITFy+lH/+wvL31NYkoZYO1HWZCnHt
R1qW7V/ceaIbI4Pz7PZEC4rGrS7ZaO+6hBfbxG3BNTmfEw7uC0PgK1+VyZ2afxq9jqeq0U+s0rih
eGrdDJqrGU0/UdlMV5XSc6yn1j2IZYSjNIP+dZ5nOj9bibYPJ3VO4c5lVoP/pAKbKXpUj0pZXApI
uVEZYfL5Ar/0mIPRWw1LiXDlmIpcnH2XsSXbzw3XF8myhTfTloTja6/z6G6apuiur/mpla51apJu
6dYxnyjWTu5pxtsgO2OT9TJj/WcAwCtOb4MvPvWEQ53ysfqEHcNhjYENS88O5lDuW1djGPYMlnsv
zt33egqg21M1F8fXnMKeI8Y/RqmiYXK3C2JQKZhyjz3Y2vo9ORSeYQDlgj6z2Ctbrtk9d7LNEKEK
+BSjYFojBxYadDBnDUKWWatPoSK5SlUOkB8RaYvTTewHSvzWpTlmr1QLoIBPGHOsyvjoMT7vJk/x
RNVKPQZjyXXT9e6iMLhiGhiZOAg6mWGj1qUoWehklr6EeMHwjifrpMvHK8m0kr+pP2OCPHXO2Nw0
I+asME6ma1ViNICnFyC1sl3i1L4JW4nwomltb5P3IM2iR88caBF38ErZBmW79WADf2VVVYRlxOup
OvEBbM6GR46EsG52iJd6IUSTU2ZMmiqY6TBbBmi8cOif/GJUG45I+dIt+r9ZGV9lBKjSZHDdNQ15
w6Alr5IabXIy7bjZEptMjz1upVVtpuc4tV1qO41X9JBsj0zzbsX59JSIPCavioMZowUE17zNjqOD
NzfUrEFm0V16lTNQJISN1zRJw1mkoqvseaGoOAZ1qrGY4J9YxJfKAMjb3+QkGGlHKAYQQF61Fdw7
oMxT3zEOe58qqb2euhs3mWYavPYOxrSLN/dXPp7gAEJJDYeckrfOyqm5VQcjyOnxipy3KaMBIbOI
PBXGh0d9JDqgXHVMZTi0X+ra/yhCC/al/dQsVyXL8vVO1q11peHLCvuXSiZfjrTPA876W3eqjR36
/9WK8L0YllMcOoKUTCDWRLsF446N75cfwOheaAo8+orVQ5yyM0x9bF3CK29hCDzVcdDflFw1ywCl
KoIKAkE+4fNoW1QNielLWlb1AKGpepBUiJBxEacyZPItikme7fZ36MTLZrAc72pqBNeMkLdBMQyL
+FCztwiz/eAk4clIxcqZy9uG78G17qmqbB1frIPxrNNuPHu4TXb0wIxEgygTSVI+xM4oh3U+wHus
56i+9TrhnFCxAGb6CaxJN093fuCO9NqbzVMy+fgMPa+/UKuUOym55XmQXFbpSue9gfDIVehAvpZK
vTC+j0GxPdStw6zZ6uIVKAixhtx+L2uMnpRlbqTsPzyJThr4VGOLcg9nld0CRmQFXhw61CPLqScz
53DT+ZMXyovnd2yM1FtDCAfmaf5QBmI7d+PSPC74M1n2jnXyVvP8ABCnLNOnzDAI8msbUZHe1jUv
nP6KCkHtRGQ9i5hVc0g/hpi9G4sIMGo4LdxRtIHFq49wLhg/G7kZCF+zKh6GrdMOXH2hTMGzSaI9
qcDwckc6Mb5TWfSWj3jAajQxRWEBAGW0Dz5BVB7UzES9cPZNpCogzPav1BjEqW6bFa5hvqQcA5Ui
oRnGtNGU3W/mGJKYzqqjm5nZqdp1LA2CfK5XBoSfbaSC78o3N4YsP3s/z25yXjJE6eDOjdSgpjbp
k9zz23PVMrJ4OJenPH2xQ/samNN+zIpns9A3EKTu/FjjulDQ++2BlZPdPdqV/eLntBRIQcW8yBgh
okS/Z7QUiDIDQiuCd3g97MRa9Qw2c6Q/1L6EoU3CKyjOecX+2oreROoi5Wxw5QnkF14ujSaqYrm0
J2EkazeVXf2YBn0DJMzAghrWjcjGhwAWchTVMJ6r9on/+rnMJ+tk1CxrMONOL5FNi3yD3/OB/tua
4A/Xv8JWcsudob4n3L8B0Mx1pJy+NWff1Y+G9tonGVs4nVyMrjHf2jL7Shrm6GAA500jKlUdi/4T
1V67l4NDCLHV8zqGjb6tSard8nC0F2wzVycsh6c5Nm+QdU/zZLt34RA8SrYhW4/98DrL6/5Q484j
qZOWKObYNPOgzTZcArMtkfj83jVtgMk+QeAgutO0Y50c0QK1754bnGh4N4zH0NacqNgRdljmyJY7
XXuClFY8TFI+VGMQ3FRzRMg0nx5poLZJuQwhgorJtUSZd1zOOJR6zTqzZcVkUejRRJ13p+2mOmr0
xVWZCIaNMOH/mZZP6JggVaqfeK667YRhrqeJ3ppRTyz7jWXVe9xOh5akT+l9+gF60OS+pGFy5e5L
lVP50Gb9fWyy7VXOV43GMWEC9Kgdh1k+iC1xqV0C0vjUeWiUkRxYBvP9tikOo0f2lmqd4pTY9h3s
F+MmNokR5ypp160fbmyP5mSw7P3ei8yvnjrGs9VU6Vr2Kd4Ls750QWkhL8I57F2WVW3CS6jhr1kV
va55H6p5I+mg3LYUL+7yKPc2k0HDq6iajZWEbwHjDYrMkJ5Tt18xNjVvZmisHFjpZLD8ZjpYmH8n
hOO4P0Vh1Ky9HvJ+q9HepG/cGvTXNhUeH0uzkbdQAhdAVbZXQ/qZNZzrGcaWuPKo22BhmpYWR24Q
hg92l10bT6acISjqQzfuux4/h2rQYnSYXRGVpDDyR+akysy/ZhHaO1ol7lr0kiHxE64EFWJQ1589
LnlWPGPIKB+AiiJ9aBy4JVU+HEDGYYiYv4me74zC/MGiTcmCIe6s3q/P3tB2uyJ3DrMw7fM8jv2B
3eq4bqiUuQhLJWeCIuRSLHpCilTvfNcFLT+ZvA2bUrKfAxJAvCLW1hKuMb9w+/TbqmTjmuJK33WS
01a4WftiWGPN68uleayOOU4gfJD9K7bCLTKuo4W3dQYxHB0n4+ZQB+lZMZRx0QkO4TLmjgOiS9/2
WwON8Gku3hwKQsXSN+zK0qV0mF/AFqA50PYt4Wzvc9swqJdFNAznSu07U06HqTHHux6AXRs7YF2M
7kThfLfzUb02/EvPQhvhD5H6B/4SZIARE0XvlNkDs/pNnNwQU2nnJHyfFtE9S5T9MmLXXRqjMVXX
07eLRaFz4nNP9gcXvceyvbavSWDjufC9cjsVJPP/8JdxdN3L2o830qAoweeSn9VZc0pQuFtJN4vn
cxSxu6fEhhRxwLrHtPqXBCcGDSX9g5vPF4Nq6C3e0mdj1t2KNRKFEvioMcfYbBD6I1tcqPELkLNr
+q8YOHkDE3+tRM3naDIfRit7afHsp7L7jYlxgfpRmlx/z8R+51Bx2ddcRWIHsELRQeIuJ4/kECR6
yQu/1LwXkln8YHz/yaflZjYlp0pFRwhhVKtaGmKJDYCBtq/XxlfiyP2Faq/FxNVn3gqnd7spks6k
xKcbj9wz0zMw5Ss+jursZC5feIKcNPgNLQ+MiZtitu0brz/J+RWROViLFnRA6aa/Ksox0ms9DN9K
5B+EPx86DN38jE9OgDWNkJizicM7DgVqgcYhXaVuV+9s2jpZ7uH0aWl+DMTFMMetaXJTy5ylWzGF
jx9F3wzdKOAFjhAZwZqPkC0rAfKk899B1zwH+AVnJX9Nkb4EGHEZg6GlGDHpoRKWOYZCBT9GUa6u
rIaX2kZN/WPRutxEs/DBMPPxGLKZ5DlmjazoPgZ0NB8Mpc+gnuhjW5wx5IfOnLHGzei7v4TXGHv6
FA1P9bcUL2ca5/jgjw8YWlzKI/cyCcqDT8XPam6b8EJ+9NaMW3WqEAEOYAZeAlboU0cFyij4MSDa
X3N51ElytbBRESFG5QLst57DlGokiluh4uyjQmJswMW91ql9y071RJnapcDRvWLk5Vwyx10ZB2eA
a59eVO9lSV9YKr3LmFxwnNHmrILmLOWckDltmWRwDj5lBEe84i0O/Ee7pbIxoc3o7Dsm4z25AdnN
2YeC1b+iDv1NzRUxBCJnOqJ6c+Y+u55atpu98k8NbTiL5dskkBPARvWEvTXAYedpEz8EQr5PvZtc
HH763ICHMxPyiczKIYaTwGNeP6mIOBi2bx5JIjseF6pFMGsPvs90Bp5ujbufVBc/pbnvDpxg28jj
7zccap8Gr9hEHncK1/Mv/LNvaFT+7eN8c0dvWFNnhfzP0LOrdPzLVHvPzq+Qnapt7CdbM1NkO4gI
iuIlW7xiXcnCOAKpOQWg92a8roxCqjw1masPXQnxx0vhzxRiiO4x4pKR0+G9qcRwJmmCyyyOqahP
QSjieISk41SMUv0wrZXT66OO+EBGbvJV4T/nGjuIfU0UY93jv3+Y68/ZxWkG1YEGuCL5SvsnjUPg
GHvFE74PHujgk15Lkgl9TR+tV37EESsHphQMyacicu98rs4POk+jDaHn5hn5/qjL9ilJZf8lavcy
iaTbjuZgcSwQDI87Y7wbbfQJ18yulgw3UWmaJySiY+/Yb0RW/COnXLIl2dLy+uOO60WkwdgPUEzg
JOkmSunezQWvqn5i20VcKnMIOQiOCi8Rd+b426a02Wq6vVoKTDxgiitMDJ8La9Uf5IdVU5PoxTCW
jJIgv6BBLpP2LiqEwgOJqRQiDRZgw2TF7KFtx8k2nww8cjV5R98Uz+VsU25P2cG+T8sdWTHSjT5t
k2bk7fMY410vok0hKVGj1HHlp+LW3JgRuYKWxPGlRaTm6UX7zOmmqfzHYcDGBHRb7lhfNmtMyGI7
DcF3kW+gJoo9s8JvMDzR1kRCJl1IcRDH5To499o8dw2g1MigLtCr4s9owHZd2xVrLPpuV7RF02tR
+Eu5INKHx4+1JMtdh8G+yfYmAh4pNhwSbG0JJFOY1w0/ZdU8zT5mbIuV8MDk5HNtPfOw6FXrHTDA
0rwlmp3XNC++1V3Cya8Juo3kZJk4IETg0pkqXNq1vaKS1UzaaMNPLt3HrvWa82IodfDe/TYCijZK
KmE8F/ttVMr7WBKn4KAvYqq0Y8yqtamXu3a9p8ei4ejz/ixwn7XPLZXuUccc2d1TrAXlbJux4Bhu
jI5vJFypS1a2tDG2xFgxn76Mrj4lTX+wuzrlIge/FHmSYE/cH41ueDbjnrrTqf8MY3/m/kOLW9m+
4xy0N6BIsPVd2YQN679EDP4Vs/grD91a2HV/xa1JH9YbNFjwZ2R+5N95kgi9VNFU3cwetm23WkRi
k03K2wGrmHyWLDQaABBofDaTprGXqZ0hMpSvASYu2SX9f4C/WX9HDEpfmTZbE8/3pBLW31F7IrbK
OVDptCdhRWwY7w7tdM22Jhy5QL25vNXpD4svDgsr/nAo9Ktqr9wbrfxRheFvsqLiRzc9yybgkRTW
f6La/h3Nt/z7iDaQmiRt4XMW8O38S8ihcl1kdKL5+6mgvyhV2IAqJygOnnKol2jIX0eofStJghS8
Lsixqn3T6kskcIE8qiE50d1tMTYjlgGeyP8noZnXOI2rn+/48++pmX8L2lwfd09//x/8fxirsVzY
fX955v+3doTTZ573//VZfP/X+bPFY9381/9o2VX9/M+/Jm3+9af8K2lj/sMmp+jRi+A7rm0tnM9/
Jm0UcRouHARwpHD5tCxxmn8lbWz1D1OxXuKhBSn4J07zv5I2tviHABzqmsL3OQzJ7/zfJG3gnv77
R5av15TCt8AFuTQ2QHj/92cwybDiDTWG8Ig8ZH2YHFlep8iDIg5colt17JMPcaBIBvsFjWLu0B8l
MdNkN1qQ3Toi87cCeCfFw/G0wzKCt2BYalC46G2HOXRuAoGH0U+lcQIYk12mOQgvEEdMtQ7sUPQb
8HT1TVY36nWcdP9SZ5N4zWu7jDdYgoAJ+qn/bomkOJe57+1Mp8R6QBuBFMOD29rPxhLolMD4ViOU
uV2YYvHjux3/GjwLO1VZFt9B16XbrDDUj0tM4AVUUHqPxQSzj+GXMbJRhPkbyaWlHE6EJ3iFWbLh
i2hJxrgB7urUAvkUB+RuIHXCTx6xsJzHYZovfYQoJiZn+MBeNvLCSOZziaj4MBNO/FR26u5SEhSc
5VP/4DTEN8zcUjdVLdV7nczypyc5R1gYTt1RBVP1kJMd2mJUjYgbVmGOghRyGUvLXLDHrN3boKMd
YTWEQn+mmUPtU2eJaF5ZtI8eYSelT75Xsx7gGgcsxEAxyLQpn5Eth6uRebQLVZhuV1QnKSYCmoKo
AIW+9DtoG22saAlXa7h6FJinw9xvRtrvbnzBLE/u3T0EHOSwH63swmo9vcOwk5y1g883cfoAm4PH
PRRdNDxOVoPIGkt5N/th8OSXlXMc4yjdYUNfyiBZC5xplBFb5cJq2yBT63vpee3KIDfyFLpWtJso
HaMnq6URwcn9e22AsXKSjPKsYY79r8Qfw2UH0Fwph9KHnKeKWsqgs77KxIBpWOOB89vS+bRhJt4n
9BHcVVYafNmA7O4SokuH2csXLkHiYBktTK5cq4bT/dGqsuX702ElLE0AjmFg0pcGY0Vj7U7UaxNm
5Ma0K9OvRNOghw1Tfi6B5hem3LHb9AEXjFVBeOoGaCXWL1cXe+S98DJZ8fSZ5laJrl/aQKAmx7i0
pNSnTRpr/zKbnX6PiZm89I6wSQVkTn/N/KmjUN7Nbplr/M+JZNi0yxorvfNkMWGrnXT8uMAXLqOw
eWiaCuTOSvUlJcNu5lJgZcztKmrm9GSxWAN5jwEPyIDW5XutnOY6+jJot/VUJcdK6+Enc1isUHVP
qnVixKAljXAbAM4yKe/w30MaTEervOKN0wdPY8/goVFTuwrbIRewtit/PQcOCeOqabtw4xoWl6ok
VOML02x83/cVNVajdF/GMK3fxWAhwTSTLH5XmqLOUJvxURnReG+YPfcpyxLwZ2IvUnf1sARsKsAT
OJrkQE9tII0LTw2J1aTvrFvtgyFC35TBB9JxcdZRSyygquaPhMHyrUqd6t4mSkWNsiWTt8puDJa1
hhgoImbxck6EEO0O1Ujt0mlGjU5rk4xO7ZMeZBEPn5QpKlnR4Bi82HWIs3zqggM9qajeUi4lAvXY
5mcvz8z7NhqivVmn1bDHXEq5qqRQ/FbkAwJSY497fozO3WSBWCRjZV1UGpS7CgnBowu18IpDZGbD
N7J2hh6ITzKaX5Usyg+w9TbEgmI0PydiVIBXS2SQh5kkIsNpWTRvAeblG3uI8HSXRabsdelU7svc
V+qFa26xy9jXn+hntm/qWskL/aHej6TM3uQ9MstDqBsXboeJbXls0nlHjrvZGPmkq9sSb/U+KCL/
KC18AV2o+JyMsVjshNBiHoaSovaVqIp0upqGolDXT+ZrN/TJL9alSNmU5jo3Wiu0h2nK2p9gtCiy
dYci5XzR5ZNq/fJUz4tow+IGfIBhFmeYXlChkshZty2exTm1mXqwotZ7EPTF2SaedEy0I98GLLNP
WV92CFwLdGxtq9Z958mizQ1YoUtHbuzxgBoYkbjKTzzI7cgLdQ2CXpkIVvzMt/Rfy+w5oU9H7ZrE
DdRtmKbzpaTm4BVOwOThIUpjggR+eg0L3b631Rj+BhNXXbugq+7xT1TnBPc312u4h6BcqTXL3aEb
uP7y4itaoWlypYgVNkicHFQ4DiF6eCvStY6H5EbiMMVZhJZo4+vQSX1gFRbvZh9+jq5qG9m3If/M
bIi15tGp+mofY/Xd6dFAQ0+T6IW6eJtRH+HAaYAGBKTdvlXjspUzMbxeeh4q7t2R2RC0LP35FFrc
UvimQxornQFfcTT4BjwVineQa0oD1TLCpYsMU+9tL7LfwLRlBKqCkfdzP7oG2Ie0/QWhjfJiztF8
3A5KzD+8JdK9ObgjvvoJZRNVliWK4WFros9YLsDJruai56X6fcQNib7Ry+wnBX3waAWj92whH76L
ZpbpOmwzedORWT64nA2bYoRTojw5YrSX8rnzigZYQeKXx9ifnF/psDgOdItxEXVuoIAgq/n2eghZ
3NLdc1sF7SN+Jm/bAtj8ztVUH1jtd+csBtu0mhxNHi8mqHcAL4mgj3XffSxyYQ8rAvTR2beoUNzl
xhzwBYZDyJPa4X6/78d61hdKPtNPimT11QKpvx37upA7qZ3ye8DFP69YzDQWGUE7J+0KxBNvHNtm
t5QsLmJK187wT0aeds1WP2tN/Ajaqkc8wdqb+i3mt7rdOVCFsm2TZfIBQxcgND8yRoWWEGcRaEJ2
7yH+AIPAfxreJ1U0azJXNTXIOjYvcInd/sAxWHG/h/FYYhKM+MeUtUH1uc6qo1mWWMY9iPgQS3lJ
3mJJN/AwNGqCKt0Z0d6VYrn3i74/AzyJHthPTvlm0ojRZFH9RD7AyQ3owu4D540T2Ld2ZtzYX8XY
Ws8I8fy8iSaxLoVgYsZwkUR2Lmb6fG2jYKc3dbFhkUEb5bThpKRQy3B6p1+P+Tze+4Gh9x19u6wX
A+0Rh6p1v+msnlWkwoCrmTV5Ym/TvGue4zgxr4Frhuz5MF4QLw0mVRPXAHe9cqtZU2xbWuBDYVEm
DwGeoj2D4SLJoNIRHlFuLbd8QTOZ5kGIj36yiucBwePHT53uNgw72eBgV7SLW3pOjlkbMhzMDg0P
U15T/ReHErnckd5RBHEwYpuAWPLEioPol6ej+V3Ylj7T2Cp/T/jzxTEWRRMRfcCToi9KRZCZoh56
PpbHCJOYUiaFEw7Gi2QTx3HuQDXMgp/AZ7n30bap6bGdlqgZQVrnv3g3aO++WCbo0bQBps6lKx8m
HeXnyGP32YWjSXtk798kNFZAZ3cYb7Z13vcfRJMCG4hu6v1OChqUDjwgmB5VFxnmqqkzeBdaUsFO
p6hNZ65wUZj+crH6P4kJzt/UhOW+RM2cu/Q3QWfxnAV6/pfrcVZkmWG4c3Fw0E3PlYnwkdcMai3w
lZd0sBfrquOzhw7yoPsUnamvRGOM64jV8epLBxeCNuFZYozRP1kjnFu/cjAz0WN/ytpgOkdOUb8y
cfOdCQy0a1C8xZvNNXsnqqHeiaLrHrt+KiDC+L6mN5sgDa9CKzzTU8aLKW9y641Fv3mGXUQ3pETz
ei7tIH6pRq5DK8MdRlIWWIcZ2UWL9FR3vOI3dHwINqekIutDmrH/X6PTCsxqrXoqEkAvq9AIxzfk
x7k42tCebYq487FaM6f6CGBlGGDzsMLhB2pr+RUou/4sS5hSqzpshUUvbJ18RDQ1v8WZHHAsBlH2
nftkFnYAXpuHscHXvwJNql7pY1Y995xEkXns3OvQBHN7l5tO1nJcdba3onicn21p9XQFlKM/f1g+
+0Zhks3JYVtB9fnnqbscwPFyFIvlUJ6X43kGJkS5V8qZbdV63NsiZA0Gx3PbL4d7OIpwXUc1Jz6v
sfKE3618onl42AjpUtnyZ0CI66IutgUQtGQTNkb9a6ri8hgyUm6tP8NGknD2r/qyYAb5M45UVsMd
jap4G2/G6B3rEDdV8GeIQQfHL7BMNlMs0osxLeMOu2V50KPDByD9Mw9FmboUI6mtKlLFScCe3ell
giqWWSq0a8k+CjH3VzTYaGnOMnfpPyNY8GccG/+MZqQhzE+sKGwOeho62ULaFYK2F0R9j72gLZn6
0vpOScLq6yau1HRDCUbP8KMM586fs4HXXha5FKFrz/4PQp2y/l4YYJKtRqNzLJd2R9f/e9MH57Qd
ekY9790wUN9mjXxMhc2cv2MzyV30R2SfQxXYAHOw7cTpbuHg8oa1JVc7C9l6af2pcOEEKdl6GFUT
lhB6cGtbuiuFa5475ojdH6PFbViZxat0lXkf5pK6ZNEF86nywEoCDcibB9PoHL2XwuRhEtIsz50D
Qd33DfOQg7t9NIEKfVUKuWA7O6F80KzJYIoNPpXD8JbDR+CR+T3AZOZnT3tkOUzLenDCKPsJ5sn7
YMlj8Gk23fjLJ9kWbRLkghcaLApn1yoT9KYHwLjYtmzn2KoYGBpZBRIvjFho4qZrsXQATej2QhLG
j0Qw/xqgSohtNdniLXVG4jmx5BzuPd/ZNT6QCpqHSg6C2T3RbtK+Jgznp8APEc8rXBuwFAt3x8vI
v6kEtAsZc4eF7MStmHqIFFN9PP/2KQ956pC1yb0sdGkf92M0Y4dKDUAJm9iPkFiBSJjfCgsVl742
KHNmq1gfg8ytb6oFMNQEnf5xYss7kUxs2P+0i0QSZMRue2fBgo6voAiMd95mcIlZAfkcgDK4w+Q7
rvJp6E5VNaI/D2goVxtnL0akPvXedJmGX2ZbluAH8YoxpAxkVF2nO1a4W4GyQgJqfWBHKxECRyVh
1D8iLWGcroY+e2OT1H7Ubes9VpWLm8iyB8pt+DP0zkv7ect7EySBQfW0C9S2vXqCfmaGS7JEEd9i
q3OsA1pTtOF8M5u1a4D+MHnfv5Z94f4qhsTcE02RdwhIzqPGYbKLg8R5ZFoCWiq6Yd8wpLy6kcOk
Mo45x2VUFceEABOaPEjed1cUJqEhj9w6PzYegpavHRIqaFFeLezxzs5QkZoKZtqD+O0gvfKQ4ZCZ
GvsmJJLFQKXFS4YN9LHKangfyswNLBYNfNFJzhAql39abccspwtZUIQcxU3038ydyXLkSNadnwht
cACOYaNFBGIOBiPI4JC5gZHJJObZMT69PlBtkrpM+s2006LLurorK5MkwuH33HO+Qx4cmP+L3nrE
hJ0l/sJhb0HQNiPodauyxCu51kOJrxfPa/9hTQqhy7D6X145DNjlUN2eo2wIGYW6kCtOCLZg5TqG
vZ3yFgKcLPRLpkleKJlOHcK6aiFywdQIh3OhCq7JAZ6d5WqOz9KC+L2XWgALHFfpJisx5j7hEe5f
ragGpRdkjpUx3iT2r7DhG2sry9gyyVZcn+LBfMzR5LHeCUgUKx5w+xaZFQcxS3Tip1l8iAai+qse
4f8C1pmM1twaDn5mKsmA/6GpXNrEag5doGnfkW1Un1PhEU4WqoScOLL/zDsSY6EbD+5a5nQsVC4Q
tIFINscG5dmr3JFTvWm4XbwGQw32ESfWuuEPvS7cZnqg5Dq9mgwL3FNL99Azp1xHiuEXLw6o26DV
L9y8GnZQsGZDuCXDfAcMR+96ZOHX3WbTFAwb6jjEremb9pK7qn2MxlQ/yKKfH+tcDJ+VbGzCorMk
LdOkb3URwSEiQl6mO8NA9jhiSLGfBidF/48IFx+gv080NgcodygUdfnMHZAsZOHU5Z/RsGbxmHbB
zCVToYZtMqhF1rmSUVz7gH5j3tmeRLpxuAcP312DDXRHUgIPNLOu16+atnGBr2gatGCbHJOzqxux
8F4yB2KzrZSB+aWmG/KcWcRM94OqynAfOx67Iy/GNX1sU1ma1srSSWEeS1dn+GS1Huq3gPcn9Ysg
1QrGmxnDklZ0XbOuuyLfM4yDFR6b+tYEAVZ4MS+FIDBCO8zcXFWtPfBhZwvNlCNcWqGLw3WhH+pB
7D00Xhe/mmS7v3AjNfCnscRFwTB94NYscMZPpfbRm212MugzeVlaCt6rGCFs6w2FwELYWe84kIJn
ojrxdpxrubEHCyVM8mlEHg3wmsjQOaLgzDjhf97EFNTyVnaXF3S6vKpToundSv95g6caVwf+7Isq
Y4ja8hpGejf9zH6UG9Fqk0vG3IRZMyhx9sDV30Pvhzw0DLvOKaOtni0d3XZnJRvxoxG5cYnfexGO
6j7JT7ZLnnkVQgLlVJiygL5C5CakseAVHQn0xmAX5tkyAvvOJnBcmy0hPjMLLG3VFsEY7rhcIWjl
i7al3C4ofDNWC6gpR/yqFx2st8r+3V20sbiL4sdZaiQ3tYaetzRFRENiRU8TCdJasKhsxo/gxgPt
bpsfGc6eDftaaRni3OxScbcqBqO/WQNoXDn1rs8h8o0kbbwzNScTXgpjCfMr+RoY1NiHcINuaWIE
b2kVcEmvf6RC3vLIhuCTPUgSi5jIDQFh0fsRGS2cHPt0bkq6yBYRslz0yK6fschbquQaOYTQltYz
f0ZosIuaOf4ImzgdmweEzfKXB/oVCblPm9RXEr7W+CONTiqwAEyhl6ILLJwlSi0lfswwSNctk1R+
qLAMP1JCpE1bXRX2V93YyQXEEqopYtQtwVXZbkDWm68aSMdf+gLMWeCjo++YnXaWEP1MBhd032lR
gHVzCs+B2RQ7DC3tq6McTg7yP/i4G963fumK9BVvgP1B/U22nxeluf0RnWmOcN4cl2Fma3ktqvSi
TyNCso/+Ea09cwKUwFSJUEEtPdbX0QA124sYKu6ie1Pl433GixbeZWZwmVzP+WLARfsrh2gXw9P9
xcYYDaRAoL23i7peBEn42i2Ku2UC7oKIgA6fLIo8q6R0ixCXA1Z3nS2Ojeo5huO0qgD63Fh2Iezr
s2Vs1KL2Gz/CP/pxunWXbQD77uDeytx47KmU3kEg0/ZVVi4LhGWXgAxJ+Dkh52QAsL5OZPzPLJ2a
M+lPicmUjYSu1fVrDPUBRv2ytjCCaMYgotT4yo/bDa/Wz47DCFx0SjUNyYc316mfLusQ9BLOVxfg
617GBS6TZXESxY5zID3UBSuQkIrKlkZ7dlQxfUxmqA54X0gWy6yj/IM4s04zADhYDV/HqPgMkZ7B
s4u/stuQ16ue8DzlBy6zYH/sNrH/4gt3fs3L7mfgJ8a9jX1Q26GZFQEXmgVlCfuTvdFyQT6kTWhs
YifO3zt7gFsJxAsTKjsnljc839nPKioMp+LOaAE5yqXCOAFty/IqtyX7r6kn+Q+DMXoYRkfGPljU
9CZUEDKY9s5fbVmIxZqVf7G/E1zeooqnJWFzRhLEI99jYZrFOWWn8l2o8c6hwwCg0gHlJPW2yGxQ
QLJlO2dNHQpxIRr3V91b5nWUnv1mLxs9nVCb4cO/6/X1sOz8JLuNs7D4aZPtUxs6Ra1LPxAGwwkJ
2i7q021iOsMW/wf+By0OL3lRqjNSGcvGbtk7Upo57qJlFyndXO7znwUl70htm0K0unopabg+7D1f
Vq4DDcMm6gtcfp9D7MB7kuyntGm3lHGQp9RD+0COqaeSoOnOATUcPUk7DS0Ll+NTTbzOR2rzNr3K
ge239XwvkMk3mekUH/0YLOOJmG8KxzqreW04cwdvHqdhslrKIhnuZe1hUAoTo3tvuGJBtQvT6zxk
HajuxiblkWAPdglzbYgbzVtuxsMBA6qO/a4ceZjMiTXrPFwsQhgbNYWRD50m4L1bmn8qy0wWr1lW
bNk3Gmc9C+pjw0ehWE2zLdJ1giXl4iGFvAubvhhd9OZiJK52zrzQHELP2YdzP78VNCetOxu+OInT
7rGecFu7cLL9kEf8mGihOs1OPN9LPR9PM1DUtdPY5VM26k2zKRw8rRqMCz9r4Hh0VIhtW4xffoeF
8lkQhF4vbQ+gy1X54jmO/UW3RHuIscFfGhat+w5bdRdQ1BbC9IeKJ0qCgXJsdhOH5y5WeXka3Trw
iYw1WLFWDVN6gPVorCu1s6ndunT2RG6/g1a7jQvuIpyGfXAZMGU/iSLHW29W3uG/VqXoUPvPhbkl
DM9kMy9dAqRSQm37T1WK8Do/ylZkLGk0DDf41A1U49wlipfEnnUeSVz26yaZs2zrqTpTfq6mlk6n
tspYp+URFAokbKpoErP/U0fmeOTxjZ21ZE675Wag3yFy1bfWczVujS0vimqg2IcrDLe7aN71OpXt
uROPKNRJx3cuybR6Mw9mtU0ENc/burCybsVuPfpjACkLdxZYNGPbaQojYtLI+dRGjflduF4Kdht4
jqS2osVMmuccphge/9j0PLznYZeQfox4bTCR1vqrooWGPpqyIBnlNRwo0xjfeEmZvzJdh+cTx6I5
WLlhdHgPiRME/aTeZgbXZMUxpr+4TGzTyrPrid8XIuevwk21WzdW9W4o5swnKSaXC9p4stggX5PI
BXIwSOLKvsqd4BUDjyIN4OLC7ZvlGTC4awZVN2Lo47Pjh3nF9NPk6ikVhfqdlDPeN8Oy4720IEFW
uS1u1oKWUpCuuXYgoy/x2jHyA5m6DJnSIutTDi74SK2D31ZZvZSXAZcQA4kusOKVHZiVddew/4A8
UyYDLtAq5TpYujR6lkkCyVtq5fzV8pOz1xQdSjzvoWNWO5w9CIBBUbGA4vSpfltZVMIQgNkjizoe
rtKC7VAIGk94pieiCTavAAtYfU00riHpLFdd37G91fPOTdaFpCdoBPf/GQ5Nlfl9FmMqpRuijh9C
vTZ40UCjnzw5jS8037D7lZEmkz0xnRFzHKDx3TzWycozre6vnS44PKK7/VsWGsiVcKDKYR3aTFd7
hJpU25dRG16yIMq5KuG4AtxUZuLcZnH+LZibr5DFyPSa+nyvVWh9UXDWP+qB5lHwwcUIWgWmUR7K
pMQMF8/bNs5Sa+0oKHTIbBEi7pDRGhXNBjB4TfAKWvOpAE+HhNTuew+8oCZiWBesM9y/rcB07LPN
Z0cB8Lm61QB3Dj0CLMapMB6fRRGnL1GEi4C3I/QfAk5t6XtsCFwErVn9TWRsngqWHitRzUQhtClT
2yCMlbHgUcZtI3jiCf2QSpw6rIFZaZsdOJqme9a9rDknUMGwZGH0Z9X2M8jISDLUaJWZE97Bq34z
lqmnWuYfRwiiS4HGDb7QBNejnzGprNhJvBdhGuv75fgKt+b/GKu0SQ72KhSxMx2jn+ErlDMIbT6l
DGXjz4Amf4Y1NjgMbtXPECd/Bjr5M9yRvmLQ63+GvsDMGRXJziiiI4HTD9+JArMOR2cZGJHWGR7T
n0Fy/BkquQExYCawK6w3QDJMn1Nkm+H9vz5InX8Yjyxh6tx/8DCZkr3Zj+/qf1f3UyGzBFNOsreF
LTi0uXWwhC6XYJhruwTuhoaIPpLVks/oXWYDsHVsXhdKicHFl4nsqTUkdl2HnpEclsEeCbH7ytoe
7qgzackROknJpqmxm33VSzO/zNA0hZ9qI5BRMTcmQZFxVNghYPptC2WjuaaO4IHOs/SNain5WC8D
vLBEvJ1wNHCqLvN9kALRrZeZv0Gkvo3D4FFgELCKWc/FUoZkopPfnR/ZoNMlgVGaLMDchGDeYdtH
J4gC6hotqoMzEvAkopheZSxBLBJ0ALHBpSxIuDjVi3ZB2RcyRjAYLrSdRd3oIk6zPs6KjnQjNcXj
jxpiTVH5PC4SCedK9ZkNMn8qYLivE5d3UDjGdDyVlK9v9NSblo0X9gKKMAP36ecH+2/o9b8XN/+g
a//jb//bQ/ynKdvyW/3T8/cfpsD/M5L7/0dboE3bhmHpQKr/78TtY/TRpPitv/7DCvi/fuX/BG97
XB3IwgnHdA13sdD+G7xt/ss0dcv6oWebDteKf5sBDfkvg1kE7dhFqdcXB19b0pED0lv8C4sgRkCw
3Px/tm39v3gBDUa2f9xt8Bq6i1tRX643fCz/YQbUcz0J2a/Ou7i69CXucHfw6jfTmx+5qnYXSwtN
0I/FpqEr77u1vT2E+Opv0roPssDBshBD1MIOsReKSAlOhKASGlfkhD5cIG5pCP0UJcEfqRYSiQuS
RIEmEXMynZzkAxBrCi2TvflsmfNNKmPbc33k31nUv4v6rgvL/JhylW3cGcmD9eYTc+Z3JWo2aClR
y6aQB93jJa5zk5lmh9d/SuxhoB8q1rqPkrF5pXda5lcLh0VVEFmshc2iveP8fu8XYkugIfBJIC5Y
i9ZqobqY4F2Yk/KHeiG+qIX9kgOBEcBgqCwt/WrhwxDSCIrCIkYKOaaKflEcw91wYco0C11mADOD
9IfBMCaCHL+7C4fGBUijRgcogApfLPfdBFiTLuSaGISNs7BsgnTeADPK7wZtKxtr7GOS5eg/Shs3
M21O71nX7iyBJ0z/IeWAzOm5xnxKIDpjdQ4Xpk6w0HWWLrEWe/baXsg77NSOxsLiiRYqT9TvPSA9
0ULrcQNQPtAVjIcMlM+4MH1+/qcSzM+48H66BvKPuTCAyoUGRCUIzGUbQhBqcnCjIQvaz8IPyhaS
EDWq0aFf6ELNwhlqrMh8SRf20LRQiPSme5kWLhELc1InWnzMtVA/ouc9su+XLyWS/0I1asAbgfse
z2XSvocL+WhaGEgkIQkFgUWqFz6S472SqYbsspCTDBBK9cJSEgtVqV74Sm16S2pS59NCXrIWBlPR
kEdOOs1+BGCw18ZLG6j4AjPvdRYyfojsHDghqFMtbLDFGrr73LvdrhGsb7shOeH+s9cVwRNIUqV1
/fmLNTUTrXQEFWyMLZciomRFM9JfsC4ECBhnfICM8JoKIkaTqavTKLqLsgWbZdw0y4n/UWVOuYdD
EuI9SG4Bjdav45S9ZI3zEKhxIn9fzNc0n466FR8mFmu/Vce8q4/ykYEbwd/sZ5yYno4pNYn2ZTpg
Z0eJMZUBjk+CwsLIA9gSJC5bG24ApAU08zgAkhW2t4NPC02KkYy2XZxn0GCGhJsCmXfWhTgCPXHN
OlLEfUhBH6CSDGUFgyzGEBc0KKy8SFn5qhIA09ldv1udeXJAwPGcsY+17fOk8bGz+NPu9NYg3ayM
PY+IOCeo+scoTc8NvJkD15/oqANBx2tTbJFiyasaVona3eW/vfixgPhA7V/22qQSEG4hIN2TXb0p
Wa0B31Qvet/vzII4T+QSBAlmmAtmCEPKKLwNTUTVWcc+tVYFIkmeF8NRGc2KW2Ty6Fr5mdmpupvC
elJRl0OUnijEJZ+apap91qOgYOzwcqrSBmNF3d8ujp09OPnglFV2c4lMEAYeWA7RtOfIK7wdJofd
ROLveTbFq14Ua5kGGvFiQ6EeAdkokRKPNprSKY4ZmblPlLtMWK8VhL0HLrF+mxuQ7AJmtXA3sTxf
zUxbB+VUxrPI0GiUq5+iYaLvzIq/pjmEHitJTtKPe9C4Bh7tEoUgzrO9lUjaDluD/UOv4fEEqQKI
fmD7SMTNwjWEY7q7UHgy+UIPXN+tK+sSp7DSiPMmHOCmtabaKNnhGYtfvAGGABOROYronMWcpE7Q
toc0d2y+V+wA6DF+mGvD3JrsVtfGLxie1qmDSbFRAs3R7bAszoVGx19+wRG0YC6Ci6Z1qEJAt6RF
GpLLLcSAc9sDYhAV17eAq1nd/NEa7YAF+k9c9wc7a69NxP22KE98Fz4qShVWrq59zyTumDtZQIrU
nzIE1qaiNCwfPuaGaBBesHuUTtTFac1uaElm8/g8j2CPJXgt6HWCVuIkA2iQ/rHMKvQ5bu56Vz3z
e7pG+huHB0TC9BLlxj6G4TBfVUMS6zSxPdr0EUhhL95Vdf9UYxz0p3Su1tQ93s2EXRCqgHdkYOcP
N7SXMpXHSku9I/rTS97FwQruzi5sQLiMAur9qLMy0qNrYkA963mxWUF86LLrNLKh8B7SPARAic18
TtYTRTarYjLXGNvpVNBs+Dl60hwd2qs2rlVCzq9Jla7saRZHWdyFJvOjZzbX2JgdDOM4U2N5w+w6
/HasZjOqenpPcrEslFwP93aq73WpfGjWnMXPSRqKswm9Z5VQCnWeWwgVXpjrvpQtGcliwlo79Isc
uU3jGod+EIS3eYJUMoTkTj11F7UB8saI5Uqk9mOHDHwqJZF1xPa9Qxq0hztCIocfRSyddWQaFJ1n
8Z0V2L7paMSCa0C0S6vXc8QxleekqfKo03yCm96+9qw3KWYBIyEyVrSgeQ9eAoWnqWnLKF8sS6OP
EvsLtEucnU0ist1ASHWkOOoWqBQvLuj2DRVq4dET7rl+7W372LCQx/ZKRDOXFFu4nUsxYWDwRQbl
b3emHbNmzDQWE3afoLNne/JgSG7gmZ0wueNEq/2WR7uQ1YbwQOs7UsL8Kz0+B9EDM+h+KtGxW+nc
VWrRBUTJNNwTQQcKXJV8r2DL+YEn2YGjawuP3YKDow/mkGy2qf7SFV15NWjeZbPkrZ0onX1FzRI1
iLovROnz7PRrpYCUNFkFzEGAP5kfs6FApbWzc89LLe0+E0Kd61h4I9FWCZnt0UuUsRaGnW4ss552
XGMQ+m0dr37/7gUtla8aJvEUBAMb74Mp+KchcFcs25NPOZRncuKrupANezP4P1Pd+ynbK1nq+9Hh
JoVRoU+fGmndWv6DgAeeDeVFTdlnxV1obJxjyR4cPmzyDnRv39Oru0qTFLu+vbdbCwu4avHxpw0R
akGo3yUONSbtrkGXWvWpba+1Ot5pCKGbUc/+FFr0zB34cwo42EcR4GvBaJnmG3rXs3XqmUyZRpWs
2U+x7Q2NbMuWcloX3Bvpg9Fpg4UisiyY2WdogCzY7nxR5hmuXFF8SUbZNRXJEZUPQO3DdlzpGJR0
Ze7rSaO0vn6XlYQK7JgPaTAd664/6ao/2hmtBcapTSvKZW0IxVX6bfDd13VSmjrzcAF3Nwm5/9nE
bZsOV1WbZt99RH+oisKNGSe8e03vDgbhXTXePbWnNxfJLxoRDeczvQiE5V/HWKceoo49CDysLoPo
k83xhgQC116jJNhKARpyF3RV3IbQAMoRpyWI8o6b4TwipLvuvTIl1dxW+K1b9gaX8MG1UK20hl8j
A36Nrot7PZBricZNo94FeKBGNTAL418RdY0mWaIVIvY3K0zKwtx4TTve3QnN28+XZwI8hz/AxM8E
vU/15G9S8f3AqObjO6XOqg3uwaiMDa7cwzCHR2csvkvXfEEU5k4Rf7oLOza9OJp9GV/raP6dQvIb
jPme81AFDtWQDRAKYpCahIJg3Jxe419owABLvpvOPehd/Z7m/JaeNu/4LqIs8pVZnXNxmuRbiezT
0pPvOevedY23aDvszcq8FXlwnxMoqf30Ubpbg5PY+yTddCdCtats3HGUvfC2O4dZ8qnjmFrlALNE
a13yJLjDGDxHvfa3Krh15jgVtXtctO9Uh22DOvnsquyzs5ynmJ+joqtyKBHcjlgXz47NF8BXCpf3
E+X6FlT2gQZmf+7cv47e7upRQZlLoNFPvCaX35++yrWrzfG6RYCouBZzjy3XaP7uyska3KXOZ4mP
EA5v/V4U8Wc0Q/2P3yHknE2temeReiuEtnE841Yi2emZui5fXl1n3ypzDxng8BUbts8CR2Aw8GeP
oluUDk9kty7G7hJObPGZp44jxhYw6kUlwG8lXsVnBT8d+9fqd2sg0wVSnsi33BgLIRS1bwZ9oqtm
4Cgp8ajTQ8CbkkpeeHPVU8tYUFOAsBZWQ4euxz5h1MKDSa2KQadpPyIcIbO0IBw/hVtcA1VSIJQv
umTgXNMKv4JDlxOtrZQlxfrvfozPI/t/fvmE5VyP/gyOd51HfY+wSdffsvNFqt55afyHTK51dI0B
Hl6ydxWcoTZ7Y3HfAYRobayHDq+EZhSkeWzS0tEOFpl4aOL0QmlBRwIBMrKnYzJyB3C5WlS3Kzev
aCdOm2Y9VkV3KvMkpdS0gkM9Y2jsu+nYmJEJ1TiOtz2EdJ/dOVzXXMOSnnZbkgMo5fF8ZXtH01Oc
1n5kheM1KR1c4BCAtL6vT1qKDV/NefqLQXmw2z+mJu1HTyUAXCYtPdrgJbc966l12KX1EZCkxRjx
zHH7XltddYurIyLVzCfU68kJTc4pYjpSeqEfXcYHOlc4sT2McJ5Fk4qhR9BxUjYyMo9/mcS0zpDQ
mcLllPpihJ6RuvV1aME9VEP2y+iKI0QB7SqreNdFVeSTo3nFlygIoLQ3NyyHc8lFV8dpS3Z7Eqcx
6ulGqfqDoXvBwcWi9hDlWycf5MVVvJDtnrJnraKkYyQKtg6BrW2wxEKnY/+7ir0adEhvXopYpMfG
pbZ+KneUiGes35L0kb9xh3ynMg+SLNFprMY6mbrcY3FidMHBMnhIYz3wjnVy6LyBR9ogbD+Or1I2
zqvFj8bjI7kZY7vcDwOJmi50X8NENJtpNuJj1cVvnrv8/kTGXrxu+OxU85yKuntCGvqTR0F9huCF
qxCCMJvZkEYVFH5KhKx8R3NOjYuhk2u6wq0H06sPSTQkD26Wiu1kDdDWsLGspO6ah9hW8b60Qxbu
uB4B/rQH/CfxcxFjrYbgn1za/mwDhXuiJPXoxpXm04dxdZ3c8zUZ5ecKm5onPLnxqqA7cnPANI/N
aN7XSVSS09G6G3F7n2or/InIJRezAS1qpvopXv7CyvSvzBNGjjaBisZWbIV4QTt6qfF8jE5MhfSC
pRcUJWGHHbxiwqQfZNQwFw/NpA9+E6SKbidnZVP+jJfCW821LraLE+sl6+NmrZn2xzi1Pn6X8TS1
HUtCVeXbxNbUDYR35ocVFH9Y52ReJhqrBq4hlfJ8g57o0hSYyACCr1u2oViuIO5FBqh89WKKELpf
6DwITLMb+sit9dxM7tlTKT8CoacHPZB/S3Nyfy//hQZGH4kKGYbr1DNl7OwXav0jzrSXTB8sn4Rt
OT9yQXnQRsAkQxDRrOVFOlo44tAYOe8cgCsrFS5bo1E75f2MOzhpsm1t9rduCpDfZPSMBcE5O236
lYTho6h8lYYNwEGg8G5Q+zq16BtBPsCf3QyLbxJR3WBuDZdFKgvB6aZRP9yWerlJa0EYd+LktJDs
TwTr92ypHrVay1f6jKln6h+MsojvpUvlHM3tSzwCezgLjROgRNqKCCa5JoJzTRZnb2vTFQRY7cJ9
LVHk14hGAxDE8RUcFzXbDVhIrjrzRiUUptp1/Us2CVRqOdF8kKbbEPGK1E41rdvKZgWh8b2PNSgu
pH2OGaPNQ/SmzzmFtCyy4CaQBRiqdOfoO3bEAfaCCLxXl55QXN683pqZx+gwzzHB5m4/+RGbYpiX
c+nTGdzsYFWhPBEKKQgD7I2cm5QbTBov0YijZNAfZcaZCueNNi81wqlwwzpDUMjcPdtZiH9mFu8I
UHmXn7/YgzDWZtDQk5m7NWyfoV3rvQlCW6cpzYoAy+Vzi+utzhg/2DEtXTcymvcVQ/e6jZMHjwze
3u7qh1pLSpDAIDfrxEHfiqboaIeX2PLssx1LUNduv4/s5vc4WPtctDtzrjGgTQH33pD9cXIvwuoP
hrvQn9k/axylG43ioJ3bigmYxZKebZsXqx9Cv9K1Va7p5bV1nI9Ew/afxCiqTq/7EWSHE41Q0X7O
ZlpuG4+XUs9nig/kyXLh7xdqem0Ue00xFYXPwwDFS7EFbpjpPMELf6B1wxXZkvflc22ruuUEarVt
XJoKbDS4dMKoDpe67BNfI9ee1Fvg3ek2djF3ErPkp1Z/YcZO75mevhKt3/XtWN4gFFQ9sz87b1aS
CLeTxAJt2H8oieGxo6lpFcsKCvLM5wc3FGewsO7AlHo/6MPuIEV/pCwEs313F6L7cJVn0Wk129QA
TI9xa/anqWvE0aG3qVNOcliiBNyNXe/qWOVN9I2FybK8k1yfzs3bTOZjPyRzvFMztBI5zXD0anKJ
5IYKsIg5cwglKsoFWVNk7Mpl3UEIZQOwt2fNL0LUj5Y+LCqeVfjkaM8NOyE09MJgYmge8P70MClA
l5PlE+sKrPNWxkdQMPsUdxJTQnsWWkIXnVYPG/zGO8RD8l0TX21e9XsAfBrf7CvpQob1+FY3seNP
oTSQWVqA0A4S9tSep8aC9GgfawBsiXLkoYpVvKak9aFH/KxUTqq4beTFS/MPjEpc+TOhbQfkzXyq
tJ3BcICVq/BYFxhqj7wl+fChhrua7T0k2Fca9Sna7k3kBaBL6NO7ZLS/XBiRl6rg0VkkF3yIWftB
om7fAaT6TnADzkGxMgq7+VKKu0sPYWgsIPRlAQXSaiahUkRqATtSRpHAJorwE0VLkL/S5SfFvxbN
ndwMC5NGTsppyjwj3TkkzOMhptas14OHkiuRxJQd5Ym7x2IzX6jEPKdVKw5NEocIQ2231dOowIFW
4Mg3HGddDBoX1J5eBdMJz7GhT/QAmx13NA9ztTdYGzUS6grGqT6l5B6Oy99lJc3Chiu5eDYkLpwm
eOzZOaw6w8z9KOaqSFBGHGIEI19Y9DF6c8UwyOy+HZjhB/bzJwNn6Qq8NS95+lhGilIQuAHidGlP
y1fEaRlzRPIkZX6LU2vvuDi0yVTgZjCmXZh4875nM4ArtT9nsmkJcwMq7ihvDpjnqfsdz1lYfzMI
TEdjiKbjPMVf6NDpBVwtbiPiwMxxVrKfPS4aVGzg2hQhrRyUQ+8SYNNp76htZubvY9VOG6evaQ/K
cyZpPbcf1MK6t+K+5oeBKsBKRG0qQ+zGcRY7O/eCPe4YOkOks7Et448kzHWlHly/0gOwzVRkUhpT
7NqqAFiaVb0v4+jaFR7bVs8CR8rCF0KcY+4s1+GSRcc39ikbM+9EtA9VptqRJvtbySw8eQNGUtFl
al11XXRmieCuBpQzH2NleHRpAKAkrg33BlV4/F4Qugux6Cg8JGBSOc0ng0Iq/pH44BHk9XOmh8BB
TmmH+mQ68bB2TAqy+j7YiVD61Jgbe4rE453jRg9RZ7qs9slFB8KathjjsrU1c+O0M7FpSTttJbLv
NakudRBcDZUVb6kQZ4M6mrVTAnrwghNV181mLsJpN4od2IRx0w/xts4dQPWdfCBo9kYehlRLLq+9
Ro0hbj79QlEgmly1t4SXPlLC4+PYJ/yqIziStFrpeAP25Th9ll7k7en42Rd6PB5qKheYNOxTNbX2
KY3Hv2NKBCZnQZD18xddWdaLFUd/60jfi7KcL4QOQLXPw6PDG/kAtmJLrp/Ep6kW5VDbiZiPiSMz
Z29v85c4CwWFOv0GMMZ4Srmcg/ciN8IW/xAqczoO7iDWlMLx/ib7e2nJxNK502B34B7FfoPrxAIB
CVraReZBXgcT+46TcCfoFz9BYmnrSnoHrIjq3AcuxH8WJERtXZ9l5rDNohtrs/RQqIgC7CbZhj1r
BTBbe82uvioTWnxOIu5ZKm1LBGRd62F1UAWNdBUb32sixo0QSbbLWEBtCIQOGFuRglmgEuRJxyeb
2A6TyluHEfjd6PK1neAtV63IXxwqu3DnR+T4sglB3PwEi07ngc5hQBqEKpGg2WcJ54ECxA/38zjZ
k3lOPPXdW3TBWJYb7mxnmaeCtt/r3K1JFiYPpAGIY1D21tM/voZNn52JBtDr0kcHR8QEjiosEzRt
yc2Y6H9LpXKf7q38wPb3gYXJAffAB9RMzLwdXLqfB7ZN2Sw5zlPmoGiO5nIa84xFIeEH0LNEqbyt
G7NenRDUpkg7MVHKC34iNsHl0zRlxmqYoSjbr3NpfM61faJYyWzg7lXnFiGSb8JLaXmPoy4OsGnX
wEQwZ3uUbuXddugCViMVUOwBaqOkCszW+52Ky+dKjMXKXXZjkfuHvPOnofDLp3nOfF5/l9GDi3Ua
KxIXnbS3Bo5pCLQgS3FWgkfZ4F9s1k6G9z7LWIqBV8Hc99+pO5PlyJEsy34RUqCKeWsDbB5I4+Tc
QOikB+YZUAxf3wfe0iVVJS1VUsvauERmRka4k0ZA9b17z8nOSO+4Xjg8fiOdY2sxVvmeI+ifQkPn
FCVVf2Ly+CBpn3DX3tRdRVcqF3tYjxMUc+8LCwvuGCxGBR6LO1gsIss9wP0hGfa9KA6QR7T7pDUv
jmNqO40xkcMd+RB1FXdTskYCkmw3NafcBnwDYqHGQmoSvacnxiapJQsGX9bn86sc+5QVza0PQC1T
EzrHYrrrY1PwMnDF7yL12l3nXSmGgHKOtEPAEmIzhubyhsHx05ipczSEtQbyau9je85OJbJjd6DE
x/eRQXTE9jFQb1NmsVqPQdZ6BKdOWjNIehxxzwjQnC/hhGe0d5v4iagmtzDT6RmCWLpPItWnAGH8
8gq50YOo/NCDnuXLvtXC/ldvO9RPPUyzenQI9WV0XhpfkHDZZIg4uNqzoKIYdv48LLQfsN9Luc7b
DxErJRO5GX+G8dbp9vAI2vIoSM2u8go2Hb3+bZrSW2QkQHvWHb7oR1j0KuncgDQ+AT59lzJ8G5IS
S4OdMpOg4plo/1CfWsjZ8SEDK9D/gOyEhhqcEnAsS0/Ln0uu05MDUDhs8rP+PnAkJLvkD1VYbWce
UEro4bYJx5lkk/0LXsPA7r6hMt4YD87XoOZD0AhdY23yGFSnAYNdq7x79jlFen40PfXbFSQAoubF
I0zpRzbbdl0KP8oie+OqWGwGG3z05H2Pmim4kDnJpsvMHZzmdZyaJNsjWq5FdyszW9+DLTBDdi0l
FIyVPX8zDtshHiexzJO68sg9mCOl3q65OfbBRiSws6T9q++rfisb7ae3g9/ECIENaZW7xgp5joFQ
VBV8Iuq8X2nIOlULk+Mk24fXFA/bHDcNctQBzEfGFrSg7AYp2owhq7sng6XL2jX7Z8qxjBobR3Le
gbZnFMNTyxFT9t24rh00yUZR8kuPc01o78Xk/kSBua0zfopmE36gY3A5z9xd0HSLD4MS/lwtM9n2
z8AuaFuDM82bg6qiT+KBJ/qEJ8FcQ/NGyqAYgXErfKkwfyQ8BmdPL/D4QRuZFff+5TcfGdNGBSXP
HW942AF60XhJdkTJwHZubM4drWmCHMSToWPIbYZBkggsuVJ7MHi4eu6eDWp3N2Xq7Eo2AwQowC3X
dAS2A/Pdc4emI+4Nc8c87MZVuj8ppp3YwuQzWeJZn4nG1erP0NCJskWFBMxEnjXOKWhk1vIaUwii
F9L46HXzwJZMPOL2xdX78Amo3loabf0wR8IO4VxfwOTJG5JKhkfhjmiL4nMbJmdnkvG5HXU6jaBG
wpq+TzpC0jF666oTX3jBtAQY0nuFyLDTYaW/afb0FaUrXhOCHfymHXlQWNjEqhXzsg6PXv8pbGnu
NasxjnVUPrshCaCmqZJtT775moUMF6nAPAUI7cYWqKJeW/ojdJ868uanrE+QmfZqegjAF2Xmz4aV
PwzTfslph++GYDkZMhA0k8I7Y8NwV9xhCoIXk7GPOvtNL4kjhGYzbIISL4Y5wvxjJNgh/4r05b0M
S1k3200beMVGWj2GXoYzR6zTC6op2QdT/EyLK7/JMscPW4PgI6tb+DV/4CNqqC1tFsENJeMONFCK
yHII1VrbJhuW37eiIzXdVka5NjX3D7VL5Ap6Pe5jYnoE+sIz53j3mHuWflZJcGltWyfZw32POrzJ
CBdxQUpu5cY9JsqYSGS11f+2M3oSNI5Yjr7WVomEMRC4B5nSruBsmzyFevaVKp52wDxu0TBXN5q1
234c5Z0CPksy3cl9i9jZp1V/ay3XMSlMj2dTyyqmQKF6bMvoJyCKw7+kKQ5jqA4YTqrPwGHVV/CO
e/cKCLEI6jgxMWn37bjxXrnDOrrVMvOXEKtcvKdl2lfnmDXeRi0StZR6AzB2OCYmghVKuMkT0Bv9
pUa+MrCrO3boWIbFy9IthpYeVQthVWsxt0zUMG/pYnOx0LqUJn6XntYr32dCZJpmtg9SOSMxUYww
JQnbNYh8KhcVvphU4GqZFoeMXGwy0QLcbhfDjL24ZnrGiZuaYOZe6RLIVCnGC4sMyndYanrgMegH
zCPgtBdwowt2OVxLUOD7tKjeDZHgS53xIKfkqY4Wu1VmhD4fW6jtDstB4kvOznBURH3lp+cNHhah
ceGSM66Jl9msgvHtxIt+5+8vY4uNJ19uSl1v7FSFqQejNpQQ0F7EaVxXOzaFap9m3JDS0i9/f3Hq
aR1D9z9h21jnixFIrx72YggiQ8ojVB0iWAoHcljTx3JZcRavUGuT/TTqi0l3/SfKaG7jP50ndedZ
t82GJDsqrarXf82wcmA9Q2CUiAYie79xQWWRUHgtF9PRgPIo1XEf8dNbsAyFe0ervjjaekiXGVlS
sViTMDeKQ4lIyQDI+sqBo7zPi2TJ4fzs6VJuMOUEq5YI98Gea+PBTa0/UPqAMGzz2GbKN28LOQ3P
Ux39ipB2natKJjtLh8ZdBvWvuSebNc1RehlZtiWaXbyowaWkiQvac7B8uotBql1cUqOhCJOB4xu6
8TZMRfquNh9Dey8XC5WGdpeAmMsPDb6GxVSVL86qFnlVm4hHRu/71Vu8ViGCKx3RVbcYr0jKvOqL
A4tSocNd9a8Xy32v5/SrLVn8M9s2lk/8qsV5fEtbCWeFYNHGIBi+j3XSANbi35qTengmQWTu2qhi
VRW2/PNpAwMS5NYPQSvaAmXMNqNpdlcb0fKKxLt2o0lLN3YxgPVU5PiXa3d0sMHO45DRoQsz/4rD
SAl+hH9dYkjFgsUu1i6eMf6r9jov7jFKuubey7nkRYuZrFgcZTOyMlANITPC9tiOFPIqhGYFYjMg
+swalPxMUZ5RbV2TPdh7NZX+scEAYi9+tHgxpdko08hI7Qb3WnXFPxMW3NylfG46xTfHw3u3ONeS
dIRs03qbJuNeysQz3Qkj+mL3x1HcjJ7NZfPugmAnoUKUUzP2vAgo3IWcFklYn6P8d4YCzkvYZ0/N
jU3Q6PchzbFWUVLR7LHnCxkNDCA+sirKzknp3YnpbySyObFY51qb3Z9CRDctRjpN4KbjQ419bfHV
gQ2OSc6cohCT3f88Hv3/Dz7/h2z07k95/cr/tP9lgPp/C1XVZhb7X0WnT19N8dV9pV//MTr99//1
f2PTjvsvi8OmZ9PH0qVjmOb/i0075r90z7B5Sy4kVR32378Fp4X7L6CmoIgJb/NjyP/r35LTQvzL
cqTwOPEIk7+w3f9JclqI/5ybxuzo0II2bH7EXMMlKP7vuwx2a2mVw1NkayE1m/go2UH6D2tmXxFo
dlKbZRE/+/bDmDNWp13z36CS4LX+5zaFbbuAhC1BURiBl/z7v/87VlIIPGDmvtZvu7L0mT3ygKlH
+4LtV1+lkSAS3bng2dP+c4LAcHCZoewabovM3OrXSgmCqkkLxzyxvpLcci6OLosNfhdYsKa8VJak
q1On+cYrQ2sXdX24tghnbAhSSN9xvD+lM7ubHJaoX8vXuBD9LyJD73CtnKflL9y+mfd6rP9OEt25
UZQhBMSsK2wy+cEQMBLdwyRRd67y8ejg7DvGmVjn1uCy2ox/bKE+JlOY1zLnVLRMZ2eDQHKZcwa0
GovWbv1Mw2T2ic2wSgrDi21U69koBAEAlZ3+/iK6ghkjXJGgFv8YrfJVK3/KbN+QoxqN3y2g/Mx0
t1b05TLG2FR2aW96F8VS0yfPtCe5Xw6R30wkjgualiJFFF6V1hsHXeeIJpx4m2dB6s4VISsV+E0V
XjsLD2MnyKWO+sSwF3mcLRwwlsCj9IURMBDaQYNjL8SvrN2IOdqLVhxTQK8iYifIs4vGPnpeGTAj
CvVt6lytiNWnm5H9NJmor/KhFquFPrwFCW+t40zudQzsHjt/E4rYxr7anYUmMiN13NP1V7yzk+CM
cQlSa+mQ1eDNk1mZOtC6uytWCF7cvGEtI//n8YrVp+IK3m+XZKN14sW6BVw6cnzC7mBUn0YXXnXE
xZbXTc+qQtbAOFasIodwY5UXXwNRrphbHLkLcUeh1azIXnPAi0OLEAJ/UwRDwKmbjjyE8URYgGpA
hIViDNtoZQyLjB1DVN8q7QzkhtuZsk7kT7Nj04gvmVAQTEyj33gRVWpuxwTc7XeR1m8R7BIgW2+V
4fppq3aAxhiQ2js4jxwelftPFAdnDnM1k4HAYiCYioNDJI40rDJXdJeuNnlBsjF81kpzxw3wCwfN
SbOBOmlghXs6n/JAZJSvkhYy9s67LfU0nIuKL3aY2e8l7zc2WxuIXREX5Pie6ZTZxmZvie3gtSS0
O6wg5ORP46grXwBbotl3c0X+NZky28mp/8yJmehmk2ysSmXrKhMEWZkxKYBlOVwaVkrO9xTTQk2n
5I1bJMmYZOdNAb+fFIvwDFamNt2f0NT8VjDvThCrkAnssAQB8x+SqTg4hHGYXRv8bnHo8KYOfltG
v2wGaTS4TnjK43fBlePM3ABt2i6bSfp0AEKCVW642TqWnE8kf54VQoI8YT/Kgnque2IQQ0KE3Pzp
2uIU5LI6BHg1GK2R+65xVRTwp/YGtsWVaF30EyTdxtT5YYnxKiMBwCFp442rbWk0hsStxZJqycab
vvxSS8iYTuPnDVLCxgPsoNWEiTyD2ooFoik4yNHAieaUzFoyApbBiADjnWkRqK2YVIMen6uybZ8k
N+SnJJ7YKuWNvkocF1OoW9b7Pps5zujxyQAk+FzVF6OJ3WsWo6NgMgV1hNH/qh/7wTfsdDwTf4Mx
wyIRVO93TzxkhbrU8UUm4w2yYzIpZoa7LFV/6PJjT0gKRklKaG96tgKUnYbWxCRVfCOwNDdWX5Zn
Hd9ArEvjCgLlQJ3lMo3TdG+a8Q9tM7ABCXsBp60xvPKfTM9ILnZC/kNF0GkLe3ixBUhNLyIixaL5
CIzwYVddc5Q8uV2znS5LC5uU7HNMRbEi1R4kQvJDOqS7KGKNg4Ys80UszY0Xin0Sd/NpnnITSD2q
DC4BGUG8W2/32A81JzzkXBVR/jLsMrvsaS6dBqntjHtqrPnmazygcLaetNG+o6VyfSvXnvBVcKdB
tLCmivYArz8+RdVX39VkB1TdXJLM9rZVpYUXbh7tiSvJkSCA45P07UjY4iN1i+TJLppsn3d5daD/
/vDaXlxGguTQs51rmBPJYZRX8GNr8JizwtgnQ12dnZq4MvX+6pzwxM9ZlD3R8BzaIL8q4LJrQ7fk
auw4Y0fTO4VnYpQjIW6BxQ455rAedIkC51nxv6zaTsTAGYLgFeUPHzkRJPtK6x4EkbRna2iOrpMS
ywF25cdpbsKEgOgAZyvazFZTHmVQBe9xQQJBrRJc6L+scaFIp168lYBHVjQcGgKEbkvy+5OhltpK
tFn7xp23mnUYiiC9TnmWk49gK5MKrSM5wGEfxZ7WLBhPQKYxqjH7lDvuetIr9V1M6VEL1XMDifzd
HeqHV8mPAoEwzSnHeeKGB6zWkDfXcXyWP1wnm8TbjItg21xZls38NR6dMzmJTR2m3WkqJSOfsCWh
KhGcsdilIVxZFcD2NHuNhnyC8WTSXW7NzlfAt05/fwmyX1PMxxdVBrmYnm1iwMJ6lY72e+gW9guj
rqUM+srzRrxE3jqhK5213i/wTeHOSiBTl2H6MiUNNg7nV6R071fDYJyxpbbOhbAgjsrmYmp/pKeY
Asbl1R2tguFkgR+DLRXGVPRVlr1PkvgptOXBFVyTzIHMNclPECqJKXZUZXLT/VSZt5mXaURgGg9W
U/Hdspf8cUvDRGTxu8MCyeVTyWZzeI54HQtXzifoHs9FbCankfjBPmhZzloOOTWlDPzbPOO3uR30
F5FZayYi/c6OitrXu9ndGjBIKkq757JHlgt+lz+Z/TZ6BN2Nqet9u4X0FkKDPphG+QWv/iSYLb94
Tic2ukAmk6naOv79ZTKA7zN4PVl9VFwKAtAbyq9DZbbH0U2fcGAHH+Hyw1Tn4Wmqsx93WVL/3VRP
jNmMubIOhanXl1QG9aXNvyJDTFsZj9KHlLRLRUdHtuVx3rJwJ4Inc+ovdnWZy+m7KMtg27j8/eyk
403JzoI/jtZtBivU144Na9QyMJHm4W+WTQwrNXPrBdVNT9mFFqa50bN82jJDHFek/l0k4dG0b9Ez
bqOGHTZ1LPD23ZAdvSWry+io31EK0LelbOJtxIZloxGy3AyAMP2QFTrJn8q91R6LjAotIOT69Eny
EbjWKcH9bIwFg3NK6bpmjAeZYPyTVfkklehOwZQY+2GefmeJ7h0z3jurRhvsTeWlf/rAJXynvyVp
n7/CiBmIvVJ5j9a05FKc1wGPznSqV5BYHlM0q3NpzhVn1gINz1wu0z5d7ceoutLYsl56nYVZnTrF
qxrVe2Fyqk2GkoaTaMZjmabPMgcG0qu63s0WifNsJFVl2s5Zd6PXKdA6LLdNs6NvTXBND4xnJnPs
rGFL7BA8E6kqY079LTMySw8OubB/ButrAvjsE7Y4iKg+2+CZKGLRCp9ZkyB2QF1YuJx9DSIrMD14
Yc9R9lFYRnMwjKDfUh5UFS9OkabWJSBlBGZ7QEgVWiewxYAI9I8AlsmDyo2GnTa8adokd51BZw9t
ORE/CJsQQIffFh9uhqVSUkAQZCDs8pcYhkMReupsOBHDzQnVIBUY9dwijM+dDG06TxqfnHO8dXpD
rT0470iW8/4U1hQSGVxxOHL5GjH/YFI+J3eNCiEnYBWfCml2MELqQ1WlhzLTXhRdqv2o6wKzFanp
PmriSzdQ+yLSfK/MhjWGtLbxWISnxkiu6DQoRCq7fe5LweS4IY1aKousY0WWXjEZSbq8B24466/7
4SepOahZTlqeCmdNmFE/mnCyFSPLqJwfngpeh5qTS5pZpCIs9pi25WGOnGkTmDP+i0HSqhmmMD+l
pUv6emCmakItF6wXN6Ze9XzFwvTCYv9klpAYY9CRedjx3ebTu80J368jIsWnQHfqUxKFGIO6QBE6
yBkU23zOoHMQ/EmHrwVXcIoTz9dKxztFlcbyTerBNcl5jkAQWMONdw4U99gLDCa3tiKCuG2UTGsU
CGw5Nm8iPc922R2bWqjD0E2XsqX1l8yheJ0BRm0G4hUccbv6OZriu6fJU5456UWVXAeUtZCSowBq
tGBQbUKsOBk0VbYuRBim4VuGVMl2nr8D024eYW9wDaxY5tbwaH0FBoooN2IuOdjRNmqtl6qJJFw4
/cj3pT8EvfdtvDSwy9m58HGoQ1yREYE/J5uy2yhPVf0iqaNuPb1CMTe73UrIILzn0Nq3dGA50KmB
fXyMJ7joIxIWA6/8EADsxnWj+In0om/K5Mvum54EhiF2+ESQdGWm/uRU9j0qO+NGhj+FDsKBPQ97
ti+hq29yyyUikmj9rdWNaD8UKG/jGqeYkROP4hg2PAomLat4HodjqmUz+adhsSPnYI6VD8MsOFtp
7FyMuZi3wN6a9WQJceV9TOiG2IzDiO5IooCchlY32zwzERU6sMyK5MSP37Ywh4Ja7dIyY0OBlUw/
FnSV85hdcF31fm6hUNPTGQkiY5pNTQN6bzse0H6nPM99ww0y02d/cjvxXvbzoZl1cuUW4VjY/3BL
KRgTcY+apzF+r2zXvLR8zMawk28DUXLQ9/VPbTkPI6TdUsztRRFqIZWWfQhLagdtqN/YdzSHNkS3
2fS9e9TAFq05H99o28ykOTG6YM/+4+W5/KPVLxPZiFBqzi3gI/egefcZTYjcZy/+VeWZPMq8+9Q0
NzsKZtXLDRaaeJZqB9mZfxgOfBK65OidUOQQoZtcoyxNN+PgPPGbcw5Uazk5Dc/mNMhnh1uIk5nP
3DJXsqMBOavG2pm6mzxLRwORaLFGzHM6UErUB7MPyyMFhEsAYJYcpnRP5ZyE+ypGEKY5Iylf1twb
jnXFTirubtDCYorE+gmPR0pjpYi3KY3OdWTp4fKk/hpZ3+15Q589J8xO+mAlF9XVf4KifFe1Zj2h
YLOe6qpyKRyKbVx3w97qeNYkPEgIbVfnSoteJNfES5xNkm8qT6BCjK92SSPQdLqdcuKe+pQdbIYA
VX3OPwYfSvVTiLYAFss4ukFabZOf39VgGF/pOtM3G3f0/lj89ql4C+0sXRslmE9mwwQT6zB/y2kE
pLLU74bGPYgHs7uXisuCKkIiMD0vmXx0XsCrYS9pTFpqZIG6Su3KPnUgw3n3mCDM0YbyQy1uKXDU
zqbS+PnL0oi0ahkzmlKsIpYRT6Jr4hiJqt2Hquu4iIuK7jHN6AgKWierL/7tq6Q3wu82So5JnYRX
O8v46eZgtMMrXBwmF373MFsXu5Uvczj2T1bhfNAlMI9BUy61a+BMoHadpVRFRi0tfo8cRnk3qY1H
LsU3IQvdswS+lsleNIugkMvhFCQcmjtvABxcGICto+vUoSDQh9pE99uxACzG97SFm2wRv9h0Ez/v
sUfwP+5+WuROfjxtIGZys9X4RjIC3yV26GfERF4UKfc+nGaiQvUnFS2adEBl1uwsBpZl6o5B/Aoh
jLFYXL8Dc7wSbP8CcQ9iLgN538YYktjrXsItksg2THZGXUGfY3EPFs04TU4mmbLNvS8Gy/azWr26
Gr7bFRA4g9RINwDvaTSfcVq2qVvyNw2Jg6jUbkKzzRsvTP4UBnflOGID3TnZV6+r+NwoWYGa2Btu
VewG0oW+MRYZ43zT2ib8o7eNxrmncqbkXEftw46y5kBuLUDIovlGvngTqkcU6djchuE7DkT2SqLM
DoW+IXEz3kqtOSDbQJLZmPSUleZwTQ2vplm9FQH9RzFwVcqr4WoXcUjHOfmAnfzCUuJqFsHPMAZE
scEKzHxBd53dJttWZ98l8X9iY1ecLWTLy9GNor3WjN9aOhS3urvz1K14qxy6NjtbTq1xzlGkrec0
8w1jQr2ZTl9uYMPqbJtnR9Q/XQ35QvTkUT3HvUbkVdESij8h/MBtJsRLl2Uer0MO0hWvEYDhrj+S
qCVi3xDYj7z0nrcSnuQ0Ouuhlu2pHksgZA0D6lIVx0pxG44qN1gmmcmHYYdnzL3uquQDja23cVnr
jN7HQjvb1HqiHV2LFS+Yg+yYdYiprJxQG2mAbFMiFN2Y9IvWjsPRGtWhuWM8wrssnojP5OZN7w0L
lqvhPk2Wk/l2WFeXxOm5s5fJD3lugpl9ik9KdL/JdSzNnLNkFbDClRMyQ0mPKILli5qng9Vp1Tov
LO2i99PWMNtxXSLfISvYcuM2CQdKhLxuOh8HGu30I3mF99XL0JuCzWaG5MROnhzxauqqeKgg3aYZ
Z3RQ0upANcLay3EHTYg/urQp2/c98JwIKH5glFuevQzQH7GzHKvi8KisyfSt4Z/W1Q12996PW8WY
Cjgxe1PChzcGOZ7Xf0J2SOclM+zqwe8sxrNtdn93UqXfDo13BFzgrlJqdk+w/ScQctLxWxpePuoW
no7kg1cdt8YLPV0jYbIaOklzdyK6ysB90FjSXynxevM7IatgjnR4Yl2hxJQE/ullsbyFNwEfobk3
4OBXnoUPgNBovgsLrV3ZQ832dqKpE9QIv8JIOwrZj/tiSpJ9nsyPXKBe4IsW7rKCVmxs2fn57y9J
xBOb4NqhA7d/kKSHtrFKN/zkfw7NbNw99sasf7UTuqJjNKcnkkzIxqXHhWcoFRjfVL/MdDD7It+B
/kPro08aHA3vA5lSuHdm0Z0j7tC+qvqcqqYbXaOpYn/p9O9J37xQuX+Oi3zesbbv6b8ROHSQZZmt
Jq+clOXVwwK3KwJA5n//u64hDVtoPa8+0Jm7OtC3bT8j1mqmd/Yi1T4z2lsdasbzYIFwBlU82saJ
o0FHb8r+7vh++42p6kM0lUfPSpb9qcyvVqDp3JdJYc5yOriViI61MxSn1muGPRzhEPZKz8zW7oIr
SQ1nG/JUecJpYG7qTrCkt5wPY4qGWzkZ9bEMi4esFU9JEcAULcPhwZB82trhxewFJAleBLeqF2um
iBSFoh6qaWf5HUw3X4c7bwjADZ5tZ7c264vNiEkIWptZ3kOeWlpTeNcwaAp+SqpP1CLeXU5xtm7y
stmlVOi0lZ4jHDGgnQbNfE6S3OVyZ3B9nDSeLonmYarL5luK3tRnETLsJFWcsvluZtL6VRZe9KIV
D3thCjalGx+qdAZmJ0AkJL0qfeYI/ckjJrCJeQVbtKj+sPX/AivEzJf+F2weSgR5ZXOMNwaLHYzp
UDqZEJwWZX4fA/FNCWC6kzRrmNqmH4XZ5QclJned1q71lPJTK0mIbXryrkadfuXkg8ka0oEtgrUx
xK/6pHNlK7mfGQseBtSvvQQWOuifDSz1VVSr2eeb1IgGZ5NNUN6a6+1oOGJrBIRYhq5I/Fq54QrW
uSGLTwRihm8nBhB6jx/VGBLfVgstLL55skEl81UpI+RiUOzC0HvMwdQzaCI7larCPbXEBld54xGl
bpT5khrmR4aA98LoZ610YbxghNh6GWGsBqP9KklI18U9ijQqPTQWZ2gFSR+O1yrFNUMDvj5SLJMk
2NyVStDghi0f/nBmU5TrOXW6iH5eXXjFvVB4fux+fC9di3uIB89UB333ooQNgVHvIIA6xj2gPH4Y
Btkdc+l+17IzTowx4XCq6miEb4gjnHuxSGEy52Q6VnvlzDG+TPGx1Wx3N/OvZLlWU18MFfhKQbfF
ZduUqCKhnZjziS6YG1F5bJ6zRcEOq+BdWeQ48iIgHmjvAf73Ph6X2tdUyQwv6Amng04GrzaAql3A
FrqnUw3SAtZAzIs3Wqt7GxM593rg1caGRTsMKcTB0u60UyhTeC8sKKSb6m9evbCj9fqKIsQ7V5Q2
zVSfX+MY7jfJgk3c5i4XVHN4caNqDWxoTfK7esxo9Nb021w/aioOqc68C+waOMistpXW989ENfax
aBpsb1m77S1tPeYZDuuWemCmyxdIvfEJFMceRyMvnUzKMydMceran2oUOj3Ce1WztO0zYb17vO2J
MsIOTETMGXvkQNpk2MwcWj+FF1Z3j3NM0onhTqr7PUp0e8f8VePQXsebnvXkWlkW0nNGldsh1Jxj
ZPq9wxDA1UV80jnO8bBpbtQ9iKHL8TryGTeGKuEB16WrzOpYGHrtNeE8sOUrCe8HYWbapd6pCRid
iyWJG5VWc7T0+jNkoLtrg4H4OXGP0WCtU2liYG4+XKFVPIe10j4cEWzzYxJX3IYju3tKzZXbje4q
KN3uaAJI3jAHxU5HbM5MavSPE+35sNEbbPUGfu+WTm+CIp0AFAhQja7IqgY8ckK1na7nrvUHrXSJ
x+kfrSOoT+v6cI8kHy/S+Tudp8SlSNlxp/lwNOx85ChVlV9LtUDR7h2afN4wpSdSq2vDlcnhtIbg
2xdZ+8JpWPmBZrHYTn9nc26eXbaca/QneGOKmlzixHm1syAkieptHo/KMSgPlHN3XUa4SVrwKJRO
tHdUP/uOCzaC+aZfBSRfOaOD5jCItFaW1zzjnvrOEzBjjdE9GyR+8EzQsvXc4bWNih6zpDBZ1ctd
gEl7k3kVJJhI1AwTdD3aybr/lORoTjx4OZ25abyTZPQnS3rHITTTfSmKfhPExha+ynjPjbK+5SQ2
ne7YR0Z/Yr0jzmP/NnAZvnAyZ/3L24aIXaL5qlbMCdros2QS5weMzWPOPxQPQm/rcFGuElvRADNo
vtvGm6EnxyEu2z2DLR2Su8c0srHszZSgT8hnT65NiBi+XdC0cRp22VmpsuPcs0EHjXBSTn5AcraO
Ouqx7Bo82k/hztHEU+KGX94kD3OKkyaJc1RN4s7G8kVZ3AONcvFm6HjtEBVmZsM9ajnTBU310Hjy
5xO7lmGRv5OsD4ldD8olpu8+s+5+yRP93k5HOPLspcJq4kLB2o8lEzdnXJckrKkjUpA3KUjmdG4c
E6FD1wz/MBNaqhXNsK5iUplOFx6Zcpqb1gO0RVbvI6rUfNKzAY7LxF4hlAx2U1CzgZfzuBrXL7Pk
4iVT/JthbP9jkd2kyUCx2k0vlJWSI/XeuJ6Pna1REguycMVJnWoDO8QoSc4SB2hvz+w+2S/WCqtH
l/3YmsHu2fEK4ExxtZoFg+Yq/mz55nNZr0gCoJgnc/g+23y/qa1FjRr2gObxZMS3yoi/W8O4jQYs
3EwluF7o5OpFxYUp4nFOSnE9i+GfnLDaymi7FWOYP1IbPFKixW9TH34R3FWr2pZQztzW57MF9AOw
SUyaoIpfJjVsjJHZthFzl1Dz+Gm21kWmAWiSVFIccPaQtkG5ZRrQD2t67cOOL2+3zOfKlSPG4ZSy
y3B1PHXYd9ckHIO1GVwyMw9X3lIuG2KuZ6KqecRmB1EDZvVmgnmxS3syVWfHSp/0AaFaxFsqDfAA
Ae7fFWyyptC+1x6M8ZlYdGU4HMUQU/wf9s5kOW5mTbLvUnv8hhkRi9rkPJPJUdQG9lOkAATmeXj6
OqF7q7vuorqt9rWhSZRIUZkAIuJz9+PcoKcCCuzkMScNzS8TM+c6nbxmVZUzhKrhR8qOoh0Z48SS
jKfw3Sum1K/ApLKAqqNy5ZM+iUPHubr1QzU0bBi1dRyIBUP8PPB2czcMa4tyP6/DqYHpIUN+XnsD
0IihCHd2qwwyKBHNgyn9falbd7uZfQB8JOIIrcn+n96l2QETE057qtE4MacAUuICtb5hcNd7MPBa
q+nZ3NVwGajQCd05u9sGgwZGWsnalGO6G03zwY9Vf809stdlPBDohbmzGzign6vBhyQ+9tZHvtxI
4Vy9yocY4v7mqDyskN2GG1CJFxwg1o9MmwFU1e1SWRbgqaElAWoZmOgVh7wcj0NeBA+Zn5KCMOFp
jYIgdGF3/bn7FGD8dwbNiduhbs+m7f7Oo6z7WAaaX5rmNvEEvczCIPVkhR5RcmZyTjeWDMHVgwXz
bVc7ZnrpkoEZiKOMPcPZB3Yr6c/CYmqYZGRrpj5/C9r8scvmRzpZ3GNTlcW+Ci25GaPSXTWhEXJT
5b+yuvJuTNAPQQlKnh+cQqGyQaeR8k5ooDk5MWdLv4D3JtxJ3cogJp4h/JJT/rxB+QvOtf4w1UAL
2vhoDKo+tXUNuzUMsFjOWX0Z3NjAeNhyhWHLaBBExRjZZyul4WWEQLGSJm4D+BndNeucG7zFfk+o
qd5mzazOyVzbK1txiaGrdN9RSr1YVn25scWtm0zjU19Q320HACCcpuWBj/8G+8w7zWH52SRIf+5S
pz22qfNYzzI4g6n9MDtRXgSdnZvbGLTBARxbcJ2ypdwW17ilF1kVMwVubnCNZb3syrH9zWVPAM1e
ZW1NVhUo9zXKnbvnkksdy/mbHeg6BCtC4QxcesHkhfYsmiOrZP5ZuX/bZvdtFDNO5AC+TR/PzJdN
6016mVhPrbmcwYU1q6KoqvtkV0IXIZt7ksbLjlhKsmYqva9sL/+Rx+1T0mcfFGgKqueC7iFE/XgO
6csYTfE9YXZ+V3D2ioS4emnjt11iOyKzBQZnMfoWd762m8TqlcSUIjCaQyasslc7HJ11tKjwRppz
WFdIkXBFC92bqwDEAXMiY216ey8R5yBO2IBSseQlVXnCfJesE5WwHmdRf8FKVe6Ja3+zZbJ3Ic0I
cJMWAqUAegnAV/L658PcLPJqOB73If0+TledC8p4T4iuq874GpTZPjHa9p+rgKaYMVwjmWQHytTM
J5/ISe1wLZsB8R754hD2Zys15TeaBtlEuT2Dh9o4T7J6aJkOHx27VwdlmMmugYmF53a4AkqaOfmh
kxdNTajJdQO+VcyuT6v1s9s0RzTfd/TI8hBFFbHbBldfU8+Pnl2LY5AGb9Qkjpde6nEMlRBGvmyD
jpKkqBneBC4v8nYecKzApGeBXhYUvIFII3OfHg09U2mLuWD6rMxIO4iN6hxVNU+fwtynWt+WU3ev
mib7CSB5ndMDt62DiUdGlc7XQqVfUzcfc692t1UJVMMsTY9cKEwOiBCs5hkh0rQt+keiA+u6LpxN
HStC3XMmbjZzwR47z7X1yo3fTC7yMRZKkJUu0xvCA/Qul0cJomY9FGiX5hTgT+4ruBg5jM/KiM6y
KONz3FqEr0GsbXq/gSN+4Uwcv9J3+IUpp1nRAPamSo/kJdBpnJXxcC/m8Z4aajiDIUqdmDjp3Jf3
YYRuR5ZoQRxU5R1008zItfWJ7h1RSbu3XCzxo9V1oBAUWzs3aPYTdWirYW5+or3nO94jYzXNabUt
ljy7pUX+TG0C43YnVEfTklgbUENvizeu5mr8npOu/gzc/gyq1z26w9jtZ1ndJKolC0rTHwgqb/0G
sk4wt9dR0LI8D7Fgdgm7N6doZU3Ac6SwgwhOavnnKBTEISlt85EXAJ3xoVgwgyHD+Hum7Kj6QbFX
qFWbBSlgU+EwOcw+3LM2ydl/MNSz/B+hOca3XjjfJZmA/SCz9yyMhmufuSfb7R08X+ap7TCxNSSd
eBIQ+0E0D2D+tJyAW4xu8ZBUqNrBh13bkluRnSacXTbi7vLitxSM0nP37eNuhSQR5QcKqkF2KJqD
m4D3nzJBho/d8ug7oE5SOKEcOIxibRzzpX8TYRPSxEs+do4tcwVzmPKCzv8xz+aNgXW3nZ32Zx1B
UfBDqjy9SH76omCQMFIqjv1uHJ9UAvyXJIrckO3u15h0d3qEJMlK4LePq+oN/grtaqFBPpIyWxy4
ZFvqW6FstYarAxlYeJ8mM8tNXnaULZmPXkFbw9zI9eTWb/BvHg0hBkQm48jXWOeCMU/S1K/xbD7K
BixfsPT81/ScfzaX7QLqR8lUPXm41yy7ezGYC9K4BRJO4C/GCDB7+66m7wKr4S6cmzesa9a6LyUG
1IYBR5w+BEwi9zQqYKzceFQ/PjO46x4IkJ6WSn51RfSO2341ZPNhKt2/mVs8zw13MbcozRgo/NCH
Jpu2A157yCuPf35AV/LiliKQq8p9ZCfwWRfJmxNFF7udbuEwbSJLfgwxD05rJKpdZ+F77mIpQKpF
fwr3g42cot9J4EImQVbezqCoTi5cOgJyjxWrxiwCFtqqAhDGAXeXVW1wbauFUSrkwp3vQJcVffqs
fK4oU3DcNWt5Z8p3WoLex1xGQ7Ox1HuSI6xd5Bc2f97IkhjvKqCHlepNYpsN/DftM5nLkdQGFeo3
piMbUsAeM9cQ5J+HV1waeOSijkFA35Kpbi1mAD8bF+4s9r5NknbDhkDWrxmcS1Tnr9xSJxoWdpwI
2fR1CadqehrpSoD4QwuqPl+xs4l5AdJcfsaVrh50J2bHaDKbqiGm5ILoc3OuOKTbZis5l+KoAptS
N+llsupnftrxMCzpQU1yuU+z8xkCpjo2jXnEXFqdOzMkBxVnBOHDsLsxCvfQa+W0walsXLCCu2sr
QekI+rFfZz3xXcftN6Jo3peEPSGEhAdVQTIQ6RO9tJhdsnlZpWEws8+YZjDczbQ1FSSGgAnlxZ7b
/FKw5K6WJMCDTq/AJXUBuoiaV6ZRXCkVhWk7qq7rc1Ri0bERzVhvlo3BJQMcHC5Sh0eDkQsPhYAn
LxRl9jV+cHDc3Dnl2oaX5EgmPKyKGnSHEqni7UqZleRpB0q2p9Ehkft2Iv6Cxaq+dex0jm6pIANh
IyxKhs1ZhDG4LkP18OfDJMr0gXLhjyTvwo3pDV99VeF2JrS6K7Ouvg0I/iDgKKkIatp8CoGABFFo
L6ynAgjZpUBcvBAIf5G2J460dg4neEfPmaneyq7FG1j7Bg49XoMJXbFQg7q75q/Y7Np91aAJ9vDc
JpTlO4P5N+qX+mvUVjpftTzk8UIZiNqZ9xjMx4bm4GhrLqF3XvLCpZeCgvuMXX1DuYqp4NfVzc75
4/OEpKQEpWbVMIKr46jbxzXqWx48htSZ7vlpFg5dVFiJzBvPmIoS2ADwpD0CO1e2IVjiTOLRRm69
dkMQPeC/bjGzMWRyCvkYj+FyWayYfHrNUwZyzCZwuvYcBjW3QlTfnHBpNunAGEUIhzwxSaVznBnd
wQEcjbL9KIbo0JGl/bJHjl2iSzA+Z4mxWwpr5Fzv/y5C3MEqqF97TuuXpfGTLZB4dcaBpUuaiu7A
DKs6IqDhZOp48VKrUJtQEPs3gkUPKg37yGpyoiYIv2/c7WzP4FwRyDvP3PmcLAsgICOfD4plzuqG
Fb6U+EbJJ2tqJACdNOl+lM2wwyjZYWdbGnDIBTAVgzrPIVjuYSqce5S00XnsUoM+isbcGlMkD5Q6
UD/RTtnNk8uxQ0NfOyrtDHCZNQ1XwC7cwQFluKjmWIHJhgvE4EH4CdQvfPR7JujtTsVY8i3QMtsy
yUuIwGTo2b8KnNYkZAeLzP0UYfaxInYCLI/Tjjo+Ab2VLLGuriANOB0Y5mLSqNTDFHszeCNsJoWN
qw3HdfIUCjgU2ihvx0ZHWgsrRK0//PmVaIU8VlQn4s3G/szpjg9FcLDxvGJazb85O9e4YqCA9IHZ
3FAMSba45qEEybcSiU/BMlLUyQG+ws94mGgEPU0jm5JqTv1NkeU93XzmW4p/YaWsHGhqPRPVp/wF
91oucJm9US9AH0oKqTXrCVG6xBe3CEuY2iLlPBIdu89EMy9ETahAnbzPMgh/eQoTa6mqgbnZvDHp
EHqWTKBXvui6Yybnv3vOE03up5fMUDn83aLdxWYwbvLc+hzT+edEBuAqsFkGGbFHy1UPctSQrJnO
43iM26tyIEGzEh3KpE4R0qG2VWGVwLNYkuvySNmH+2IpjPxTUlTbaTQfVSrZF9Fz6UvBmxZE1B4N
V+FTx9s3VXUguio5ktTdue2TH9z6A8GZc6c/lK1jnP78lpTJlX1OdPKo7cULgdc8BUXBDIOUXKud
gaJToKbFQB3o/wblXubq+9//7e+vPNECQtckv7p/ibyZlhnQLfb/ysq9NNQ4Nf+alPs/X/aPsJy0
/3Ic27csUzhSuIS6/zMsJ62/LM+UtusL/pyzPeVm/9ky4pKw87EUcjm4gkYe/qj9Z82I/Ze0JSk6
j8YSU5jm/ygsR2/Jv6bliKg5vuvwDX2fzJw0dZruv2bV0t5qTNfqDyqKUTvHHwPuU6WcnwQIaO+s
zJeZqExd+NcuQFeMjHlTDDlbXTUZG26rM+H/03jmXA+gTogfaqaZcmjd62gRemBGyIrvDv2mQhGX
mXlOa2dr8HsJYpGV3vqKgH0V9T2NnZdu8nvSMJY8A4aPnqQ9A0pnVeUe2KF6fKeTABwPI8uX5dZo
McmHyUOmbQIenj6ZTj063Kk1QWZx/Ni2ontN+oKSulCLjx+VZxzbZI63izffVfBKwpQ1XoNMZ+8s
23LnGMVTCy4QzHv1PMx5iK5V7Ur7pxk5nw245SU1vtzIuTlE7CFRcl6e/eBdjjoIF0xqAwXW7b0v
zx+mQ5ofqN5dVmEH95YDb49uauDDj4afCfk2Yykvoxc256Yc5z19hzVAvNyPHiPr57i4gMmzgIqr
YWHTP8XbLsQ7mHX+yeXEALnnHBt9eUioiSawBXg5MHlE+1OCORDFh/hxL+iiyg1Cy25qjKzb7pMy
2cAWMumPCpLOveGAl439QcBZyhHUV+1glQdNNpcYofzyChkCzSbGF7AELW/q0JU0JKSPasJjYpmE
04p83tSCoR411pR1s5dEMkmOY5lwsAqiu5SMQ30T9rjv2XQmALSy5wmCiYb5YsVdS993jqYPuQec
W0H7JHp5Me7xltNhQd7MDVt8Ff54rWLFgfg1Fsq8+GViXTuZjJtBJMV6BrtHfztz3pHmTMCbKeOX
hKzMZMBXZejj+i61qsT0ew3a5kHAQlYF37TcHaFmZbuOVALb11Ku53ZoOIRCEYmKNF63WZUdMzV/
DpUFFGSmBjwSj0mwnMIxPzd+bePlQN3v8mZXVagqJsUq1WxFa+WnPW19+MKLwQZv29hPWfcDDw85
vZwTuV3277JXtxwEuaSDuQLPtC98sMO45QA71G/IpT/LBYUQjKTAFTCsC4fln9jnSo4VURo7Rmxs
MnrjgpNVlGwvBcqM1VXUVXHqCMZjWaJoKKsb91GFkxe+wEnRzlilWBZn3/glqpiqnog0ThbPamUx
urfMkkGZJ8pV79MUCFkPjmO3xHzzFMKxX4C98pLXZMF76ImzaJevdIH5IYrJJERZE8OhFkCaMXsp
6cS8ofE7kIFnt23Wg2HwiZTiOexTjz5Bibw1Ly6JSnoCGKwvKRcaptJ1OmS/qX4FO6uPy9QvBKX8
aZEIWY85nvc8YWDPUZ2G5UVThsM+Gy40h/cXKsrGfdsiQKdx+Dnk5qkMCKEq7A9UifWYDeaEQSMy
1VLGhyTIXtikvFAaDX4264446H4Ehs0eZnCPRCQhh4S44rBwVVCqkr9tGHx7a/n26vjvCj1zV7PX
Lu2SY0sX0080yt+li9YOsh6EJrmtmC5rrMZ49fKw+g7m0NuPGZV846RbYNU+UxwkG3O+kTSjpm5p
aHhsFhe3MerfWNWnSTkkkxj8U0MaDv0LlAM2XD2FB5mK35bVNGAWad5DnWhuCx6kSdPeB+aBhhmc
23o+O3jA+Gpnk/L0Xo1Uka7onq6iTwsC664LjWnHXOibiJTni6dhli/LpB4Lx+BSE+fZkRyhMFQP
sUu5iDlFQFxC59R4jCyy8DNiS75HmPN38IMw3TcRwB8/3nstj2GmvYIIR+Q8+CN5rcZVkoahksN8
xRBfu6RCu/MvqTGE28QunhoiWLiw247gMGxUmlCpZzF4/U1j0vjmhyao4L4PLgsQHU+UXlr4YpN7
ZzD3RtMZ6LWQeBJAkZRuNB6bjLaTtpzAN8CZFaSHdzVDLVifXKkR6JlmojCGPfo2i2MWemhcdQLV
j32ck9ZMyJrxirMjXQkunW3TuWvfyXoq+gi0TdYHy3ayI3EyrGnyVIRTKIYxvPZtssJXfKPIvNq6
aRYGdQWdf8/AbDIPE8dimt8AZNEilIbwlEk2TNnLxCVxsx3/JY2jZF0aI2ikhRmXEX2Udka5JrzE
C3mLbddZP5Ymcs/QnsN1P/TldrTXYWrXl6Rro1MdOQdcn/Xdb2rtt4f30lcjg/E4PVSChouqbiR+
l/LUh823yCNHXxS6BlmtyoUqHV4gWTveFntSwLOULKaG/q2jKQA4XYDGTJJ6S33DC9aYj671dXXN
fAJztTJcshsU+wxdG69F6C0rmJzuLrHKn2ay3EeLKApkOhalGMx6FKodESnSS2npv3JKaA3qtZf3
eDGPt8qssLXHlDlSWbbCr64ehixnVZ8XTlvR55hbX4R4MVEFDrkdaRJGXHUm5WJmGwZkeCii5Iy2
KUNhgGROCUZM1nMPZNWyJ+DLHQi0QYjnxCSoYBBuYI5KS7n2eK+shqWjuhlUQOFe7Zk+XJvWfaSR
s2UqPPgbx3Kf+6hn/M5joVEutKXEC5G4g5CIIkDsuHWAkvOXLEo/bCXzI9SeR3fRpmhDWGtVjQfT
o+uFGQQmP6K2i42cm3ifTlO2T26cP4fCLm+0h5AaxcxFzhy/FS/KKSPcmhQJTm7YJNFA3ayNeQcK
XfxVFRwqCitmnBRNW9+crrFlb8IKNbhqp0cpUgMoH/q4kSzu2SGGl5VUyNPCxskI8ImhsXqBC4Cl
qml2tkh4xGH/G+fU+2CSp5eiLte+MNCdI29k+kw9ED7WFCIqHaIYF82UDSFAOYwUVFmwn5gRQst4
33WIHAsI5kkEsJADwKwVe5Q+qI+9R5eddLONYVMLVPf2d9cyhG0HhbNdQsShOisVdqiRI2cReFSE
5TwjiQ3+YJfW3OpIsazSr5JPKSl7R8/nKKDc1mX87AyYChaYXWscaUQmY3UcVEYm1JhbuHceo5PW
5xIx+4shP2om7mBbKbf1TC6Tus4liv78wjWwG4rCXo9j8djOESpLVXzjYPjsE4sBCc2ya/uagPPc
1a2jqUyCPlki0hM/xYIgPXU1u2c3hD9cRHtD9Q+Z5hSaS323BfWXUe1TdzNRME/rV6K9Iwt7Nyvv
9jH4+k1VdZvK8576dOkPaPEhcACuWbaf1yXpnqjPjXAdb6Er0Pih5h110qCO3flv5fY0kqjhVdAh
vek1V1JU/WuBt1vM1INYbdno47SHMWl5Q6kx2x5fh2IzAMNDk4tt5oQYVZbyGXTzrs4+hoAdR9Gq
d6mc+ZBS2H4doiZduwMzT3SDfUmPIXkheewMsqSk3/I997Td7lwfxh2h9JxTeCWMDyOv8fLnjJML
kgAw5ezNknjfiyLC61hUvYWL95U3/i8v6RleNqlAxweZH+TOy+REp85x3lOG0+sWZjQ4vGdc0RMw
qjzUebMifKPcguYYCzw6KVM78xxSnO7fDU3qCD2dkusBgsdeZsUBlO8oChYzwaoZscrZrffuTR52
4Sk+O0oZa0s6xTpppXumOnE9pW2GKS0SVGnV2BlyrJmDz3BGrJkPwqCTlzpzsDFXbXgpp+JkGJXL
vFlWuCEfs+bQuV2ysSvx22vVNdeDBYC7357ojkZYPdNS+TDANFl5MwEzxdhQAjP2krUKMKyA/1jP
QXrDTLtwopLfU1CD0ebeZmqnnpRfLDsAfxSz5lBLma6Rz5plx7QMN5CkkKm2iRb1BgrW7JCNsIqn
MonzjeJO2zDQVBvpjdmRf/RjRnVwagt/ht0da1l9gQv7xNA4raLRe6699DMM9CSbQiXAWO8i6ml8
jJwrxHLSTx4D+aFj8zIntKqGpzyevhSHoSW8maFpr9texOsKdLuM/Ic53pu2ZMp3ImN3aJKw3TDz
tendAGKpIkHS0vzQzVrUOLVgQnOj2HtG/2xVCdjByNjzFL4bnvWW4ehiRBh+z/bWKiDBLz1kOjIC
j5ZMToBz520L2WwVGMV3RDvLBHzJmpiqUT0ERDETqPYZWGwk2VWzFIxCa2pd+xJDqqaawAnrbpFO
A6FStSq40Yj3qsrsF/IUOx2fPhT3ZgQIBLIoPhQdG+hV9UM/qgPcDoAXsAX6/Fwa5XYu7AMRii+r
kaAcDDT4zkK/7MXX/85t/n9zG9/VQ47/vhv2/N38nf3rzOYfX/JPulHwlyNtrAx4ehkgevqbjd9t
9+//Frh/MaqmkNUn4+b8Y5Tzz4GNZf8VmMIKpMuOI/ClR5PsPwc24i/bZVAvpWUHFJnavv8/oxtZ
uve1zOaoLI5f+ocIpPQ9Jkc2LCXfYXrzrxMbjo3Q+1OLaXnY6TKC+OK8584YXnP4fOvQ6hUSVGhc
S9/icbYg9KYWVlUAafl26F6WmIFtEr8kXgkVMTHajZh8XDwdWn9TtPAQtB2HZjJ1qH3nnWApCRTI
exy1OWG3uXVy8mzvxHWyjUIXlZXi8jXGxJNttmdjxEyGBzFKMXmaUx0xiRfe3pgxnNMVe8+b2X0Y
enPLcw7HU71sFbjGVkSIFpxAdiMdXiJyh8euIgcK8aMOGPYmZkhqZjHOFThCpt1QZJmMrt3x6i+J
e2iWjho2USevvtiSV+pf5mj+NcWB+eDsjCB96IOlfW+8GCCZIwFJMoyuYy99URUScpxkl6UeZ2xu
QIwpFwpR8rsFNV4+EU7wdtzw7r4CT7eWeRU/tYaT7YuovmMPsrHaLpRYdGl1X5zmrZxKghHLhKI+
sJ/VkYSy4YiQmeUmjafsUSakaXMHTvhAlg3P51gc2KgQU8EpsgLzRHcgvtGTDcXnT7TacM3TNL/D
GW3e46Z49E2cjWNFAq4smaSF6MW71muYfkc1wXoR7owUl1wt3P7m4HDVld0TWNb6OFZx+oGna5dF
mX3GkxjvBkncTJbKYTQN+1OU8Y/cZukYhsm5DZntvPbk8CRYoR/T7DWwfrCjLDyoKMSYiC7jPpUA
/2uqY8rFdl/tsdfmPJsAyETOStoMZxLj7FlxeB7CaS0pNTwr1yVMwM7OzKR5s2KuM1s2PhlMkHxZ
L95M0iYP2Ifdq4jMFK/UcKUKudi6QUa4wh9ZSIfkQ4p4H6Ze/hQ54avRxtMOix6EanebPrnTWHzE
C9Q+IjvWFmAKkjE7VzFHwFoAanlN7R86M3ueCo1Txc+N8cWdoeUkx5KKzH3f9+AT40+Q+Wy5Cpgb
dI0bp5k0OoO6f+IcHE9chVqaAyT9haS1O+MQ5NYwaDpZDL13bYGsXjFETy/DMLY0pBvkhlrKrGzH
WWPJ3gJVjt7dAf/oXLVbItENQB6PDsysTG/ABj+8qIduMnFXhM78WCpifGmCWaOtefepHB3eHQTd
oF7Epac/9Fa4BLPiKnwWdLA/mBz1N10ZE2JN5Vfr2OXPGeiEl02Zs/Loz9hRg5kwZ0GcdjP7O7Cq
d9MtUG8n0zhJm+s0KzJ/13VKgHJBbQ09nwFYnN4cctF0nrb+lpKYNKgJMfpTcAbZQhhV4IWIGpzb
BUSAo4QacgYZWmCX70pWZpuwUZMWp4JNIwkcvj9QkiPoE+di5wXswPanMNLpYSqRgoBXEEOZu06u
gsDEx4MfaEwpLWvNl1ooWJpQ0c5DR4NIMxTTOrYa+kMUcG6e0+Wp9Enh61NcYHU8g7gJV5ClsftM
8rXgTLYDV3ybl3G4C2Bwq7xGZorJh7Y04B1tBMs9bMd556r5ibDtenR8AfmehKfT8aoNMplOXZr2
x6iM76Yf0TmWktmxqQgOxQMo8e7YmgMD8S6+GUwlH1JX/e2qCfYvzYDMJgosCDO3VGX77NnMhSnp
zLgEy+i8yWzqGxyLyoy2Ga4JmTTOAO0noqHcDBjxVotXGOfGqsm0BQpSUzI8j+z008olCusB6zHz
7qELk0ObEX5N7WDeeZ7n3HtDO6IL++K0HJ79LKr2Ihuf/9SSSTWxWHQU0cUZ0wBKPsp7qLPUWXqJ
ifdiR9DP9oglZVZFjQV8qrTzBQoH068HrFDRzpmmijuqyM9s+Z0N8ULqt2cQAnlW7jqrH7epp34U
Zf+CcAg8Jo5rasOYtxWB+xKmOIw5187rOQxniMv29gIGyrh28fBl9dPy2Dbpk0jYhDnduKuG0L4Y
JA+mAgipC5Zmlw76O4CU3/M3qU3m9d76WBkxX9IEQ7QwXUfp+MOvSufDG+dLqKDXWCghlypbunVW
xtVLx0BipGNqM1uJ5ir5JnacMtVgroJ0CuHgVG+Mq3CXLGCHx8I/ms4QPoQJfcSBmb0mksXo90DD
5atimLmRckof8tTHHgEjbc5BO5OqJvNBnuZkCYnTQGkGUzScQ86MgaKNzmurA3qpQQj+WnKHmewx
k3GwX0q46B7ju62sDba5wM5uXUKSG/HZhpzdhPspaRsaAs5RBJXICBFnzNG9hmI+WNpVh8N3ZoxF
NNiac2+TQWADJNEfht6prhylAvq5D1hEDgbr0aUiwo1L32axinkhxtohsEGMgLPTWkWZ9WX9qEuI
G8KMuudIVXeX/+0RZwNyDZatB6DhtI+1V4jS5nVCYi2QWhOtufZafUWmoBFdK7ID0myORBtorTbU
qq2l9dsZIZeWMKrQtLZbIfIaiL2xVn0Xrf/aCMGdVoSF1oY9rRLnWi+GQm1s6Z6Gvhe8sbKJi6nV
ZTW01dYwIiYrcQcfL51hnwgwapy3NtJpg+2stWqCj67Wrs06rwg30ftQKgTvGYmbqToVF1r1njOS
41PG51WlvnFNRCelVXKl9XLnj3TOwtyGizxiFihOif7w51e96XdrhfhuaBW+1no8HVhA87RGP2u1
vtO6fYCAj7ueGKjW9KlfXs1a5bcFer+tlX/cKDTUG0F7YuLUnWZm0ZxeSWXTzFCQH4A0PEwLZGzt
KaD5otlL7TPIteOg1t4DeAfN0dN+BANjQqodCu4fs0KvfQvASI4s99kNR1m2jmbcDbH2OUza8RBr
74OhXRAjdohU+yJG7ZAYtFfC0a6JSfsnOMLvbe2oyLW3otcuCywVqxTbBXDj+ZBQdopjqFrOhTTu
+JG9Y0vcrG5ogoYVdIpGnByR0J4O7e7ItM9j1I4PDKgAACEBH+tp6DCt4QyptUfE1G6RQftGjLl8
XQjAnPzY/W3M2LYhooU7+cdvop0nvfagSMwoClOKMsqfMsj7w9zOzllq5wp8FZjj2s1CKRzGWQwu
jJrac4HlJdfeF1O7YKy0NC9LYTzm2iGTaq9Mr10zUWG9FtpHM2hHja+9Nag6xarUfhupnTdsURBa
tRvH0L4cHFCPoWNnr6YHsUP8ce9g47EDQEKLk50tW7FZ1l6f/I/tJ9YOIFN7gSztCqJHPdqKnLZD
qJPTGjB9+bIE83CRrf/bqC09WJ3zc1H63vPCFJAXdF3zILi1S9nfwil/NE0v3dgyBG1V2vLuDEwL
kHedc3bHV2W/tGMuX0pKQlK7yG5wAZDNbKxuHYVPxhNd17/iuOofYpMagAqIo6ecfdj55TmXYBBi
lqtVGrXdGTZT/kJGNdmZVj1tZRd0Bws4E89m23wwimYXubWHCJA4FW2AWaAJpeHT4lTNvWXxg+Id
Pv35VJaa6ZYLk/pb/TcirlQshKO/s6Dpr0xF4Z5nM4V0lkgQsDYZLFIPnhHJh9ohm81CNM9x6uyz
6NJHzaPb+NBvj9VCCKcXhXGK2nF6jFyHJwCdfK+Gxw6iC/Fj2ozSH9HVarUY2xgCytEaovBg1YKf
wI4pEUOxYm1mtzUp4K+NJ0i99NZr4CH3wvjh/W4amu5c/wN84rOT2R9tHlKyqP8JTiQX0lr5xjCm
czIK+7RoAaiITVIS7nhhsNtsx7zaNjWlDKV3oHOPhOZ7lzm/GjcizNeb77UsdhGGnKR8K4mxxdHJ
GT8ss35OKzxYDoEfET8PcbOpENRCsAKxFVnMUdtTtvDtS5+lVTWO7nkHV90TD+/2DU1pcUir1RQf
lVezJQCFua7xOI5lfh+mNubaKTsdL22e2HbUT3VbeOsY/vb+/37O4EDaGgsjUS+hoKaJf0d2/Y1X
+l3m5hFvPAymGd+iJvN0cfrizTwFVAe1JHLESxQkwBnj+Db01B9mWX5ihahf6fMLn8y65lW36teE
bm9sVSWPexg5PM3pfhVYPGOQtNP33EdsBSyW43iq5wdHJvlTBu0LBFD+ClmdP6RmdOMlaJ9uQqDQ
iu157Zq9uerGfngDgWoL1Ejs1lfVcO8vooSYLWrnP9g7j+XIlXa7vooeQLiBTPhpVaG8pe+eIMhm
E94j4Z5eC31DUtyJFJprwvjZ5/ynWSCA/Mzea29xZ7B2CCvkWEtZLojqxCkhT9nUZUwBxxjCtxYu
ntbsrmt4T+Z/FoU6kdc6Z1rX1pW9yzslrghQxXUUWr1HokcajsraNZ8Y5XSbYFpDisgpDIEOu+Uh
MgcCdVBVvKiZLUzMUvr479shBzWjxVbGe49/SoveHBjZtet/36LCSq52W78R7xU8T0Qhuo28mSL+
PeY8o1lDhpBrVNeJImwOm+b53xcmud2q6fXh+O9b3n85YYjhtBKTAJaBOnmnRpncbYf9jVM9BWOY
3AV6uCM5r6/Mus27NjKDaDrR+radEw0WtFfUmV+FKyoYifOvUAYPtJLDMUBZdSNXLL7R/JyaaIw2
HTfLpsbhr+WJfeGQ/7C6xNw7jv0mMONurU4cycLzace9tXASd4M9QCHYsI37MPW++26WTAbZZeI3
rM0jcbrOZUK6xtLEgRTT8i8nNNnbmrfVxYX0cELwRtnf2+f//IJ5ZAWgwvKBNNRnLxLFvhhAmtT8
/gbmBVtz+XPQct0+c+2rS1t0+fcliuZ1TZTNGVGyd6wl/mMtnPXVqOrfMxmyh8kQ7d1g6sH7OrnC
58UqriMT6/TCOvcxSiYjSl7+fak9bGIMhte94ILjAWletBodtVULxP3LtzHonG01szYgWSLH6T/A
yEQ9ccRo4SDawOxO7G92Q4Fzs3NpvPz7QsxWT3aGpezsyJA7fSEKLF+UyPba0vEvALtnL8mojPMx
nG9TlgVHdlG3kTTsIzGY7x6f6Wksoks8cA6FA3N7GQNtatPOlw7K/3wwaOzJyLOma9gR4hrmD7Y3
5SnqhXMX0Dkwzhfz1whAIQdk9yYVgxhn6chC3rbCm7rnbOGVuFZm/xlj7j7CRT4siEEhDd8yxyIj
26L/04hKIAFZFAyG2OkFxqXXx/FvbylEtGj5tNYLubvmjgJIFVey7AlxcBO1JTDNeaEJIOdCBfFf
2dAcWOZMTApRStYMrSRrBSMhDAA7L6cSdOzG3PbkDcArqG+gbK+eBVSXQVp27gorW0vZrXrMOo0k
fGuclk60YoyeR+Jz0OItiEe82mP03pWawavDmk6CY/6a4THf9NUQ7oyRtTq5aZxj9BMxEJO1Z0Xp
WiMB9KpFg7f573gJnDTVW1gJtWB+Y4Z/wmTea2GLv7SN1Oq/W5U36apStY/X5k/kOeesVuOW3VeB
rbRz1kmNiiBY+MGd8ev/j6T/byNpz3b/jzrCy+d3NH3+t3vz+f23jf6LCvE//6//OZp25X+47NBs
RzD8pfpzEev9r9E042qdibDL5FRIRIb/U0po/4drA333HMv1hBDG/55MS/EfugPgC5GVw6wKeeL/
y2TaskxUif9lMm3TgDJUlggJHVPn0fqvk+lYEOTE+6vd2jRExyloQh9eFknlpR09kXtyw4oCNC06
5VZ1F6Y1PGxGcsdIbqLZBg+PfAd4pY6cT05Hz66oDgrj6qTIoz1hEvc1mptOOSC2poJcmzyrtmFH
syompZ+GBnUhRHhji226wmquWKIVLJeLrk04uTUMTEsv5LRwRpzYuYNQQDxQqi8WY9rTIg2R8VuW
fcw8lk8ppl0goVm7S+ei9KERW2cIHNk5smS6llP2gofiEATwY1YjAi0OGXNvUDoy9S05pfEv4YG3
MGsgB1iLKmK7y1b/uUsjinq0QxG8vN/WH92jbHYjlbxfYrcvfnlafqpNDrSYc2BvCrJCHfkWRPu2
HZlOW84fOX+mmjlukRIPazfdt8EIC3NsEXAdQtvQT6rNPgvsRmy10p+5LRl2uBtTleZ6KKY3gvMu
tRnzqhvp81B53UmIpRcBmzTJNy1hDNCMe93D/hyy97YTI7yX3bnkLb1Py5k6fdCPDbJzdnnUxRbw
niI5h8YMFTgY+jUY94K4uxxzxsVqG/E0LrODtCcDJLAYklCMvbU1ESymh2wsJH9LCBVuyMVKDzk3
6kaZTU3MTnAlkITwUmfQkRhZ0WqK1T2KFXF8UXjH7oZRy0x/xhGtR6ECuoZiKjfzkixupCVaoOaD
gOkPWIF4pMoFvfwFyO5XNKCnCEjY2bRTB+N/TMzLElaBfroCSUboMzPYLy7LDTKM+Sq68NudYkKA
yEvuDFWeNDKNyDud2I5mZoyAT6Ie6wgEM5abUDrzewGz9ERIU/si7AIN+Vgdi84hrMh2yR4Gg+pG
D6ccnJOmNHEYbVoUFQcFEhd8QoARV7lTIEyIDGdLmjg61+IZ35RxNKsCFHpYb5JlSgCM1r2Gtchx
SRKXNcIynqRCCIPEEQfw5NcmCOUYffg17dVzCQtoOxjiFwj66B4CD2kC6THQszM/9hAyDsJwr1iI
33USat2UMEucdiikkbAYOggkdtwjwNzXyXHO5QKXsnAFkDzrMICPjbNmMipI+txAdAS0sMldUFZp
BVgfUd6tsvp7grIJtVVF6q/vsrI4NrommZUgbLCBWdS2l186sm0OyQC41priZ1IL6c4tyM+OoW+N
dBYXpolrN07FrY67fVOMn5ZuB3tr7HX6GzjyJpd0pZtIF2STHoRR7cCFzmyItMFvRm1YjVig/QKX
sCEK6HJywudujkDZlnV405gELvShd3LLTF+XcTVsbJ5zNinnBhLsmtzPYmsxK7vimWEkVNVb6thh
VzYAWmB+EtVFJuXVciz9ODjlqZ37eM8oWq57U8UscjKfS9weelC0ey3vUUcR82CDHkLBZmjEBTIE
NsMOjriBFjcS6ZogJ+aWorigAPlTM345RGTJdWXbvEs8PYYz3LgZiiI961m9T3k5H9P6K5Ogkark
nEQjYqQ4kHtFe0nIpRMQegFxy8R9SgzAMTs0dmGfZ3pmHgvvTgAvDWZjNWejAHlHPX/jkp7RUyxp
rcR6lfTRcHnghkydX7rLa0fZewIIqWSaJlmwk2etHEm8IyGEHE/cRbZfCvnoOQ0YjK/7obzOEZRr
x4kuYuGUYBX5EoSVzlYQs3hka2nEnAQe65N9MsTyqWSW05SGJIwyIa1oIOWpIo7p4nioT1rnN7kd
5n1wDOMeZSwlDFjcHeaZPdSDJxdm8EWHILmJKtTKjprY2zN7qqrJumFY5rUlNmZqCoz3tTz9+1//
vrQV4wcCKtsfKL8ws8AidFWT3FqM2GFjuJfGTuO1JcXwFtRPZLV4u9CqyrWRdXQhfXKRYeQ9O7Wx
9jwIJZn1XgM98jvsgPCwNbqziImbWk4tMbN+HAMbwwiYgTOdO9Kbfl6PVdJdS/kw0HsckjgitFNn
kDcFIYpttr/H0PEcWHDTGQsf0GwjbzcYhYFKQsOC8DFdjVH6sin/onM0t8Ru8bfEgF4SVKMmtMKk
aLotBGJO3Kw+EQ6FsqUJFyGluzLL4lhSjnAOuGoV6PphFPPk09c80/kBa3EPUxcenMI8dTTAa831
wPBBsXtqBc79/oVHCFlKkI2bbnEBVUzKvLqwNrqXQcORGuIQGFAEbvEWCd9YZRAmGEQbzPFLTrg8
h2H7oZU03AgSie2z3rWJCDtRXgFjhXscobeyUTsDRd96kaOYgNjXSYK4Kpj+oEc0dWbtAJDeWc+8
6uFnOyGlNqHcTTf6RwAFubgqGgdjJvGwcXoahPQObcHAEmYzn2th4ZjjTx8Rz0nSzXoMqg+LaRDe
f/jWSTEitKrMah0mI5HHUYyyyLzhbPidcu8xLDcrih+Ew5RyAPNGRGxW/dEmxH20HHIFVBRoIOeq
SS+hRrBMpJ/6wfmUJbE1RSyYABS6t5WVdeSlh3QXvTu/hDLYYcj9wrk6bQNme9xYy8bQdZCtF9bb
qGHXmBBPpiPB5MIgpXe24Qy6zl2zsJWW8EfWHOW4hxwv2wLtWoCZ+dNsFqjdzeqqiwqoz8QAqEP1
ilZevsSGxXq6AKBNUOGXY0XeNjblSWvEa9ibuzFl4j7iZPT1/Hs0gxfWexOc1YnhWGydXKO8GhW0
IA8msw9Kgp1gBzpKD5dVBiSVMkT+XjRJuHLZhdK2cvvmDalCof6rg7+7CpPtRFLvtYxQs1f0m0Cx
V+zm+2UXqHsvBMH+jocacItc3v3BsynHlpcoIApXeY8xInQzeiG3HLpPm70x+SEDQag7Bq1DtMhF
2xwfggmxQJkViy3mtLsqa9+jLD6mQ96tjMEjd1I+BfYQ+0Y0vkNlqbYO8qCC1fgKK/Wwj5K7yskI
xOAaXEzDBSIFaK6Rr3KesgvPKjZvdwKvEOqXqZIEIznzS58PIyJLGxKCs0cDxzyshIxVE1torGET
QalPMHZZ3RnB1r53oI/2lrNJeYZXUSFOcIKJnPUISNVBCM08sKueV1YFfCKcK8Ir5LBSOTIyVHIN
pjvEtnmBsDrGexewCijehi8WW9yjSHZ9YaWnOpu/cDN9uMwLh6je6EJ+e+QG8EMiHE9YkywXpOy6
8diKT4jBhKNSXxaZBTMsEB8G8YyIlYNnK+q+XYFrOcyLt7gzX/Thzs//nZPWktUSFUfq2dslYZXZ
OZVhipgynH6mhNjaCtcTOKOMkBBVc6eq9Nh79ri2oa+sExOvR1i7K7vcaBGT3Kx7t0hIxQaRPIVi
IoxjJBSJMVjtoWrR4vLOouPMcp8Z4SCJBk30kopdkIFhGG9LerDpEpaXNN1tTG20cyawd2ie0Upj
fGtG71RIj1njd119Orl7Yv+YUVD2pG/11E95j+PDsSjeaBKg9IOj/iDGiUY/tx/kOfxyGpsn3bEp
5ERxtbkrKxfbha7ny+iX2YWDznrM/iAbxitUyd/YuA+WXgXHNCPDwaTgwFpmYl0GZNiylSWy1jtr
/UjCR25BC4bUvNO9D1YowcVgTRQw4TpMrdihSt56PSIIW7FDTIv074gCYJeVHxFJ65cMYlMZZ4Xf
5cgban1qsdkLtbE5ZHnopvfJ4EpNyw4uVyx7hfWT6qARTAlFBzjuU5L3iW85hAJHcY2gBOtMl65J
mqH+Z32/8j4qD+hbCFbooJhd7t0IzHiRGuyaxwRitSe2nW5NXMjugFGeEi7nhZBpNxBawzqlThS4
wNEUlyRTJfVlaPvhIbvwvQ0g29b87fVc/sH3AGKvpobrVP8QEToAE34l+tLUr3Xjy870Z+QovBIK
0Wy8L2vwSowFIPk2SVHwKbJXD1PqqhXehxAcfPZkmWumIM9p3+cMeMg9bIZ6NeuUcXgatioMSOKK
8mKTBayPejJCiOn4wle1KbOhv0RaHq/BKXLEOsV6RsqzqbZG5nx2kd2v26WrGloXqIJxB5GYoV/I
XkVayJNnTL5RFu62WldUa/gg4nGJrEBzw5vJdxAYsWj5DazjAgx9WAXhi7EsoCOXQBrX+S5aw3kd
R3gjyWQa2NsnFKv5iMVNA22rpPF8sdCFJ043vJojZ05okGFA3uuZVci7ZZfoWmJ9XsGP+eOY9hGv
kfWO3KgdOmI5K5RLKiQhocAnA+RayQuGJQAO4gdjur6DrbzSJ7rmqsNIZEyWzV6IXRRM1Z0MJm/r
teGfak4sKmwr2Fid1W/K2YqelIm8ktE4XjHWuWXasqAgF3bmdFPtTOs1SB7WSGDuy9CXYeGpdyyd
N67qx1XCQ73x2JFsZ6aAJFFHE6DV5H0qeyb8/Xggmrxd10mGDRHasgIFseKJBsbDNelwWa6T8d2S
iXouxN84R3VtzCet5mBrC7N9klru7VvjJuZ2P4XM0HOgwuvAuXBku4c+1A4RaC6fw8aXdv83rxJt
jxSQA6qEdOm6HEuDAWeJJLd4O1oonKpCBhzd1neh+uSc24JEJpTaddSgRW63jejHbVOqktZ+UOfc
1HZ5oRt7M2oR/TRDg5uNXt1JSf5OvgD8ERfRqL+mGeNrILKnxii4ahC2Agsv1tGS/zGQbL/D8Jes
+k038Cr595gt934ftZvRQw6dNGO9Bb56qJWNoF1Y1satUHWFY5KgMB9+GlUOzFBIMZmVsfXi8icE
7I+r2/2kIADXg9RvPWZhgfyFWDm4lHhYV2b9yi0QA3RytN18Nh0131nRviVu8B4F3fyc1IHw20j/
2yTdj20pfa15LmwLxo8+Mnrh86whgs8ceaBiHtd9nZpHBZmjrWCN4JIaE4d1Su2goHDsL7hmJzkl
JWyQfOeOo9jC53hF4zhfGkU6gF3nRLrziabD1BM6xVR040L7Eom38K9MPwgndeyCEWyrlNUBuYjN
Etl6Yy1gvUdeT3SkfFWlkf0KryqQOQEdzhuOUXfXglHEBiN9va+m05yYP0XhNKupNQUwseytd5v0
HmTxzSlbuGxhWfqY5n+ka0aoAwHjGf1AEHWfPuwMoDY4l9FtdjEUe79FB+3rHmXqfM6g3R7rSoy3
AayBbuDlGfrgXk/1s54ahLKFzT7Al7EqZrqDRsE9wQhB/oQxst+j7jNrcrkrXEm7bGni246nVjrl
9Dqi5M9SY9P1wfydq/AeBI52cwL3R9dH8hwwd+HRdIMd7EcLV/yAMB7C+JraL43eEl296QX0ktzo
PUxixnfiNMnzXOkX0S0fhk3QrmUIcRxbQrMz7C2ObeIE1L2nKkno5TsAdZNR7ZkobIOc4wstLXEt
iHUuuo62aNRJPY7NP+Ugkn2k1bvQhjKkmQvn12b2EJd44GBCBesWCMq+rFG0k7i4teeJF3U70klr
8IPGhRrhmiHwrvrqabS4uVunj6K33jI2hptKetaOK3VVYz4+MGLYmCKc82hNLkEuNmmegdxpLREz
Yq58QEfJJY51YtubkPAocASGdjXjWT9kxH9mXuFnxltrmu6JLotc3p7siIRF67mOQf8ZyHbaYcNi
OXxgS9m0RsktRd66MSMONU3nBVmlxo5Gy03ipW240K48A43Yg5GWezBS0seQa3DVS4rGCTuJrGMy
P9zxlip0s8qqr45Q87pvWmMvlkBn+vdqX1RYZewAN/VYeWjo5ZIrbfzNxypFJxwDyxDJ70Fr3qmR
Xl0Ze1hKKThstg3UhHXiA7pq/H//0UBV3+FAvHlajxPOA704uha6fHNskV/WFNO5R9EnVbYaLVVw
YjGkSKF2dNYnBe/aGGz7ClE4QLZDDh8VRxllj9ah2tLzz5Kd4TZ1p+9h6kwKv/aPQx4y3lJNvg+M
+EiH166tUaGrrF7od6YXVMZnJ0g9sgKclina7G1DOXggU2iLVFWPV6tC85MaVCjkljcnYeRP3tT+
NioyTKtFFgnZe5i/FX4oyR46RHsU5NpL2g0fYfU3IZS9pApAsYK9AyJoWfwycvPaNtAkRW88XBpa
29Fe5IB3roj3BhjEWGcDRl5BnqDy8tA0BsZjHm1K0uQstD/S+bVwcqnFr8jFznpv78YeC2YPtY6Q
DgrhjGhBDiZiKB5un3g46Us/xkMgU7NdhRF/wtH7k3njqdHyPwX1Hbkd5gNMa8zIpv6ItPiLhst1
WTiNA0dBN07Mak2nJTsnZr68zrL4x1mkawSBi8q85iEbwBRBcBgACXXdF2+MP9V1cmnJHC6RpuQj
M5jC6haoK3I3+C8VqIVVCYNtatOfYtQKbi9kARxaQW4fBpH+8DoHWmFYD7e1D7g3kYzNyVc4Vj3V
7Clvkq+pdK4Rw3FeGd43+ULbKIn/tgGeICJT6KaZeeVD/JU7Oc29QfeeQg6K2m0YkQJqB+SvsLJc
l4R/sxyvL0SMaI64EtKZv47mkn4whTerJJevqWhammWthm5mjUW8p1AKf8wauQvz2I2mk2PGFpjr
O7QfUchTE+Sf8CUBe3FpzX7JDedioTs5jlF5d0P+VaJ9XOIgQz51FSChBgxQMLtTZbDvGi6MN+OO
8bJlZNkAshn15OTEuvBdRpwMERJiHHV3I7QoJGpdao8prGBzxhHjDKBXpKFjUq9ilJIFt/IqSCtx
qEuqOMtqAkRrpJuVvIRFgsjXs3mbRyorz1rHF7OaP7ndnWO7bOenBksRjJ/lcV8A1UZ8jAHKbAxC
9U6l8ACay6zcUCpHmwSG997tJ31TV+QqmSHefUnE8Nqqveh5AJyFf5uAW20oL7ZN/maaA/BBTold
QLlAsbxRvvaqFevBIdphSrPnGnj2iT1jgmjT+QkoGa6Ivu6GctHfJeHfTqpg58iFs6mS3s9aMp6a
Ahpr5T0TkTPv8GQfoj7pfPzA81pN2XRoJufFLQwaqKjjsZkZb9WOzaBP7/ULf1fN6LXAuyoyrHmB
rHYTILsG8uG9i0q0psD6/LDSfjj5r8wfiCYCPQT/JoVr1sWI0QhLRVBAfunkhiwY5mpi2TE7Jy8j
pa6ZDcJUYrH1gEWeigEcuRdV90TK8oi3GLESMa1jHP+uEMrfvAIvo0jUCjSGd3WLZy7FZQTCt28s
cRgyc95m048aJGkbrSJObwgVuaRRv7Vb7ZaVdn8W5u+GvLJ1POFE63nIEnW1B5y/CDUAeRIWDKGa
GFw7uxi1RuxksMSP5mnO/ZfQw9dR59e0IXXJsD/LWAhQz/hOmvDbdKZnOaBpa0rb9BPWXkcFkdMF
lXGu7eYOUWxixr2yzKrc1xCF/aSz8Hrl8lFP9nTAuFKdPCK61lQEX7q0Dmn1Ynkcho0+eZyl2imK
RvsxaInvuIu6OcnPYdsahDrDH+VD5bURntk2sXe3dYYpCRv4YNS3Xh5/MDI/VWGogz2OPiEVTESy
iAN6D0k9QYLnB0F/JBb2vEJ05fhzo37lMYPyiils7d6zxZxHCtC07QmFHED6x5gT4yS09k1j3yyo
GLyYynuVvgDqhWCSas1O18yPqGigvuV0PT1DtIkY0WLGu4goYRWbwStRsmrFAHgvbfx9SKTNLY1V
m5ZEiUbMaSqhsCF7uFoCNpczr6pE31ptBHPOjvn1ESBXmu+6q+Fraajh2zz71Iv3NBbzyh3pynSL
JWBy1+EgHBaTDwGiaUbrk9bwTEiKdXLD4K6pLX8QCAkyPQIPa/6WHiyOOtd/aguNey5ncMjTLN+M
jpisVJ2KtPP2iRnLTdg1kGSZdCK+tU4Y1vdMpIf1qNjHVWZANEE8IjHzEJgbHaIwnWyZE5AN2Nbl
L6IF9ZfcyN+MktWiLAiPrT6iRDdPKdFxoNOLI5rwV6AxE6h374BbRm51BbYlZNB0KKvBz1lr3wKG
u77ZbeI+G85m+zvzvlTjlOtsYis3aItB8iGyx1DO8CyqcJ/ngbYpy3xkTMDYPA0q1Mp69cV5VPu8
p+l785IDu+pWbam/QmfBuixbEsO8bdvyhsvYuVFo6T2jppBlLNYicUIyYwIPZs3GIKZ7spY3VWYx
TSxTeqw2c8VG4mDY6o02HgnUqdYU6Tvgt3DhC2Y0U9Hcu4kLn9WWzqrJ+NXC5UdWVXgbe6qCe4f1
Cd8kIYjDmCB9zPBeIcJa9cwBzrEIdjr5r/t2CIjprr095IhN3LnhU6kpGN4UNYgOQeMVw1URKPJE
+7fqxAAMh27uDOR819A5Hq1R+zTwIr7I3F0PcTwcoKGhzGuy2+LR7rIIDHQj+WwKprzUTcXQIOJM
LmPQbIspHckKGkkjxVkct3hnKj5Tj+N/00U1xXLXlv6I0BqlG7qviPQ1Rpaj8BuK0SWHi/TPsd+1
dreQW734xhXnY2+TMVF/USWtDGNZEI2Ffe9KkhV7FC5ru7XGXTHXSwnZiGMAcn3VAe/2E0kFDRuP
HZWSZ/Oegjy7e4MT3TqSpf+hnqMwv9s1S+Z4sllO/8SJ4mwNaQXiISAwN6M2nC2NugxPhjcoFOlG
jRHV6OXO6mok5xlWgSIp5xtbppAfSAJvBVNftzMWT6Ueij3QhVC5N0bjkjtoUOTRgVYwos8Qlukm
zl9qmY47BSrFjw1MXSiBd2HCU+H2ZkCsI1VKnMzvIoi4i0nUE8Y1Zwa6USAkGKLCFLdNAK1NYpwb
0Nngl7vIn8qh2re89mdN+6ALbj+oVb3VrK4dJ8jN06oNUwJjDRqkPdaqy0GBtfnB4oheZs5wFKb+
U3ZocNlBAnLwvIPXRPIQJ6BvZnQlt3igyytYCN0Cmw7Mro6mfjEJ+EUB67yYaC9XsnBfunS6Ck0F
G6UQb7sZq6F5QvDQRE92nXynJRPr1CUyw1Z/EBzFhyoXnT+3DJRHHDX4uIkYg+3xPVTjY3m9ANwc
aIv4M2TTZEWRGKCoQgGUk3pvgm2xz0Fm4UvDlDTgCoPc6Cf69BtZ/KtcEildRQACg0GzVQeKhZ/Y
rdUWXBWczWgN+7za1qKhAdHJeAg4Thc+GsuamE0XaTygGZu9q4tzHpcWXg/WnG4I/Lhiu6nBdRvQ
Se08ncTAlqc18apL7RRvkluQkTHlayTjb7rAbPevXIwoectK3kQIdtnbKL2arxELU5IYX21Z/HI1
GBXuLF5NhBEBVr4N+6z30LGjFd3pQdXjA00qkJFANzY4UmySutDyhcJ0D7Ab/Ckt450WkjRTo5sY
nIFV6x+EizwXdixPwyzUu1G9FVPtfEACcA/1kGKyX77tpPaKkyo7OIljngF0USMZBQId4rhXvQRQ
mzTRsR4rZ1PEXsLZz8rUdTPEPOqIQ4IhIdhMeF+5QLiCXvanyIZi3aFY2EjbHB5tl+FcyXktNcxi
CZkK37rOefLy1rsXHiu42qD6qogANuiKWrK5Vx4lyp6Ssz2XWuCcCkooT3ZMDChcUkuGa8waPwF1
8J1g2LM+sbpPvADSQQlVKL7R1olVjRzSN+XwalPCaJgqOQg6v7fJMOb3Ux215IKJ3jmNNqFY3FI9
2xbNemLpwzVrqcDyLtnSY2Gy4Bxmym/+ruvBj2k13RFAh12ZP0Mit6FXB/tZo83JeDdzykfqVxxC
P5sfCe7XG9N96xlRgMHDe3KL1NxZdeqyHjMvOQDndQWDeKMJsybxo93XcWwe4OkzQohVumAbyImg
NLyn08QvNvk2rMw5hstWvWgahJyqZzESWvOBTKv2kOa8tQbMFGujEMZrUEDW6FJ1IWFXLhoA46G5
e8jgYM7zpnkqm+lNaeqzR8Cxp/3It+3YAccBRUTPcERpDfdiIk84Y3+tzdkIajo6tFEfXpLSwdev
6eG2WJAKTm6fc+8SRnm4Haws8YMuyDez9xIpe/JLff4wwrrYt/B67lYsHnruXSPWD8eGPRjY5+RR
jWX2XORyMyHjdkhjrKxlkyrw5g1xAFaUMmqgyNh1bXcLI7DoAhcDc5Mdv4V+RfIOrIhCRznmXuAV
ZVtK7Hxbd2QwEZ/F3EXyglVxtrMZ9azLnk6oDJPN1DKlaTRmK6nzh08RwtNlgg0d7kQsVrPJRw9z
idDS/ZAuAvEgO5aYMO+deEJR/HfAmkH2LpwG6M25PqiNEc7XUFrGnuzXczn18c4ZCdRCRgm9cjqn
Y/dX5Aqdc00HWuDjK2GUXNMWEAoxav8uZIPZWtakSmXERNybdFF812W22caGbB8y6rxN5Hnd3k67
euXMerFzFTV6M1TG679vmxIyRjK6+abRXOMih966II1eh4yc9zNzIYI+AjCi5NIGxSE3aueRQa/k
LCEssCfHl6HUoSkydbS86uSq+D2YF/Ga4w6nnpfeZspm9+x68WOYBloFSoO6zJF9pblDDur8uybJ
FnEPCpUQpRR7pfnLq6yWUHqbgdLMGx1pi9qlwOpOsmsAN72GSjnfMtR6Eh9j7clljgBlp9gUdQKm
vquHXZ5Kww9L8twBaDOSjubArwrWnAxGIXeovPYtpots2JjlEWF3AX9ENmAjWpBXhCRAbubeF/si
4W9CML1zA20bhN1OJbpzlVMpCK5iy4JV1ePwhiwvhElP4HGrIbImAae1OEg1yGf4QbZRQzYVGfLD
0TMxUNGgoY9wAExoXeETllDDhqnujvKKKwierzjJ6QvJR+D4UIavNHNYKzJqT9HQj1jsSOrB6dWt
6fb0o+NSUlaV8o1Ck7dJBuK2xKc27qO3mTNUYRRuu1L+zZawANsyT47TmrteqeqSqvJQmtEngUh6
Vx1yehCW+mfVG99xoNR2iIH+DDUy+AxURx0+Bhmz12MpRApQ9XAH4u7wsgh+JAY/um0d86HDNNTR
zhdWp8MtTMYrQdjF1uNB4LxP3XfiUq/Cd0ajutt46NDc4LGvA/RPENbKzrEIY5TqBL4gegL7/Lwc
DnGQBr/NyvMHZaVnonxWwK5QgAw6xFlHQ6KdF81OWGSksCq9x2leXP/3lyANv5pepfts4gXC6GPi
cSak2cn5wUxBwmJOmN4gxpDeU6Br0nCx4Nt8MetouI5IJEAiQzaYyoQSutVaDDIW0sg5+i4K/DxF
2PZ3xM4+0P78kQ/FSzakrzXs95NBqOljNmmv2BsQqRP096piV+JJxKaSFYcbiegSk0Xfd9XJzNmB
gf8xrp4upivea71Xh77pnoq8Y+CSseGWi03VVCY6Jt6WOWMls2AeSoyAvhklzVR0dHO73IK++jFk
d8tRF+0EyD6LdLntiLWJ6lT2TbQpWHEx5iDlq3xMwn3TuOMOg8WAP6Z97gw326iEeVQLPuX8P1g6
r+W2kXaLPhGqkBrhlgQzKYmigqUblIKN2EAjN/D0Z3H+czGuqany2CKB7i/svTZBGwjktnYBMqXR
H9NUFrfEVd15rspHTBw1r75mwetnNhvTyHTIEEHrcE6RjYyWkUfslNb6rpsVIWRJBsg72yaxz8W9
TEYmoy/lXas703DeWBUaodGNIE7oSx1nf0gmXU81SHwUUIxrEuu71EJdeKmRbjGIkElFw6FIRfLi
8Dj0gj6E4zVNbc5Y9wpPFWaa6e1Fq8YNfSSWi1GQrpM9zZ5Ct5cTw5m5/WGuPzpSujdINuhnpuAJ
rdlJO1QacdYjey+2ReGxWO1SoF2zDZbSzr7IeQ2u6ejcclD0rRcQSWq6GasF3+aHav75KG1PNDQ/
jcjdsywcvc1EC6qqVs6xbec5wpZGXKdo242uJmNfOIwDjCHJb4kGb+qJ9NLWnTy60nnqCUB61TFr
M54S75qktDRjAVorKZgPaFKyWCVfWoHJB1LnjArG/usEAJCSoR4BaGp3l+mliUaEKKuM9UUz6hM5
VTfIA85aw4fHcgZww5PxF1TCiFGRtTc7QU/mskFNMOSgvrafu46iDo/5ufdSnkkw8k7xSkabx/Jt
3C9x+HWXVC2I0pi5DD749Cffbj9Z3p9ahQpOAXw/K4vNYOgY7AC5sEU6xMgN1+1c+Zu+9j658r+H
USynfKo3SaMJPTN3z3PP+LImAMpq+LLyp3gAy2G5bqR98Rf9NuK5wv3hZDv2JNJokKYKwL03/CMk
hhTXsFqpEY56FVTzpQvKQyqa7kpQj6gy93sE44YdljSddv5Es+uukzbw90QqM9XImNMaCTvopn8Q
OiQza6nBk0IgLUiOPS0KaUmZD8a27nFGoUFUJywxb7ZcEH0Go/86wuWE8GjW783dyBfb+MohLKDL
yHuOtNInakLFIifqdsLY4WB8peg0zIacC2GyXHXYwkwefiSvHEKWu/bd+LQtgxLnVQ9+TVfVrq1j
D5RqLld9xgMGNO3TLZmclGRbEfaJrCsoKurn/Ctrk8/Ae2/SwltNiTMebPgRaJcKnj7PfWgW/twY
OkTEI3VXLz0kBgEcRKkb93npqNK/FUUpmwNWi8gZuBjsK1A55JSB+zQWsbEadfDGkxSssYa/BIsR
r6qY1ZloyMOiO4HjGoynDNLYSOXRAwF+9uPZBSvlfPnQHFDeNPXeDVNsZMufph1++ZD4BtcsHhie
xSWuFee1NvJryHONFpHem8/RnUyP9wfuZ2gY6/vjTi+PcHjsK94KYloM3hccq2Rh3OLY6R+LbH7V
hnE20NTYRU5ajsrcnSMnVKqVQ1RIxi7eHeW2dJCfLbfaVubeSvsbo+Fva+j+YIvnO2EH5Yb8sAgq
UROSNAF4j5yiJPIc8FCBa7NzwrzOuZuZt05MaF3vk3zbI6cnjpcPY0pWIOSYgafbqbOnhzi92K2X
o2KR8S7N9NZfgle7hSmh+/YxXazDqH1GCtgxR+WDp6W2X7l3NxNLvRbCi0mlWiju9DmrUP/dlcAD
Kng4LQRUgg5dvDWBY9P1j1uyYGqW7o7U09bOdcRWUNhhtkx+FuQW8PSdv5k93pTB457I+od6Mpol
neKco7rIWf6oqj12XnqZMr892mbzD6EmZtyqG49NGaBDH6C79d5yFhb+ryEJPLTedXbOpTOj4bGM
DdFgy15UgqgSK18eqzRKjfmJaGNS0FvxVFtDtndlYh+CRkVFhYegMya2dkRjb+CaQ2/BT7vVyfQV
ZBm6iHT+aXq0nPZdi2mDvWRUoQ9ZqgzW9iacl968Dm/4+/+yaAXhWYIHgUiyZ/xe7xrhsm125gKW
oX91ah1syBp5di3VHxhUOSfe43wzZKBo55YEEtrcKOGBpUa3nH1HK78yna6Jsvvi0J49WNbmEtn3
8V6cHrG2k2KclfmObY96ZAJ6XtLpYDTUUMyLzrHMeVMTykCejJZK9tTNBvcD8c+yaghkIXIVYf2N
kUy8L3rOw4FxjapZ3KbID1zWUizfjIurQbD1QdOj/VLTpUZCmhTje7OQ0NJmhGJMZosJDR9xDVQ+
hql3UHhBIhOblw7SjeeDr8+JSwH+ye4l6wbaa94sz/E/MqYm23FMKwSN0cgaMEoqE3blfZteamzy
hb1V0n6nYnpeCrZeXJuOkb61bs06ZOROUZa/TYl4WwPtIxmKqtZ3SeiLBdBphjiajONNE/TlFkDJ
bKmdLIeXfMEbkgpajJrasSiW2+diicjqq9fFnw8YZBH7zlhuCmo6x+yHKO8MvSa9YWeU7V/DyYzI
cMPdrCw8gP317iWl81u3bnqdP22TJGvpALtWTXrqc1VuUywgK7R3+pzEQIyXSct9Pah61QjxaLWD
f5S5/5ljDx5SfLmzDo6tW86bzHOyndfM+VaQLhFZ0Eei2V2sHSxvrj2cR0ezlifbW/wjn024JkbU
WaPgy3ZCDk8EkYijkOCPZKoOnj+f6hb5hE6HU9mzlyjKfoNS4dtDOnCtnYnFtrMTTnBWWh8VZxYj
QnQvM87zsBo2wgWeRzCL3RgvlZyeZ7sDzyuTT+JFnjm0X3OTrExCFdYSWmBYluQOuB7YIt0dwjL9
8BcIo+UbYZYvHQCjxnJvtHPwX+hfgHv3xvxet95ZgZpC/sxfIH7vquFlccigVpongUvh12zisyfs
N99HV6c6kFWZztJt5svjEiI+73hF9nCuLbzsSf88eGmyB4GL/CjvGIMAhxUK/NGgGBk3LDDNUsNR
qK1N3TcDAeQGLEavetHMF3XK/z2XVh3ZdbFx5PIcIGntCnVz/flaBsy6Y9IqbZA8wm7fldee0aWR
CzzeOZGCoVwKAWjs4wOCarcu8mORim9vuKfflsCNGJnaURU3xrrE+XOBqiErxfJmgmuTsZkCcNN8
Dn5z83PCzl0bdQiTR6LDfk2/unVIpXOYZj6TJ2iiADgE3jRbB9euaBAEHSvbwTNuoN8H8OSnhk05
F+CLaaH8EG0O1aWcHileMcZnn67LJovnYKd8/7R0M6s0mFy+dp91moNygYLdwLXh657BsWEl1ba1
HXS4QZH7LqtdQ0uz70z2E3I5DIxfkZJhGk0hPqwQ4A+rAYz/wTfpg1o4kVEbtMx6UDghRCTS0e3w
GGdPWYkooUiMIiJJM79gxMhBq1U/QXzIS5txjsNc04VSJQ1EzJV6071/AMyBBJnQoFi7G7ejAOoq
dPcDxahNy5yl3lZV5GsINmtV8WiTdMSM6joiqlhN2tlLdlREBhxpZ3ejazykifnFBuZkDWSiOzc5
ocbNUsa1mshm5KVl5Mr4YuvZJj+ug7+jIxmUxrZtpy/t+s+tj8iv7diq5qWuqFAxdc3NuMZxXx6S
OT43PXPpZMLmO6ccsnP+UPHbR9+ldJjQmDITSRB+nWvyf+Vcw8UAXhwhBHrrMgDF/BNDSFqb/wkw
DBR49l3Z12WvyAm4nrX41KP117egzLaD+qCB5p5GMOlS2W6nGZlEk/PNI1xdo1H3MAQkaG5jtQlc
Ge7KFEEFO2YmwWEP7g7wPSJZPdgbiBnHRCfBvp4SSLCSeilmNWUPLcg/969WgCbJGT0MiJy6GWqy
booPxNGczfPvmJTfg5si1O6ALAX5g4lUvadcmRuCy+TyFFdQ/ptCvDRxDXYK/yAKrLJCWla5DWpx
77NueKwmFArkSOUfuaiS7ejZjDSFA92X07Qs1SsqQwZ6hKWvCF7CBhRWX4NuG0aK6bhh8anICURs
z14PwZ+DSQMRFeUep+GUe+G6T0mbG03C5RPI+QObyZUgLQmlYVQ3sNmnJa1WKYCYJe6pdIy/LpKh
dY3Hf4LGu08MFI91Ur+3o2h2lnmPY9uqwVebOAgJQiT2zq6lsXVN3AohpKg17zpRXnSdnsAdGcZv
dccX1E+4pYA1DblnRdJLN52uJZCHuNrJqzC0PDnSO4JCfrCTzAOQ5HlIRww2undBJkNhEhs3hUNE
VpJg8HYRBeKy/zc4Mt8zozg4cF6ijoSJoJbpmpl9Qp1WZmQYhgdXS1ZUor7kmM657d+mu7UC/rdL
LpN+tOEL4VB1r6afHU0iX1acNzczpNHJwkesbkjA6FBXQA3CbcMzyJgE0bPE1FNJxGB6IR2PsEIW
oaFJFml27efqo3D8X9C1QQ0NrWZVEoyM3dAKrJyFTLuO9x4fZHIKDPezFnzDGJ+8dc9srinbb08T
kaFsOOgNj3mcpb+dvfyTcnyWjyhHaipv8Ek9H6ois4mc5OaCfPtXCQkEO32+T4BkCxqxqhE3WlJc
GUrxtczhRfeIPYU1XUYHXRTdD5xYmAYkbfcihyPX2giy0/UM3oOKwOd4HJHn8PjQHIGj8/gp5vvG
TGrW2SPUAfyJ87Yx+eskDTSo2Ge1NHCq3zMct6S6bhsqRYLrGIanVZSbAtA36lT6Irb+DBmIDyyf
yeoeyUkpL1USdDx8YmJ/bO48C3F2g4Sp9PiKgrtaZgEBNC3/mEC+5iNCXNcauUGMkJi0afTXvjvu
YVo1a/ILaoYpyBAB3AzsL+6ONyjQiNII/0igz2fDn6J1JcTgD+4nD50jMnS7bSlRreFStDyAIkae
jlOKLs5Ypo1JIAGx9C30a6PnSV54i89JqfvIDBAzWYVY4SrAXF3d00mE/WTa45scxYffE8MmYtDY
OP1WaMiLTacuXtNcMt/6dt1FRb5ifMHK9Mkzp/LUyuTVWT4TXm5yHTjQSm7xGXwBsCMD1vQR5e20
bhJz4kqGXsR6lwhK/v6Db//FYd1CLR4OZPT9rXFh7WauHo9yiFBwysmKTU0RXMwxVFFAHErWVsf4
JZHoA+ipAHHM8ihxEiPQDf5ZMaCiUtrs5pdDRjbGenQAO0jvyzPb7ooYaWtUJRg8TngSsv/Mgpsd
8WaxteP8yQU7jqrMkptpPHV9+yxMJ9irdjzRj3Iopqj0fQOQXCLyTWEUVlS8GCRaqIoKCELprVUJ
2mqfCUxGDjdi/JYqY8xgwV8UmBf2ivc1pqQXDYCc5ZM5HnWPCm8qpj5qUeZHDkPJ2vS/vDn0Hi0p
WUfTeGbYUBJLfMiK42hILLy24V/LySjuRvfBd/tr+T0Z1m/Th5ikODMBtP+gGnzQjmgwPKINMZz+
1wzmkuqqfPEzMszRmp+SjKciEyMGHe4TOIL+Rz631J0kZG9i5fbbijnQUos/c48q07YJN6m55tZF
BufZdtIZjTci3Ey6n2ZMTRCL5MOkS04MrfeN+VRL+zAoa7mOJFVDL4chVLKAzRUdUYvZGzcPcv22
SVDFm2Nk0enmSor9EFs/gBUR6UO6tOUQZQFSm3kiTIvmyYfvxzD+vhTE32pPvA9mL7xV6sOtb+hv
D/5OcNivkpLCZIjDNzsR/4awkwQiP6SteusS/ErZiMM94YWIfUosHyvekDC1UUv9GpIiDYpUQZJC
kkrIwR/fhfPUQCkk5mHd5csTKCzegVCbD6E9QURfxKZzS2Ah0t7Mk8YquoQ7xif9oebsPNW+/VQS
28bxBxeGjUqyGcmNBNTLoDGea+zeNvI6/6udZMhGOtgDh+9XMG3Rf3u4wdSAfYTE163hLV9tOR5M
OcaRbd3f4ICH0p6HQ/2Sz+gRM4vYzTIhpFxALqRsVSv4/KxRPXURMyxrk9TklW31ty5lKurm/BVo
HpBVUt/BZViIo9ywS6K9Q9bNx4qtuRTYpxx5azJHs0+H+XMf1uZpzx+JK4svAVkUsSkr9i7XKgTn
mlTNCTvSZ9LEEBLtmq9D8amsSDtB00qA/BqtAYJnWE0mUAap71E5+qjr7inE7hIVEtdCiid9yXtS
djOmZ7ONRy9Jpo3hFfHa9q0NgR/zA5ExP4FBM6h/hwU4/pBUVG2hGJGQWwVfLe/PVA1YZtPxsaRy
2eIXT6P5fivxbR/mOGXoVlxj86fNGdTEnZVthiL/EwyewTTTmfYNq+8LBNgZXxBOkpoh09apS+vm
wVDQZVM+kCOyVmh3D6qMkS5U9BsKQbIm+efQldbMg9EX2OtQ5WP+gP1fJlurGZqDVcf/BBlfUL/W
trHcyk6aN/nO9kY/Mc7NN55aOHzyZSvsijwJv71rNeL0r48Roc5eeo90F7svPLJKjMdJMgXvoIdE
KI6TKOwTTDR2prYUZszIuo2FBOBlwAjymAT6iTwd8zmriuFYiOKvXTvFtktRFnTCQpBUsMZH63QP
p/Xs57sIw3Ja6Eb+41S1ABuTZNyIVH4BK7DxaQ2lJv7J9nqMp1NLKITmS8I4v26C2Cfi4Y6Shw1B
ukv6JAbuhwGLy27I2H8zJGau7w+kRibzr5F3xdHPjfWdBHoj43OFzWRneYizSUklJcpGpeIMcNk6
wLJghpatDoE/sJIqNlA2wcHDu44JKWFRKOzt1NENp95sArold3HGxmMNmNCRh+qT2wblZurkxaoZ
mTg6NFDcWHBSTS4jlu3VutWBWqEddn60Oe/lgEGoTgk2T1F9r5cktG+A9tJNvGC8RsTDLJaZ2b4m
am1lum1/9WeNyrJpAGziphUo5tjfByDsEc2uuKO9S9494xKmGEn68SwYbKy0USCtdBAaNJkkYo0Q
BoKq06fMljmbg8ehH8yozahfLWy4OM+Aac/zVzqEXNHIWgEae90s11UHT7ss69vQUw+3i/jpDIpp
QlFjluLkFk1vTBT3KoV7HDZQMpTURG4bRDCyxEl25sFg9nFssmDPwgZr6XQ/DCzJgIy7g8QpuSUv
Pd9r+wWsiovZGY2IvdT6PE0wNkdN38liZpVaTfbHvbfJbtyCA4dRqznyYGuZwWmZOhhD7kBuM6YN
Y0k410qAEKV/zRKTPsrG0RlajzSU/kotRHPgFEJzysWllM3T11sfnFTVNnXV65A7zan19XJkMtA5
Frm9drpPBBk7hAc8tfSQO7uzXuPx3TbQFsf2hPlEtvt0+rW4T/v9ZI10ZBi8audE0KpDbkFuRwOC
gBAw1k4EKAYZX6GfkN7PqCpqfjzZDOmQd7H2eEXgnO4xuuMKzKlVl8w5hKCmtoscj3VvyA0Hjdcp
5rVBd8vb4MdCPbAawpMbO81xmJhoYltjEE/rFt+TH4oatcu2qPK7C2+EPYpIF+gmq3IDtR7CjHzL
fB6qKe5m2ZCBq9hHrDUrE/ZMF6YxxdGwrBem53rTddkVR1yx9YYJLEknNwZLQGqrhjR0NR4z0IsZ
5xMa3uq9m5Jy77b2H7Ng/Wwxl27QTuI2kafCSKmzRDlGECfQ6gNAS3xmG7zh3cqx8ZQRD/zlVDHA
ubzb2SC2mJub5g4RW3uAaRcz32CjnBruCCCsfOr752Zx85+pz186m3tdOSYiYpzCFYniAFSaVWqo
rWQxtIKJ1O/Yd1lH6iO6AwytvTbwbrd9sWMD165M4k9OLtb93dQYLLq0TCCmMJc0m8m9pENGJJI7
MCsT0xewwAJIRzphivdjZkIGHo4WLGEjxWscdvMLM8LhUFkdPv8ZjaqDX5UBrjMfDZu+hy69XXWe
6E6GSjhClJtdQ6LXw3pGV3KnlBEZ5L7RHd6sNDzklmc+hwOKT8UigBJGXAZM6/RZPDEZ3zjuibLY
2KWln4sg+Qmbh0x7wHpdlm1A0qvNEKegUoTJToIXdacM1GEOjpxDxiAnv39cY0BzFkxzx5ZNo7dT
M24asmqJCk3xttKorQ2mHqrSJcNN9PYWYuJbmwNeQLrXm5X5GowI6Nv79hhSyEMvhocKyiDAnrja
GH79yRHfXhjy3pXW+wQYMNvclvHbwJKfRGHZ3QgNxK02+uWWduyuSxCMIBdv3iE0qMkiZEDeBUQs
1WZe3kY/69iWWc9OKUp26eRiVcqqTn0KhZ+2wQsc/UIF+xjEfwVMiUPVdcvDDOx7x61J9uD9xxaz
c3HQMB6slP4hnMlNhrQSVRVEiWlJFItSMobhitwmB0syWUyDGM1NPfjjaUZ0vcnvkE4WhtNWdMnj
2KMzkkFnQOtUxlHFKVP4qX/RDlRUTfiSmelIe+Fr3Cz2iuhqypM06wBHipdC1Wc/K/wnxhXMwbH7
pnUJ8gEc/rbjxx8sZGIo3DU0XNRAPrv7c16Of+N0Q/CseTS1Gx6Vk1JfpTGZ6TXVTDuGK6NMzlDR
cSyl9HuJ0WbY34zXsZ+aC+1eFaVhf6fVqpcpd+MjG8UIIrg+2jiDnTuvJJcI5K37jrxbGNPnwXA0
Ghb7jBFVCqFWlNjM6gDRfQMg11CWjeqiuvPvSdnqivw6mNo/6Li36UPSlirBi9eUlVD7h+XU1R+N
HU5fRrul1MezDHDiGDa0Ov0oDLK/wyzSlZmsLeRNDwtDXXJ2o167zsFVUO155QgTQwc1+IQMzv1r
HOjh0eyo9dQ0dau0H9ptNTPEyrDsrXHyXoeeOIMxxQYC/FBGruWiUxYGxbuZLucqe4lrMz6DUzLg
AGLSnEP5O2vhPg0OesEgoTQbqRkYJeXYdCDpFawWDVO8VArVMjKpCKj1L5pA7m6R9MhTG/xh89+G
YWzaaoZINZqa2OdWQH95oH12GbO4OwgmuxyU7mpg2QdLS7834RSsRNF9dnd9TWv6jC9Zf/33f+1J
UJ87k/2oijuadu/L7cdP5sBFVNzlkOYgTDxAvNZD45YcY7/4F/Wf1gqeM1rnmWjGo2CDVhVFucfe
t89Gg9BDBZVnrLnpYLXWmJu7IGc3FDAjkTm+BsR2Cj2HwihWsuKwU4PlIL1R29bjZnbmQ4MCf8OZ
s+r6/JBZabm1uj9cytnBZiHx2FCASNt9j+sNokMbVeXcPHpq+nIEQ6mGWQ4p1/x+1AH+7CF7jysg
06KX1BBwRPC7HfKhNg/12IW7wQ5Oqqv0e1pJDsFueOEPVg+d58gdyYvzaZo/2Ojr41Tez7RWsLaX
2c24U6LwhJPiPbiHnNOAe7oEM2STImlhhWCZLndjCWI4Jd8oraxNkcVMXWT7YLbwEEzzG30epvzW
+yzCBcKPxZWB6nLYJe2vQF3sIZNSQ9i+KV8DKvBOHqK/1WS3EMavDfTflyTUL4uCEMGmuD3BCTuq
QnjHxUjejKEpTin/tpKqwxU85PK19Z2T5/bsuHzr1LVG+DzFklcEZgjrxuHs+y0kAyXIZjHsE+id
7lZxyPduaDwNKQ0ty6rCS8dzU1CzSWb9idQOrgU2t2z1vmRIYRbAX18ThLkipVWecv9+zPQTXua8
eQhGm3IUcWMkvPziSFdfxiH9m6fJePC7JqZwbL6nnr8AYld5mdN7tFiG+7bHuHPEQFtH6m7d9aST
bynuyouVZFin8gDPulMmBxc1NHvh5IKW3TjXTDeVhVu4FJ31kEucx0LecaWxkLuEfvpcEX3NhsG9
zib0aadIdwibKQr98be38pbHoalusI3Ejo0DqSoEHko94gGXTEZ1mJQEfKDOmRAGj3kWHwIJHB+4
eRplqHgPtak2IHvSbzdoSehr+3/hgqR06Lz4EBtksBdhfvbCXyOxy/PI6OMyNMP//4J7YS20liRu
2/6pZZS7txv7zPHqHHsyBgJeLGhVrQCkZTTvGdtu444Ux/6V3GV6lzbb2JiSf/gTIU7h6ifmLXsq
Qkr8gR+0AgaPwItJvUJ05c81+cjgrZnv0YT5MbhRn+nQC+7uCqjyWpUoaYI5dBgZts56CeA9Wz+Z
5XZbsxnMP700Ua6XBYcT2BCc+t2+aHui2MBquCi6EBhUcYRviPVYo/wDJ8IbZrAPFlEzA/6qRmCi
EezOw3oeiN0jvri/2ppCM7fYPqN/VOtZVt+Qg7ntp+qxEX6+sauwIYIQ9h3bcrwAam/BTiozOMVJ
MWPR19atymqT09JmOm2BMQyZvvH5+4yJCv7QhEDGwVzojwNqN8Mw+x2I+35tenepJ7M/a6mRFeX9
sSUHGGlImSHmRA6EOycAKD0g2u3UzqlIyCxklBUbBIlGNI4aE9bdDO1kxa78HpAV7gs7R+KQLByn
JiCe1dSxDJxSzqXecuDSzCkq8GaaDyNLwSOg+gVr31bbDhHBcM22whJrtw/utB4FQMqJzf/9klSu
tY17EqArjoW1LEBImITHw8W604ICLE/t8tvbsX7R/XwI+YoeugofPKVd3hDYGyvegwL8WuTVw7zl
45jXtnqeocucEzBuVzeTGipmsqkWot5td8EulNx5P6H6XhRTTg44sS7f/8tnHFr8e2ZmzSdzsG81
B8oaB068HpPst8apsvbD2DgsGAvXDJlMIL02LsahfXV8+30aXAtbLMQbgcN8bqzl5MR3eVmXV48D
Ty9j8XF8YFaYQ1yTzdbv+mntDqp4+u+//fdvzGaPWTVW57nvwOrkYbIlzPLOkWlKOI14unJQGCjr
NtoB3MRqcLpaniB/qm9n+jnYWPgssY+pmiBa+49wmv7UZz25QyxyAAZbjF7ZYtDvzLocrgvLJnsw
sxXcUgwSVVI+4ogvCFyJ3ydLMb/sx+4MaumpruZxj81z2jmLZq6TUN0QPvCaOhYB04G+ksfz2lZC
40NNGEDux2wkERQL+ofu/Ie5+OyzODmHo36iE0XpWpebZJwrhHTzhC1RiDPxJeYZZvBrC/HsmSLG
feaQIMMZtzsjy/veSQI4asx7+qZsf4Khwugms696hhGS1vhxK9sisLht0/fO/BWNTC9xgvnDF4oz
WWIytsa3MgzeYwdxJp/E84K9bJUT5nJuyT/ZUDz+ccmeA1uQw1kfbKD4iaef2kyEj7XKF0Jy3AND
c5eUYH7RQz+uXdrcU+d1IWIrrINLREsNeiqh1xG6HsjYnMvtEEB0kCEV40Rn+gi5oSf5ldS+snVu
gekL6PbjGRs/ji7PQOAk8L8BTNl2yYSW32dmAABvq+ZNiX92n5n9H9ZsNHQF+PpKrfMisaMGpFLa
4ZGjOajSP0M+Giev34dF722A0l6xTefMOx+CMH9B2oy+kWuhcgA2ckHmdne2ncI+Ibb79KQbICUt
L2PuIfDsL9JCM6c8FlbesYDu9VUX7rbU66VxEOcviWTXbf6CmfkWLXJpwlOSXc/a59wdZD4zSAvA
tfb3kRdbV+K4DWrkNCvSRzRl8XZisr1Cjg2BwK4ivAVOZDcoP+olJlYtbT/otbOnrqebhLbzHRST
exLjzDXXT0eAqcOa3Nc6GvXAYzQcnMEr3/KQQXPuhtMnAUofTI2JEyCIzY+lvx+195yW7vybMmZb
jKHf4+ElojjrU6y2jYMeKESPO1ifTHP9pzxTD5hS8SPULiENLhiE1i6rSASEulct0UNWSNq0i2xg
o616x0TR+qZfYsbJ3fjYyrg59zYIqL53WWOOrrgk3i5+0MPSfsgA01zIWJkTgS1kWrTfSzIvF50a
L5STVAnoLp9jx8V80yVdxIC1BdSUqkejAwTpz0F1sQ1MVE1WkGuGDDOarG6nAuiEItEHxLl0KCMS
3b7S3tqBVBNxvZiRO3Xw3RfEjF5rHLEb2RtN/uacLMu+GL3liCsH+Enuq/1M3MoZPtJjIMkiouD5
HQr/uxeACZCBisgPUXWOjOM23i8avZS8LbGWnWM8oY67yUI7G5oobHVTdmyYJCAQw5s2FMzN4oam
OW/65diW6st2AaGiN8S1a52GuipvRn5r4z576KwO5plVzBu7z+9z2fal5IqWGohI5tx//J9pKTrc
Uk23qgVvo2Q6Tx7mXrf91xQ27zP8Eg9jTj3+c10wlN1cM22DvcHyLWRVKd3n+4nN7hPXGFyoec31
/18nHBwAaM0kUofGZJ7MCflUOLKPz+rQfnL6yIc1eu1UeJzJnN6M3EUfkNbXANGS8xw7ipIP8aby
8/pU48JYkTPwwgfsPXI3aOxGXbqf+iyLwIjg92kUIXONfNGSz6TKs3PQQ4Ltw4KNxyL3wbRgliJC
bAArR3iNdVsKRo3zgsTbCvt3bKmHhoF3QiL6/wo1OcviLLqnoITalwVCo/xU17qt3GgOxPSSpXw1
Lc8ssTgwElkJUgzUXnyaJajPvmIZJ3OttynK5i2DygbbeoL0OpwIZ8mwg3cV+cpW/9AVRKjUixy4
Eb3smMj0p5iOti26NWc2imqPZ6r3jhorf0Rv4yGBJKG5YUyYN/xWyySO3aH9iSyvCXCEID5qU8wE
5GenmUNSWxvS2yQ4XAsvXNktkpmlS5ZzC4pPPvc52gpVYQutYkTKI2p43WKitMMOgiINGJO+JONY
S+mTORJ1QcCX3+PR48v4U6DdJr8SyEWW+oQ9pq9FFzQ3FGEUDnPc70hHokEn46i2W3g93uOsHZRh
uXEFAJvuEmzJ1FqVPlIX7NN4tnYqx8hDVcFsetYx+XblyQ4hIjTIydZ97FV7awpzglBMuUODA2Gi
NQ6EYGyzqhq2oiqSg3CS17Qs4QUyPo8Uar2FUvwsbLEAu6Fly4Sb7Kxm5tCg31decy5beTQUGsaZ
1OSNFw7PZpBt5sUJz1ntF0yoKskL1B7sfNEHtzOQDy1JRbI98ce5UMWZeHoiGIon8HjyGo7NnTJX
+NuhnL7EOHhPKXFrzGZ46drG0JuMR+LFEiNi3AaZfEPqAe6ExF/hH8VFlvV65fTF/7F3HkuSY1e2
/ZceN9KACz3oiWsRHtJDTmCRkZnQWuPre50g2e+RZt00zjmpKiMtq1K4A/ees9faxoGMNNkWJ5Qp
fNWuIVc4irMB3uZ227BvrlFXhORaRq1GkZI1+mc1XMI8v42Sly4iedWa+kMDy09NGpVEeERtqlw8
2zvN+W8rJ1fvef6MoW5sWUiNHxNng5RQq55yxCvbVy6q1dFMK209eP2+GpBltuBiBWa1nN6tVc1O
AI3J6G7GtJ+Pju0f8srIjrr7xqCFV+jo70CW2Ivm+VFX8VdKrqWtqMWJuih5yvmdQ8SR3Kbk+arW
vWDBuR8k0WgOnTrqCD4qZZgMtVH+zZEKTlMd3PY5s86a3Qu4hCK5wKFL5zV6sSN85Vn71SeE4L1z
wtqu5E7J3jWqWW7m1PndIGG22N77alfiPr73m8rAsFCvSy6XtCv35sYi8mJDsh8rwn4k52EJNAsh
4RA03tZ362BXRA2PER0e3tfBDhqXZCzimRj43y06opoNrrYFJnCl5RgeSCq8V12wZk3tbRMj0Nah
nc73revSneSG92rKq03E1pf5d7xT9TxegxAbZeGpL3PGkwGaj23TSXelbUegT3m8cdsZVWba2m9l
MRanpbb+EFIzdkhZyRV6uv7mA0ZtnKxtj6Y30VvoJI+Mt57cDLJ9juiCAE/tDrGRHQKqku+Xtvt0
tC7YO11jHyF75p07MWgs8vSqt098240D9Y8uWjQKZ6JgeJt7g1xdaADAmhQ8jYkdv1r6nsDpchzb
+A0H+aE1NHxzVb0HTSNh50XLJpPwYEoOD248qtmsG/x5rc08fEzamZMFW0an2zoA/Imv1UQrCOSg
eaVfknw/kqoy5ejCwoc84Jgjh0ePx8C5aXxt1fbsLxLNeNK9ID77Pr9GhyxRn9VkCfTsbM0YOCPT
B6yJ0cZ1E2fAiorJkRYeIlB0xnJ6H4O31g7NTdqmW12+LxrrBttMPga90FaWHYN6NF+1Ut5Wj5kI
1nW06xOiQ2lACtFFYLVhmlngSeVnj2jkGQSYmN8SHxBccR7xy+7etIMXCmAnEl55cz/YaovMfcv8
R6NW1ah2nmHvMhy8xBQbZOlJg0HYeiqDBsIy1NzTJH+xmoS+qghCu+Zpd+uzots7ffNHK+bu7DW8
vNNW3cxO8BnVCRj30td7QjevqYE2LMwCDCdtcRk1dpIqouKvz5kr+Wq+bXpaYXktPc1FB/VY8lkf
o/mUNdzw4SBoJclftCqmGWsO92HGYgtji3T7ac+tG3SM7GBYsB7hXYx1aw3AX92XrslXMQt24WTq
25wG7W3jpe5dqNs2xXgk4ZlVcJGvOo/dzM+k97r7rmVA0PEvTA3CGyuAqK02BNjUshu/qbt9HXik
TZc6P3m99Z6ZVXSDhOzJrUwy78nwBFT6VfD90SezufC5ipua3LROkkTY6ZFtCpNBgLEGrRsRa+t2
qZGJf//TFJ//3Ubyz9pIdEN3lU85x//ekX2Jl7L5zP+uieR/fthfykh88wdHCNvhIMPMw1FUjoy/
pSbbVz+Uqzyyfa7rmUo3aSkpyqaL/us/lMWPcXjK6TqbMgN2739qspXxw7cIW1Iu4Bn8WOdfrMk2
/6GMxJNrvsn+z7ctRIjYf/6+jMT0QZ5IWAwHyjpfKkd/UXE/0UU7HkmsNNA0UbhyDQK+HLZ8i5vm
ggML882qDbSrnpBzSxeEBx0KoAmxAcomImLMq5vpgzMCq7g5egWne69b2z3kPudVGlvJealV6sx3
+Gg7shnLJbGgO0Iju9f0XD9pHc83v40VjKeBbNGwxWcfovJiQ4pq7isJmpvcZh4SopUWgm03kmVs
SJxVJPrgCSkJgJMKMUnVtJjs89gACHMuRGYeVGodiYxaq8RkzcxmQjXxezWYPZZwygbjlheiTuBo
apmt0TRA5g3X5UqPEkZ9CR4wTn2IxQACreTDDKa3xRi6FVrEYTViJVw1OoZBPWfxw+82ZHPxhSGH
x7gXjIfF9X7WnMZTX1arebScfZvVCDZMAkoj18vRvHOygHR0dJz19j6fr+nMIFoFPPUj+5l1B1EB
hTEadx4sacq4hrMRnB1Sx+p5SM1fhs7PJka4Utfqo0twP7QtkTX3DlSn3joNucUcOp+eWWKgXgM3
otfPPUKPXHNfdN2PWHX7vzgsrlJ7jBguztxV54kp3HwYDC5ZFrKB3DHf4aNf/UR/TyxjZquOKS0Y
L6abn0eXq7YHbdASKQzcRwKxO+dTbzm+mhX5xak816hbN52ODmB01E1fzga+nPzcptZDMA3Dfmie
qF9k2tp3r4ueoovIfqNzmbdRxHN7aVDpFPVXOPrdprRGBOwci/W5eVO+dW57IrXAoCgKhS2tHmo/
+gWA7q6nbmEHEhivA1uKiNMMC9Bko9doIVhUbiet0x+GRr8L7XiHvNsmRYuDvNPpTZ/JLhJUGL7q
ZCKp01Y7UANyIyZZmhE2ocQrviEMb7A2xtuxRP6NwRBiVZkBh+KckBi4omtb1LslX00QaHuTDrue
v1MO35wTvjYxK719ovcnz21vjYYL2uR7Ie8fEo6V9mxGzMUZjPyBha42WKtv6jHecVVh7dyiBS9B
AcLdPLQPTDlIB59dv3tD4iQ4FD4fd+QD1DY3tjNzcSy3SVM/EJNE/OY33H/hGkM+JZYyr6aTv6DZ
VzP4qhXkOxM4ZuXPyX3rvYFrbFRTHEwDw1iMFLWxVbfrLRwygIwPxpAw/PIJOGol3ULJvBktnAUj
x/wxwHVVlJeAxf+KOovn2g1vgU46vDMER0oHW3EDeccA310zd+YQG8DzFjA/q5r/3wtZtXmnNJie
5/xPPKe/RtCgbKmoN8h+Mwp8YlP9RLJ+wLy87HxPQFKpD+j1gWm2Z0GjMAquOStbw/LShE+mRYGs
1pB/ba1kWmUTXSzR9JAUjK6HID6plP1yKoJ6jXe8tsClVbAUefoufplNXMUY5Eaotz/YhIttvIz1
lnmWsY50CoI9dXCCFqkIwpol0w+RYfBjgno6LNZvZ6DkxeE4xRX1VmuGGz0G22cOxNo7qq+kfVAU
+8k76ao/nMa2C1ZvNn0/F/g/brc+GzwXliwy/L2ZnzWBcWKveCbKBZlRYpP2o5wLdllvsIY8J1by
6Cx8eQaNFXjt3mQpozF8eWQiX8bO+lzS9za172aT5lo6f9ptpm9sY3mUbx1q5A5dMma5WeFY8wsD
hNOMPpA/P+YuF+k55upm0ReOxfBkoRU3+pz8tdOL44dvIU1s4KxzcCyL+InODixyeOdIB50GfXhJ
Cb1DyvPo1SmWKo1016hNaYx/SCNsuwywPyir5Z4cuxcW/ERyA0X/EGDmc8lOzB1mj5LeIk/SIs7Y
4GV3g19L6DIHiJAthBYFmLyjtLbH1IRAQat8+JqYvqso+miW5jMyevQNZrTvDfe2p6Qacy9p/dHJ
jk7S3tI7ht+qBptN7Gxr0WhFSDLi8ekkH1rFlCjn9wN3Ubtj43hNKm3HDeuBoxsPJb9+dGIDf1tU
v1kLAlsaRsZxSPeeM9yWc/LpIm4htRTDnpLXLVpmZnpfX/15xKjoaHdlnz7YUfRn6Ctv40UnJJLM
STybsa8V88zSFjpZbHZKKVa2qVPc11OdSxwZ+zmxiPKk5qs7u8cOKmQNfEr9T7csHtdl+BuHzl4k
bmhKraCGIqFfoQkfvJJ9e9UjIhhonffyjiVptBM8ODCKl6zJ0k1Hz/PK9MYvC6TSZoDg2DxPCsq3
VxQI0SE7ZtFudnVrh1KUUiNlm7dZccywmD8yC2svGSaGyrfv9YF8KKbUYR1R47Ib0J2dOBHhVEnr
n5be2LiwuJf73s4h4rjNfTLjUWSvjMrjhmANvMEdqORKW/JT2Pn8jjvGeKIHUSY0+p5dIYo1ZalN
YJD1L81quhjwI+jXHoFqKdeIgjvTW7gADiemM57a1UCZNDCNfMSSa23NX2YwM0yizpePMbUEctCf
GjvfRVHE3JccZ/jHGOhM9cjJtUXI9nJAT2ZmNWN7Szv0zpgQdn5wyPh8hRYZmJq0JYKu/mSqDJ7E
CgaOCUZ2Uzct1wL5p2RRZCR4oBaLdexdHGgac7OdDsTD5ZqjWdHVV/gTfCkBokR35I3otwt1oQz7
9rC7fBQsPgF+Mt76c0glE+qaM9Qi9Z6FNh3LPjoHJYGXelA7u0bygDf3SFMKgd+B5g+CLuy/AMOn
us1vbcYVSIGORghM53FtPIcLI8WOpAGfteW2bJHpg0Ze47aK9gbzuYPGKWEzVv20qd+AFuKL2+FF
8r2copB7eryqe8MnY5Evqrsx9erBmXsys1w/nwqrFxv6RDscsI1TqP5a21W170tWLGaaRU9Ui+5a
C9Yo7tD8NX0dP5jq2LQuPcnyF7u18IzkzBaSziXzZJesFXi8NPV8xm/mnnkqRU370BSMHQmu9Zv6
dRzKZj9L8OvFgY3ife6KArm98qMnIPzLmJiEnML6RJ7hVJBeOWQLZ8QZ7B76ZrwljzqtPKDWeWpx
Wgbj1cxNe5/nxW+bCzcjBZvGlqAl+63h7CksPOij/2fo+EWy2gzRNzRwwbTdYWP51JfffR+IXVv7
GNKkWnkmsVkyW+wEke0fHY26uUy9RTG8l0lAlnKya2wkV2J5+4RnYT66xT7NGgJXyGh4GzrShEtg
qnV/tpDrwEkpwZt6ptfOc3uKxjLWUDHDAeeP05MWpItZ9JmwIc5HjRTIJJyCwjDZekb8Z545amks
75UedTAuKZN9RE6235+jwrsfc8ZPhGoiLFcof6Z231GOXWu8eSEVYYJZR5dd/FJjSCmcCSJ0cThA
AASh9+5XctU1Bp+1N/kgLyr7NRNH3grEi6mHyos+XPNp/sOlhdO+RTuesRyyXn8IwLf6ZsIwFe11
hyQkmsfnqpxezFZdgjnpD7bRHM0hpdzIiG4g6w7Ky2jRMLBJ9mBI5cKYRHEHwhGAzGkcqeMJhnOe
6odBxYe0N65t7MPLuNOwIlNHIZO3s2zrV2MsO51SQ11NRHfpgRvJYWwd4nwu7mXExpab3FoWutqR
Taaq0qdBQTnYyf3Mf6zxo/eAkDp+Nl6QXf0aTu0HEzS1Umf8RObaavhIyfqTEo1zXgtfvqQvLBr3
8VJ8kE64OJa3I632YdlyK5iaa1kQiYXEOCyt+eVoPQLrQnuudQOvekSaG9zNSNMXnrZXZFBQwpXD
OyM3X4uA1qDCvdcrX60TF56EBfhYak81Qty1m7vgK2wQs6ZiBGLej2aGsT7IHj2veGs6tAOcRQpL
P3SMjPaLTX2ujtqhDLoJbhyRjE01U50469YfrnPbvjqp+nIC1sdUISyxT3tF3wgXLeV1mvANs4/r
jxxP3uJ7r6INzuyTVo4LpuHW3CSxLNt6XCyj8xxzk9+QDCMbYBrEy0CQNhyCrmWNMVarAxwpCL+R
HoS4Y+GFoT0MouMR215nXLjYxQUPrvZQN8v9ElKgYzpXCgmepk57nwzEuM3EZmKImALbA7pjPrCG
xe4mhhhm/fJrQYGDJWE8c0K/pjw5N81SGCvbV7cJwpZ5Vm9l+Ozw3WjnZ9q6cuSn7r2zxPejgefE
tr8io/xtWfwZpgywmWMj7xjektZqThAd4cbOU3HilxfNw6qlG+5BL6jgAQLlIIcMgwbMRkGC8tq3
S3LIfLB5hFMG52ftO+NIVI5ZipSCyCZX3BwgS+k9lF/2k41mudKtn5bSbgbULEZEeNONi3WrQWDw
MBiQzsU001nJEeCDk3KRfLWhXArM5W1I72ebP9kYhxrtAyT/SkwPIfEtvocckI3my618gJYh3LrA
YBDgHIzLN5sz0LC0N0ZFaxmutftZueXF0oOj3yIBMEkp7hc+GLhe0IsYIijI5qsRcY6yqcvedJcl
j+/SyrMBWG1+J7n/ZwkwmZ56N+z6KKnW7Kckg42wrIonml4eeDC25G/Q1bboS/qgO3NrOy4Fv734
ToH+POrg3OquyTzIHFguz6mP2iSH2CTeeC54FqTGHWNuJp4wuCZ/WtlMATNen58mgz2KBeCqexi/
JII0NtTbkM0HOvhihBrqs+aJ4VOdGCL+53Ta74yZAJRbc6i00cz5/Fz7OnnG6oHw9iWfAHECA/1N
lLu3cTC8p+1063g1ao/+t2rUQ8zIFxk3JoXYNKliGLYj0++9Z3JhohhqH4UBZzwB6uMWOU3MeQoC
ku5mnkOE/ZjC3Eb8OhKoxHXK7pA7DCIKFXRr3yt+dZH/PHh7Jwc8az3peIyGanPRvxfE1GqF6DBq
hZ6hkoexTdi0GpbjgHcAg8O05c3x20vcI3PscLsU0EuOVVpIqjuetm3NdyJ8oxDtfWE2v6n05pMP
R7QsGTGLxVvrXk7vHmv2EebKT/LfpetfJsW2nOpmLR1OKPVu8tn21nDw+mZW7MvMRT8QCKbVgjrG
eAnuCJD8YjjDeHTirlX6BoL/BKEYvx4C9Suv5SLp4DBgPsYqA7+EO3FlyKOXaEAYVCLqXQ+ReUw6
boYBTv0VlGJPgJHllju+h958t1CbTYs6XSzpH6R156lo+NSYqC5ybOKr0VIfdlezyuMOsFEKdD0R
QLenKWjWor05BD+Hus+3KQ6XoTEPlQ7L+u/R7T8f3QIDW/r/Nbrd/Ib4+IfB7V9/0F8Gt677wzQ5
cduOJ4NR/v63ya1LV7RhmXRFG74yPYqk/9/k1vvhea5p+47hG5b+Pe5ty/57qOv9sHTFj9Id05Bp
sPpXaqSVTjP237VI6x7jY5+Tg2NyzvA9frXV1ycsWtj+138Y/xkjEcr5+bGbStszBWblfeJ/jjoR
Ptqgqos1Ped289TW3NwXwzNIfw7mOuhJvCZm1m7NabwOE3F4tgrIITSu1Mye2LdHPCMobG72QYI8
zuLRbWOAfh6D5PdYue2zETdXD5d1OczhfZug5XQA/nytfwS3nm7wD4QG39t+ehipuKNDDztvF2SX
Kivg/4tut5gqODZhWDDDuMvNZX6IFmoQMarTZ+TfDYQ4NkY90ndJaqTlZd5k3CcIom78cTZxAODi
SLAbFFbrHofW/rn0VnvL5+G5m43lZ6tAIupNbbSvo5uxU7KoiF9ClHRblSBTmIPpdgoBDaL2nam8
daNccw89uQ2GeUtGbUCwW9BJ1b+GCTyLx3qNlxtNwTqL9whMTjVfha9Y/nMZd/CmFm5dkpJ5Txzn
rccehZiWW8TRjINx2xKfqg1mz1V3w/sa7Ib6N7y8KOjL6c1Nr8MwH6dqLoCRwk+iodGxN6XLk/Ez
d+AyQ3evNSg2GyiEYSFmk0WMdtuQrFqSU2Ec+qhMRgumveBaNgZ3eCTrvUq1VTx5XAK1yGQpFrBv
59E2NCOajT6OkLk6zq717qbI7M5DPj51jKJNrK13nsOAyYg5zmOTE7dHsDbqsD9lyuK+3SuumPps
7jxz5mBupt0+KDiAeC5ni1xLobb1qb8x/PY2aLUFZSlNcXM5UTDc6VxIaJnbUlWL/iSO6lMbhvdh
k7/osX11LLvfJiEZ3RBRd6j/DjPlXyJv1C8qwn1Iqc3RzZf4tYqWkzIb5zRXzrwhEcOIwolfJ6N+
qlJkdVkSvPojfxoZEqUq7q41QCR/Is1pXib2ESJy55vVnnk7DAdebofv+F+/GMUBLcYFpQkzya5H
AsNm+ab2+kfT7MZ7lrPP3Uitpx3a2Z55srpYKFlCShARpczOeQqGDDN68JBU+o77dHOZHMCyfz/N
/8nTnD8My/y/HuWPn8ln20Wfxf//OP/rj/rrs9xj1+a4PC1Nns2s4/72KHf8H5ZHVtexdQPYzbNY
f/11CWfqPwxD4db2HSUPbvm//vYoN3/oFkc13Hum7hnseP+VR7ll/OMSzjIUNV2647m8U0yX983f
P8vJ3tMCpHV89hm6bOM/tUezKw+O8II5dy/hzmvep9ue5qYt1HBPezKl6glfW8nLNQTnCgJ0hiTp
BrP5NGO1nHJFI1GOwHTbD8xDZrI+OP7TUzA33KQrU+TB/lOuYoZ+9PuhNo1W9q/+O9En2b5ZUn4T
N6RVYFEH6drBL71h7aHsu5guzJvRiuuDKXnBhBMcO30yhGRhLhRvso2wdO3kLsm2TMgNab5D9lBS
iL3kEYm3xntvsCE8CCvWkloMCVvhdGWvsdQ1vX8JI11JOYYdeccAjexd3EsXV0aDrya5yEgSkqNk
JWdCk4VWLBcsaz89yVMGkqyk7Jf6EUlbokxy9v5AAtOOPa5kcM4bHvHNTRYl/Z3LNI4200L9JMiN
oRfTI4GtaV1KxtORtCeRS6gOm6n1GCbDXerpwWbw6ttCDe69rZkfZK1YFZWjtMKp6AbpDHSIUt2h
A0XtpmL5lQAhoVp3D8hrjFOJ9yby6nd6BacPM9eZyAxF/mIg5pc0ay651tam71Ul6JQtQq+upF9T
YrB6NyBdp73+Phi799Ai9Z9zgDwP5BI2E0ImNYbBkc+5lEbQoJgZfXTHWztYuwad6dHAf6zKveQ1
4Em79U72VDFxJC2/dyTDy8bgJ5PCX4uke7nLCUKyriT2K/lfjSDwJIlgLraleSE+C909FlB1vscJ
fPxQGjLZlFCxS7gYbzD7FLWeJHXsJfl11uiXsrg3l8WD3VAZOBuHHqPV2e3fjLBu98yNiYjdaRPF
mXEIcjc3qbyZT3M0vkWL6x46+GmNiZSXZYQiaQvTa0ySjJveR0lQV5Kl9ghV+5KuzolZM8tvN/1I
8nqSDHYhaWz+7CauriS0HclqL60XQ/HN+SGnUBf2rJNcN1o680xRGIAeP0eYJP4CHH6sJBHeSjY8
IiSuJx0DhHHwJdleJGcCRm+tpMpTyZebAcOrLizix3xWa7vSXt08Hl/iBemQRz5dI6iOMzm6dPqv
XrfYk7e2WvmWFp9Yh/Wb3Eo/U8ZnP9m3f9XuwBVY0vCG5OLLkYR8K1l5Q1LzzJzsx5wgvSmJek+y
9cBp9MFK3j4jeB+HRN+jYbmPhiK6ceaPrPRvG/qS3sdCrzBJHysGwKZbzr+TLn5m3Dc/xAT9O0n8
u0T/LWEADKEBKuECvNa/t74rCaqOGw8NaBxMszvTrTNaQAkCBtT2MRDhT1GoA0zelVAIWguP4AuZ
0Mbd2RJWYaa2Aga4PGeCMBDAhgogkhrpaLAq3R4fso6U3Kxtiz7TCMTAwzI7QNzcd+zpeSuzE4Oc
SIShgMk62cJXKGEuvv/JY5e2joW++P7fIgWRoTJU7EXcF3dLxCx5EXKDseqWUUz1OQnVYYF3eKp7
dnIXbxTJNPBCGBBPaJBKuJARQMQVUoRZvk1XhfWEhXQ+d8KTBCFD4fS1JGa4niumzSXoSS8MCmSW
GOjgUjwAFVNIFY1v7gN1EjaTkEeqTee1LVxLIoSLL6xLLNQLFRqNUDCe8DAjYIyNvvfKc/6X2WrH
piNw3BKOwiinGJtYLE5Vmpkri7bpXSAEzvdfFn0xbiFXzY3BLFbT6VDNMmIL3HY50TW3jTMgkFgs
/vV6Fq8nOhC2Vsr5l+iIAkaBAzJYzfLEFzqo++aEfipuHCM4yB09s9auEKIoSre4mhMs/lu2E9V+
QEbA1MrbM9dm/h7JzbemnZuZMqySUEvyIOPTvG2YqbAZ7UhHCeM06MTuELUQ3RQCqvtmoYSKCsPe
O4SMNOkj0bFbw05pyXxKhabSwapq3S+peK79rQrpy6NSoxIGqxMaywXLmsCz8DJKhSQFGyQfwC9j
rXuo+U8w4Bxk9ODfDsJ6JUJ9Rcvw7nUdYk9Be4UMM4URM4UWUy4PJAfDFuKE9uC7fbErLJ/2TYIx
7O71Nyee2130yWQk3VMGbhKngE2rhVIrhVdb6idP+DVPSDZTmDbCYKRYhHMrTfdCvrGkfxMGLidh
l5JVZrPXx/dZxBTFZPfbTxMVf+z1VHuxuFntA6HrIjC7FNxOCXdHUwwIHmoLZElQeQZ4Xi2cniXE
niXsnsGzrhOk7/svvRB+gbB+tv8rF/bPBwLshAb0FrjANhv/kLygQr13o5+jweq7xDZIHjDa4Fdz
12QKg+MgsKHVWjeZyhEiC4mYTTCJWo2J23I1CuHpSAx6VTxh/EZbnDTjr5B/fdKyTTG8/B4zvY1v
ngxrAwPJ5yffW8JF4vzI9qkNK8myWKNaPaYRD44yE6LSBK30mMcdRofGz4jH57ajfeFiC4tJWVvM
jFLesUJqBuAA7IqhN3ma5ZdBiE4C+T8dYTzjb9pTBb+SvEdvk8SXqGiyDXEJjjJAoo7QokWOJtJe
vIxXn7/yfIsaUBQoLC3bT8iy5kQs37zJqQuZs5CUM1uuG5MX5ACm2guvWs465wEIVjCycy9MK9No
d+0kRY/rZGEk1WcnYHT/sfUm41yP7V7L1VljhfgcxAloq7CzRLnTM/bul1K42gjAVglpOwtzq3nT
tRIKN3tAvZttbaFzPTBdAv0bvxmbl7hkB4iP2nK/0jhBgZvQT5FWo05My/yYXTRjIxgw+v/fRlPd
8odbr30/NGDIN72Qwxic97qwxEqxIPJy+OJYSOMe5DgV9jgQCjkRHrkBTB6EUMa/Op2G+d1O7ImF
7kivNPlSnlXt1S9YSBmBPb6qyD0DSfl7svH6sbGdI3ZJ+6eh6pxtqob5WrjpAISAZQQstSFUtWWT
oxw/M6GtwxLumndyoaxXCFgkVv105wR4ASLtlSl8uvO06BiAcDfCci9A3a3Q3Yh0+HbBe49CfjvC
gE9CgxfChRsehHgnrHjFMt0UejwGI6ec5ACCBYMKYM7Rl0KGbtw51pKenLj9bQIhESIe31r3C6sB
qHpIIUurT/ohDdruorUJ5ZJg7TN4Oy8UBMFCvLeg7+wQO74fbOdrsPhG+HiLw0olxPwCOt9NMPSx
0PQ6WP3I+qzlSc5yMD76Qt6bwuCHQuNXYPnW/NsVSv/735oLuR8a4S/OsLD8QP24u64JkH8utL/5
zf2LAcAWF0CHFGASO8CEJkCJLyATc4D/7RCIr2XZLFSzZfXWarSZYQ+W10Wjayhw4myXN93DPIbN
mkUdhgJxFdDpx2tF/AV8Svs73u3Pw4BBiHbge0R09mlks9+K/8AVE8K8POpiRuDYEjIHwpbQijeB
eu3hZM6Ofir0GGhj3s1lO3226p0A4XI2Bow0oUaZwlIgeHdt9RhEjnukGxAelF/p1HFGbsjVH7DV
IcBkL2bImQ8DVUOSo8M6zzvVZvCsZ6Zsqjo6o8MqBqKJ/Eve/M7tejq5pNpK3m+nyYBVWib2/R6p
PjSENYxz/FKKFyBCOw+S5JD6cqObvloIeqXDsDPNJrhkcHpIpwOe0L5+UsjY/en3QFcnfUK2ArnF
hzGIGaM1SU+3frEDFHU3mdEolqv6umi4lHhBxbTJvWKR4yxeMUTyxb/RTe6zTuDGFjPHiKKDAqlr
Kc4OT+wdmXg8ejF6WKg9ULhPO+QYfEvF+4HafDh34gKBTcPvxYTe7ZunGV0IPY/UXYlBBLdRuMnE
KqKjF1HiGbEQjqRiHjHEQTKJjSQXL4klhhKXoCPCElvMJWGzb8VkAn5RnHuxmzRWmB/82HpM5HIA
Sps9pVlarbFV1+yHsDSh86E3udQWRE/k3EwWfjvfUibK0rl9epOS7W3moQoKF92EG08PATqWUbws
RAg/6DohWmUZ+Y7lPLSfmmhYbld0DkC6iuGlQfVSo3zRxf1iiQWmFB9MgBjGFkMM9U9E98Ua04g/
phKTjCtOmV7sMhyIBzoVEM44fk0GR/EsTZxqz7Q55NBQ0rZDqGS7uEy36GTybzmmeWPyFYTR/NiH
xMVjcvlrZGv8Hov/BjLMvtSheQwk7ZSKJUeJLgdtDlE56yUTk04gTp0AuY4llp2QGnKOTWTFGSzA
RvJ92UEOzicAxZkvIbfJJhirtUkX7rHv7flaDy70UZNvlwr2YHQQ5BEfGtd8wdJzgQxosIiuxuIH
YkhrXbQhxmjZN+Em9DPashyMQou4hfIRy1AnviFmB4hjuhEhmItnROuNE2nbbp+JqShEWeSIu+gv
nxKWLMFCZE4HFxmX7Fojivuq7Ec/K+4NOx0fC6PmltuwX697qzkuUNl7DK70qhZ8SqCptukUfCb0
qW1idybjRu0573HsSzyTbtO4GTaZmJkqFE1YnKniEWuTgb7JbtQbxt/s0IjZKSFbm3DO8+FQ8bPU
QC9igRIfFCTSZRZDVIcqqhdnVKiIB3xbpNBJSRNH3cNbQ7gva+PbOYV8qkVCxUqYKIXOgyd2uQWm
7MFkm0oVFXUuKZXPYrPKxGuV86kdEF2V9VCfBv+sxICVosJqPCAYcWNp+lclriw0h6dA7Fk8Fo8o
WC1qV/jETOLY6pFt9WLdUuLfQrewrDqUXI64uSi9KmnsBsQbyF8WEQYvhAMmC3bzvHTrQRxf7UFH
+BWOv2Cjm4OPCCzQyLL2/qvRGs81B959hjJMs4hCFUjEGrGJxfNjLXYx2DwGOxbOYzGPZZ3x3nm0
N9TBQki27/nXkTIL6pbSWce8G2L9MCdwwnPhP6i26w/uEG3CBY+ahfdMJxO5TsWFNosVLfTi4ckR
U5qNMi0Wd1qCRG0Um1qoVAbjjGbNdlDaFyUp7Cx5jnU5k6se7UfTrNlpmIdkGuHPfKymLB4OCSfs
U3uywdX23KmrbVZBJrNlQaUwe9RxuM6hUOOLPwzmrkAQ1/AIqhHGdR3muDQjgNvikuNJy3Kfr5RY
5ow4/KLk85MovL7VLQ5tDvxW7iw6MOR9Tfxq7YntzyqbjaMaDZMz8lnKWAj7FPSve7MabiqtRfdr
PrL2di+mB/RXih3PEk9eys2lEnOeIw69RWx6hXj1xoa7SMCocdU7DSMQg0QO5mLzKUPiSqqEBUY/
VAzzQ/3AfdT8wpFEb3iBszLVHHPfGhj+LHH9qRLCZuJobIsHsBIjoOpxA2piCVzQBcbiDZzEIIgi
1NwpSiyJyVCqowX4gmqaK2ZxD2piIezs6kjIiynmt6EwalKWoSSrqLzf+w6y3oF6wIFOk8Ug9R2g
OmzFeTiK/VDlsMMqi/o9O/dvj3J0n3i8lhlLrmptce8CH+BTL3jkel2BZKY2O7RDzA0DxXJhXlmo
GIPQAfYyUtrXZvuuausDrpEbaszUY6nyAVSq5ysqdsdOPI+mGB8z1I+JOCCV2CAjtJAM7aq7iJHO
FRtuWIXzc597NFKJTdISr2TKgGtjYdc/YhykgtGzDzajlFWHkNIbtrr4KQe3oWZCnJWR2CtdNJaz
+Cz5ckz3xeuUOcuTcqYnDM5dV3pPVe/+mZhkHL1I23Y5reSKfDrzPLyZnRg0/5uo81huHGmX6BMh
AqaAArb0XhIpv0GoHVzBFvzT/wezuHejaE3MaNQkWPWZzJPTwtKsgWqaC12TOgXqfOd4RwPYvwqM
7IZXc8NSyXpUNnxOLkTNBwVmZ7PQO/XC8QwWoieys09Dw/gkcTrcc9Bo4J8zEFCKFfQSCCi8hQ+a
L6RQVCpP48IONSUUUWPhiTYLWbRfGKP9Qhu1xj/0jnsTCGk5QCNdZJmRhE8aLqRSOcEsVcBLmaXB
JK5JV1y4piwqQbCAOq0W5OnCPhXwIrfSeBOT9TKzXQeltATnYYC1D40NPTVeOKopQNUYsOrcOemB
pvelXZirDl6WFehlsAoxCyEe8m4htDYJrFbkdQ+3Ky8WCnlKpCxbGVa0RPqaaCuc5OzmnJwjXBMg
V3vudZwcXv8w82QEdQorNpo9YubAxzb2QlnrgFHGbouprY4uvQ+YdngXgdcdTeKSdqFdb02PATLE
5+Pc2j9NioNfzfVuQn+/dkbd7Oe55lcDcFsvpFs/CX94RA4RZQkHb7pv7MFaJ1JE2zACAOwWCyDe
E8+i8eJzt/B0E8C640LYjSoExY3u0FRjfY6Y/abaN2+9KfMFevIM9gKQVYwMFXYvnuXPoeJeZaAM
OoL8wlbWb3ZAug+KNfrLweHCssmcltPBxF64Dkx4T8OtX7jBoSf/dVX0Uc4pY4QWxmeBoZSGTSnb
AMMaeOwcCA3qHHJER+ufwE8Xih6LJ6jYxanMBiLrWaSNvI9wO3JT/HYU4M04og9MvH5TEMUy+RjI
DddCHMtymzhA/k32pajhfXgbXmS+DJZznIxn4bjjwc8hqJbpF+gaookRM2LiZa1dqgkzz4TeUcYW
Og3iFQAwQsq25WczRr9CP2QBaJiAGfsuWfVViNQD9mhCgs+61PCDsyA5OzlcZycqX+EmqAMlwR+l
8NcMDj73DrR0Mid/6qjEhmOGO2GLP9kvT7Qv8G5upEwwfbODv8BZ7qHJXEVk/hdoAtBmqMlHzsKp
L+VTWYQ/TWchfZTOJtJWu7G0TvmM0eroIb+EliLhrFWS5ot5W8HCsUk3UvT+qo4aROw4OldM03um
6ayKppJRKfMx/a41qdSlCDlqFJGtCSS5wXQhDhrDWZiOf4C3fRfiHFYy31Ik0u4yTm0XDvjoMn1T
oMHNCFuKZGqOdnsnecq4d36GhSbuEWpC/YztQaKFNkGOI1//1w2gA5q0PFGCQvtR8MmD1yaBVk5H
ok1ShcwguA7RsLYFPnY4TKRJq2uZsJ03ZkSC3XDMdNrwZLh/bUBT68Lthk1b6X0yEB7pdXxJWTpF
i7iUqIeaDy6BB0y9ShDRafJjMNeeLFedZZk+G32NhCEQ1YYq5hfv/1XP12RhuUepxdwUlxRO4nkT
hvKLrve9o+HVHk9aCZF8i7sIdT0+q0HzgchvdstTgYsf10GAnQbhHI52d6AYZ9mMIBiT/UKgn0HR
WwuT3vP5/VFUe2sb5ksb5NgWPkO4cjDDIdpnA2x7CuND1/IAhSkDS2u0y70nbCaW2XgwKpKrMFPz
d/NmphQ2JxpRFG9ZbYPtIgYAuD7bNIqLhbfvCXcrOmtfOuHAugPuteHk18Ji/d2rOwhWVhg52dJp
AnO0J+mYlKe8gDqSnhIdvJjS3ZlmVe7IWM7oGxE6lsSi8yuodbjkBXhLckCzZAiMhAmkS6pAv+QL
INHC90TkQCgkv4R2NxCcjdkl4zrAVReYGHIj5FBEl60Gx98PS5LBRKRBNPMktOwgq1K+zGimuQ54
PIcW6EuT3oktWYdp+sdm3Fn/l5hAdIJYMhTCJU2heCry/q4H+1/upn+CfNGWkLOaDOQUJG77yw1I
QO5jyQNEhyOJbKBUJrtBk+IAmHfdL7kOlc/fIm2xZ0zGWxBtzA4ACkEQLksMzIl/MOy0+Kjw4JVL
aoRgEbvmAeM2JlKiWLIlSHGDgkhsJFkEz/5ciHWT1Y95SaSYZXKyiKiwlqyKkdCKYkmvIJWOH2Qb
770XvAZjfRUVL0FUBcckZ7w5paTxmlH0zfrk7ifBoZ/77EWa2bwpteUelJVeUTz321kzB1Rlves0
P94xggetMz3uNP0WTfPWDMFHDPoEYEHy6k34SOIEoi0CxDFCfmtjtSFD8bk0bX8zFOmmdtWJNHHG
W7zAoqVLqXX4xjJHb/s2HygsoG8wcyJ5a99CcOfArAFvNwE0r5ttBK+svQ+juokSQ8AEGwhUFbmM
EeiNYNSLpuctM5KXpnJutaE/8UkR5YgiPcIOsxIZgTOlcO6YCqpDUzINAlO/RdexgiXRXHpSwq6x
WZ0DUCYRrvGrK1ejoY1raeiCDMMivVXndOIz7frTR7bwP9M052pMImtFGpp19SQa9RojgXdUTEeQ
UkXzOYn6aK/87G/lx8MzH/nfqL0YcHjiT+FZTyE5u4d8UsMGC7E6da1Lb+PnQHFBHbRjV22MXLpf
cfWnsNIYQE010yg7W6LpmqOUqj81pvuHxc6HtrWzY0dcfaiBIy9AVZPkFIsV/h1omSalLMDbc9cF
r1VFPUfCbs+ZmiJ5jIjdzi0dneaRpn6u7ZUU9O8wTDdZ5zBS7jP/YLxkrmXS1YttiDF12xAls+sr
174GzLANL4Gi6IcwYWN4AMzsN6HbUeowdoutobk2nX/sfObj6k9v1XTakfCu1zQlX7meanFVDbQm
7XZ/eR2qJwQI7brNybNkyjasq9Z1t36JcpTJCKMU7Sh/E4egOliIBEdJma/18rjhWtOKxbt0mmRj
51jo2hBmn+IlW2eiA8Wj/3oWrNXC/hmsxb2LC7Ekt0qFV/OfnqoNzpYnmeFKRi77mYzxiVwYN6Tw
8cctyad0PEPxHahu29TltPJtfIFF22EXYR+XauuEf/BXN8eQ/znugeyuqIM5D+WmHOxbOzN6dQbz
lwf8EtVoWeAGilnEXBPDezMaNuINqiHSLdklJX14UUb0z6ubqxmwRWsVVU/Hintw0GAn+KXYP3M9
6VOuFRETlvfO4QCmkFhNKlMs5763n6jNNzAn8JZ10Qlz+b/AeTPm+p8YM9KHw3z5La/4bILMvTJG
+pgDyMMq3YiZgMuEyOXUSoOVJ+9wGJqdAX+A+TtECO1zR+FEaQULImPa+v2j+wkCFmWz5VCfBhV/
92DoDxULarQvyZnMymYb+xrXZixATwzGq8CkeCCl5N6YfnTq7PqTpjy+xqFfgkCtLjE4ivVAZX9E
72C/AHIj7MFNvxXys975N0kGYCoW1sPvDH1IyF2AU1hmNCTYaWPlehcdoF4HM0uGKn9oqqq/k647
n1M9PjTDwQsR81+WyUmSslQi0lFQElL9XMYe17BL479z3Awds3AQ34U2O7u6vjkeFkKrFMnOg2UP
8sNOVllQza92KL4FwoIzEoAQOwf1FsHaejsxEYPAk51ykRhXMZyMnqKe5+vcFjM6Qyeyz9Ka97Io
5SEkrOdloW1kEeAVPm3c8wF4EZT44V0030HAlrJ1C7XGpfRuOcVwBoJV7pKUoNXWNLyThbi+cwju
IouXaTPEil2GX2Abw+5mf+7FJxKADpU9HHIRd98qbAQS9SFc2RNeiGHMMbH5EwBWUXCaQ2bf126B
3iYk/7nt/laJ4dyiSW7M5fPLRIWtBp0fCzWGp6qOLZIKLbxSc4hqu3Z6iC9DurMYIOF2mXE9LMA5
pH0YApahtlLu3iyza4s5xJ6G7pYubJBBslrW3LHb0grhcSrvIMlpY1lEBYJtCVfvgmEa19JO2wVq
hP/EJxnK199NpgDLJT6g7ws6lvot159gp1Y+E+qKPfStMMnozhjyuov1P8fLl6rmu5JhuS8DR9Od
xcNroRDeECleN+ZbYbq/QaxMdE/pO0QnouGXgFlm8u6mMHW75zrm8ziW2VMBgO2lZYK9EpFHTjWS
1HU42/2unAO582eXmqBwoxt4uXORVi2ukxQgyVwnDE/taUXZNbwOkbzE3vDHMKPiYHZsvaxRBKfU
BfHDdrHZJi3l2yobCf50Qi7Xivp+o/IljFpymxg4yPlosq7Gm1TlkMJCUJevXFjVS79AuIgLeB3n
3dACYoWasotmqHLgCgXYTJulCGmzmzoXxgfqqSfdFe5BJGw7ndLeOS2Rkaom147MZfKqZrn3pJfv
mEbXuCymiW63ntamQVWdBqBUy5400ZlGG8/xdxYRidlrfHxFva3RWB6zLoNEVM/qYFjmc45Q+FqH
gJHSKgg25WTAG8iiNyNAreZ17kZ3pfNim/Vt4nHceSz01rbJmAuWT7dLOqY9lXDPOkEWmnJKrsx2
9I4eLW9M/VaT3HEmMco9Bp1xL6fBuoxdfxRmkx+T3tPsdsjPASOKkiDT73KUIapYVT4FuBVMS5bv
TfHCgPhm4iRlTXRBAzf/JCl78SDsjlVrJ9jyembYmg4gBCxFxZJ8pB45UaTSKXbILHf4HO+IYZnu
lpdSA0eI4QzP3vfu4hdiIbcU7825UgIDAlu3LlNHy6Brn/nXq1W03DVeVXqXzMudVUCzccdQ+hq5
Qb8fym+/c68YEFgli2vntkcIIPWN/WZ+cCpF8knAelQta/3WQ1oUx5/9pMKnOlkar3JJGtDprh5L
2sXajvZuFWak5U4dgRMer2uN11MnwB6MJUWD1+eQOCVkIislH1patH0F415XeBdsaqSdZvVaVsxR
4py9n4xoeD3zYywk5vHK4XkRtThY1WLWmNTNH134w/WUPbVGTQIoRiE+XQ50YSQQbodcobUnuN/K
PYBb7G86FG9J5zyypDrNYFr/Zcvh79fGh+kMTx3wukscZ3/UaOab2vTObNRg0Ec+E/m06s7/fYFD
8igFN4tGpsBtjqLxMxx6MJqljhjvhkeK8+ilzOe/DuQRMynir7jOP/o88S9zCQaIofHFEc63bJrw
s52Y/YnIOkYzq8toTrxdLJGWcIl5a9nGmmVvsBjzqwXWjSV1poh0G1pt+F0NtGiZPRlqOFsp24mq
GJ6Swv+VddAnlPddYbpaDfFIY0nc4KmLGedUNuZPLufnvvcvnj0Yx9qsn6qZoS+yY6QvOt00BHpu
cHUnXQ7RyGcdLLKZrMm5jTfBaKY7o+VJkghtmMWV2NrYyd2K+U4QjfMmUbV5Uc3RVZtPtVJvhlPO
p9nWr7WHLbNaMK+B+bFkIGBi4gkSjMuuOag9Zs2C1Exuqo1TeWvcW90ziCUoy7+aup4f4dSaazV3
7wSayj0bPGdF5azPfurdQIFGhy5wNxFOlifYMxmMJP5UFLZ5syF4p252Y409sErr5dYh+RZhm1xP
lmxPUzTkG84WgmdVN+wllE6YvtO8iRufqKcBi6U9VM4mBn2K7KKfX5yzMwAlC7L47b8vhYeEIB53
4Tg4127+BKc6fyGJrA9qJDi5s3yXQLwy2Hbwml7s3ra2yPMpIJZvSR/sLl4Y/8kxd1uoOr77cWRA
kOLr5moD6uZhM7W95mGhhVhbOSe2by+5JWVwYmpZPJJ4flWNX4Ipo3ML3fEVhWuxx77W4wLW+VPV
loSw7XMu6Es5dPNOmYj5Un7jEs/wKQ5lfvg7s29+eK7KrnPifPeY4/YIdNg3uIeWo/SCeD2+JiEX
/SiTZxRXZHdjFVUmWYkR9sSnoG6eQp+3LyYi/N5hDWma2jtYq03gmPGO/znKpIKIRa+ScNpiVB5y
oX6jJ5ouHfvklRJwuZK+wLHGx3EdAqM/oSANn4wuWlkT24v+IWSoL7FPHoTE43npU9x6ddX8KvGD
7BrlGXvVtePOkSdHcp0FRhpuHW927sU0HDF8/Qoj81vkM+GNM3tlK27IelfMQBQk6NSTEpFcIfcx
FGF0xtF6ZGbCxdt+RHbeXEq/iRdv24r5W0SQo21xTDErqc13p8AvPOQm6S8tgyCrQTmZRQI4YwH2
xbDY5TMG6PUMGrVlehXn+nuaIra7SG/XWW1QA3i9POeIo46eco4GrI+N0bpIbFPxa461fdVGN60+
svVseoRsVVV77oYeLjhSzphWm4m8I3UKosVcjKrcwbJmqltOSXqm8z9rjseLbrFIVxWndW81TA+C
j/8AABEYUj1P3Xl+IVAMyPlY4vrrSrgBXQqy0UWHSPQJhknrt1P44xGPM2G57XAxvPY5mdiaZz6r
f1SZbK1Yhm0DkVtPMQJZs/XAsMlyVwzdBLDN/IhCbzpCY/rjLIXKRIzgaRLIjTQ251x6LaMm/CbA
KtJT7wfFJmrLo8NSZ2c52tyxvAB6HufW2qpkdNSe4cJjt+NN4xqgK/FDk0SvOFW6/Ngyq618WT5s
P0LHWA6HZKQZsgc3u4ovf+ibfVFHxR70dnRp/+9LBHNyyxzCWWvxVYyZfWcSUJw4UhcuU9/eovps
sV84Jbb9UXU3x6UIiMiRPpJgorUottkUZtteezsEYnIHjJDg6g5QYD+Nh0IV4CA95R7J3q1orMMU
NMz4ieTwWHRJS/0ic/bLkHFChZojdNWuyTmZgdZcKic79lUHSBWuOpF0bXOOayjwJpFVJ40FbFeX
VLSjtnygdNOE6EnoDXW82LNPXPJVcnJVs2DTwuDiaUsEFKmNvBOyS/lFquAhKZK/rg6Zd0z9+b8Q
lr4j/JKWlYFG08fdxpw6hsEsUk4NcDlEBwi019OAg1K6wCSkn6jLVFp4neM5iHcBfTYlFYC8tJ9+
R5CsQCshwmoWiOl/3/73J9cevzrt+9v//0dlH/0tJo0sKveGU+I0z17/FSF8Os5iUFunbA7a6Bk3
zAPAAOKt0FQkWy9KKoRU/S4dLPnilnIXAsB9gilDLTSI/NFlNh2/iyovccF2mgQgVtbeS5lUKPNS
Fjjfdd28VUEaHrARiHXY4yVo5KcM2QewuLzkYZ+e3GS45WjlVqbNXh0ZGFsMZXCqpQxyY9dc103x
Sqg1dlarUUukxi+kETVSZQuoMk94Zabpxh4QezRhwpMcKuRJJjZtOfn23hxdVFj4qI6jbYXbQgNY
9EtR3tM4q+59U/+TUfSRWgagK3fMKRAT+exUvwdnsRRoyg/ODIp/vPxzVb071lLQuUnC+wE6oqWK
adCWGt51ptY7A9EmAaB3A1Aq3ZOvB/PZyJX5nLDQuEyaGTJ4yDLAmSG4m3aMhuFOdslv26VCqmfn
EybMXnTRfGXWu8shSqEii07//Yxa1seAW4Zmdq43jS7dbYbS48VPgEeZIVT1dqnc0rwON2ZjXf12
VB/QI5Cg5C3SNGfHZpekyyLnvA0999a7HLGkBK5Z1G0HNMWo1ebmVE+AV9ErHKPQSRGD2ukdV/wr
L1+PHd8RkJ6VzwmE0jeaP0w3z7+Ub6bHPCRyNSAm6kLG0qN2x6ukr17rymwvc9sX7xUru76QyVrY
rHfm1jSZOto2tVIcgaJkpV3UgHfZ8f9hzOJu2wAdemRxwBIMmt+Mop13NhFxgFgVKnr18GVlbFM/
OI5+rF6Il7beEOSdgL6k+2BQkhf5q6+n+bWM8t9pLgRpSaysAt2+JyHRfjUhq9R358nrCSnNnOnO
PKPdxsVfs4eB0vtZdBgtgQgF/9ndYpycMKC8MHvuCIHlCSPjmkshfG7H4FedDclLUP9OevQrHdfU
rq6Nl2b6jrVZITr36oMMbm2Dslo2LIDDwSd7yQ76D0ZnQLkHokzTsPuZno0aGeOA3HpgU3zkXVSr
0vW/R49VLMPXtZSRunmB/YmWhhQ1ciuHcqudjsxUjZh9GsJL1YPWJx3sRZht8txkNCUG5NjcQMk0
5vUCLvE0qqekBmwy3wZdzeyuje/KMRO0F8Cy6joynl2/IxTHqoxrbRG6kflEamZoxzeul2OWo4FY
idmiOCuSfmdAOX8WaCByywBOLXhn8UczwaP6OBBKFGOP0a/NMHsgmEtkVTlNtkwaiFNF8UM3c2AE
W6wEmjDTq6dbxN5gNLvuCdVqTjYa+deOkcV3OScRwLci3ZO4nHdi/mBszf5dMJoj84d475YsVUzt
4LwsdSWvtWG2xvbNn9ATpJURoMgNQCBAAaWLkt4vVGEH00UlQxjBHV+mv+/tL5FZkowK332fHHFt
SXvepGwmngYuoGjiAoLT0R4Hn7K3RPmazwTdUsX/U56cH3Hizgdb1AMxH+SFppyvXIL8BFt3TPiN
eO1MNFjQ21sig0AEAOG9InHOsE266VWUYFxFzQnaGdHf2LAlvsnwEdF9rjk8iKExsImN0fRVT3Z0
nx148U3F0/zft4CRHdJ9YFdgImD7wKu9QvrZM57wg3vn77NGiSexMasKTrxzb6Sfn//7RjKNusi+
W82lyVzCdTFzTcIiK2Ga1cYYWVOjzEBZz4BZkKtGdc1dwfw0t2i37RiNukPMrLInfWYsvQKp4J/H
yiCAZ/kSuxGx4fn4SlPAKAp16t7ubNY28xG7iXXXruweqnrnhp6IRh3knksqA1Zd6GMSJbDAPLu6
eK34V7GreRD21YdF/xiMiKAotdMGugVHDFxCeV0/4tScrt5Q3FM3KC5OX/2QxTLcGV+1MeIHO2LB
O46kaNuMUzz3ErtQIoMMQW2QV7/TtCPjNd2GozNvHYsC+b/wxXII/so2ZWoQgRWHO44IxrlPlgUA
n/d8a43B2RxY3lRjqjZWzvzLHuuHYfQ0tU2y05X3z/Ib5nD5T+z4cq2bYtwJqP0tbkWqgwImEumd
KpX0z2jtJw8jcpqnM+FfILI4A2baoCA/GJCey9F5LEfaN7Nf0glb7xKEqJVklT/DXZq+RPkTJfwH
2kjaVyLe+m0CVHqFKphr1ejkHc70lllldvZx8M5NcHJqxno2Jt5tVcOpD9yaYg/rxLbwHDI2B3BQ
U9jBfw6zjSyqmhAMZDQOCbH7ObBKREZanfqwuhuOf+6nDleE4lIqMIsvMCVFYLxBoIe/SII1e2Qm
0MDz2KZaee5/pjR968nkAOPFoqUGgG2jR6Ch+HGQFn0YzlDQvn6jpS/fTZNNJPS4vd/k/nNj8rE1
BE+3mHrxFigSZn0PCNFAeFjlxu6zC06MHj6/Z/5vo5DBw3cwskfeMJ7/+zafgeL0GTJGL6nqTbI0
g1Qb1aPxdoTSshkVUYE633ltCE/YNBHrx9iLr3XSBK/QBLsTfKKIO3kkOhDle1zh1lE5IQZFD5Tf
Y9+FYswonsdtUzThn7anaqzThPCbefg1jRKoWMMPKR3rTr4d68j2udFB9BZqrmYCC1EpOKc+61uc
0NLeuHOqL3XfyRtS7n6NcsF/bhkzrhwyCWRb6Iff8/yqyMBtQVEdsaPbkazBupvMJNJ9WDm1RGzR
kojqM7MxONQBJA+l51+M/CPGWNOhgw/j66Q7KkFDoyS/UzedWfvua3hUN2z1FymS4VEhlIGghn4s
szC5LBJJZkkums+5PtgkVbAuV9amWuaJXTUIPCmuuOjOVIehk89e3moGMP68E7P8PQLhCO1Qnq2t
W43NTQ9dd0Or9gm1cNoPCS0BEzM3lTmFTiyvyrXeSsifxzJCdp0yU2pqNpAO065uNq2XxA89EiOd
9IhacWaphpa8RSdk4mYvhulHx5LE+RxgaOHTCJsgEhobGEmuZvWYe7qcRNavLZt6OHDRPq5ps7Ug
m6A09d01mhM3NkobJ320NgwlD31pSbjdkTTQZBemTb6RfYHAKGKLV/pOv8s6H4to7cHaDslk9rsn
VZbtXifOPanpMaiKfrl1y7IjAPXvaPVlw4rVgWSqF/QGHrD0YE/Zv5z0sKvsy3nbViAF8jBrz3Uk
OD6Wdd2cYiWN3pwol4Sdm3fTBU8XduoNDRYaQtS4yFLLg5HW4auvur0mgoBYafXX9M0JnSY5K3nN
GodCZZWOy5oiS8BYS+jydoHJU6BpYmV6CLteA+a3e3D2CobObG9DUsBJqbLty/jtWwYUeJgpK931
/bY1qidAUcGKZ9xc4jqB6ngKluLw5vDCPqnJSo+xb31DhCJVyYNu2CXppovSz7AAGRTwNiUpvQd9
BQsShMVPqDqNTZcZvOUz9iWXaKc4EG/acPA76/jI/q5doyEmotMZugtl/cbu+/I7HHhLc9osSN7R
gZ4i8QC1Fp4dYYbTqw7H1xVOrVq1uBV2OABw11XlPoDyekLe8YMgiiQdN2nY03g/SW4W17bnw0uJ
dKC49NdREKa/fA7qNAeTqxpBaDYi081U2MF6wmnzrmIwjtg5zO/RGl9Ta9mDaiq1tGjaA5a3z7B7
Lu1ufutAp5I0xyPIcHePGBYJvRs8p7DT6Y6R3vldscngUW/xzO5MbeJDyPwXIzO9Y5sgIS5YvDz7
jPjSwvAPXcaUtc/yvS/Hu8dCaGX11huXMatKgdOs78gGAcK+ViMzdKJ6TDKbhulg5+MFJzjSAm8m
GXXAiUvY6dKhEv2DiXhnzaD0jXg8tCDZ1lBQ392uuZgWV7DZqHvLjIqPYm+vPIJb4GBGz17j1jsH
e0o+ITJBLf41tla96cnYpFlJg/X4JgT4LzUo9iHLFBeH0Yn23L5Iw5/xN/A5jxLDPYQVaZ1hQtOU
1yfbqMhha735gqsX+lvIZzSQwHWBH8/nEeQjArXiMnuusWOC/K5kdFdRn/14/b+uje2PwpXopTJn
5VnjMkUwwPyTR7F1gqnfsZ7i/yyzm5cg/pKmM5481O2Yob9tuPRfrgHbWJhedLURv66Mgm1ikaaY
NgrB8I4m7cVhFUSXPaYrVcbVIcIIvitI4EYP3FXrxGnnNR1wG8rsGlb54pR8DVCJHEqHoqIwGU4W
LborYgGIf6KfQvG4t9tHM6T9c5DIgInG8GwDurqpKXtOa7ug+A7yV0rKXV5bycHtUrJORIwMN9fN
UVT5NZ0TAkSj/KdIx7ehTpl0Ff1wEQo5POBoriuJE63Fcul5csXdU5BZvYyUfQaLrge6U/tRSLqm
fkyVz/xgYl7LmmCdkSi4ESwR7da8hqr5aXvnPRpFvunYng7EljlPwqp+pdDgWHWxPTJlw3AAT8Yr
RDDmkWjEYyMrd0Gs+htone7m9dauz/PgilxaMVEGn81Ux0JXi+FqeA5VuyXf28LS/tIMpTxTWIg1
ocg9mugl+cyfX9PY9e81gkZHZOj4o+qpXtpAXKVfyK8kRzN1WD6hxU6GIroICH5rHRGakdcVh5rU
zS7ISFJJ4o//fi8vdojkhSKMuF7rA6YxIitm+4AcmggpELWrwi/Q0RqY1FfBQJYJFIIEQkobnUjs
otJxx7exDS6Nad/tFuVbVuEXKfWnt9jVK8z86PrNP/Vip21nr1qJsW6PoejOJApb+8BurMNgcpv1
gdi5onuOxiS9/vcFi3q4IRRIP+xzWVsNN0Wo9l0DAswqwvalnGxjg18nf2oSvDSDNcXHoIHaMPfi
Ovk+T4DlGLfML36bfUXsnswfadArvDb5SQqeh5G55pbcmM2YJSUaWCB3PUGC1zwA8dU3yQW/ivXk
8SBdJyd4mOG5w0lwyvnLSyZzeVj6J6MZ4dVR5dkq4PeWPloq5PES9+ZmJE2NjToUTRZ6WFcAxx8M
ZITrcISQNgiXYO6hAGM71Uz2/XzdWfm8szzP3+iMLGlveCNswWBLyVLIXWK7ML2T2UalX1cPY0zy
e4lE/A0COCu9clsGec2Z6pdXxutbmcYEHau0xJLAxxWH47JvVzRxotnoAvWja/nnmgQK361RMc3t
G4SOjmkH7XTWBiNB8j3nAbrJsL2NhAZ9lRlpKBbZPfFIYI5lBPqdf+CKAraGgsxIdbMdmeIzh+7i
g9EAKreXFUifYf60VCleNPRHxmyptS2TKd7Bk6a8b0JSkhfZQ50ZgGcnfbDbmsKkTrfCiqdLFar0
UE/+c5464zmXGI3GdGkewEnsOBAvlDsgJ5O4Ozii+VvVmuHdIoOLp2UsjKv60LcHyhkcI+V08H1A
8FH9HHqV2DtUuJsYPIIdFtF5Mbh5gK3Off8hRpVe/Cr4ZdSkgGGOw6XqGVQO0yJrNMt4yww+Zug1
ofHOq/3MI/xSI+tD/xJbB+24m3wx/v/3ZZqYsRVsw49l25g7BpvUI6lfn9DU1lj3OmefZ+0m9gtm
+iz+16J4nkvEvVWGO8gv4W2EeURyrJpfoeizXAhLWHa2jS8pD15A7DvskVCmAd2WD9x2vwfGn6vB
GPVLOuZ8gTiBE3J4NeXv2cnHl7EUZPYqcaoqihvpKcyKlRY7glR8EEphRMgfY6kkT99Lx/hTRGzU
yDqCt459NQuBFmXlHF9q2LnbXrWvU2lY56BClZuF4fzl9LAK3KzmrmmGu7D5FKN+Rf+3dYMk+mN7
mk7TTC0O0pSfNyLyRuzu3Upu0BUIm58wncOHChGYp+2erSiE4iD76hoe8TIJxHuYNe62X1K4uKaw
isbVI+HwzAvrNsODOjt46YORcCb8hM7NFH8D4VaPOEg/XIdBXtwj/QGw4KibFVe/cqgdafTRwE9Y
oDEelNAs3UArKF5xuHk8i/U2yP3qxagrsurgOYJq+B97Z7Ikt5Jm51cp6z2uMDoAWXctYp4jcmRm
bmDJTBJwzIBjfnp9IG93kVeykmoj00IbGqccIhKAu5//nO8sLXdiMfKzbjmCCWNQEeuLKUet4sHb
rfQsdnc0Kx3Jr9hrZ9K6jZoMdx3Embtt8vlRi0uINBlbzaBpywcKE42w+epbjcNTxCDwZ8Urgn/l
p9nmL554VrhZN/Duv1Z5P0ElEyyprGM9FMvYKNUh5A7cZcGROgL/m8rdJyYNxRYLCI2/ta8f5WTf
wopqcJH61zwuSPTp4rUZ9XznJm5E/kKjianrxbEVGLji6irMVRb6Fqql26wdsvUbWVvRUndwjzMN
i/fuBH0y8AzGNVkL7Ib+LVX375VoSRakGlmn7B3OdHNCl7w4XlCcckJwipzxauz9h1ibuwIidNgO
vnIwrLHMB7vQ5B1nOs79GPEOUJ5D/lGwcS/LE/NCDx9Kivc/GPHe2Aw6VANnJS8sgg5d5MA1ix8S
G5YFKYkssBHCs/CaDBXx61q2KzOxu40eVnd2qZvrmP0VLzd51VONCXFQPEZowftBAf0uQ1htgPnP
cF/m1AquPVsWHkDfTTcK6u7A5F6AdTKo5FmwI4G766fn0tiV8w6/8aJroDFqNEc73lqV54OtdI6U
e0xsU0Iy3hppAeaUwOYj54uS2kfA8fvYuGtaXA5doyMzUK2FQ7AFccH0Jg2D6BAqSiRoW1SrMDaL
/dywAH0OZVNxD3m61m99ZwQe16RUMzUtAIx6gIYuUNHt+kKgNz/xDe0DTDZ9QFPpwFi0QycHntYX
z2Hs00Bh3vK55R4+9aLIGL6BYrCsxTRm5E8555aifPNqjXJHeKNbOeSAYy2iFVWLt4UUBYL/0w/M
1n/7GP57+K248VMNmbD8/d/580dRjrUMo+Yvf/z75b1rvlX/Pn/Mf/2f3z/i79tvxeU9+6b+6X86
P2we//offvukfOE/v7HVe/P+2x/WOYW24137rR7vv6k2bX58A7yE+X/+n/7j3779+Cz/OxiZAN74
4136+SbNX+HPj5xf43/82639bD+ib3U9/kYj+/lhP2lkHs0/PNds3eaw7GIxoZPnZyeQ6/zh2BaG
ekcYjvnzX/7EkRniD5fosu+DyRK+Z9rmf+HIDP2PGUIJ2MyCYOlYvvGv4Mj8v3AlhYBABtDFtXyy
Hq4Heu1XrqRT+qPelm1FHN95DXBvKexyM3DFpRuCKEhStQOMPvdU5tbHL+/Un5fT3/IW3VDmDZRK
iJq/IS3/+qX/0kVkxoabJLrioW4nEAkigocE43ZlEnztkXN/glF/u3h//WrW/Ol+XtP7z//4NxeG
j+7CYvMsRxc2k4S5GukXgmbM4BAZmABDR6h1xa5SgLexrqQpXqUbnmvoYoTfzWQzqpK8SxxvddCM
2GjyVZq23tqogR0T610mcIpWncDj2xqvUnupoqs9hYCe5BnI79i4ZycellabOhxqF1iFn0dTP1mT
dkNuPUS52MmCEZCVq/U/f0NNfSbH/f4afd+A3+baXFBcdfNP+5fXaNaZckVX2etsJB0a+9sEvDsJ
t6S92a2jcRTW6DuewqfKaMVCayZn2Zcg25SLPh+VnBicet9rFyvVqKopQqSDwLmiRusr2bdfSUYC
aUrpQ3gL+NCoOyBBkugw46+ancNZt7dmQfLJ4ngPN+OxqRj8zhMPsI8LM+txX3tQlbGy7xzdcw+I
Jd2ep9VIf3u156+zXUjV+GpgUz9ScPBIzBR7KcLHoH0vAC6PHXufmDz96GBEkGvinsvBw9PqxDtY
MIy60h3dJkRqonVHxVTewcLM2JoX9iG4GVWzdIyWfFYLfFTfIv1dHbWzq08Fhmpw5vjU4q3rI+do
hGpXOGTFgI/oOx9oQ0MZ06EbiTQYZUJGY9C3MahkMxL5VimR0hXMuzTk1rNdG+wkNY9BT2VeMf3d
Kbt7jsd2kfpOdD9GubFhUvRpdpN3YQeAeTqhEqHrE7Kf8dbOU9b9Kt23NEaR/R0WGoOZN95CsU7T
cp9mlNpE7P1aMBSgVlhgrIT1wu0XvY/9Y3CMPXRU3U3CTe0O4ZI+q62jBT6WDtGzwRywEXucQGnJ
GpBIxSLU/VVIK9hG0CWK/1ZUqz6TzYq63f6o28ANiGeeIJsVV3SeUsdEUQJBo52nxvonxNuQBP5a
G8Nk5fhmdi4b+45pJgPGeiT4nVzcroIOZBwFxuJl5nMw6oUkaIiT9tj044PuKbVxyPXj5Q65EjtO
Xh5jG2q3mPGzyNucyTENxLTzZHStEMvXNlLGn94w9YssNkjsjFqDEfmlQkVdmJXRLQ62MIhD1Fdl
RvifCJaMOKqjYJta7KC86BA1NgeSbNX0xgtmZDRTMO4BQ4csfTLUvFOIA7nrMypOUxhBZ8IYnKyK
R9xe+emf37k2SMrfblyPfClFbzjtHNcUrjn/+y83rh8WRlUCtF3HiX9CKW0Y4qe4WX/89ucvmk08
yWjfXH1qT3lHqm4Gj+VeCHFrmJ9NiebsreFNSnM49QM1jSK3h70rA255IodYQxljlh7qKX1cR94w
C0yX9cQJczkxFDuCgWAGZaX5kSvzPcrZAXOiPpXxszRfDcV0GjWASjjhfRZBC4UwcdRFulDuVdW2
57rPmcv0Ml2Guas2dhFcf7xJ/3//8W/vn5nMV1I1tfxoft9I+Po/haHemAC9f/1ffMifJFRBf6AF
CtXTfQdF0eCT/bn3sEBX6wzgbN8yBKoi//KfKFTzDweaiO2RlrAw2Xi/oFD9ecfimr7rmQZXrP8v
Ua2FzV7qt8uevY/NtJy1yoKJyqf8/bIvKJR1usLMtwyiBznrNN6r1tEblhSDs60m8U03U30ORdYc
akkMMh3jGPRUCIvHKWwJQnyBZnZbmcoAwQEvPE0escR71vuKMXnUzcCokCEjjSubMsua+6I1gicO
mtlrODbmvcENdJzAAW9QrcdD33juc14PLI9mp7erHi8e1Pkx7j/oJxjewrxmvDVMMN6CUfRvfd2j
SfgBCwTnhmU20KclWg8+cuLZ+V6rEupQiSoz/2AHwiGz1tUIcFCbHibp6RSW+YZ21GQSbMeWk19p
FDo8yJjqi2yC8lFV7T1rlXarWy2yF65SBq2grMMJc4ctjyR6o4ToniaKPmgGCjTyPSIc92gF/X3l
6AxO0gRhk90f2b3KePeG3t5YRdLA2OQmdhrj0SE5qO+5ftoH3cLNuGxHaRAjmKZj5CLeKtBpPYe0
LvsSFEUFDXnw7uKqoMWQToIPi4c2jL52svaVlD5yw1haZwhsFqDXNrobp55ZgqGY1y1SzXJRWMRw
4WeXvNCNUOz1kJ3JKJ3ixXbxGYMESZOHolT9B/z+crw2VFruQ/A+X7F1ukvXD51NHKXWs+bm09FT
mW3CYatIktoOY620Vvf9DNKw2yo9Sit3YHQXtqBGxS8oCJesKV7qN18LD4ibJbPuHELJ6xauRVin
74W6mmiRW8xizYZRNcUvk1ntUQlJh9hezVwskfeFaPprPnU8ZWtO1fCXqgclSAovajMMdkSd4vek
guTV+ew9hhHHjDNwVnZKbPorJ7Op9mqcaouNjxOqo3U8a4fmsw0tcXb8MHsqtMT6QIoCVUcswP2g
7Zm0XKqpwxQjOGSeiACb12O+6jrESDcnMyj8hl60uQRDRjK8ItGzMAqr3pmumo7gGaZzMtBnUCZp
vqbLpdqJiolKl0uLSKjRfgIsoGRzqmjiw6p4YIQjLybi2ipFBWBz0+sbVwTJfTBDva2KyFHn90jh
udNF9z0v6EhmezjYc1ahzMNkTZDMeE/HCLNlkrv4gnTzoOK0PIxOVe9LJ/OqxVRC+HMMNAQ7iMxn
12jaN0zHEzSdRDXHkGjEDoCfBtdbOv0LQZ7pxVCDujZWbT4hh9r+iuKbYd+7NJcuYGoQrXP1/pDS
Jn9qlGteEWUIT8f0gyxQoKwneprCYx604U5kOs8Qxpnj3XztQ1b20CynmnkaWoQDWN5lTwT/gTlT
6sVjshitqV/WkZ8STXOm74rk98kLPfGCa4hcWiBailStMJwnOF2PlSvw0ytURBPnsa0/dxkiM7FN
88H1He8O6pGP2tSqbTERL3PQ+1dW2OjPod6gAvRRuLPjoXqMJdUwto1PbOBZxKARs+Paanv1RQza
eKKRvXtRXkyEsBhF+kG0rkBzMbIDXo7uOccqt8yNIQ0XzSh1KIotds1URQbAvHho10MO0hwkgsS/
UbTW3s4c866VunpKXM2C6hHoGaQni2Q0G0MzKKc7rxzC+9qOyH9GnV9e27IBA6H6p6j34i3fc7Fr
OPOecw+aCU6Yvruzbb1eMfapvoAkrCvManM0qglL6zr41EoyyzByAHcm0vuymiL56hlD4a77QEyQ
IqjNPkm6tDb24E23NCUm5wAcXLt56m7SRIODpBtWtlVWTT47IiPhL0PLKaLz1AhZQ4qwSbsKSlAY
bYHxLH1t2EnU1XY/2D0Rf+zuINi8BhMV+mKYbEq7QilrI4qZdxkzdWeJ6kUaM6VYcAGXxv0MGUvv
o6gzDoPeh/dlLIILQxGsT3E7BC5KoXsejPJRplZz0fFZU4NjWN/Gfoy/oHwCkTHq7K6oRwLxifGh
u/jyiiobX3pukwN8oOHKCjldSgb17AYp/YIzF11CFZiApKuIo14eiAMz4QqzrJNsGxfdKsUzscys
0r66WJW4fplW70uNY5k/1wgBykYMNUbzs6UT8C4w/OYF8WJKl3k0kkmVGuUnfuW9u4MqNnUfdCu3
4aaN6xE4dGq1zyWNbKskmJg6Tv2UvQ6NHdwKRsw7gcC4xQOX7I2RXoK2bmjzHgvCAJD2lqllqhcj
NcNja7beORO4WJf6UAx7cgn5ihfYfvQVsfZmynugmxq9ZkZY1k+UKH2TetQ+Ca+Md3lmmo+EKSAv
VkF/SpIR2U2Liquli/ao6V5xcUlpLs2gzr5MfR/chNk4X/FvpS/6wIY+HyzvznOsbqscSF1u2Lkx
LkesRIGyvvFkW08ki9ae6zHAaW2ZPJRZFH3DQiZu04DGT7AgPdJJT+UnXKkXpzXj7aB+ZClMxe3U
NRt96MOLUEIHHzM2mwA/9YZatDl0n3afMQOFc60p9aWz8nofpznVwji7uWuVztTZ7VhEMnmsCxzU
9KLOk76+Tp9St7dOBQ9TBEPOPZ6ONcRmHBDhF1wXrSjubSXkRZVGTQIWVXo0suCBwreaTVUuOP+x
XQraqYThoGIFG0W3L1U5Tnt2T9EHyKvk6Petuq8Yaqy1PlRMeVW1invQX55m8TvD6EAxSXs2d2Yf
nkDKxcMGzdDOuNY88vOHBt1kNRYgtReGQ1PYWgyjswVl7F7wcABXr2nXeo0k67nf6dGhcQQmqo6Z
2T7vBRWjRqJXGwCWDKm0ABO7jbLdjaixqcn8CTpbtKYJMt2klWOss8JzSDTHYm8gryw0N9Uuc7bw
ZhhZvnOSjHmBZVpfelOA/gzDbukgyh5B8uq0u/bWDkA3u0wlQQpVvRGtRTw7+93JQJe1kjDZxyqj
9L2MsOVoESou2bJdYU7qrnM7FpVOAjVjRIwhl/5daT90IR2xdHlEdFFX8o3HYn5SjEKvehfGt8ma
CH6lYEcOiocAL4+BGkDy0jxPY40zO6spiALNcbackPqiJrXX1ZQk1zKuu33KDPldAyqyEqIoLx5c
+MfCUCMx/IIhY2iUD8FQwf+urWEDCT85U38IdWosulsKJGZeo3wAAGUo46eUTm8cJp5D+JqVgyOw
zBNgSTSVi3ZhKliWq77IDAovaLyQcEpCflAhRQXlYyApRcwJkoZ7L68IpKEvs891RHmyWJWOIrLh
A9e1LU5WneMjp9QsuXeaQP/etjpNdV6v04ftKH86Ugmqrdu4i0A9lBmbHNfwtiZgnFtMEd8xNMvq
e6NGmslF5BgHtvc8jI08Ss4iJrtMCVb9PTOHcR+NbrztdH8ukkrRzoOxtV69zC/OYyYYfsd6mT7i
Bx6ZwmNxdtimr5lGDa+Iscl11DrSfozLT4UPl5uNiw2CRa8PuCwpafCSLL9aLsw7oyGTva6yzLg5
sabO/mh7d1Pt2Y+Vm1LvTHE00Sa/sW6+yLNdLIr6WY2j/jXAZfcFO7b7PZrCafN/9Yj8/6ACb5n4
aH8RU/4nBf7xHbfV3y7vn+2vp+A/P+xPBV7/w3IsxG1q7z2fY+0/FHjxB4dOygI5CHt/VoX8pwJv
/WH7XCa6zhnYNT3nHwq89wfnVuRVZGR3FuB18a8o8MZfdXDXt0zP5xeHL2fq5nxI/kX7qStr7tkT
xMXD8lbQhNQqe4fL4JawU7QdbW2bGLOy5uKSVC8j6qlpZF4Ulf6UOYKuhgFgcrn95T28/ZSMf1XL
TcPk9f12Nvd0nZO5TxuLZ9GMIuZGql++LbAYOnbqMl0rc2RO5sxZ+RgJl2fyh/DYt7vKvVOFcVeJ
eN1Jh6pkr62IV/XYpTXYGF4efFZO7JEDI0YWJIdqMsZbFab51vZJLkdJy0khzvZe9mnEunnU7MY9
qZIEBx3r6T6X+c2MFYWbWvjYdcErJiy+kkNcgEJflkPLHNfEWL9aFtticgn2Ws3FIvFe4oE9Iy5D
TeogORowGBMVXEBFLwbDEjdODPlJxMYb+VZ/Z6d9tiYEPq6aFQNKH3ir4D1Oe3lWefNa0+GyBffb
UdU43uslDtymB7WVCb/YjlWnHnONM5UtVbdkaFpQjiWnexc/2TmutKuvDnMoIMPa7ne+XCZwVxZN
NHwtYbGvUmGkG9+BRZeVlIdmbQNgLRgvSf2c6FHBLDp0H3k+Tksr78sj+gjErRqkylziJwNG35Ze
33ojBtLrkHUBBght8tBX3+cK9R5nxZ4WTa/Q38rRPzpx0gIAw65dO0CFG8jEgZsqHOD1Oos4uMUt
5l8KYwBP5zsOTs9dOllbD4ok1e6PoRpxuuKaH6mWOFTZSgvsk2dDwjGlq60RF8CrG4gS9QFC8SK2
+q+kmVxaM5M33WTnVDb5WRPfDJn5W2SnN9YhipS1nOlx5AUHkdz77aetzJOS3tfBxNJbt42/bFAX
m4QQcdvCxCkyrGEpYdq4IBPaOgmrfEK01qdDXrjDSdmHqSAopdtstXwi8zRu1gMF0EmhwaEvQ+0s
bWjiaVN/TrU7Pnlu76+B5+cyeSqoulH8iN8KNxhWeopDeUhJabjTED+EVfFqj2Xxbg2tXLK0eK1/
l/ID3aS9nm7Zsj3rbuxeptScGY4yAQtHYlIBC9ri3ANgndC/aEV+tWUPRDkoZ7x1UTAiKQyN87L/
RFow3jZ0TK9YT3vAWVq1kbmFZcsabtDb/IMDqQXYQQcjSGpg6XgSUBWhtpQtym2j0q9ae+MFhEe8
OpD4GGW3iiPSwLZjUUEw3A7kTVMzqM5eHAarHxcUxBu5xntsyfRQ53Z9R8FHvLHVmK36HnUK6Nx9
FSS7qvLtcxSaWBJK2kYT9fOfeLCqbdXFkPt4EO0jQTlaVK1Z8A8tY7ZF4EewTyCjyGm4sH0wFpMd
PSMXBwt98Mnusiyvh96tj57F3iIPerkZSBheZK8ChizhN7i18dltsfsNVnXAzKcYrxEhgWSuFnGr
9QdX0G/iffcjBj5ThXBe5e7F1tuzX3tkSkQDky10+Q61+oVdSLNxJ+spj3g6CDnWez3N21UkxcDw
jxsVa9RAd+1DxQZ6Y3RjgQOkvZu6St3ZNV2RuhV/8dhqPkVG1m8L28HMmoUHa0rlbpBOfmm0uTeG
/Sj5yPHNpToCbOKeegG1xkxgbdO8OQIy8hfdIIqNNYJV0lSAJeQgsslftjqJN8rcuN2G9LsXJf0m
C158gClHV//iYds75v5H1SfeshkJ1uEXGvETT/lWk90NgetLOpu/haFTDS3LlpbceuNUiQ1rbfoy
2SSZ0tC+ypq7SEkCO6Ht5YQKlYdcNB7HGmfa4Bon2dj13moFwODQwnA/rdnQkXVJ4PM3MgtBToQX
clEGuWMhl2ar1ewGy8PQm4AI9Iey6et92OOddmgUoECz0B1OHEU54fli10s66DTq564oYApk3KKc
o8HaogBhdul3ZjSzdbPyqQrvrNoA+Gfe0ID5THpZ3BJIXHp6T4ymWcOmhJTo6K+J63qgUAsF0ahw
zlE7viDKacua7nJjmD19WJss0SYbjev7fpZnl3UT1MsS4vKmeo77ttsIOTw7DXpirxBMfix6KgA1
Z/o8Bulz2bvAXRcGRrglgAL03ro2yEAXK8BzhNMdXPmNcafZz/Fk7IcQylE1D1kiIhuWisiM6nvc
cvQAGxX2WL2iA0m9F77CldfJfhtSMdeO/tWihmgzNDzxowloceS5L7YpnoFl4d8fOCE73ZqNK7Ws
XXRTqvzGEcp7pcj66BnJJgixo/tej1muxVEHb9JewBrfipAMjRMFclma0I+yxjtqHvWAUjMVSGjL
oM4CLBAXb7iukWkOLVbBRenaPn2xUXFK5l8IxmODht7hsn3DlNoBJVKeexII7gDL5t82LJiNblHE
nnv9ueQ0TcSg0VYWBRpn6p9BD7RV2G/qUAEay2R36oJipzvQBl3n0Y6Cjz6hjdVJI3Gxm+pt7NSw
HYRdb2vugd7XyxMnifJ0jT2tPGKIrI/4FEmH//hl/iO9w9Vxg6sJglfDgXdOkBuckcuaEFht5UdM
pMUxL4JiGevcG3aEHx4gVewdvNSVyNzJB3sIBUuQoRYnOOq95kEXNkLs27TcXMp5DCaZhzXzYMxB
Ot/I4rWKnzPmZpgiqBf0+3cm9tkxopBhqc9jNqTpJcipJ72F8yo9OPsVqtSQFMEhDGtvranZaTqP
7rp5iIe7eTjF4TtkCbGfis5aUE5fbn+0DmVMAcU8DuwM/1uQtE8d895j4IgQnzG/CwW/+8cfwWRM
TDU0sE7z+zMmZEMmS1pbvZbXjmv0NMy/8PqmVdi9lRXEboYn6hJgF1o7XQcpQlT2UY8AU+JfCLGF
USHUUr7t+m53wqPJ6aysWa0gEA0D3dN6A4WtKVzS8L7l3QbIv6gQOwsPwr3dxs8adSQH/AkrDRwZ
mBuk8sKHnB8p48ZYA8RjSOkNMGJ2F36wl0rtieJF5x6tAQdcY6+A24aUGJ9LkvPnIOvPk9MmRzHH
QuQoiU0Y0d6r9YvPvvWctK5xbix65csfTojO0Bb16DQ35Ui4wRULdYbqMw94Rya9JhPfbB799hlN
HY2OBdbJI1DGw5Nje+WuVwZeWXoGIOt2XkhYHrCxhqsZyWlR1T1YZNDIY3aHn2V9zRy7gx9DglWv
X1SKdYE9ZrhSkv+MUPOZzVNtDI5ob/Ok25ln3gbDbw6LwOC56zgoQwWdJ+RinpXrVaY2Q90/xF0z
Hm3fp89BpsVaDv647I2jN0/dg4T8MFP4bp7HVwzmCQFnZ95+Wlchq62n2n/ztClGOclwlxIPgIq0
IJJbXNmI4hhkqjTMPgA6yhs61pEDWGvhMw8doNspoBPVXbSdNlwUMiV1e2y2Yz8c1qmfB4fW0raa
a4TLaXYjCPuJx/e+m10KwrWASCu4d6ZbY6xFSZ3trLO3Aeg4JDmeUnHupG9cemwvS8AesycCSs1a
xyRRzG6JAdtEMfsnrNlJ4WCpmGZvRcQyfN+lPIfk+Oxgv+hmH0aKIYNFhLV3dJ6bstdXXoOjJIij
YisxckSzo0PH2lGriqW6T4qD43sLCFA6JwSpM5kjt5/Dyb1MxgK0DEB/7QQUkkoKsOv02RuAXTGU
L5OaxikT80nylpjsE3v7UA800GPvU6I51oh1dIrt6vqlyMnlyqHIHn3hH3pMFysb9WPH5b/PZltM
Ohtk7NkqoxU078zoLqBfq7oY4CgUHpxvYxx3eS738P05a0ydPLQtS1zEJTOwS3vq8P9T2MV+l/YM
BjWFrb1ZpAohkJrcTc+YI8jMIWPQFFWt8V9lH5S1Mkk1Dxbf6QN9jQ5tNUa4wQNRvhmtua4I2B4F
avJi6jwiB2bwTh8PEPYwuMZtCzHEjmhe7YzdUFUB0ATPWPTEHz/18qLwPpJsIDqVDShqOJD8G8Fg
OMEaQHWsBTb6ETykyZDmsmL2u3AGHKSgnOOzrupg61NSs+hdB2SOJIHceJtSl7STjb5LGWbfQNpy
67vMg10ShAeTw9uiSVK6HUOYEfxmHQI/unNi85K3JjHK+U8uh887E6t2hdR4k9V3jLPdhYd8GE3N
KvYU2Txyy0tMsBq7GFNSe4y6NMTWgUKc4EjQHQUsdPeAOsNL6dvqXPu7tGv9VUuXEXamJLmk6F2I
nC3PIP63k8MJT9ntujBktiljRCJW8oVj8JU7tVl1Mv/eTzKiQL2PeFxC59OIgeYYXHXuqWkK8PXM
nnLkdXYMTNkXof/S2XZ1s1z/SZN+uDaEVvI4I41iwG5nG254a4Q+yePHdE96FQQrfq50XwI2QPiy
PjUDm3ectjuXW5JrHf8aE6tzQgDDsqgtr0t2hdDE1krXzMME4o2iMQKhtCkemBJxg0tLWyRtqx3y
PtUOLtuMQ3Iw7Hg+WHvBNReMFx0UuuU8rn4qrYOZ6FvZmXdjNEJqy9yFWYpwBXFSLUzGp0fdpPMQ
hmD/aBJ0suz3pqipRnHddTHJmrJAzOVdbYBH45HTliSyLaf/0k1tzJypqW88XHp8/OYDq7R4AaRP
0Xz/2rJL3DH0HLlKK3PvWN4AaFo3iaxMmI3RE/uiRINpuNqD3D/IyGCfWu2VTLtdTy3j2pagIguk
hMADlqH4GYGrg7VRDuJYQnBhv3zOe3PlIi8th5iTB6U/2dHlcAKoIW/am6ES65ZRjrMHUM1udG60
L02xZT+7mRxL3OmZHTB6SE8FY4m72JCsCHZ5IL0OP5p+vPWYR+JlDM5h4Huvgyk4U9MItSlnQroh
DXtfG9Ww9BNzWmFVbnaG5h36OK1uyCigo3q0dRrilnHruSvXra5q7rDn8DUdtJLee8Okb9tSamvQ
UcfUk/NWPHBMkCHHTWiBBP1a6YNX5YGzjskD7hRWUoiBwx2M2Xo3pUT/6wwGNOHqgzO61BNgzTw0
/TsEesjWPkAdvGA0MrjZo64l9aGsnW9VVvZHjbyK7OqTQ8RjMSASH6TTGSzalX2z/DTc8VMB1DSI
LdAoYwk+9FlKY2T41X5lpZxuusbmvwBNVNbp14yp+Z5aV/ShwXsPfBLTMzSkxcC0IZI8XvUix1ji
GqD8ytcmcodDk2RyB9clXMiKJuuh7KicMbwn0w6LPcSe8uoQXbkGxJdWMUCkQOeJXkJNgywk9ZWw
MxShqhSXccAa0rNM3Kcx5Trgn5ybbjTdPAA55F1nnTyIfQseKlg6al3bRoXCcj522CHH7k0fopWc
+zcCpI9Fz6xiMYaqWnrkNLtkYrXSCZqJQkXAuznVMNgncTgVF7LG98BO80cku/LY2YyMoznOl6fP
RQzwhKNTdrxEUV49igJky1j264xiSjK+VKTVkAc9mw3BgGvnlhm8hsLvXqUnaSTQ+21OAI3FSivj
8BZr/YlQs7lLbAGszdU7XKecMDGgW+9OFj1mYUQ4nG2Nbxf9E8HDrxVpSDKKxaZPcLLg7KBiF21h
M4SY4f3CgV4cCfpMnZKJzjDZe/SRr+5IzrIvrbs+0NxFroEazKqd7bN5Zi7pXWDHI/F47ZeJRnTy
Ni91MVW0bnYfhIeoLOHMdKs6b1xVnk0/nlaHS1bD8BWT4UcV6O1j2agXG/6mYHP0YoUkw2wMCPuk
kl/LCi5U2lnhJch1j1kzc9yBctkkFf4ad2NNkyBXsizf29oc7lQCaWLwq6XksIUB0r+r49LjXeXq
xX9yzACZeUNF81WJ38Xy+/rS8Wy5k7q2Mie9XAFYCfemKtLNgIHlGs/whtR9g1BEYEg20zEIjZ2J
CWNViCrdkE2DVlUDUTabuYWMKoDtmO6YiQT3vn5B2x7PbRot3bKpD3nlPHh2bB8yzfcXMskXrtX0
j5PpPuN8dkhXtPFZMLjzFEUz7uTmG+j2uFDH9tswjONtwjHjS6be1GhfpqFcUtKbM5gfbdJ204ee
NON966x1uYhwbTyjlYHmEkicXq2+GXZaM2VW3d7JBomNOnQ3DPc6UrPxRyZUxzaog9/p9ieYdv1G
kzElimbExZCOPkkzy700IW3EggllFB2zlhOR6RXVTrpQ44yspt9BwtU2TEvdUVKp7lz4NBiT7IMU
nLm/ECLbjSlm39ot6BdoeX4bxr6l3MSzyktQQWzNWeS4pav2gCGGtE250yvRX8f5lxzX1CZB7uH4
sfYRDVeBpuJ9KpqntLE/61YH1MeH26nHlDPUtV1May0Ky3fNZ70niVbie0mPMFI+a27OVeeog4ZN
2aSGyesWQQk9lka9dJVaxJugTVcWD8LafSx8fBVUgIiuOAX6s+a5TNETc012eCQjGnw1NEwmU0Zk
ai28mjT0mO+B/0Ycysi1pTEMex3tsdDCbWlzaCV2vSwSg5WS8B9sHOwapMjH/8HeeSVJjqRJ+ip7
AfQYAAN7dYdzGpy8QCIzI8GZgeP08yGrZ7e6RWbmAvtQKZWSLMLdYUR/1U+TVzuJElwYkqMglL1m
SnC8ZRy6oTHIqs/Ws6R5IsO/rk/d5ygN+jeL6qvBqqDR9qBnTg+z1z7hB0qos2hgJ+ib1Gv2Y7WA
QtK7Z6HchqWJxXjwh9F90wYvAikFmLjMW7hSELEaq1KbwThUZcf5T2NmKb7mXJwMR35NpdzFtYfX
J/IuwhRXKyYpxBbE98M14JCkgbV2xqretJZ2Dnr3N8eWaUWelkGQ2iRNvytNd9sYS5geXFdav1r2
m4VuCG0DLT+WJvasJAbsoPQvcoZ4nR3zNATQQ0B+aGe3xhZRA3SjoQ4tzQE2M1ITi1Mb3QfGD62q
zDGXSamnHLlGo0s3BjZuOODzvS54h8PR4UKZfpFExM88jQDedAPHDJ/dR6HX20QE5M8+FZ+d9YwT
0AcNC2SwsE5ZOOxqDC5XXUOzdHmVIqt8HaAoWKN+z62sZ4a9Dl0UMTrItf2madwzI5J1H99sAvGr
uKFRxQE2m0ifmWcNlMdPMmNvCkwjGpLspnO4D4QUJqyo1mDsE4XOCl07CqaNGXT0B4GFLDFEkCwg
V56REACqbszRHmQyrWkYr1e9SQGlm46Er9nZLN3BzeUGIO+wa3C5r9a0gIYbVn7Md1WwLanmDghf
rPKGVBtwLefIzvOKwJKv5xFj/mSDkQBI3Lko3kUTPXaB22BmSGw/daFitfMn9e3uxvV2g/mDKQV9
AzvKhn+potsGw/S7Tty9ZSQms408O/35AVaBwBRUrlE9NKg0qMqmx1zBqh8tS9H+nUc+3rjo6BGJ
qRb74ix1zBJl+57m4a+Cwz/HZX1t0iV89ES/+LPUGc3zCfb7MJn6uz2NW84TcEPyyrnpsfjhdWqG
Hd6+UQ7oPCz/k9AS94GRraiyYVs5s+u7jvcdq9zY2mYI7L6pkSs8KXcFIiVzrgm8dtASkaYCQhtH
DIBR71CNQb0Q9xIfd8aC+w7rFzO3TuDeYBtZfXUwZ/WZSS4KqT40FEZD0sAdYV9CcpW8GwVWAcc4
4iAkyN0qsoHxMu/PknYiTMv6j8iMFIB74phn02XAOHiqGlM7ouKFpz8/batd21HNBuf8ZLu0+Pag
3PfL/HtD28+lhUm5JvfqUXTpE6WTxwnWXVbAExpVnW5wp5jP4u5JgjR1UMWXivePdTROfxteVO6L
lK600VSX2hvDTajrOP7i4kEMonmK6dVbV6/FrItf0PUTSfS8nLvhODPg9UPYpns9gsejBnc+l8G8
p2GCyrLvoTOrC0HmfZR73pr91fIHnWOMSoqJrg7HuQYDHjExyAuJ2pWmkWYAxzXEjaLnjPtoMC5r
VewN9NvH09WlmYx6kID+clqRI6AVz4JyQ5Ax0GlaGhQcyKfwU1g4aelc2MxhD2Dc3gsXXiN36vJY
dbglmR5q59xiGcpS++wSor2Z8UwOs4zyF/RLsNqbYuL/DZsHhMfo1iMPRgg1q4rHSUuM9mCmJh0X
ZsE7j3qlTTohntLlLhsxkABptuc6Wj63EuDS2KfEdqkrf27t4WyDM/kYjPa9p/YWHx3tzHa21Lzg
RNwolQqKrYg4Cp36j5D6qa3HwdRXuVhlWWmeFb5lJ2ah4bc+im6c703U/3LiWbu8ly1xUchxuEqz
ad0p/gb2evnsGhzpoqhe2eTX1/QrPad5/g52h4bePCtxWE/6NsZdlEUVJ3GnyE8GtN6VGFgTCune
wkzNK1sbK167pKh3goV9wcUg0+fOMhlkqyQ+aXKDefAGqp0gPxMrKltg/LM+3NOoe4oTq+RqLQR6
jTi3GowBaVnmQ2I401ZligILAiE4IdvboFscQir53scpyam4f8oaJ3mp9Rr5tGDo5i3z8ATeVxI0
PyLsUeg9/cXQkZPBJtEI5o0TdDR39Csxp2ykuIB6RdVNhNcdS6ysqW7LjVsiky+IbPLWNW10VfjI
QfSBCw/cm9EazsVJYbLB8whL7d6laXcYPODlsmW4Fk6m9yfedcAvsJbh8OjOatrqUaahoVMsiqSM
f2rID07Nxk+Upn9IMxcsXU8aZxy9l7ikvCcaMyZJNBc02OUuRKYvRaEj2BTsPN7ymCBcjDTJJr2v
xkieKjdh6tSIZ5BRnGFykoUqOmGra7xVoZS2zZKOfZb4/a1tPlmCxq1bGVBDelsetBwUd545u0ml
xVEUhrjUWUubM8RyIPaefso1SgW15QtGccXOQ4BzG2WOcxJ1P6xbbtvNZG9mEUrezyYFdOXeSdLo
q2pq3csYQYatVFPtmchpR1coF9dZ82a0uvGN4MnZkWYSrxIYSvMcTsLUSV+ZRvlppt6vpoxIpTtV
6DtVgHO2Cp54aCYaS6bhateze05I9I8y7d+gYNPGNiHthqJC6bSa6Z4BeZKQI45BnX30sI+BmKod
qAdceiNzJLNn3ESEOnxjmMLZx6QmxIjjs6sFq8RIm8fGQwjZAM5MgJKCOZ21LD2NnArruJ/OypAT
eCyl9ip0qMmJrGPe19aR2w/mYic4VsJjAjYbAYXJXwzVkQPNktAc/q20FtO6zaZ4xVyPU+eQPEkF
RDq3+IhNMPs40lK0i/u9kbO+oSja8kso6x9M30dix31/Cxq41ijxL/iqqCxyo53exx8c/KsdRGiw
VSIpNm3RX5xQpI+TvCSowrN+A2z1Gug1tUKLOhDNRrJPBQSBllGUWQaWX6VqOHUB9n6W8NPI2Lvy
DPDc/VjcrJJhxkBYlYIO+VIl5S73BPXUrBuuaMaT6TEeyBkkZP2gTlYWhu9dTqi/wgSehIV5pQYG
K0DthO9Bg8Le2QhbOYhz1Sasx9LRT6VMtmE7J0zWqoPXzyNduZzv6wHA2OzUFp0u3rYbExapCWhq
PlHxNyS8+zLraMWb8QLoTXaXk1JvWfamihkzWdI/GpzyUo5/xOjo0bQKdgMVIGdZgNn3ONXzTUA9
+j6aKQoSYZ7dKxNR09Oo6G6bfOlk32d8+3g9gvBqttUrYlj1IAXknIn74DEnXa80k7M5+tFjSSBk
bYSt3MmQ/ATBn8eB72qfiyjw8xTu0TIQxS0n0zOhwnWNPvUcyDZkJOfc2LQJ7kEpfXO0+EbGgiTA
DZbkz86oumcAUp5bxy/13BKDnDGGmgP4k3ApsErLc5lkm76etVNEv1HF+GY1RSI+8Qw6oezvfZFu
DYsqVeWGahtzbLMMOJcNQRHMPyh0heTcqpYrdLl1ep0aEpGF/qAE22flUlE97jCvnChoOrrzWK81
TzKOjOoYU0+GKTfX8VFTBdPkIdRjZwawr78ZdEXtg4BO177DJ1SYHYVKoFlXHOYYmVplyWTtqa+6
6ZhEz2Uc5pvUZksJcJXsJcrTyk6EduH7B0JDke8KzE5wMd7CPorOblNcy4jzYje21rYxSy6uIqRd
uqFEo87Nx2kJ3GSm165LPjgg5OyPZMbpRSdnvc6dmvmrnYIEqKS2MVsc8ZzwHuFB6k0ClcxywxtM
mXU6lO3CeNoWOBQPAx4lsKjZFRKEcRh1WrOnQF5tdP+DwwyJYrz4s4NwfYiTGspZacNK1hzwW0xz
L/bGtLB0z20zAb4v46tS87T5X0xli2XsL6/ZXxFshAZP6Ix2TIx4uvyTgvybpawwurbLYtlujCD7
NDlgZKaG76Aszt5oXvF7PdV6RWN3cSA9zKdEPsyT9lURVhkES/q55xYhvP5R75iwcChaDVX0w53l
XnbOdXF8QA/mvlzkv7na4ewgYvA/fwdLRvzfvwFbCFd6HD2kEP8WWU+DxoAHqrUbnsz7EnkOArs9
xqni+je9UsL0MFpN+r948XT930P6y+vmGYsPD6iHsLx/s+JNDTmjYZaQHZrgVRZ4ZvSxd9dGaVLj
7dnNDnL0h0bS5JxFCICpgfRQukb4omFTy5Ee7J5CeuMOf7l4B9r8jNxOKRvknlHDCNBrl3wIY3wd
890pKBTLk6Hd9KfB6G3G/zh3Om4l+OlC/B94b7jk68xKaNUhXJ4sToak1/DT8s83IAOGmEKl3sXh
53FOXKOw/oSiGq7q2L0ENa6mRO4paTjidcANxt4elRvT7O8N5sJS/8IRQ5aiiFaRWTzllnV1CvUe
mS4t4rTW5zuhmfil6YrXnWcjiX83Q/hLjtY1UekSvvqyk/IeK+ueBv2DZZUvRm98S82m/Nd+bsL5
1cLvPHn5Ian5N2pPe56n4ETT3r6VDcedJqFhy9xRZrqPxuBe0dlOqO8lfBiKAaOdeory4m5nuLyG
9HNinuQl9pax5oPTaeahB5NPukruZlHXfjXSv0UW0KDY3uy2kSwgfIx4xClUn95jaiwiJj7YmNHr
TOxUG6w0i6ZAQ7ebaNpGw5JwKtKNpmFK+vNJ/v9h2v8+TGvSi8sD/R9/x4X8C8zjpW2/1P+5q69f
3030L27iv/7kP93E8h+u0GEv4IqxF0AHT+s/M7XOPwQ2XtAcoDsWRsffMrXiHxKSB+Gx/6J2/F+e
h2H+wyX4xJ/0qC38k8T9r6/w/tfa8xeEBcDJP3/+d+Ou+e+2XWQRS5eOsG1hOIb+59f/tsYuE3xb
dVbPmdCeVrmkXIdi7q55XW5lxbiDWXjrh+9Opr+5dDz0mfe8/BdMi6leI3LnHJbVNKq0ezxaFxRh
l/mCR2NHN4U32n5u7MHZC4e4q57u47S+FEQTthKUuBUI6HMheh0XjuYva/t/y+8AmMLL9y+rr47I
YeuUtjjsYDaL4r86kjv2RCwxPWnfFC6nNJrjUMUDk6KCejAI9rk53gaEp23TWQ/YjHYa6emTJagH
Iyj7S3cwq3hYE0n+V5/dRAMaWEK8Q/U77rXqLGy/CIW8q7oBWF9M4Tod6W3X8qe0Cg84Radju/zA
g4rdGGbLupf6dOqcitpCNiOntgm7ZmFyciZQVY0SoAUlN4A4H5q7GqLvMmiuQrf0C6BDbRNYZNWW
cuGYDotATuU5WgqBDa864qEcCWyk040BDFJpFmzGxPb245S2RzHQhC2rot0uPT5d0QaEaWWzCh0L
XHWb7TMRHQbluefedi4uHqWPUuyhze1SQk0QUQ3aDCLzA/kLALsluD87HU7mqmHVVvFDNFnllmqs
+TIDxmRJNY3duAAwA6rH13VEf11TTq9hpN+BLlK2UlEKPlBp39UyO1WlsvczrXC9aB0W8iBY2zJ7
rGJzb2FrxBzriQtYJMG51W9Ruej3CR2/krmNAysRx8oCWpjr8skavwdPXW0tglWhFsYFcTHaAEiV
uelSYwTzc40IER9hRPm66T67ThPvEeLw+zVxt6XKnvBWJD7rXk9fWttFQszqFww33gric+7LcSiP
0h3D/WS/CXEYyPas3bA3dklnFNu+LxDKig2AM7DVxQEDJJhY2HQr0qk/iF2L1SCmrRnM3Herk9NB
wKrjtlvlSDyijq8m9A3Dyjkpi2cUkRVDB6Gnw9oc8UELDEDekhIBcwlZkGth0soXJmvGlszujzTG
7yRBpJelOx8nZb9mZHzQjONH1CCOgrWrzoGiXJQ5M9GBnkILFYKNS4biuR4sBgyNIjcTfFaVo6i+
YqQ+uqF1skcruebD8Jm1Ab1pc33DY7hT7DXrRDEwIyJlMEHuegI2sqHnjCoqYH8l/TSQ51F8z1w2
aBis8gc5hJtEAxqfenR6JOlLl9T3OOlvRHAhz7kOw2F7awyMornIrmDF7FNQtimjqIH3f2UBePRJ
RFzIsa48+Bskghb5p06QOH9qy+xeRO4rF6JiVVtluG17ykMtGkOnjVcDjSw5cwBE/LBjiuhpOzng
eVgzXaVFMI01sAFUT/ZmTqSyMC8zDYaFPVUrZFTsG9oijI3n0lbXVE7kFrmv8+SQGFW7Rh/XKrhl
E32ySp3Roi6N8Rjp5k9Tx6duq2Ztz5S8yn4D3nRHwcw+wWrfwLtdS5w7XOVteHBp/EKJ8p8xIa6y
8Tw33VUtTMBJjAzgkx9zwBAxTIDgJJy2LR8YU485qDmVIUpeiEDP1+vb6d6mr01Lk88ubKgoIISn
dHcgLkm/C7G9N8xsH2njVL6l2X/c+ATomqOsAiII86OmnUrRqfXC87FcxnJlcDIK9433k8WP2k7h
4GAaLMprynjXR+FzHAveGEz+ZUUdIkYdxnRnu36N8/aVY85Gt0exqtsQenZ6FLXC6Je1Ps/MvlQp
9oEaqVypixWhyorMvrRcDAlRcm7N5yv3b6KRB0MufBN43FZR3R1T7IvmhlWUfilj+hwgarEaBSc+
YngcB9sjBY+XtejYzAirEFGQ0Vs2DRfqR3Ylf/0kDdq8hrOSpDXsTa4xY5gE1VfUc++mVIcpy56E
be8zBa/CzOZTxdGrHtOd5Xm/p8n71hbMz+I5reLoHAd0fLPlvdvzLQKmTdzCVW9lQfulCYh/1cWU
JHtJdxGi3UVw63wsMuW+K7RrMvE15ildInFE34sh4x/CeB9psdHGfO8O8u6EMNN14A+23YSbbl7a
GUyPbGDxZJD/gapKhVEQAc9vjF9uP7LgxW/cVUGq90uVdgA/2Iw9sca1I8EYOfOTaFIERGdYl1EC
1VvXks1cRN9zqUuGgWtApGKvW/HbQJsa/Nz+qZB4Hy3qPrq5/Zm3wtmnpfkhSvU51spZlw4lfD3J
l06xvFDixPjWm5HSVZz6ZA+P9mBQ5wQYa9fNbH52w0+LhMv97AUmjvR8OxUYxrtkfqQwTV8lmtyQ
HRjWEdNPHwD0JW0Dn0EaSY1mfJiKhM4dQH1BDkJPMbCkY7PuqDEckQ0zNnfUG9EsqQ5MlPVPkBU2
ylBj7/o6h8XrOruwjrhkWJb3NJRXwcicOR5yaUTxJwWwrLzUHGuawp2uho3D1sCCQ21FqKpN6Q7b
xptuEfP6Vd9/8E1i1PJSuUV7IgGlo+oLM/0xjlAWg8p9o1l+WxekOfqie0fAs9ZQb6+aHRwTM6h+
WAibmbqQSYppLatxh7bJ52gznmpsc+W6cUuytj1EOfNuqawHiU7K2IC3sKkUj0xnAfUxKFz784Mr
nE2cimTXRNHBxjsMjZCvg+wB3e8qS1dlJJk66HqCv8tsuHGhzrcNESmSQpbE2E7GodnmLtXlteLu
1jQgCrJs+YARkOlJF7lh8ROaP6tw3N2LUVI8OXq0OS7+RKeOfV3x9nqWueNbIkQBV8J2UCpYC+FO
8JfWPikTj8MBsNd08F5FAKg7GxnfGExRU7pnsPXRWcEEyLApw5pyAXpsFrchnwosVdpbSaXbENXZ
I51jX/RWchazj1Ivmu1EsGbdOMw4UnjAniPRxCxslp1WnkUhO9rQzOysG9TSh2MFQsnNNQBZwUPZ
U+kcOZiZMqttAMT2T9bkPkdDtx1ahDG7xNNEBO53NOgUR7sEPsDFmDMpO898VgSl0EPmwud6FmLp
DZirfGUeO+5cDfucwslVZ+uLipRfJkJMO0JZj6SB3o1pSliDIAqAl2JcRO/yUMz3smKwk6eIvXKQ
/R6WE5hID9N2ol+NUBIPqrh41uNz3WvKt82GqWZLJQRdQhXlieEAfmEQ/YNt0qEqRulx9oPNNAAQ
LRnngpXvGA0bHedvN8W8ZZcdfcdEkIFZUDxnio2WU5xiTsegzwJ6DYCYDy6nnhjQvK0FPLr1xqVT
6UWxyaTJ9LNyGV15M2ysEL9sY+XvbjU8QQd1eBrCaNPmkcEaUBPK4yWnw4DygFzL8dN+JhnnVubE
R2D7P9zUsn1W7W6N9ybclKZnPKEYPriyv+CSSh96rTevYTi/6AMxsQ5MP3YPrzhUmVFtswU6AHFa
pUycIYVebfAybWATVRs502Dpp6t+4VJZ+zkgypGTocrRn/3EYrQQ0I7lDtwS8KZ1M/CIRHd+tBGH
p8IR567EGpyk7WVqEljdhWbcPGPvyiG6Wfixd4T6on2MQUtG2IMB1hJkhGBPpDExdtPEnarR8XmL
wTAYudPDhqVboGZkyS0ieXRKS/1otv2bp0KgLOh0uKQg4eG304wt8NwxdtpLrsJnE02/q8CNKdk/
CiPsH8OIHabqQKx5LXIjdiEK3QKjPyXVB119uPZDh5JrhvnbkFf1AdKtWPVJn+9ql0cnGY3vSkXn
1BhcvyMde0UfdBe/h8EYUI0X0BvjZeYLI3jef8YTU93V//sFTbACDYl3oMKqOdABgLGETsLJ0h6p
VeHoxuhsZXv1fKLeuGcQhB0QMECB22l+iakXbtLZemZBRJhBqF8xMHmoQZE9ZiaZcPT7mpFVe+wg
0SFYNfdaMgVkgsDxrppBDFTjh+Uax153PilmzA+5qM2z4T2aKouu40Dztxr8PpvqRejiQWyHT4Ah
jxzRv7As/TBITrgRhouAJCEzHqpDsNw1GeoTBJq5cb7DeOIIg9I6diHLcgSw1wmoEuBFbJP8AGQF
F7RHXNLQ/dwxP8mEPiigFCuPmOtaoqwZOjfpZZoQ29hLJX4OozhPVGQAJKGloiuvbRUMG/yG1Kfo
GVmI8CX6oMB22OOyWPiywyqabh2GeU17L7Bm7nNpaut+ojkNb4UMipVIEPtImupQ/tTaxuRaF4Bw
wiKgM7qM9sMop5XiMSid5C10zP1sOvDdVPITiu5tNDFM43X2SULQ2l3kR0iDNi+MfLO0jlIK8WER
h4zi1rs3qe13fUAUs8AnVDf6bSBvvArrMVnXnMIOLcUNaVH5jarip2TA40Gyx4O8xRzQbBjW9IR8
rimtD60W0BpdlRaaQ/6YYMi89CE50IaJ6pYkDgdXWYAS8ObfZlWGO5oCgOxDbt5qVH4X3VudRM05
4Tvz9FpjhLJyqzrfeQ4WGLYJxgVAbnm3smXQAWCz4/f03Y3P6aC6eIOxhXMUm0NdwJ1StRjP7Fj9
S1brgqPEaHFOIcYQYgl+YhBjb82kM32jSwAzO8YGCkR8Jdb1YkGz79aEsXjr70wXw33adyXNb0F5
9OwPnSqYgRAU/h0zQR8lxmHunRJ3husmvHBh9IV9eFjyaBS4OkVE6pYkyz4p5/U8b+y891Ycq266
Bp4wafMdKz1G3d7eJd8Dw4ikGE9BVPGykSf17ZYCsFBrVkUNjIVkdWqZ87pzjP3czd+zaF+wiHwJ
Z1p17g98XD91NcfrpmufyIjmELE1gBNgNWMPiYEewYB7Q3J1KZzyZvMMenibuNFzUIfJGmH+wfKG
a+9m2FjCQO1CQ5s40NsPk9VvB1IG66nihlQN6mFWdE7gjSHNOsGDpo2PiFGQ5nR+ctOzg6nE+YUZ
tt6hCE9bJ8qUP0HX3tXed1cZ0aXMSmCp5FDXJGfwQVTpnrkugRDcW6zk7coSueMH2IJI/cKyLAfO
uWn7k7sdQWSjnbb8c2DUEsPbwVPPV0lsk5E2xjdaq/NjiB+r7X3Z9/rinC22VF8tFVD09rRDd9Ts
ygPkb4W+NgfVus9DdUps1pO8sC4uKChexgBrVvoDl/khMeQ+TyeLcal8z7V0nXEh5fEzDmWNUxgG
wU3WZ6gYCngq4K4eJ2c/770s7n1XdTcPkDVcI31bD/VbpzlHr1lOWpO4dMsi1gbteytaCoaiSqw1
PXwNvN+AijbexAWn06CVQzXBzFDbWHGnpymYYmK4TDkG20rpxWNF5PE2UNAw7dWpL1uqftV8UlPP
FTG9YJDfdjmbNEK072I+5QMS+PQFXaSmGFqGXOhsWpAKnuiwoNtbG3fW6D6HjDLPCfnEMJLBliLX
eJWaWKZ05ykpYrzBBfcfriZnjrV6bmwcadFwW96hYpVHRrBbQPHqJkJwHHmYFMSx9ZYdNd6GIflL
B971pi+5b4BExs2SeA+crWhwrJZa5Xn2vSG2Nw6QDX2KL5PeTiiP9d0ydZOJUOaiPrD7ijhuT22J
hb3QoY855HYozHusw0p/qDOb41ZQPkZj/ux6+c+R09uZlnnX1+X8TBuJ2qoWDGjt2B+VZhAcMWis
IyfLdCozQWela15wfS/4ePqKE/WmTsWhaMZV2NZ0cJEF3hlQfJaPOl7XZK/oREIGwpbrUbp+ooKZ
8M9QPzVO95vTcsZzVaunACOIXdTKN/+Q2e0jW6JzooTm1aKnGw9E+dgUjM49h0NnyQiIXg3vgUcj
2hhkUE+N3sDcS4CDK/eiCNsw2KaISxsDIMVBCLlhpZvlS45tZT22QHw0B9NzsPiRZOqxi+Tdrhh+
89RDW6jNwA9lvcqM+erpcji5k/M0F2QgTUHRqECgcIr0F213DZmf6Ut0QrzQxgDCipz20a6T+cq8
PKEFDUNLpGyJpV58Uf4KeF7IPXt6fahJo68iRvQHZJt7Sq31LZRvmZeSNKxo8IGgQ+gh16c9cyWg
BEK178qsHzmi3FVDHwbpTMY6w7zk9preH2eDlVale9NLrtk40WEbz5RjJwPrYPEwKW7obhw/DUN8
xldWrAp80Iw9jXStqTQ5pcNzntyjJidkE6unshwvmAuzXRLNW4swMRpKz0R1Ll56fs9mjjMcrZ38
aBj+faMjbtTouSc9ZZ9vmBINU9SyEGz45zjJdJAHU8MwD0XGCXyGfu+j8K4UAiIRAG8Df8TakheY
fTczXvVIbimwGRaA39KaQDOHaJxbShsdxv9yQraq5lVl0JyoYexBEXwOkbTXC5wHxFhJkwFAxpoJ
2dBUqCgE5HcxMdbQy88kGikU1iufiHrtg97ByZeHrxPE11Wm+LNuqoItCQu9Co4l/c8nz6svfeq8
e023i6XBd45vJixuwNpOSu8edQ6CKdeuMTyDAt6POkzlrr6HbCyAqLbaLH6UOHDXUnos3DWMEvpU
iRgfNUvRNY3Jo6wjBnlleoKp/Kj6uwuukRF8xYkl/+aABHLEWyZ1MR5GNitkVWHypgg+VmV7rzDG
rKWdf4EUeuYerVg9OR2U6hKzt5elnfsMhinDLGt/toxqXQX2jl921jba97q39rS7f/Bw+hoq2i7G
oKcZ2KhVerZZ2Jlew+xzsjWHZiDg4DlXoUmmarRZpz032Brc9+hKI+2fr1v6mHLvkIJQW5kjG9Iy
Ehid7oXX+MaV1uUv4MhsTBH7qeZeJoYN4ySfTbwcJQZ/Qn0Yv/G8MgkoXrVcPOulDmSqPRl5dQRQ
XsBVbjnnYRR1hPYr6axvMuc4f1rWoA/psgSnzfAOamw3W4HHCtRh8Vbyx2C8NrZOzwCvz0y8c6q2
WvRM3wntbC5NeS3rcJ/LCzbybLUjNjgmBkHz7tEYd3qrb0PZqk2auw94P7hYkcVlxoUSh/L5uxGT
QuR11m75KvX+vfbct76CIghpa+1wI1zXrXhgdYPiTXuIrE7wb+82uBkOtExa45KoOPsJt/OM8oll
16318ldACY/fDcax5chIiTI16xxQu4Yk74DPOLl6ZaH2krhKJsQ1iOLXukb8dZlr0cgAe420By1a
SPx9Nj5Bd/qZVDo3HkiQbfUGKwqpszw7yoNAp74dPf0l3b7wy7p6wP/15gBZjer+rkXDd12T/I3t
372TxsSkuHwW52p2KQL1xNbiNrfjU4h+Umy4XAP28NrKF9FwozwVlXPs9plG5WQIepHwXsxhJbOR
J/FFB86nZwXUeoj5UaUpGW0abYMqdNZaasdApkE2UzdjrgJQVCvT0t/pXvvO8Pthi+9pYy8dy+dK
virbVm0Fh9JydJt96kDPaDoTUepCXgqEWN1L6ADqRDdV03bDSTlUPUVMpj0nmP2+ijLSA/Znh313
ZQHOaRbEddWOhESWZbIij5xo9WZqKP4OoglRIwZ3MLVvsaAi1M0ayzeSFAxWdYSoxXQj8d67VskN
IWjEB7JxG8y6/ZYmKCC+LcjK1CYeJyPtkTozgnDpW9kirepTnm9G7h06OfBjRJRkRSBObEMq5dDC
6EJOWrqGco4cBr2LZIXqM7DGP8U5YqfT44f9hSXDaVI8fRpPFQ10mQwAsgO62JKa747DPB/qQKcb
Z5jGC1YyH7jhydSa/KNI56fJe04w3e8KUD0oPvD7NKlR5eRpHBVx4q7ML00HyxHZRP07HLcr3Rkw
P2fvJNHaINY3YTUEq0qk36ZlnVq6SVfW21TTRxpwrV6RC6EFW3+VSkN2K3kgQdzuR89H/yAMR+nu
rFOxOQVDRVVV7vn6khRC2iFuLM19RXifuRBMtq6wPsuQXUaVw9eAJuxI1lFr7Aklk6iZhh8GJgtl
Tz+Kce53UkuPhk3/FTEWbg/BnG8GTX5bvQv1zp8n8kGqNrChTg48FtMxuMJR4+OFv8rGYIsuxS0a
JYesMTVYQzIoytWynBYu3dsGykjUEubrJsB/ZLxfiaD+7vPxxLXevhR46OxJohqmLhnvni+04gCA
UY6Mnxvk4yGE4uG2SULLYPzl5Pmuq8x2pZncwCMjfppbQ+wYstbHAXkQvz1BqzSaNroWnI2+fLZV
ILalcNOd29A+RbAYATPIfHJt7+RdQ066rgdzefpmh6DTDmgAmkbjzx30IvTCuOSwoGsD+iKfzjXu
jU2hdRguZJ5QJlC5+McRPmPN3QgQQn7j4KWsgQ+s9LmOd3nS3NqU3igj9FORVVeKDn6ERgSTxoxu
7fArsVP3NR0ekFHFfxJ1HsuRG1sQ/SJEwJttA+0Nu+nJDYIckvBAFVCwX/9Oa/MWGoWk0QyHDVRd
k3lyZETNYG2EALPs3cw7IbKvD641GQcp7S/C3xiSU3zsnKk9ZHIUV1vP/9LYeK/LHGRHAM7IFlRA
ei9DVVjF5h/NgjypgPmx0NGrFikX/swxpYxp18r6gM9i2TdWbR86D3yvXXcgIYd+I9FSp9T5EyS7
i88x7LFw/qD0dg/l3MnnYfDopQDBN8nkUwfHLd+buDuXdTKcO/p8gPHAIbNSvzv2FcaQbDcvdfkE
HpqLzBoAyhJlSzp9vR0K0gW81P9zFSev6b8GGcTUnsJx34v2SsN5LXAkbKQ9QUP2I8GkpBvtB5NN
z9Xz6GBkzyqPl6WkYLUz8h+qf0Ev8mNFUNRmgGlP6l/PcE09FvGEz0mzqBfcdc/W0vHVP7jY7nGJ
BxIqe8AIRnwnYRuGA+6BkWlcDFEwwb+al/SVpE5zPVfzT52zCGw4yw+C1pqCi6wJ0ryfLDny07lY
Qvg0v3rKqsI1LRevOU2AQ/0SM5cKfZvlndPmlAty3eQGzg0iqNCqp/h/eY/Rjt6XwPd9mCRiKSzr
ejhk7YTvEy0FtWEBXbceKe2VE5YZg1uVZwWu63re1g3b8yS218tIUIbJzEipKia6rbZWgAiZo3jN
GmkF9n+vbZHgSoF4unN4ouyCECGAVviobN5YWCdYf62zBbmb1RDkbKEoN1P9YltptqMVY5ppBVnU
G3oABgPeahHmZaJOcUBOVYsgYVWwFhwmatO6GG5BDl09FwA5Wg/1d9Xo+76tUGukHMipabzcmT+x
7f15U+8QZqfdhmZgo23or4FbBNu7ds/3yvEQLxN5w4R1VGX7ni/i3N1JlVAoVjj0+qc2y+HhlYqt
SknigNZrr3lNFa4wDcIKK+J3t0FIjcfxZiDl2GokJzwS0OofUfODjneox5e32KtPng9bZhI/JYyH
Undu89BHXh8zu3QuDiVCqNvWjb+f9VQjcw7zM2oLQEOtHzUo23STb3qDx/AeZwWsK350ZHAdY6De
9ruWz1skZphgAvlu24pS1PJ/0gpbVu2OhxY/xmpwvL3Pyb6aNP85L7r3LPuJ++YrS/5Io4TmhMLQ
br2LNsMDrtfYcO/2a3QafPhvphM85kTncIYjFc1oMi3j5gMiblN51KEbYK/A11404pjpC2q67M9f
xDvcTPZI5V+7pH8WB0zMLndVz/lHR+b24IEgcLd/GVGhK4efrWe6H+Wt/mfk016fCkBb81eALbew
oAJBwbjQAD2Pujy1gbk3ycXt1PQ0fXaY1rm5l3k1YsIX7nYpcGQ15QcAJPLhTWJLUp/7hH8bdNk/
2x+vS4HvEWcPJJU9lfIM9TnY2MTe4gYnPB28VXtu0AVeIbngxIHP0JvfbHnPbCGIopvzv1mhAwly
aiNk7+pcoogNHUHGCXYYhl7zdiTYGqmFbj8NqQZw3ck/B/riMI4TN9KlTZdce+1DbrjGCd8xCDO3
5l9lBEJioH5gQqGC2WOA6y9HfIB7cDbfeZHLV6CM13H5cDqS1JccXlifoXcQY6MQ4tZR79rZk7CN
mK0flKXSROYtbVHifRvrXRIY33pZzus2KfJLlwwnj9nSyTSw5Dhe92xw8qwM8kJDJbIuyidprZem
pc3DfW9qhRYVvdLXUPjtjZv4X4kptDAx3MPksnov7CSlGWTGMDkjud19GuJMLjZ83c4hJZFg0Qpz
K5Feq5YBZGGLnUJEsDViFu9zM4mDmw7g/Qf/YRntZNu7I1Jw3t5IduXWZI2aMBmJWtdfdmUjL6An
BEtHqlAB7xhM9XTQ1adm6v/aFHcV5pn82AyAkquMdFcGh49Dbr8mI3y3HgIApLItxhYWmyLdV/ew
VKB2bmR5Trwa4FXxuOpn7Fbxmtzcg/TSUKOl+JIGJlegjB520y2su5Qp8EKpV91p4dXobmKLzlSW
7N0qTq7Q9ZyzgqLw7ACUKzG37lxsDwmR1e+u+GNMiykz1ZHUYDVaQVBjAXTvUsbkPasMcp/ByrBK
cR78nGMkh8hT9/TJoHDw6kwfZjyhEZr99Fjodocp4hTclS4kji7XTOhP3DUIaGoylnIfrYAL7nc/
eqMX9QtuUTbu2yFQxqH3aCZj174iuVDHYbbbjZyynawZ1QfEE6xTGrm9uQjJWK2BnNWTdFy3RhWR
j5SzigriCzoF4zzhUOtUmAKS/DBrKinb8NWFYqLeTya9oEPs5n+lCrzD+WSm6E/t2fJe/ZjlbIqd
PGx5swoHjOSEI6Doh+UXd/FNDcWhYPtw6gOVPnf+kFJlesWWgOPNkvcikumMjCTD5z06yN8T97sf
+f/b9l6sAVf474fFnVg34n6f/RcScR8p/Jh9+PMOkxVkudF/GWGGrOayPBi9H809BRnlskOMQFTK
pA/TJDDx5XoPbgLixmyoQ+KJQqnAOFkwjBsAzX0wTaDf4BcMPG9E7RP0T7N0TpZTQ7Hiv7t3pcRs
/+EMDz2zRYBhfMaT5b6OBMAjzt5rDihSN0h/uWAB77NOkt4f/pQyzAcKFPa+ge1CuwmQDg3NT91h
pxAy4L3HPTr44McCYi28jKEarG3kNpultYydE48xruP2xo3WnQFN0AsjqdqzYD0PrBkP+PPeK2Ev
DKwQFHq+eBZ2Wm6kj4bEtskjU+I3seReq13slSklt6mGa6H55kOqZUezRB4BtB+8M/kT28I82YP/
q7FKbe88+IlGFGVAerv77lheokHK8eI2ZvWNRfk26fmwmhmXnaby4IBI9evcOfnpcBtEdzTc+N0c
piqs6nTHE+PDHVIjZt2Zba1j30Y/ONiUmGxG4tVod00kSpJa1ZxYUaWCC9Lwo1HNU5ga7BC5EMrV
YrCGQq/mQdogyqpK7mtfsl696sGBE7BNc4/Fw3zgEmgAZ6a/daq2AugLXE0eIXYmOgscWJOhkxbf
XYkPzl5weSxCm7DSYs9ifUmr5JYQDXpMxboOTYORMY1KAbVQo3HIIcKBCc02vRge9C4W3K5tthEj
75Bohq8JUoUUb6kwUTA6Fs4mG8osE3eu+MAO2/YewOqynXLKguSM3gZ8Ut+W0v8n8+FVTatxVMuW
7XWwXUbOFx4/SoAZEUVrDJ/SyOc1uCH6Z5NFe1Ij4AIdQoYuHLuslbegAiFmewnbkMX+s1ImgggZ
qQ9bDZUTNdZYQzfK3oe0OrXGcZLySYzzQunI6CGnJax6sg+W8qpBZcFl1NMTk4QnV7ZmfHl682aJ
r5KI+tCt8k1rEaneANqH18XSanjPnUHHLoyEQhfuJgX5ZqrkwziPaCVjAcpLGPXTaEFVGBoLraXC
mTIbT46evKOMGyNH/PUFmHDVdh0xdf2tRcm4Muq2XGcON0tGcIZZeE9Czz9UHhQhNm6Zs5US7Z8a
xV/sAe6Y0HSoGcS8gaBz20/269g5yyowe7HWGQQRC08nZ1kC2pe+MWDrY+iCWZC5nyzk/iwWE6s8
Z8eQeN534lVsyvRLuQyw7Gys3r2GJZZNMyMLGoZleWpzJi9DM4Nokd9LymxDph01Pju52mWBqyVU
WlKMxtrUAzJQjH/aErx39LtL57erIEFcOfTFY+nY743OLLBvkGLMpyDVn3B8uwwlg2UrU+3NnPNn
rKMKtnHIgAEhr5t8jeKebzzMe7d4JhnpHXmtueF5I4FBMVJcWg7gwYgA1ZgZk+jd1FIo9otLqovr
vrPlzZkPP/CFRloSUOIupH4n4t+cgCXwcdsX8xoZG5e8W6Nlnrq3yqrxpvXDMRhmCIRs4mZzW8XK
PpEC/DGi152d5cLr0azSNfZAdHWoAlnGyG3lqbcu5VE2IZwayzef5YvmZAqqtfNdMVPFftRQtML1
Ze+MUQRZd8S6JyLch60SCbcO5goG03TncggeurtXnXW4WTXzrY7ZSvrVCgVMTOpqQkBPCVg/Ls9V
6UKCcmveyOlGAMQUJTBA2nbCPdk/Fm7RhW3urOthTq7eCDswa59ZZfwxiLdWI+OAE2peR7b4pxc8
GEWj5MYnRLyAEEaacnbuHf8P92g4psFNA8IW6qK8LpTE6K4bdGDACw7GUH56Hpm1GgWygrLQFSVr
r+Wu8bSuxbi8jAmED7IrLL/Jo57x/zLkS8Qrb9x1DAcrc9YWsTNkoJfkOgjz34iap0zc5DbB2itE
K1aEWNyIDL6WiqByxnyrIh+3ixi4ITN5qQWYOeA+h84mxUSx40BCSuQEFWdM8Xki4i5v/1JBM1Uk
JsQ31HpUHOkOkEpYLPlySEG79Fl2Q/f1NTnDg10dfRZvocnMYQVWFq1BUlWriaOF/c7aLtAxeigx
8NGek5/Ban462eUPbpr+eEoc0eMNq84uPvzWfx5bTn5tLqAyj/MxYZyWkdRbeDky6XpXWJj72M88
GiQZoDDJTskA9Yiic6bGR4jkJCESQQuTeNBQdlqRT+/SOugjbYzt+7pd3qa73Tq/aoHxPJtA8JyY
k2q+q7Sd8lQyxuwT7V8e9P/1PDmeQBRgVTpsYOs1EW/Sb4qKkEH5QzIPGotyfTdq2ad0YU5Lb9rY
DGqHubhj2rMVOs0N/mzJt2ZEIsugfl1Yr7GatmOPYqdzJaOsDryuGtk+D71+0s14r3v1e5rYLU+0
JSgoqmiJYc352LaHAYZbsV6497FQOMtWTECFEz45Gz5VkbqRSos3O3Oxd9XnJQus0BcgFJcR8/Ac
w21gvehDHtjMsoOPzVVZB9WBzDAz5GdD+44/kex0iC0if7IfNEls8qyahwArV+te7YTTj1/jLCRS
T9x2dA5KPRc9MoFWmM9l+xJ0KvLxSQcqecUSPQGDwKiZdIjAk6qtH0BhXqlz8bIuk/Vmd2zvWNi3
os22aLlQLOg19nopHjMrns++o9Y9ELSvutdR/bjEGPocNZvMx6heSfardWOyzLaFCYkx6Le+XXtH
z5+niLKD7fxd1+K5zF3JogQuQibDJ3vSXb1Yu8ZzCWpWhATpKXGocQvtq9ebIeybxkQux5Vrm+5B
1g5CXYm/HVTCeCSo6bWDMhliLzTgeHzqek5fH3AmBC0hUnmSig37FLS/UNncuvF2rrFsOyvhvMOE
fOyzCbf7kJwsAqjsTDs3TQF5KCb0TSDHRGlkR7R1MQ6LJjkxjfpE4rM8DzkNo2OQOaND8t6YpJJj
LpDyMsTm/p7UB19BKAZXqb8Zhwpnz9TmJ+VxsWDYtiNdp0wh4OijheoJjGl66mKDWA0hhsclp0b1
CfhoAaWFSem4JzSYtO9mStoti8Qtc45ul7qt8US7gNax/iNBdZUtNMhdds8U8YzbOCIVN3oicrD+
nQzQbHs+oPRciYaHVk/wTfePVp/KHT6iZzdlMpEQ/4X7BTkBHoLs2Dji7AML3lX4O1YaA82NMIpg
Hb8X/pNK9fVdDTGytObS7CMQwbwKPTkBHN4bt36q5xpeVU/1TUQO4IkiIpJjE1jTm9NayNkiSlgc
oNWHNdGdLUr9+RYiHv2vJLG77TEFTDDEopT7diuC+oxuCI0ytBBNx1zRlekxMw48niw+MnqMCZk/
3OD+nf6TcCFBRSnJ0NGSP9fyT5AbaEgTLkBvuuet4T7v7JOHwMnrqNOcIkAHM+rfHZcU9A/zkqFF
xQ2xgo1ssDr4GBbERVmD0QN2jtsteB9VfyygsqP8AiUUA851xvqzCel9mBiBMsLwE7/mU3oAPvDu
F8pBK8cFSSaK/y/p/DNu+X2plmgyMFwYy5fbBxvRiF9dMIYQrcUONCu2/WwbYe2Ab/N7uO8GJbaf
kwSAryZ083v8AeTodVGyHVAQ8CiNtHyMgmrh9qSVJop3WI5OCzWkKzvBwLD7nSpHRNmQ2HQsZCms
VWK7596Q+nZMS0LlIit294FZMcAJrEPg9KBD+5zxZUYMTefHmFNj7GPWneY7mOeBbMoNb9u8lrOz
7iD4P+fPdEf+rsuQ50F+8iNL059NgWnbMnLkJUZyYLaZRkUr9AhsLxo4QVZAbGjPBPclJ9dwEPct
nHNZXrhEAlG4JDT5jq+Lt2JYrI0Lhkrqzo9711ooJ4XyPdvQTrB55C2CC9henhDuh2MQnZQKVM8i
ocSoAu/jDpI9mJ4koKAAb7ogAwKX8IOBOI1GJf41fgpgxC9+AcAnW39IEE3qxXh09p2U2Y0Zz7ZQ
gXHW0sRgQ6MQoHqEYZGR8ZbN98rgaONWv9QatvJR67QzImvMMSD84WoluiALoM7P0k1aXkvoqJjE
14PrHhYAgDthW4/8cenKWib+jTeeMojpIaS1d4sxZ6cVt8nRX8bCYrSkJWwQC04SxBV7p5miubx4
vrer6uRlqB+6Od7kYqRV60qxwkyoIFycUw9Fmg9zyk3ZDooufiH8aFphWS/D4q5hdcqDTTmX1D6P
1OReDVYqbEp4sx3viA4zdOaMpbDInpMRQ4scgzeSEV5UY/yjoqo2phY8KQT/4cSAiYs8OxpNO6yn
AA70oJwdXKSZ0clQ3Lws2LF0fCRI67OQMmWsgJJuxpuSatiamp45Ty7/EtiLGlqYqJA4ndik4Phg
P2vXC795eh6kyygefeDOk83FrNCh49w4ljcIVjWDb+wfsC2xBWvYwe5UHgcuGhRPNsDxq+M6fhQH
EkAFOcvMyUJLxxVhNMCdpfSPps6GuUEhgAAU64MeyoEYyDpp3jSIVvCmxnhXM/y5l7ih0n7nWPGt
w33HgYF8BRrK3s8apF1DVNmkS8zq/sPA/pk0P5hvMO5s+iZk2XSJXYbWx73zoJrcD8cxENu7W2+t
JjSpTlB/daPI6RcRKyV+pVbwAV+AzZOskDlbDz54iDYy2Qxj+TEaVBu15E/JMOLT01A4iIXU04WM
u0AHekreF5A6c24wGpXGFXD4QSkcCgtrnPyy0BOsyExyt31SfmfzD/aWJhwldeHYp8jloMqlzl7d
Ay3Kwv41+vaMsa5k01WxPyFaTyOAbCcNeRgmdJXZZmC2z5QPhkKRNAnGHUC+doUIMBbkd8GKaiYi
3rN+Qb+azA8DDpMVPR2YDoaeYK6gpvTig/wV7pzB+HUm59O2R8qJInlBEYVgCt8hKcmIh1PE+YC0
Dve/2K9gg3JZZ7ZsDJsRQWxy9pM5IYiW7qHna2BvoW2m/DKleGc5LVWENJAocdc/ZW0As5PUmJBx
U5iVU32iWKad9O5aS9t7pAP5ghyobZJqjKggmalTrTSga5BBlZFvxD7x6wSpjpDBB+sJivwBS8yR
ML+vnvTb/j6H9A8Y4xGDT9auNyt91RX9zaBNZXJI4Lm9460C7G5vDK4vxQUIBpaFu42ggA2avW7Q
pej2chyVt2/N13gwqcMgY650bWEEUYL6zA/OUv+bnTg/T7GenxlQcLNijghFdrW6+8BwbjZ2PLGs
p5aLrB7/Zj0jSVWAMFjA6D1903wfohG6qQoeq1juAS7kXKXUIhWD5t59U1OwZvO7ES5EA6q43Wwj
b64R+SLeu5fU5iN6Tmuld9wVMIC8LNs6dgKIysw+EdM8EmZJA1b2IfuLOtR601q7qL9WcPYNBbQ6
B/kVZf4eDQUTf/+GQTtstaJeE8yHyNF3tqqG3+LVT6mmfjwAHmHT3qx7nr3yJHqx5hPcOsnrFjSS
umYssfQb5OL2uYmlFgopzWgSOVVQCerQ78xvq+Gb18hvLzbifZLOYTsyq1UDTwrgLx53eSpb8WaC
a3J0rpQJ2hcRqDe/aZ88RoVmtTwaDePJjB2KkvR1hkCrqxNqRpDgrinLPuoqfa2PAl45ihEGdc26
lLNGeoHYD3nnb9Hppyvlki2KV1GRgsFIuDX0ZTdIFoezLA9Z5UP8NvjVfa9C4DHorx14o7E0fxTF
8Eaz7qa0pHtu2vgNsOwBY9+hbt0TbeGbKptVXNdrSTBlNppPcG23eSJoyMpXl/LEit/TVHT7Ui5U
ViUaFI00TRqZMNOHZ4lrMp2Jr6uSzxnW0ort7iM68Gcr8NauPf3Edb/OjOCAuCWIUNCyQtKGg8Eq
EpAOs8CRu9xcbkiLvstSrQUTH9737gh8iokzE8JquXt5QQgB83AOhC5dAz7tLZtx+imd1CGo+96B
NewRE1Rx6C3w/gvYoy2cUS1yG+RCnpzzTQ9mcKuZ2gQS3T2oVJXXrAFm5zqf01B6B0AoD0C8cKcF
QN2JHURYUs8ThED04Y5BkJIB0qICuRYZNCbR9Cnt9CYUqrlgOfiavMlE38YQcWKoNBHJTL/4W/Ck
aASP6IrPuWHWNcl2WwnBBNKbicsoXwawsJcmtuYnItjxOZWIgjTgPzFKrNlgJHac+5rUKcmE9c76
Yk+HjEPgq1oaDG/NTODPfwQgbxPYBnQ7uwlwgWsvk81OvzY/8057lJX5lns8CXk5IfjgtA16sisJ
baIWCBfDI/JxbFLyMJyPLGDeN8EnRlZZMOpvnI1H0vOaBQnTOtKwcCpHppN6exH4B4y1uF0Iiu2o
KEOZU6WlALXEvd5WYkQqTVvtMIBFRhYDyeTlAn3bg1HiDu9TEjFzeYIwHO9M3XuKnXTfL0AayV7f
FIZDQI12IEuZlmTg5atwmmEBlKcFssBhTse9P4GCrGIBbw/kKUnAOD7Sg2EnxXZEuQGlyj5LRUCo
PqOQhnDprkZmSLvGDe5XQYk5co638A6ZDwRZviYe2WLhlaq97bUUJveTp8FKYtHdCMc2QadWzbbV
rV1RKopK5ntrJJK/1TNLf/3GMPiBl0U7pSxgDaWMvaGhlBPKJl4wnf9x4uWnMRm/ZhWnm3Rsp00r
rGLdEpGGnGTUD9CEIqtKzD2cyWw3tgyiHL85Bdp4RdbhevaMqNNkxq0ly07IQVtnlTVvsqHJTiph
NmkbykUt7y6nqsfrLIkzQyc4HCZd46D2ANWruT34WXJWJuiCzL07uF3jSP/0Jsn2SqbyX9BhMpST
etJ6/VdzfHvD0f5txANOU8bp5iSNLWFZRdQga4pOiZeON0GWQp/0fAgSMJcDBkFMjINnVLw58mYO
Nkb3OLZIW2bOtuoSJsC98PQQB/OhnyA2J+TvjKp9MBg77d3Ff0myaZNrVbw1WjcPK/uE7n285HRt
AVSEmGolA/P4oUy2Rk67AHllsQCnWCfreYGSbrOYnCngV5UD/bx5mGPq4DFz3JDSz0cc6V5gRTKD
7rt31x2+9VQ9Uf3rwPSfhAlBX4pqMyCQBY3MMK0aS/QoWLl6M+5DZOFh2cQn3RleUNWoB37NR3Jp
PKobeJOrXtUIZDM4UulERIagX+N9Qh84MpcIDHhPUqc4nCiXtPzmO9aLu7CFcIgpmganDr9mvf2x
jOXdCogcz+BVuyD3VpNlfTGeQJ8u4YTdFSGpPX8Z/DGPYLFZ46JrWTP73XkLHLoizZ6dij9rP/mv
CyoennLz6gco5Ed5s+/mdsSEGUB4QULgFP8QOr6ETvPL8qFdywTgGoqsoJyHiJyPNmK9eaFyR/k3
09QPCUQjkRKx5blv7BY+Byv/ytGSoVyXq0JnZWiVqj7MhvlJYqnF08bSt84zj7DWvt664/zoAFW+
aARbKbL45oQ4rcTsxDqTfB0ZV+omMfh9Z82DpIs8ziBEF1Adi0xPv1u/FN9I7m6bZQICRDHllE/k
17/1zN9CjM/eC1fdENpziZLJEMca88C+yO+zBMHhljuzTY7ZAh+gSW72BCyD8+oyMXiHtYhSx5nl
ORGFvytEjVrH1z+xK8mHvNTWRjHZ3wm7e0d2t9Yv98RYzOdmcKGCM9AfxzzfTW7/18inWYegi9jA
j1Feuu6/cRENpZX/i1Xajky3f9P78ioL9VHL06QQId6MUeeFQEE0iXVvZvoxdoNvx/E/5VwTp5Dz
JLJfJ3CEmSkeDWXj3e8uclp34q7M8O0jXufPybzGmeNdanhnK7PzQhgX3x6yNHZwLv1K9VL1p95N
UYwDPOhifMdabT/asQUxeuaeIYDL5BauzV1DI+2NRvxlzYSAcwxyydynMa54wktwnJ3u0vac/tIE
hilZnWxHn4zFRQDKrlvzt9DZznQObsyK/JfzxM49LRgBDEge2AwiQvUt92YUbYXnfOhemsq5dk1X
HXpiqs4pOwXa8fyptHq1Qlys7ZCmA1MuvY5V2jzD3U+sg2tXRcS2dtpkuXv3m8z/LIICjsRB/TXL
aF4TRJdbi94x1LiXMkpyohl9FH/l1wBuGLi4n650kqru9LeNj1VqBdF2l2f2Ef/AtRhowAqhyvVs
fswVaS93RO/iCo+PM7v6w50fh/bdbQXRVbq7sz3H3wNWVcK7I5ONHuyNu5WTdiAroAn7HP84Nii+
lCVGp8HIzUmMb1Jc1HpqCHSqA5K/4uzdLL3pjLnNrDF20GzOa5IrhXsrMjBE4HRDy4xRU5Zi6wbI
Ymevc1Y9eP4RtAAVs3fNXDwVhuWdWyYuXoZxjpth5adWc3SJrE5t0Z2msSyeTDl99PiGx8aENROp
PIFMk3vQ8QCcR0T+hhM7Hwjpnb4nY+F1nKqb4SFynfI3a8AtWkzruYwfy14BEyFTvXZMY2ub6kFL
67+AXmzDgG827WOVk5Lj1Jbc1WP3XpJlt2b7erI0BEPUAOYaPA7EvFY9GvrQ79uHKUuWi6dq+5KM
hr71cH8RVkGudcwuY8JtNBSJcbd3hPkkxisKb1DU1BB5Hee4igJ5TO3qpTfFc5Go6iYJb6+SbrhW
tUUNs6Q/ju3w7iDA2852AG6b1pVygjaowcl7GQyMv8iMkcoY83YwpuRWYpy3DLZKbhVjVkv67NRk
5hwJ3aCOS81ipxUJoqOqvvz/h85NrhPt0daT/T0fTStP6agrooXc8lhyoA3EZJ4sEazTuIg/Pd7F
3PaeHMdIH+NK64/2krprNrignspdYlbGAzYwcdWWDJ8V/X3ygITCf+PCZdZIiNmG/nmCXnr3l6mg
XRORybVLC31ITe2XAZ2O21VV+ySrb5po5sNgsnsOyPFTppl/px1OlXy4uhInuxqsn8A7wQWMuVYN
sY8/E1l85QQJ0cyKs+uh4XMc+1jME276xvxtsEZvehclHZ+ff8OjZcbGw3/mbSFED6NcuxldoN95
3Cp06Hw3hgYcsQqEdzQHnSDBqbG4jPtlnYHCC/Mm/iLptL4kc30NtIDZRtnULD6xg0rH2PjkYW1S
nZzJYGQdyK6i2FAVcFKCYcWBl4uNDlMFi3gRTnFpnEHHBysvrv2NMcPBU7nuXYJEbXGwb7vJ3Xrc
Cz8p5s12qXadWwrU7HF3jGcs8kiHL6w61M7OPUxwhFysC8YcYVOjLRDpEuOBnbo9AjsOPnzzuPrv
C0Df9fYm1gndqM2tas34MZ7olUctdn8W6xmJf9RxWhx1N++3Vs/SbhgSJl++1kHkNb+J3UveGyfB
217FOtzh5TPROm8D+Tk+zDaHCq/rpogLhAz3TjDQrchOUHqbBotyFqxvdiAI+yv7A3W33C/l3c/C
fGQLydvMNfe2QBoeHMgIfhdv5oKT3kzTXTLRX4+Dc5Yc1+f7kCsaioZumKZ7O3Sm9aI3PhDh+z/S
l0ChWEgoivU5iFLL7G5hKZsykgUaw8Kp56vBTbEeaj/s5tE9SRqaFGpUkw9Qsmr8dqnsdjrLzpd8
Ur/6fHIXBMeDufRHMQ+4parllJqOtbM5GaBsAOCumcOl8y9KY+voeu5vZzwSb9Rc+aQPw53Vx5S5
2KHWbzeFY4LB4qXjSDHPVk1KUyd/GKDLcOky/SSSPBIDWTLeVKvQI65tW1F6YysjEnJA4cxKrdoQ
/lhuHP9uFKr1m55Boc+ZaEPYyLYmYplU3lNd1cMkgmybjVgrljGLr73RbMjny7aphzNuUSv40ZFE
x/3Ud+VtMDhASglYv8u0C3TiW9envI+uqne1vrwnPaclJgioTSRIOGW+1ojp2vT15b9vJGcK0z8v
oaFDMNamQ3LO8pQkzH46CuYWRq3D5vJLTqqZKF+zW57bSW1UwPw2d5x5V6nuK0nH10xp8lEw1A9z
Y+fXrXXzWUTv0q6Dg4CCaGHB+9KMEKAIW0fyODjt3sD6uGdr0IdV25oHzSOK0TN674Dk78dnjJON
sXllccstMurFBg2vWIsss+l5ul1s2HLXjGhPykzJcCxsoBOFv8XNaG9N2zeOTAHaeHGehlbVpHwY
t0wcgQb3H+yKAmJUfNpbujpcR9YmK+4CZieNYMX8E5LUnIB5qE78qee09j6Yl5wcM1yObbWsoCI4
j5qHYH506euES9XJyKw2W4FMlyrLbdQ6jjEjoGZbAQR4Eajl1sYIMMfNHuImfQMDNq2WubLWEInI
/eAza7vmz3dQe6Wdqdaln/SQ2ra2aPxjO2bqJBBMILJDMYkcP9u1VRkVdSDXeVm/+FWH11/9j73z
WG4cTbv0rUz0Hh2fgV3Mhp4SJZFyVGqDSCkleO9x9fOgajFd+VdUx+xnkx1dVSlSJPDhNec8xwEi
NuLWaNx1JiQZxRNiD0X2yaXEvb6Z0ZqvZdV+Z06Vvo+iui3tLc/68TTpG8zTzY5BcLDJIi9ew/ty
FidTeDMHw6ulfPQUTQvWqME1YseOecong+Q+g8zfxnTebJcVjVnVVDHL/3XU6wAB6xpFjbodansh
O32GJLWddNSsZ8VzNIFKFQbB1mAvdJzBNogEscdTTneCwtBtcQr3F2Spx2AJRo9lcSWyPdzoWj4i
dXlpFA4sS8GqFvNLQKaKIuv7PoVzasmHoBEPASQXX9jNiillCjgn/ZV3GfWwRaZG6eSvKFrvahcX
k9DTpifkas9qdW2XU7t1gmQ7gvrBANMibq31qZgPtWMdQ8zzW6cHfuMR1dgds8nhZJVME5o5K3d1
QWxhZt+FLowj0OnfuumOeT9cXN//0bk10Ws9kRDx8K4N4pCI4sB9t4gC1FuSWKeAofhKN1G+Y47v
mrjZeYoHwBrYmA8I9uolway/4Aj5xX/Uozyk6NYolVeMYnjXRhwdbePDBauORhYV0yQCWkOELUyL
GtMEYdf2sJzrEpcU48UwIX7G7gzAUtazGc0EoFV3WbVwEMCDIaR6CAdgP5MQuIViBB84LtVxVmBm
MOUSWtEWJJIypXBJo6Dgxq84ioycEqavS+DETSaAnbNk3TQmmp+puycwA75NhSZ+Ao5R2/1p5FkC
KagNwTH5800T65PDzXsw/NjY9Lwe5ZHVbepe6nsScoQfXqwonq8C6o7T41s3oqLdlOiDq34kER5Y
9bbmTtnH2XM45w65UDr8qYJD2wy4rGqldp1jv/ZxIu7GrruUfHGMgMZV1yuGcANWaurN+cFLSUVg
EdYSoQkp0SK8jn7bbO6E1DTnMyZWz+koyHxz5TDJpfXMJcSpL8w39o1V2ccgyM6OycKgwSfmDk6I
At2dz/qM7V6domA8E2jHaCgKrW1WgP8oaiFvsrkKV1ZjjfuOreu6KTBE8FixzwoFEfgcgl7GuPsK
dhwXdOC1Fz3UdltscjX2e68mDXSBWQ5Iw8hEBDgxBCjvhg5tVNEyMea4lSwEUSfVNfq4aepHmHLI
Mpy2UiSxMb9wwGIfSoBja/zdhEx3c7KPakVasMjz3Zjg2fQkAig8WkNVDTgIvTWNbP5sjsbPKjPh
71OLJF7snRo5RA/LLkrNSfm4JGkYBHhOle+dc4N1cdi6weMIDB4up3cA+XsRU8o6CAn1kOQExneC
DULLti8axngbcbeOgK1YPgj/7PWkmkJZbw51av/AWU0ypeB3qrKWRNp+sXkw3WsxtMkOs7+sjUV2
U5OmNocKURCS1rG1vYtsfRJx4qp7dEw2U6EN5zes5K3hYk6ce+w/TZ26z0GDZh0dZOLt4EVTqVXO
fTKqF8YQ7aruoBGCNL+JzQZzkCg/Yr8UJ7tAbZ8X2bhJM9/YBHMZHJY8VZFemvqStXP5NPrFhx9p
pKndh27ewz4dIDHiRpL2lt7GesjxxBp9WB1dgWlL9+hoZvApfVnMNww+X+gj85vUx/sVC5r58i3O
Vfmzzmgjg/LVbmP5TIH/YywCUHeFdata2iZmmCCgIMEeCtNnxtPVFTc99qWEYYTttuDvGxwURoPx
2lyAWWnKE3Nobme3uWmbTL1m1cBi0Rr6S5mJb+X4PNSFfJ/rivXtGGIGrKytnWm9Myyd7Emkw3Aq
S4AX1sTcXQbZsY7Ps0XE4oiPJY5wnjb2q4A1q2ufXtkFKpab13LAmDBmoA4kZBNmGGIX8gimvTpJ
zz8MGj1AFIYbMNGUxTxe6LTJ122JscPzEDM/WtzIL0oxDsjz2diQ2cpgIVjDKL0L8pqnsLHYegx4
KBDBVkXyrPPibNZSHqva5twLrIMbAaBop8Hadrdz008E8mmIgZV7VpxnKXOqqe5+zJ2zrSfWEuhR
0pX0yzcTSuCq2KENORKzM61Qz/3E5ClWocRLmUVv3ig4wAyYWrYgoL5AmpVWOjgNtM9iyDaBRBdX
x8gYXSJGevB/TIOYfnThyWhczM9mXGyFfJ6VxbOo/HAzzi8Jz4Ky156OU6YuEVrmTVnZamtSSzBo
WM3oX+9Luz47YsKvqFCkT1Z3k3eBRY0SYk5zpqe8oLQg8HprxdRfEzfwzZTSpFdhi10mbjGNJgw9
3RQ6BVUDDUgKWQXAeGx6CAc0k+e4rS5TYrVA59dVzUI5QowuzPek4Ny3q/Dsznm/w4PO4kePyNwG
xJbJ9N2nJqHtFp+Z0wwHK47uXOdRZqkHIapduTn+n2JW5sMQQb6v4FBUOOUjpQCMBzXiTVLVGXiX
t61RyJ1QDGLHwFrHgcdscGajMrtBsYszi8kUK+abol2gsgXkjAk6xbGKioRnnLo3CuObJrDb4m2a
OHJQe4zKZcqiyOmWKSUiqwKSP0MaZWVhX6n8nuIcHXXrgORyp1S/a8t77px2OhYRUQtpW4JSMSGU
snLYy/K5Iipyjccfh1wX91sb1/WqwSK5Ry/0pToXQwgdieq7+t4L/W9nOakiGstbu8ifekfCie+A
uqV9rV76zvU3As/Qip4R42XXjae4rFis+PBqSDXi4e6FT5jM57UOMCeXJSYJh8Jno0l8PuA5IFJu
ChAhTCgRaU00G6Uh2Qw58cPF6O+VIu1vrJGQ1+Ba1r5ZOze6nH9yQBenoOMP105AAMd0QvlEt+36
8y3MGH9bFiTIdv0oWTzDCGD0Qeb4wPhSp2XzkEZoJ6o2zA8TC8HLWCnj4oslJ8JEnILuhljIVm5N
pHG3ZJnExMKzTAtHQiI88lWQga7synXJtCFZQAK+DSvOv+zURyHsA4kJXjreeywVk2jSbjBmor3M
7KOfUYMXfv8mKjjL5sQwltE2DgO22LNlJ1tf2cB+x2s0AqtStG4rUbnPJLVCbG6PJTsVSxcPXXVO
WmR+pCo9ZhNSmcCnkC7Fm5DDpWa8cW95DDU6UCorImtOyVh/uAVYHKrIiaQDbmSqIBVt7QqqAaDY
AbzD0uV6vOEgArjgefW6Ca1Xr4LLYNbVbjZoTKyWP3BDI1Fgfs0WXyBfhD7rN/0OV80xa8JNNtUH
rcVtJeJPsAXJTSC/6ISIm0y5lGStt4FJPJuMmaEOCUUMEJG1n+iz57wJAj4J+kRuYmMlyKLoW9vx
t6qJrgPQhrzMsO/THmk5nNzLYL9PdXCLrWCbIgpKijo6+rWEh1qvUic7pZA08MD5NyLOzjngHjZl
PaUhgZ/RtDiobb6/JvV2jNBx/9EnxfqSHDGsf6l5xMhde8/BbLEjahsqLyB1XfwtjfZtMVOC9dHs
c6yLKp6QXDE5qru3vM0+8KF9iKL4RcjBUx/ZH0MkH1B1Q4Hj/KIsaYPR3Rij8UW2T7O6N2XWIMi8
6dv2TO46bnp+Vtaz/NBEwEyKCkk3wbehaSrYXiwlJVCS4KkAhlh67bMAN8j0/Iik+k7NC1WDnxp7
9CF6oJmmciR0Ckmg0Xj4kYMnq1F35GhPu45afwOg4WLOT7nw9nGk1YrROxdsQqo1deAfv6JY3kqQ
NNt0oiofuZQm/zmiLSHk403MLBBD2gtonM8UzhjQAn2pipHqzM+/7Ph1ZiO7EkXKGtV8juG1pQSa
lSaffK9RHvrNG87k++V/vf7RcTj+TXVLjewfih6zXrrgKmVgffDM7NxuQFpCNmgRNCZHvbwXVTge
3RlVOmfWtqbZPWC3R/g6i8+qmTD7THx7pTj2rly2U/5uGNl8NegZWvMzmbvzH4YD52xE9ttYpait
h5/4zu4I4RnXk4yfGu2+Avy7n7EQKnbTnVc8pOXwXk7TXRIhMhamefAKFDSWUifyq4FGpD+hz79M
CL2tuf0q4uHWtjIHOJf214LgrD9x9v8/f+Ef8hdsXPX/+of8hetX0/6v1Vce/Ez/kr7w59/7M33B
E/8WtunZpuLr0DwViWD5M33Btf7tKk+RLmk7HlUOL5UXdRv+738p599KC0d4wrE85aC++b/hC/Lf
limkch3huK7FAvdf/w/hC/L38AXbc2GX2p5mA+E4tr3kx/xH+IJjGgG4H9sFBhb/QJd955jiGT3I
AbX4u9H4K9wHxVrR3RASvxqLpwKN7H98ZH8TAGGJ31ISeA8sLZXpOK4gp8Zc/v1/vIdYjbj2hcdR
qSD/lpb37Tjijow8WOU1+ZDeZ0+C8lI9LBJne9e8OqAUoa/04ONiol7zyj1M2toaytXbdkYVFgUD
PTTU3TW6DEAfLtv0ShDPJZ2HqUy/LdC23DbTodXwK+t2OrhQQTYlS/QKjSTbLPLn6uyQS0jREkDH
eq75A7mlhtitVT5umRPxMqzq6gI/m6GDecedfEbmGAFVaHlHCIidaDOYxsc/f2Dy91Si5QNT9EQm
fCblWc5vsRKL9seMp8zdW775PPe3KL2Ag4iDWGSURW4eJhLM19YQLNEs/soAT7ilm2eOZMEDWp69
AgJWW6a3g4je/8ubk3/zbWJ7IW5E2YR5WL+9ucStbJ823t27ojOQXMISJtDUVeGnHNxni7DZxaC2
gBcZoji8RSMwnv/5PfyePrR8PnxADH5RWJFSYv/1gsKE3INDi929LiyU08N1JPV21dfiatbJeQAA
uooEcZRdkq3/+ZX/5puxNA87LmaLQezvt1OtEKWNsesRIIemRDDzMprxivQefh6ZbWsu0NU/vyKH
xF8iRvhdPU4Dz/NsYDqu+u3mASUpq8HyQciHGXSOhBByNhqPfRZ9/vML/c2HCkTPpp5cFrZERfz1
Q8Wdzie93KWOm37mwO4zI/5uufrYB/9KdI5PXB5N9fDPryr/5nDwpL2cm5rNoyV+e9mxM4uCfZqz
NzLnU6JPS0lNC6byxZPWG7yIu0yD3VhkI+A9Dv/84s6SjlWkNAL5n/Ffy4erpKu1yRlpave30zGS
rjkTPOnszZCAGQMHIKA6NFSKwqLBxHMzNLic1cZJPRPxaiQOE8QDtFEn0bxEEe1Ll7gAec2n2Ejm
TZiM154hNZT8Qu3/+O+rVGXordm4x4lbo81bmUYHdY+GYOuZRymbah/3br0OPV3gY1vXNtDMzjDx
U/cRmdHIlBGJDNcFisC43vxwsvLeIAd+R3QWCneJPniSGoi5X9wybT6RaroQHHDfIQfvOCCkPvqs
r5CBEEIqBDavMfsoUr1k66X9Zqrm8yhHMDONAug613hw0QTRUufrWM9AqyMOywJpWVAuAQGaWzoE
1QJzu9w2ypFb25Jv7oiYLjVHmqNCpv/le9J/c+Z4lmfzMGWg/j9vuyGP1IAkH6K+nXxTeJOyWVmc
ztZtNhIJqVjcdvYPd0reiXD4Rh28H7Hbm+CcJ6COnZeeiqI8q4xJ/WjLXcvS2BsCxuhfKoi+KxS2
iOsRgiABqPxhSZxHMUh7yfDAvC/BmRAMmZ//+eL72yvf4/luetIRFtynv95wdYxEwwKJsJ8ZW8vY
X5PuAgcCKivxRfdevYomn+PelPC5tbX551dffvhfr3xPCAoPDiQWM//jyoeF1AyMOd29WVTPTkHp
6iXnqrSf6yJ7t3NxF5ZB818OT86R3wOTiKcSSgAiZpalHVv/dnJXMJUNB5HOnkkL+oysucujHqTb
sp6vsvfaG64NNFMUbAhSk1hWBEo40UHpYQus5F4EMcCekOD3iZGU7oI7yTQU85cwQOHEU7XY4Xg0
265YaQjBlN3oyV1UeaXDAHLsSWAyMWEMU4krxbbuGZRil7VDXjHXN0GSP7cNcTA9smnhoyUoO3aU
bcAAXZBw0VWDQ+m9OJLjH5lgZl+SkeSXKIFt63meATB20XfWE/lrhjTwcd0/ogtdYR3uQRKP17nC
fVE1j3brfUZ9u29S8Rkj85HGzjLyHbyRPfmHmETQaGAmObZm0eyFbmnV0gOUwX3qFW/AA7YdA+2V
mSERLImkcW3rtFQ9Em+FJM5lZw5o7O0BFJejmPG7PDQalsYiGj9SW2HPdMtTjh+Dhp22jCrnUg32
dalk6pLtd12n74T08Qz3YI6XwVUN9LGRyO7TchSs/X4WDf8ANtR7URofQdI/1gOUZKs/jjMZKnr8
6lE6oaeXPYmbFoVUbQ8rrPpY1BMSQpgoZKeMxJ0VumgyV8KMfJUx3k2kFfWCTbu/8U1k/01/JTAW
MDeBWW1efLMQqdYAaL8zf4kNhrk95k9pe2h7vk8rzT5hfDx5BN00ckYCP42PdsGrsUplDsj0VLZE
NWkzfe0sLq20vRsU2RXDlH7PfX6FJbbXESy30rvXXg5bIxpPnVXLTcNIaZ1H1d6PJoVkxX32R84T
ZW+GpMM3gFl8qunHkeKK9ZAab0kcIK/mAKkSXt+suZQQLO6VINojDJyfsqo6tkN81W7cfuB22HEw
I6v3Rb+OS5rn4Xls2gtRxIjUJDpE4pdX+QKIrzVePt951qYipy/wWPEPySdRz6/sUUFpmcgAWrAV
mkQbLkD+Rpt2fMfTL4Phddl0N8Fob0ZwqGAyUfMzS4B8XJprbKfYgyrvHEwYhOeh2LHhYKCqkL8O
LNC8gFsBw+SAxqvmi3ITetHGvnKQRluYw8mGfvtOnqye5TQi4Y2XEK0tLPMrhKyxkhbPjYgRykr1
pP90yNsHO/6R8Nxa7D7BAQfAAa8YGe8WkxKXVQpj3FXKXBSPd/CyXDHSJWq2IeEhcpxrMSDALTvU
tX4HZyA1slsSYrwt2MB+a/nVJiptfRA0brjo26uQFvPAhXocJKR0ozlreoMwFRkxAjUI74ChtqqJ
OlvjnPkF769ce1QtQNEWdWCZ3BrxuFGLLyAkdRXRAU9UTvBV4nguTmDKcISiMQ645GmozA9MtSYA
WH9CGN7vZAfAN8cZa9RkdteW+4U0BS88rQtB0ATJcjelGXeOjAiWQsp1qHwuYErNkK37wC1vcSOV
5dluqfI7E+W5XqB+qPAP0jF3VQjNTUYyOgRRU6FjWJtkSoqOeGdskqx5jfI1WiQAwIwMRHXVWbgV
i1YqvIwLOcyHa6KiT78rz1nKR5SI7Nw3aIAIRt4sLdrAQtVv0cTVx4A18z7NmVT3S46rBC1i2fmw
KQmtVQJJKmPtYRMO7QGuxDVLGhKex6je8jaW6ABVljRby7MVqRAHUE4nk2blrc0NafvV7ZjJt7pL
DbJYjI+y5JtJgSFsCm9Ajqwt/sJw7dCJrZFsLxLdZDe2E8OmGDLekLW7qpZ3hH4FaODr15HVDaCv
gkZhuuqRWzFnI70icHSPtYKQUhKBy6CAhMZNskJkbW/Lnu/bLKHKJ8W3V3cWqNx2YW0QYyXsEs7a
RByc16Rvdc0zxXdmMGJT/m6zjRQWAz5lZmCt++SeC+YxyyK5KeApNCI65C55YpC/no2gueQl5dqw
nFINfwTkbKFojT9Rd2Iw8hoKmx6/Y/pZInhcDWMJRqgjeWS5SHgw4RP1TUQr4uCX5r4TuMkie6/A
/q9Q87gbVcQX2iQE98EUYb3U91bCat6sFhz6ycR8svbgNJn3RJGdbZ+HrU+RRfGDbaAaN0ILeC3d
USX1g20XqzHGdhNxmnYAppNlay9m5xUPyaUnhwhx0IMYpLwrFcRVZrT1seiLahUUHbnn4/RkpJwO
siwxiQZWs4ZGiotolNe8wNrdR9kvxBWPJua/SYc/8jitDxHwFxUHtFcwCWDnFz9zVFartnU5//3m
JiqmR91DFdMyO1NS3M1O/8lKF6nyKO/UYFxFgncxsAky048GpFBG8jwyB1X9lMH8lBkgjMcpjrZB
cHJzPlSc3mc4ZukKDBo07MnjKI0JR4+4LPk2d0PLUwhedkNk+cov2ru2CDbYut+7hCPkj0csMiqW
AdXMF1jNSINRWus0PzQpNGa7hOhOZomRI6cWRsyZb6JDycOHxCMyPVXDMeldKp3lRHcMH3SI5BID
KYPjWxt7oFaUEAYG9dnoiVBJFmQPS/XQ9m79JAUlfl8I0CsVphnpTXhRyRjJS68+TUO7+bOC6Xmj
JWSq9Tzyy5hFfdOL8skEerGxpuF2ls1bjG2LhSa/h6WfUh+ALdo7NJhzERKX1j0UhrydswaZ0Byg
xCsRH+iRCHSTH90V/pdo5aPvxt+BRk1SYopYuWV77dmQVbb5APbmFCb8vCjqMT+z6MCFSn+jiSuj
msme6sI44Zb7GTA8O/OK/hABotViQ6Bmtu8NOXB5qY3H/H7V29FLac+4Rtsy3Ks1VPLy3i31FTZj
BSEQCQphR8AyguyxC9RzSyLKJolIRXEa5+iUhTjrVuZbyqlgjzO3OBqRDDczONxV5o4ffV0hXZEE
zGf5cIP8rNrLeomYSZJr2TO7MnKytOxwWEs5LUEp+A0VMUGkDr6XSGHjYWcU06vVUzP+MVwTKY/7
xoRvjUiU22xo9xijHujZiAMyrNuqyN9YIsVkfpT3qXnF6ePftBmLObAztI0CUVkDYSSh95vH6h4Z
bXg04xsAzU+zDBUfBL4OU8VHWmZCwpULlzNW67RmlB+N7YNiepyj4ELT3Myblrp5R8D4TsseqW8l
2huIqoRcg9mhXeIwTyhvWSWRkHGMXPAsPmsf5A6u2hu2l1J7lXpLpbl1zPQXW2ZvZWDb3SOn39tV
d03q6dHgNor1iBnQJ5Y4P3PH7b287XZ1MuwH4eykL8/sdGGeF8GX4ZKNNzmrHYMVRN6JcROW0zkx
sTpA7kTXaGzQ6ult42GxHaMdVUt/DFJytb3A2phKguHJgG6Y2L+bQUHuGNsLroFzqKeW0pW1d2ld
Zz3flpb+8qNlTHhH8BCMLwt5hO8154nKBt0yh79CIMc43gPfuYbDEe2x/ZBcE2wseJ4rw/eeTOon
LPk84gNyLklKbx+simIp5gRXhstCGtFl893QTW1kTmtXgARBqKjbVaDhAVbTeCFoCQ5TeNJ13MMc
0uie0GsM+BJIDCAmJyYkpwlGUjF0ijT3tUbYcVcYVbJuPXzueels1XDnyvDQtFyNwiz9XS23aKXG
rSCkY1NU5sGIrVebxnqNFfIlojs33eljjm1qOkl8jtuXLLmt4dQN4muwn1tbk8UVmfcmG2Z4XBs0
7NiqE0RieUr8lyaUq8wv/uAF2LjCD7A/4UY03q3nAO/PTdppBCsnjSKhDYyzLknUQN1OIi+yD9tW
r6Kg80B4tFVzhCAkfE1Qe8M4X7rs7hXUa79hfwQlmfwkllV/qCuQLIO8vfUDmSNaIPQFjMYdSJj8
lzviAczIbZF9dcxVfBlKo14BMMMwJg8+rj50FuZt2R4HB2K61sVAecqy3UY72PgJ2BPjecIXTUsM
gc2qnI1Xql/VwjSDd3bqOSAxU+l+3VaA8AbrxLTKXtXYkVVVHFMeKZTYT3BgSOUI/QsSu+chunX8
nnF281RWqttKN5bboXsfAo1HOHd22APhTGHBnhDcD26/DguQ8cAwnHXnsr2riCYw6lMYIbUd8kfX
Xaqkdqa4ssKfsliuHg/7ul/GTzQEW2gcZHLAO8MMxaHVYV5exENe6y/GecJRXA3yTze5XI9Epqox
UGDPgEkuvApbRchVsMJBlK9ZakXZth90v1Fe8dwH45Mp3YvFYntrAcgLqm5tpMjxFJIB9EGUZeCI
4nWAXNgLLvgvn2I+msWlT4110n37ZvUmLPmIhj2rYkyUsb3L64HUwqD/QjOKUcqgxCEBS2H9IDEk
0IzhCUeAeBC+dMQaDkvL6o3zJSclq05YSKfKuasEhGnfauAEBXvho03GymUyfIvMoULlHmycdgbF
npLwJIe3qTuQuVbEVrirCVZaoZXGp6UoQKgzfYnfuPv641/UjPg2Y+7KncycxxQQ7h7EDQg47COr
cFGMMR5Afmsc5uiBvXCH8zs4Ql0AbUafkzABiEmXh+bWXgyyhp2RkEaSCzlIGFHUt9Qi+HwMOnzV
TL/K1qeYijskJNEywoAmtB0QOuacc5EP4Lw1BaF8bbc35nnkbhhOvYEmBgce8oJfZoGmBRXVmwNC
IJnCW0LucB9C/Z+oy3PEyBJ8SglEoB/Dk4jLHz5wez3394JBwypzEMgvqXxMIF9HmGgrL+OyUkng
r4fxtSYQyjfEzo+IbcmmL3PEk5MZzAUXLoCZ/2LZs9e9fB6dEMdSAxvZMT6qcNhndkdEW7E2Y0aT
ZmRHG5x7WJmhjPZN+OTN/gOU+V1dCwx8TDz4vhM6Rm+fjjWSmrjKVwq5L5+RjmsCqrhdo5IoI5Co
tkea84ijoLqz/VmsZEhjXzrR2WRD1PqIPYac/iiZDja+yk09cBpMsueXQKiee/a67hA+RdO3D7re
S3SPmaGzIUSkN3TLuJSkwS4KX822ZjbQqhGKURoXhzFk61djthgkIpuQq1CPSL+7brpLF2cTXwmh
NLVFJlHC4tpRR+6Xa1aq9EAdcHHmDQ93lGYDa4IKnGRoQuhSAc9Kk1hLQlSJT12VPCaCFtDSVOH5
wTzfDJcA063vsnnupuoIFPoBmDVjzPYhhnASePEb+r8XGZL/1h5Kdzy3ITqeJqQY7Ez8StgzHC4f
E/1cW+BndcpF99vJtWPKn0M8YIALUqZhU/bpW/Oh0Dzas3H87MLii1BCJhwmj93uk93Bagm9Yu5c
f1a4JlpuYoI9AKUUc8/wzTYPg0VPHsoMGV0ab+BUSkYaXUzwCZgnp84+HBoJu8BthBX7CwhGRIAg
NVioqCFnqAViYYK5DawMM23uGjPeY2f2KSJjjNeOeGsz79GdhbuGnUVH4TubEv3exiJXsYgV9HSH
EOLBLq+6/MGyAYO1AtEm8+AzJrYIOZ0gv9ynhwgHom6DLRNPxIdwlYViygSCngLauhlhX/AF8l1X
luehuTM/u5qTyR6b+8hLMUwkHvIhG5tZRG4piPRj02QPnjmteUKigTUI4HAwACK2UFF7iaUBxRR9
UOi0797n5D/xYc17IGwbaHCf3aNMZyZIAed7nZuYL5K31IR50iQILvH10e0NHnxend97bX7GPoAg
0utPQW1eKuu+yF9EDpZ4USxnBmiJPnB52FYbR1Z8JMTK8I4iZpLF/IZp9KLD2dxqEgSjudgjLCSM
rccmNKqfqhH2Ok/y4+Sg0faL5uBMKG9DUjniTNnrDnVll1e4PxPvUvX+qRJ9vdKtf+m9ul+Vqc5x
HkZvKaOxvV9jDG6FuMZEvPsopgYmCwYbJNaYd71KphueIdhyNVpet+gpJZdEEcg1vlfSODfYkTEF
HYvHoNB3BsIuCqg0WQeJ8x7VEarT3Ht2x8I6DQVPrHgSB7UdBQ9BPBLGzm54xVZSz7KU3s9AEG+J
NE0oM8IjGJJyZRjjhcAxG+Q3YbARgqwxfa4YTl48XrqzBoPwo6LcMx1dp5REezPNw40P8iRlNrou
JXfZ4PLEHNGMbqdYlitE7yR8cMow8w0glfluax4TDOei8vessMRth9B1I8MQ/sWYvoTdOQ5hqxld
BtdxxtUM7riiGcFubI+Q2lkClxsp3G9nkXxrNE9N6X4qIxhf2zwm45hjfusyecQ61bKyCkjEjE2i
aJnDYF/Ckw13/j3TcCZjmuXMUPNJjQXkSZMFsR8g7YpdOHAdQUypP/u3uRAny+mmW+p699iAS8QZ
+5NV0IFMbPelQsovRUiOjHAjkqT0cKwKlxN+NoKDSxAVHJn9lJlIVoRzpJFgrhAwqo0nQsNT0O2b
QQbus+c774GAsjkaqNwhZOkNTbRepYgiDt2of0Uj5W6jrTtIRffGfdIb5WEW/a9oqAEcOq5PlPQD
Mbr3fYYjh6Q9ro3GJ+iORpdGMDuYNXAmzmEa1Tz65HtksplehY+JrbVKe4VDjdB3JGleoH41bD0G
c9okYY85j08nGQluMpttrYkODwxnnRViQhgqILtqBcb9VvY49sld2eKsRYDZvqigrm+cEfqFTcTA
io9vKaH3NRKkVdWQg+XQLJDO+jg3yMhdj7h1I3aoc53HPwqCue2fBZrxG66bb3tGX2fUbB2YW7Ew
yDqmMNYuS5jEpcTorMymPakEIRUswqMXikftzYchC4Otb1rYOPBtVeS8r4JaP+aJ9S5ZfR0C/dMk
8aIHsInkPvO3Is/69ciYv5b+GqM8bY0sfnR2S8RBss19CSaoSU6DU78pt32JBa6VIco2PEreRo8D
qRkZyPp+Dl2+Laqt2QY8XZENWw77zhxfwFbxAGFe+hR2NOvo6SYel8cRmxPhat0jWaEjU+PkOgIX
3E42XMYwNw6UmtUI12aae9wLFKiDfccCkEWGb+xmbULcdYJbRt4nm9sBixsmxy6xvoYpeLYTqhkn
esQLhbCkjPJNA9MuzQCftjUj6fCDZfoOUbZBspaGFdAy+0LNkGy7NH4aUuZ9zpzA847zH6mf/PJF
ZEDug2PsRPldhWlEYSubqAgPJNYB262tZM3q8mflNC9SCXOtTHFkBg3AAejMVNvT3hqDGC8z6jf3
fbQe0opqg89+E5LxVpnty0x6E3lf5RFZ0EaPxO0YhkvBYVroPHHaEoX2FdXccJJBKyJcCrSm5fcu
YntdMtvb1WI6Y+GGvDaT9YEXDF4gfWzK+TvYdByu++RFw4NIy3Mjgm6XFgSrJW6Pu3nJW+siG+Kg
bm78VpNrS/iaPxOqq/D8ahcXXww5ByE1GTnca36DDj0KzmHoDvsGE/KKm+MznUY8iJRQUwXWq2vI
aWqz7ma0YBYBtr1mcpuCseM3rL/BiO1EY2CMcT8S+NOYhLirSZUkwts1P0wmJmu42lznZEVETsJv
Sz03sWvpqHotV13n7P9wdB7LcRtRFP0iVDViA9vJmcMcNiiKEpFTIzXw9T7wRmWXbVmcAbpfuPdc
PWNacbu11RQ3C5v97A96Zwvmq4Fbf/RUAFh5wI0jqB9J0AShNTDXcpcaVOP5jgpTMxoN31WKGF4l
/HZeOn8aWTuTn+j5iImhoAjzwvd4t5FSMmeMgzNigmZtEGi71yokTlIvI3SuWB0R2IZTl5nWR/4c
WEEEtbN7kUP+ysX7x3UcfcpsjkAfcNwqXgI/onEx9guTN4fTm4TDRV8grkWtX0VTI5DKKR2yDGeN
BYEqpxRUju4PTUToc4rbx01fIOc5H4OYF/NCsiLXAD5vm39Zwv7Dqkaz3kkxkAXRW12azwGOaRV7
/cYCx5xCA90ZuMUZh5d703VextaxdtL6DYLhtZaGXnVk6M7aRX8c1sm26b3f1DG7lV0GcmNm5dfo
ZC5TgHwrCxajce/KfZVzYSCpZ+22pfNkOddi5kqnktkpBDo1s2qdQswWKL2hM5xIuaM7zYRcAQAV
W3Nul0JjQOwBsC2bqvvgaU6MsU/YjKtnK8eIGzOmSHLGvGgfTjmgLmLDhhWSU7n/cSiSd7Sv0AuE
u5Ji/GA2T9xAcnK9EJn6GFyxZR+hoTIj8ejQgq6x96Jpf2D1MpCWKUEYHC3ADxZ3h0/KkH9t8fkj
1c6ma4nunOuHsfHcvIecgXufYZIyMMaa085rEBqbPeMUAvvSHWU5mLD2LxhNcFuiFbuMXsSUJDy1
MeERCNvXLTL1NVDcEchTnQ9/3Dh5hFtTbBibIy1m5Z2HVnY1M+vWFUm6x5u8yhrrJQuY5y3z9luU
z4zEl4/VFSTaRMHftkLuXXgv3jjsoJY0zCezdyOepmNrluQje/kxUI/94vfPMJCAovY4X+2Ii7QH
lE30cDzyHY7heByGwqIUH37LuuRrjAseU6K5eBSrV8dnaY1feHbtYceQYtq0bQYuruOpVZmgT/aa
99J2f6ZevzcRSYxNX75FyM5xShQPXMwZmvgQ1gSdZSyJiu3g6qxrDzNxp4rrsFx9KcYVVbg/uBey
7egQEl0+mhYtBWZBOr7SVptmwl9ss+EhizCG1NWlYclceX5qSwaGHhIXc1LzAQ6ZsxYziDE0VHsM
kvBD6DAUKSZFDDAmGJwX1wXlMku1xbP3hsd3U6Y+iFtBSDH8JWk4LBDIUGO1b4ftFxSFvxRT/Vpn
w1toTm+0nf5QQAFNfczIlh+tRyf9NqHKkuv27kA7opp3HwwnPhXEYBZUGEXDKTlXHC5DXOMBnB8m
rY+j2ZLGJpMPaFsEgoGebRBommV+7OMSEAtTDwdW9o4FTsDUvCErvJkJ6+qqF6wKfAzW/BpG1oMf
Ys1xcucP3g7YxGJxllQsNiWdJg/FfQrqLzhB28jv372IR7v0IQnN3l634jTNBh4+V6ylJz/CXq07
m01AhQpa2NYFuhpgNBuaXhr8jcced/OCnieuGXAVuVcB9ns2Aw1KB5msc8N5zStmgG1NXU3CHbuA
svkQXbmpbRSe7sRQvTT8LxGOG9VOX0U+fnHZom9AzpFg+0eF49N75unfIuyv5JvstOkeUBQ8lPb8
1Qw4dD27OGFHo3bAjQWP7KYC1HK0cc62MNqzLgW3PIKNTT/xb9dpie2tfgYWhK21RlwJM1rh5x75
MbryPIU4lRtKtCZFtuAnYBdbFpHSEuNhEf5FrmvgTI9sMnMeo3aC96YqWtFk+hbRA7xRtYZObzSG
czTSy4BGYDU0xHL0xe/AR3I0S3T1Gbpcqjn/2oAwYOeSI6lCzM7USXkrM49/vNRC9aC4K8reW+Vu
c4UoDUwLNn40dNiMZjnxYLC9jEX56grOzxYqK8DO4p/ngVqRYOkUzj7IfOwzu5LbZGaeu2YDwyas
6/86yj9Jp4FZAwFQz8DJM/5qJQptrkI6duQWa93Li0pZ0lQN13ZNdZUN5pNZypsXc4X3ATJ767FO
QTawx3MJo4q79JFljruC7vTVVoRTSmXikG749pPwMa4ZyDq3jtBqy33RrvfOMmggeBlrXMiSbo0t
dVgT0tP2mT75lj5HsBDXxTXPyIrsWZduQwzHE4qTVdvxgoREdgH3+4P/8KBilD8BHlsmhK8jNdMV
LX8583272IHKtCL8xXnMWiKhev05xaTLV0N79yZG4K7L1DQLiz1bQO+QKONmh8QxxaD8wI8YTSBJ
XVgs7vEv8J5kk4GxmkUQ44F+scZiPEnilVdI9DjHnHU4iE2BK81xnXhFAuiWyRqpc+NrKdyMM4hi
29LPQuTnwBsezJEyVQHBNFocPJl7SLy3vOmG9aCYfkDhWYfLQksRH18Kr9w1BgolFEg5qUiZ2ibe
vMIgma7zPOHdEylYrm509+BTfIA1GzrS1zgksgOMOtdtLalDs5wVULtpZwxJ5LvAKBjsad/21dWG
jYurq/knx5R6srejVSpJBZlrssyL+eZV6mb1A8tAhjxdw7Ufq2LXNka/9YnpIFY2OpawoLOFAWsx
yAEEiwM1jV7E6HbkSw9vTSpB9RhWsgGHfrf13uzUWWXRdsyaH4LR1NEPg4W4P75mYkRYo2h6AnmQ
VnUEWHTJiKek0euWRHMCnkkzeZNt9BiFSDhtMgCyzu+4hNC9Rxkr9tL+hYXEozlPz2h7/yHyszkY
an/b6ZFpff1ashvZZXbyPY34r0uoHoDNX0As8C5m7Ox6jew7DYqvuecq8pLwLYwYJ1fibLn6OZHp
vMfPezCsAMO0OaEbgXawBl/lFW51SOpTGnpvHsKeYuLogno/K4fRNaAKFuBTvkugCUS9fFCm9ZaT
b0FWLFdNFtokbKcuc9kgAQrfh4RLMxeATwF9oamQDRG9hYWUbMtwbds8f5JiZlXVub8C3DHwmrg8
j0b7nDHjZva67Armp9xi5UBE3AX3t4W8Rq7LwXc2I1vbTWAZO6eLb1bL72tLbMVpiTbD7FG78cRn
PqmTpiF/ywx1ZYI72ZkGsVPgd2kUEn4zn+DnAhVZ6qh4z/XyVNpRwxhGAuHjzz56m4oUPJDuPLQD
yfVVKrcI3omvj55AJ71LdyHPjiZbXxLc1yBomIc6dUDlfQ7SuDn1EcCPcZqIoZfDrhTthe2WuDHy
PKM0oT3JgB55UX//VWXAw0eYQ6SrLfLQaSXVBAyP6V/KQn2jQi6x0TMXbzKqXcnjzhgS1URdAScm
GW/N9AxFUAEBi4HbR8AyGUb0BWzVX1XI7Czt787R+7CLH2VfPtpc3W4DurTknLQaKBvgw7eFLDSD
bKJQc4Kr2BiQC9N503pw+mrTzOFb5baElqH2FQ5TW4wIv4Xb7uupuHc6ftUtDDLb9ZtN2VyzviX5
2oZrthHluUfJsvZnRe6uJtMj87mCHVi/jDXOjGh/xRzFW6+1bpReewMn7IoLNoFMF1/dAtRuM9eE
kLA5kh9uMEDjR4k6CvasdX2autOcF7hU+TThGX8nQrORIT+yFanLuma698J8qiP1EhXsNRNjOKfM
uUc5nJVbQ34US23IaZxDuWR7PDGPC6GXb6IY9KBr7MYQ3JxuEp6ZEpgM0sLneQIb2RvEhVUoScK6
u9eFeoS/+95Hwb6YuVRsIr74usqtb5oPMxzgIifWqnO9u2bEs2LeuLLCRRA0im0eoUKwhpBcVI+l
iz3bCrH2CZ8wM4rMRPzmjj6Llwy7ACGYpR9QjwFUjWuGYvmID5F55Bnx1l85Kj67WLfroY6eFJhE
zHVGsDPyTwZZbCnba2q731nOJstszPLYsek2k8w95175L6rLM13qd+jX1yoNNmZKYWBx5Uoo+rmf
fHZxcNTN60gEiRRL3rhb7nMBHhpvPtK2PfoIIpu67t1F4kQGpvNrFsZtFs63pNB20ruIRXeG7fir
OQ/XnS5/evuPz1B74ysbQXRMCCr4hK0eHZo+kZAVTC+NUVB+9GnxPTkHSA9oiWy5aoZipOOB7SnM
PR0j1LrHSdEYV5CTKmA4KNnl5wRPdY/8MNrMpJvuXCs/jjlISK6M7zylfPQFOgrpaeY0jx623JP5
7DG3ZHNO7Tj2BPHNztpVVvRiNQl0ZyO4JyxXcQ0yNEwhQuAmZ4rIIhVZ4U7PnlzVwVtWDH+MDtw5
H+N5AN+1Je/szimWc/o5b5r94zFKGc5b9Ndp1PenZgq3nt28w3fEDBjM705ef1rdyBMbLWBdXqe0
o8hvISMRX3LkQzUwHy8eI7+lRyOEx2pZOzXoeX1A81GYv2J4ASgS6VczSPj3lJ7WwQgY1TjPndO8
9AlTch0UN2XsCic3zyVHb9XYr+h3YKG3ZHcPFovBOsWX3mRHZGPPbUpAWEcyIts885IwLVw53SRO
xvzeFsDQEcJUxV2Ebb5LFw6qN2mglS1p8b7bbGHanvtaj/u4p79OdH5LW/tfU4h/ms0lEdMWnF+m
mOYR5Gc8ISbMAh/dKrE5uwYk+ro1ZmQM3qKgCKu9ERu7Vpk9FsyU6BtGyT0ciyxh+uG1OzuXd7q9
Dz2kO5Ttwckoq1MRVmSmkhVbwz6oag94ddc8hbF50jEjlrl5CIlC4UIjGQU2hIbWmfH5TB+wV4Bi
8GPGHZ1FMHtbkn3ciW4azVEDBzC7ZXTelVIhMZXGtWeQE+WHWI+07cHfrv9Xk3hwI7wBo2nw1Hjt
RY3zBmDkc4XBv8kIlIldYnaDkuwyAtWvg7swhdmXDp2p9xHpSeT5no2wnJk6kF9QDi9JwzMyeMyX
WohSDnksBPHsKXgntgWyX8sEFW5W2t++Y3jQGrgeRMzgXnh//cBmjsUhDJnGZnoRpIc8DkF2tu5D
CnP2gBeAv2FaT5q13urGSpAB7VTi98sLsnb7KXsLNbAUy5PZoZDIUxrvg6q/fmYCn0wqOE5VsowB
BQgj5GlsO9wjvNYdWpIHRjLkAhApARG3FXuRQm3LOuMpJj7tWZrpIXZojXP074fQo2di5b21DUuy
8c7Zo8V8ZOT7lqco1C/x2LzOeWBe/EqyH6rLESGDNZ/t5ReNNfpYhSFGESe4+lUfXFOrP1WlMZ3T
cf7FdpgcVV0Mh2G0/viUYWcKt/HsGKS2BS7ecGowg/oA2qmBd+1FM08F8tdegzRzFpHg1pice8a1
iCM9ms4lQiIYWC4w70yByKnAojkEQszo9UgBrpgY2oQG5rAsoIMSNGuws5o3XK0EbnpJAWYhR9E0
OLepJS4IkcJfL3wMnPCrs8CQeIRpuip7jERAZ6N+fBIsVkKQcNANLAsg2qGBCdvLHJsMWrPB5tEK
5boeDUKJ++MsTVIWJ3alIoM8mOHVn5woXRtcIdtqgSYWPhNtiqZjbJKf6TRyG/I1MGqtXiB4WDtG
5M424XXyy5eAJB6OWeeznSpiHSZIH4muyauIWnTw5Xss7iHNxqZwfZuE0mljgJ5dXAnf2mS1NQ0m
qIjE+9YFyiD0uBq3PugHTivAd6l8cAb3CcpaGxGVbYrPuOGsbYQl14OHx0xVnDtDfWoyJm4CyfFa
0eWzTOBqJIKaOMQq/3IodBPyU7kH+VE8H/F0OcWXIvR2sug98KhlcxY1XPB8fnbRk6xdw3oCrgqW
R4fZ2QQbvMJ1AC586pI9WcVQyEmEIUoFBOjAqLOoEexn7FQ7yf8rlqwdFVALVlYBoU9k0Sq37I75
YMDvQ1NiOePbCKqd75lNtYhADeIPRexE9AJgYxdh6dQ+2C3xG21OGlyWbyGNQhSae73zHIwOrbsQ
BHvU6XEW8ScSydrpPyHmcg5QP5FWCE+W+nBLpBc0CHxCtQvN2S3OpttcBnueT0Q8cnDbhPXaBVNQ
zWxkEXgFYQoxSxrbdg6LnUTLcq+hki2ufFhN/InGPtgg1QsaboE+m3YTEKBLm83PEJZ89qCHeOIn
j3u72KOMOWRZzEYo1M/tSLoiWZdorI8Y56/oBRy4iN54dGZ/RWTj0WZ/l07a2Lgj9hT4Oo/QXLh4
++JQGAr8DwbDVT4LJEBsu5xgfMVpxpzHy6JdMRKY4rVFAy2p3wJpCOk1SGAcNa2PHfjriGOLkVfr
7kKW14APWFyqjFNStwfGwEx4NIIc7KIpKiFBKdYXKEcTY+sRgKIm22SWBUGeDJNi2UVaSf8Y6LHg
Uan4Bkng9FxOJe7IbDM4wEcw6v+4cVNc43Tedf2UHKVFK5EoJ92qLjhC4kUcYkfVHs7jH0W8YD1b
r8LMnlL2AnvpMvFr0mo5snNQHB5zvDaiAHD+pKSXpC5JGbEg57ANB48bO33E77H2EAWjS/pyRpfh
32NmBNhPsktsRBx+6BiBiTzRv1DgOgVZ7wTNCAfM/mDdQqfcz8V4M+iNd+b8QCsOXqCUC1iJc1Yc
GbiiGHLqbD/AYmSSdMlHh06lnbONF6gTYnXzOOufWLMwa2rOlBZXRyaz53zhafic1GsnoyCt5yfL
qZI1SzvkfgabGXe6s78HnJOg6RofJkyWVAflyfXzeytn1jbWkG6tigPOsAk1Ygo7ciLpbOO0eu+5
0Rkeurz4OOO2JclQSB3SX61wNYQ2FIXKxwta/nJiJkefjzZF1+fKZKe1QCPWvtmad4woqzei466B
H4r73pJMV6PBe+Nc35e9QVL9JONNgkGSa3Q7ghWDJOkQIx06D9IY3nOwDNtqIIm+8W5q9N8Ia5GU
14sud0YqCewMF7dGhka7v1W1v3i6v4AlbBx2KbseAxgjlV9gP+0OB6FLvBoTjLFFdqGD/MgCHf0u
MX0kji020/5AZuYFNST7jMzPd7LOAZ164W8xxr9LBT3mdIoIrqN96iLqCqMGgHRK1d7D+U6pk+fZ
uBHl9rEQAX0VTAdCk0s8ouyJ2Ok7CLvSB3eRF/WWeQzNsTmjt8bxGZNLXFxN251O2Zi/4kLRl4J5
e5WRPOHawESn6MEs6vZkOcF7xu5S28DtorKgsvIMA3noyhYKJ2qnK5bwto/J5x+gMQscG1LyYP5Q
LXsR1VI0ep7lsLuaHrARh6fQtp+sLgHVif20yOSHGKx/AXgc1IKIWq2oMI62LW9T6DQ8RBPuKAMh
lWJi3LH+HJru0TaD8VJX+rHLoOgq0BT3As3rHSLQT4c28PT/3/loqNZGPxPp/n9NVyH+7h14SBPS
431qGzyjtfyYcOstqTYp6cPNfAjjcVrly1s2B4igKzmll8igfSBBAilTRzoDgdUx0V7puCZSPJRx
8uAtI00LG/dPvOg0BVEcQd7tamJ4V60QGumaF+1x4jjQUl11xZzxmnQEy/lUOwyUyhyN+79SdG9j
X4i/kQRU3YjmiaMfymc3GluoAiihTQS87fKL2dyg7eaXHpo8hYg85AYFn10Hr86SvFbP/UUuv0Tw
qpKsLc+1Ao3XG7l9akHFY69g0TXH9Tnxu3NdpYDj/IzdjH4enQ7LkyJe2x9KWFAWgUouMR1jZ/i7
lJnOuiwQyMGjDYlUZ0qq8px5y0RxQV7SkNhXp0jeBBGFFSJX0/tbBU55bdHl56pk8Ma+qu2toySp
CT6jabDiSRacof9vlumfyu9OWdksgVv6Ptg9SsUo2nQ4vDa+6eyBYlEJJ6xg8luMgsT1SWcJikVp
Otq8VHGyqeL6q5kQIXhlvxEosEJgbljxADeWGdqbZIkRA4QNjtKMH6OGjUoDO3PvSy9/FQOB6Y5b
GhSUbMNSxdSdyiaj3prje9/4NfVo/VHBnjozMwp3HZDHp9YFAQpep/8mT/dgqia5eZP7rq8eaXBy
KR/NV7xuz3Ng7YKB2aY3KVgT8q2rzXnj1/0dIdUhNZxnK0QpUnuUFHNTv3at8xhbMYKeWO9VUx7q
kuvQ1esRCi8qGoP8tgWZlpeMcHS/nufiyzfTM/fgiJTTfouZ8a1rYY+HqGzJ2MQ/58PqlaG1VVaB
IIZ9Vz11e8RsNA98mBwTm9C+tSGyL/7Eq0AjELU5Ftzb0i0kPHrrNqhO6KNYZlrimMY520hsTDtt
2ShfMW8bIFgbAj6y7LmyTD5/Ss6yZ6igreIJ8OlTMdIKB7X9kaQJ+bgxlCbUobbh/Wo0yzYvRIbG
71DaKD3caHnTIgO4K4HDvuFcNKCNVUoQG7zfYO0PQ30nNSdbp0P6MyiegDUGo+bIchuE2cM0skg3
8FZHfWis3aL+tCHqHtqBMO5wqbv7iUVey24bZYlxa5LWI5hpS4CQwNOFBKr1Aipu8mBIEmU2ot5a
hPEfRpnVm3mu1cliW+ir/FZbJkKXyTHW2QK/zIFrzTy0YYNIsjCdy1h7JwRw7nkq1E/Mq7Kh5kWT
xRkZRnHHgAel+Dw/klHGPkVihyl45La5iLqti/jcDPx0K0w24+1452t98FqkIuzGLyz4nvvZggjp
6EeteWwVJQHNpzbOdmb6eHA/48r+GXtO6k614mYOig35RMFBD3H9H+B5Ru6nNy5wv97R3020bFdC
o3hO2eddDPiAeeV/UuX53yl/MYaNddRhSRQ5Z/YF+0u80aMXIF9yzyPvywZR4msskUvnPjHXJIGy
ZuEtCkd02XW07qwy2IhRHGpnkvQo9ppsTlbzvQjQt4jucQLVspvZx1AH1fo8TS3PpfedYFTkXfTN
VzxMWHCYkLgChRmMidXk2PljhBsfxjcbhXkkNkhM+BpZZfUKLDTuCnhVaOUbqI5cnahziOZGLybp
ZG0CSPedEX7T5Q0Nl9i8jQc/voH9gA3ashgN5v6RwpSphAthamDCW3P5hHXYn0IzQO6m4CLI1jz7
VRxsegJ4ZVIz14S+3Nlz9+wVa0fI5Fb1M6Vm5ZdPmZSXoeimtTD76TDOCMatWUZHPePsm53RZPxO
IZHEY3rlRjvnhV3xItC+cvYY7EAxl+vASTdjAThdRCNBJbMxbrKZuJ04ZuyKYad/8kirNyl+VglN
7ZKHIq5uLv55qPRP4eylWyc3Pl3alFtK7YqzeaSPUNPJcRVHFGRMjxkyyUlsTmaQ4E10Yo1d4d4t
CO9axt2iCIerXzTD1QmAQTv9MT3UoZM+tE2DyCregwRklF+K/qRktyukE540RC6c44a/kQUbh2nJ
F+jqMttbAbV5wFBrlak2v4n60yx7MLdu1pxGjEBBnw8XNwmjSzfnZziFj4Ynhos028cGifsxL0zq
gwgHWhLvaQa4cqhB4zLMP5UveFsK9VAPHfU4mYJ5QPiOHM3h0pnZp8YKdzQJ5dvagi18i5xqQzxG
thEoW7UEuNs5VEZhJc8o+QZKGic7Zv+Y+8aoUZuPqYjzZ+Nq+pF5arE003ai08AMikhJBb8K//JD
ZnEbGfZCQM4+kW5/O7mdX/QEo6yBH9nN5nivc1NvRnDme7vp2H1n6dWMMixMZHG001TQhyTRhvxJ
RQA6C3i2h9NJeOJcoqDG9Z9mdI46ONs2TiLDqgaKDo4huEzQzfqanBmLEEin54Btk+zWTDwRmSRu
Dy0h0k7zWi064bCQam+RlLrJnDcjY6GTN8khsMZTXPT5Oezaz66DJaLBNFasX67kTR+8ycKG1b6O
1mRuOJabtSyyi6v1l9sMW2lbaFlrq+UkwG1HN7hitCrQ0tf3Wf2hCmWcOyH8ij1UqKnLcwBHqSOl
je3++IGMmna4SZ+boXwyC7CkNVB9hrToKTLsAEnM1eDQ2UzRY9Vxkzbm6J4ZFqwGXORfo3B+e8/1
dqoZqRMop4abh7Z0GQ6fUaN82tI7sgmLVoIPjyiJndOyGCdJlcRziXEVmh282wNuH+4ywAcw/O0V
O45PMlFfoAbdOmB+dmGiSkWBxrjW08dMUbL0APC9DIdwaVZ/GQxmBiMmN5vylZDqgrSgXGfJxnHQ
V1oEy2y9BWTas9lepwEXbdKwpl3ydJhwUDcgTctbdCAmuy/RDbe2C17jwK93DSLkMcPFYoRI8HIJ
PICo5c1Yw9dWVnxvUKgOmHBWKT6O2XUeLHf+HLDoRXbyC9f9ceyIflfeV5wjvggm+eJhVgmkfiJV
F8968meOw2+l2Cmy2SIg1UQX0LV/TOcahP1DWmKcLQP+aVuPf2a7eozn6mvBXhiK2VVbXEI18Nmw
rSeGrzvOgAmr0TvivP3wp3TJV5MZmhcofS56IKiwQw8/OUYjuHK86ZF2xneHC+/nUYiwYnu9cRUr
JTf/V3ZZvrjrOZVQpyPT3RTJdHEI3yO/13BWqYFLwLZAQDpj9+GPhFwtT401oz3XgK5H9eKzoZlR
Q/6P+CNT+4T5hXwi9pvNKNnGoIpu+m5LLwaczzVoX6tZo4jZIkjkvggTMAoNYwgCbLcxrUHJTmgT
WZ4PtjPBgdVX9yx+0wqKXtFjJK+LGXUCxsyVEbi7SuT5hnZ/YwbPsupylnosY9vMWTAD/rM86eI4
NQ6Pm4klrHQfYUvcfBcqqxZM5erSrbcQH8wIxqLhRS+m6ht2XzX/B4IwZ+PBJ0CI6U+1EfSogHu+
HFb8+EZm4uE1CT3VAl7keiN5RXT7InmCFEMyGCxeNacxBXdPaIs/xo+dCtZDAl2gKb0JfdlCEK8t
F5BZ9QoipbgzShK+WC5OekG2KDemWHejtVFFxD0JfuHc7ABm/CrBcB/ux5OVNlRk0qBITb890jGY
fYmlKshNRn3aOVL5YNs50JbOSxvqn914Qs7PUzKDxN+Z3ti9lON8mOPukZryreelidCYQitwqZGJ
7TzQ2WWkYehuEzGVoitMa+aqsA4UmtOrM2p8VxD5KVV5C8UBIhBwzYLlhB/2+oP2bw3Fp/92Ivux
AU5ZFGREu1bHz6WLUyefG3awp9muMYRkGX9uiVAOMD6KxwW+PKw4+XCJQTOomSWyaT+koOyvAuqs
DeEy+Ucu0pGxIF5Bm1mAGzxYGvKRCyF1hQLwLhEqOR0m6LiSr42BF8SX/nZynNdeoyDqhrg/CTws
d5Z399GYRni1vt50Zfdk+Mm+s8UuKeZxO181VFBj0vf4xHe1E3g0KmagW2lhIR6Ort09t3p+cZjF
bRBu/QQ2ohyzeR1aXBcjqG1nzJ91m6IFq93tzE2O+MZ44Tyr2OhEb3bUQr0ldYgfqok2BWxYTviV
FMZvUNPsMSn47kVxjrH8JWVzT5vhKJv5J5DT3kYxCmks+xV1cYuw8uxbhb1cGPgg2Zc1vX8mQqq7
Si968JkpHwj7uPkNgecl+u04gU7Sh5IilJnR2fxkoUvtrwd7N8x9eM0ING2tJTrEXRIUGMwB4PO6
ix4OMiNGCdrOa74k4k4la8Ik4z9O48Ux6sEs4LyhUEH9CVlBhA8pEXgNXca+hxoPdb78KPwxu1hM
ejE+BKcZ7OEBdAoBg0Kd/Lwg7ZXYPqYEwVWy2w3p2+iafHEmFWTVytp6nnIhjowRvxdC8jQHxTbS
5GkBDOl0N16HKH8xqxBfnqsRC1R2fXFy4ka105A+ofO/aVTSerJyg17wp848NmGOu09VY/HeLFs6
FHUDib1xQ4duCtjfDYo2q0IY1Np8S3E/Ej68jEX7IHviR92JJQ+vxrMI2Xt8YE5cvTjAA1wCHR/S
4Un4XniSbcEzSUIpq8XcPQcdcYG+DZqUjOGtN8XFmxlaP0IF5wK++quLQs/2g4m3FPFIk7n4txI7
fKE43frJg1tGxZeAsrLxY7c41rogQTjLl7tZnHKVzwc9RvfaFskpjWLzMsPun1u+C8gz7j5xafMm
/KwXRL4Di/iHwPbO0WR+MGUYDlHnFNiFKj69gJ5kmGaOVhRxC46Smr53cPmGMzMH9BaMhyZT/9qp
OPYkjm5CweGJjulitv22KLAH9hakQaM/hssSE3JIDqGjc22Pt9RqthJo/CgUeIzYJx3AJqguUFQO
Ii9I/U4H9zY56qChm33NDikUgH9UL2d8d3Iiqc4+AEH7QSKh32pJxpbyfphJTocgz98j1kKE+ZHV
l7bmo+awPtsB6G2n+y6V1CTAteYumt1nunlESVaRE8Es/kmH7qSzKtZbQ2Aj3ReL4xnPt0KrcG7N
JQBYb7DH+S+TNK2949V7s4kdLpMhuQaFfDMGNyYb6qYXiY1Zew/0f9xyKZEuZDWnNy6bA5RqskNq
AW1uqY/B9IzICQuEZsLwQDYwsBeZfZ57lZz7vDn3zeDcBU/7VpZSbv1OYhRP8suwRHX9/0tJD8Bu
3CBnTzrZFv3Uj0Kc/+6lubvJWX9jr3UhdeK275DAbIeCqB/o0Cmy2XPX9IQ7tC8ZGSD3ZPmFabtV
NAQe8YweMHHF2z4MuScyWbwEHctfIEXJRtmUjXXWohAPy+6atdh2K6/b6VH9tUh5Oqnk5hpkDCIq
+heXHXFjPYMafDk2lqpNznC2V2qjWNe9lM6yNdL2SalsxgAy6x1cl+6WddF3wyPvk+9qOzZSbGAO
fUV6oumHr22abvMWx0BrI4NgeomojWyTMrD3Y2u8gz8iv+BTBOQzNN38iaztB59lOTLcsTsR7AYX
7HFEfVlAHs7GuNu1MQjrVVcO+J57lW+Fxesg5g0CL/MfIpllJ3Dmgl+Uv/b0rxhsebaTKOSz8RQp
yKrCu28P9yBN26PAFOfEQl3y2H807Ja2qifVPGPcwOy5vVtox/ZFGjyFhgouU2S9Ly80o2v91rce
skm/3Y9BFV1dWTT7caA6zhuUO+Gn50ePc4AtM2crtw3MGtaDmSdX5z/2zmO5bizN1q9S0XPoYgMb
2EDH7R7weENzSIqkOEHQwnuPp78fmKpqicpSdkX04A66BqrIVEo8Btj4zVrf4sBL8UW3geYcDVdH
06cnKO0htAROykQD0IVrEOMRZzzZM0w+kA3SxeDjFrej+nyY8OXVInrRM/aCNbxTbtsDminn4JqI
cXu9uBI5stwghQNrYzsykWMy04aU02Yk2hYaIFm2k0cNNSYj8OTFMuIblwYgq+D9NTJeWgIHI2X0
18EjDlHzypeucOKd4GuE81ivQJboZxmJsGdh4+xrtvbU2C34cbOxFmFtWjsn3pvaFhB6EF5TU41L
3hGqLk8RRKHZx5ZOGafRkxG81+V0I6rqKmBGW4j5zWf8EtTuGhGkxM6SufmjXSPXdhB1fF3qDA3a
1CcJwxzbXY5iWq2o0rwrGSF4A2q6KVOGaGGIyUFHDtCMhrHJ7Fc/QN0UTPc5JpYVudAkGwv94EtU
27XCBhAwPyla64ixwbviuZmWZJwjQATrHyTH0MgY4NzWkNUYJUYXarK2StE5BLa5pGq7Kv0ZZTXO
MIqnvGIn0cxK+RDtsT+VSLsJO0G6UV45xH5iCFj1uBV5+mXFyguIjsiKW1nwO7qInK20HlguU3Jk
JMQ48XsUoC9D/LGMSlJs8p4CbOBNdFHncpYTh2YZy9Gm4ixxp3EmsxfwQ+aIlyqzEd0EcKiMGPge
f9cGujtqMQ7+QlyPExuFcnBo8HTr+VpftTovJSb0A+ke0DY9nIuq2mEZSogp1pN4U5f+tirY53g9
4JNqRORsDQAiEvepc0DwDMJ/qCd8R33FRVuW6iEVuBu9QV/AeHnJQxPN53RIElAUnWoBIqH4i7Sx
ZluMSVUM2Q0SpJVbtq/wxli9O3AlQFHYddKz2caHOVbee+6rq0okt+xcUDelj2VvkiGvIEK0gnJb
0nwlgdp2gBsWE/slSpZlwgwLkF/4btQs+ZUNUwXbcIahsHHq56ig5oK3BX/XxWpnN8wK5anx6Ge9
bM4719k4hzzFC0XnUnAeVc0c5z6hVHfSM0YCTEhH+7VOhxsrH2k+aarHqjyDOqQhts3ve8ERN6o4
P/NJA6FIbAd+m0UwgVWaWusBcuDB4PTC4bToxhGBRXI3GWO1HqqUvElWbVZKn5FBgTqrjQ7SX0kn
0xjpZWNgIVBoQz02NDj/+IWMigvpBsfcR1Tnd5ATyXFap2F31wG/FQWfPBv3ZAyincucy64f/Wga
Nga0AlTNxVU3zX9khIZsUXXjq6RqbRoDe02rIyKQa0kz4+cNLmGQkIKxcddqb0EbHcnSmqHFvZG+
c88cMecDNMsgulB/nP+ew/lBvMx/QtC6umQcwbjZkDjBZv7vD3DsAP9TUQSls+k8c1h5bg3QDdAe
QZwv3OWL0WUzg1gJ1d4MwKr18Ng39VVm2g/QLV5npfLCHpBA95XcK+pvZOwbo7g1lXE+pUmxxxp8
jg4iXEz5cx7033hUXsckjTN+z09606ygoVAkImXgyeIWznMnDrA567/AGAvzV4Yrb9SxDR0qtmEI
5xPod+LMdEJ3cDZU2jPDDNxh4eNDHC3EOsgBEOo9dIQpbByDrFizK0jyrDHQa7kFM6Dj2q6sc7+t
t2yK2HjOIGSXE8xkDkZDl53yjPWI6bE5h8nGiNFY2lPxjK4iKXLAK0ytImff+DhsK+b5hPBmHEH5
wcztfdJw01TlTVIg+RhmGkltx6fOTL6B0HnQkv6y17T5MmJ8wiYQL4R3N/FXnrGoPYQh1pCxR7AX
B+XW9YglbEVfbdBLW+Ul1cZe5htDB67YmtZ1N8X88MDca+YcnlnMJwwHBgrYAwpE/JxaxN6j4d+O
JmnY4RGmro4oxid7jEQCCrK7jxunsAAxgi3am6Nzj3EB3tDar0golZBvQdosK83epcoezlSEfqFO
mpukMXcIPRWDT3wroLRsM7iv7eZiiuJ3wDnvWRm9FDoOwojb10xrDS/puNN9FhWltoFFBp/C5ko0
ouQyccd1bUePTTGvYfFQlfPOs++GLQtN94xtOvMPg0QHARAguZXuEnYcXpoOYFepYVIYulMf6vfw
8VBQMgrhXNNfhrosVk5qU90Ych/o/ESTdxyJP7IOXoZ/998IA/64vf5GJB65wFlT/8e/fcCsP911
rtRdeP3MmUy2iT/fdWlWSy5ICXvXIeN1oq4oGHLCCdGZkqByx+xnQ8pIX/O68jaYVLGF8Uh30GXj
iCzPnaF9nRRplpViijx7QD2lPdIC4WtO3mtRkWfS2fd4r0Gg2Bg33HBrV2g3jCg3lgFIoBTjK1tk
/oYcj6w2Iw+GhN+yyveMVL9VoyUkeQPk0El9P8OvPZuk8js78vnhPBwGy3tQQ3vrzVYUgsvzBSsi
HhNQNkG18Daqeq/PcDXCvJChE87KB7tzLeDaknmrwTt1UphDoy0AplCY/v5cs/7kdnctQRqCw69g
hmf09g/nGhl/HijFyiUf5SHowntR7BOtOYw2y7YoYPQjhN0hckl2sA1B68p2SY4wy34x6hSP8ltf
0wSrjpyNMl42XQd6L/BfXIuhTqux4cwjGA5FccdOjzHasFVh9+KH3KHJk1XDEBX+uVnJLbS6fVE3
91nKlesKde8Y/ba3+WAwBmMRAwtg6R7qluT48eyk6McwopIlU5Qdr/YlKRC7ldFjmFEdOWGV8Sx6
+/2HNYdOfKYxg8qxHQ5GcKHYxX/+sHwj0Gxhp+5mMPLH0YxeBLJCQLV3jwORSQvB0hg2ePI49t67
IwfW2CCBgc2uPBIBlrrV3f/+Bak/4TS7rjT0+bAWuis+vaAi4uZg5uNuFEIwljfhk5PcJDHEKEJL
y77fZ7r2beoAeE6Bs8u8fVtUN8RJUGYZiPjQz9Pdc3uMpvkC5NSIAqYABX6Z1ljFJAYt2XA9hmmx
lzOUUxpQTT3HejChd+ga1H7Q/a/xWxT2lGNJd586+Z6kGnx2PO+Wbe0KLnmYUGN6a+QeqJwSU/9s
oEsIRkvznuwpA96wQTrE+dBc976qTlPtnfcpAE9bY0Hem9VCe80czFkQZ++ncvDP0QnqYhZ++wml
TeouTcI30yw5zgedWXK9dTL85g/0fkqQcBCMPJT4ZqDPPfaFdRMU08Pvvwf5mY6vdHZbFrpDMLXw
Is1PYQvoMicI8JxTOa9ySUwa2RTgbQfGY42Kj0V8LcvkFIYhAaVQW/TsOfKo6BNCGGQflYthxiuz
9CBeZwRhpdEFRBBgQ7I/2Wmx0QQPjXLB7B1k7o61rBs5zkkGKyKOUkq4r51NOU3kxUua4P7Uyvw0
MCJYzpF46N+IUw39y3q+OWE28UEUzh/nyP+m0vzzVBohdZPr4P/8PfZl+dQ8/Y2lSdiMF0/p23/8
2zZMn16Cp+RvV9XT61sd/BhN8/0P/xFNo9wvOpB3i9gGaaDKdjik/4imUdYXjmaLf+Oya6Aagw//
PZvGNL8Q6kFkjJLSgWkiycCo83aOrTH1L2zdgJMg8ybIRRBc8vcX+f2hW3/65x8fwtYvpww9rWFC
UBIujhYh3RlS/8MzYmj48XOm4MbyrXEdAPa+rAefJ1nveTdAYrtHcDqkd4e9fhlmuvONefZM/uzd
dBNFvcRQKYAkwA9P/PvcDI13RuXeTV81zmUbax4kpkImO7s2iRANMAKWLs7WqMCzibXJ26CbBYSq
eQC+Y8O+xNo77ihc7SVjULEr4LYeUaHSsORFrwDQj+0+AkH/rBKTiE43oQ81s3R4lq1iZqPXCl1N
n03lS0HluvXrhKVCpauVG+TloW5tdV3k0t9LZJ9XTR6lh85L9X2JkQxWZRfWbNDYtMbazB5IzfFc
WHp2TEqglJjf6VFam1sa7JK/K1lRXFIM0sF3Xb0zGgVxaOrbpzAy9O6M5PKC6YzoD33vsqU0LHWb
BRFQY0K83mpV0jY6mnYf6ZNAjNYm06Ids/5raEbi3E0g/QZNS3pgrcwLKCX2V80svZfKrnrsb3pm
H3OmH5cAGaMrJJzVYdCsapMiHlr76Cmvw5Qd67IK0N2keZtfqqAILwrXYQNWijJc272LiDxi6imF
cE+Fhrw1GbVuI2tNvy9zS/+WpHWESyXoobINmdFsQ73Moq2yse6A0qtqfOrMQBd6hDmumPLoiEOV
Jz0OmcsQSxXgv94xtyxXmFgj3tvbfE4s/n33xqwQ7KSja2yiMkQtnTjjDckW6obnkXoT0Duuet8J
kKoixurjEdZk7wWXhqIq8yfdesEJPa8nQyLYTdnHl56q828ek/o36Vs50RLSDa99Jk3PkFXzaqX7
ku21XmrbMikygi9tbcNgunkaKGHXdms2QNw1/n++mhiSd5rUV71Ze1+12kgfmspB7d0amrlAWWt8
I6hJXQaayh5yRSVOTLiAV0PZMqx6PBQTOAHMYdCAqk3XNB45sxpGBX0Y9YDhQo9hpdWgpdRhAZTF
wEvT6ea0Q3Lh7cYYAkSTNv6NdNMScH7YQQfL6q6ANaThXUDmGx2qsZuWLTMhGiDGjYvKyQt4Vm76
VPTCOBaO4zNcAfw0u88cyCZFh5GIuEKzA3tdOoc6rOUxlKZxg/6rebWbZEC+HVnXMGDY4ETxdJ50
OonJVtIcq8CFFpLFSbsv8kZh04SzDLgBuQdjFTOhKhiDBAIH7Rkc2Xq+jEnr5BYP/dneaIYhDUyP
slDPYYRZqQ0RO6qr7tD5gbZ0vUoDQiSN4CaJEuOO/Ctnw9LKJI9ba3EP6PG5p5Vshq2uUIxVBk0e
8tTCvdC0nUsT26vqWS8ib9PmE1N0ZooPyaBwrRg5qNEefOZKC4psp/U9PlA7kPa12Qz2fe3q3YZd
sbMI017eTB2BszRs8qaoJtyM1ImLMEHndCZkFNyDEIXNA8ysWlQtnGJ0lAa53pG1NpDdrpwS/ItN
Jm19bheZv7I5JLd6mE8royOlr6g8UjVEF+IwqurauYEAXD0KFqMPSZMBQgywpd6YKIpXjsn1eoYd
BjSk22ZX8dSjDhAda7pSawjinUgsLEehPaU4Rh5839NuaAD8hdtq5ar3mua8LHoWj61KsZAKRW8F
KusKIo67QU2J+qDTag25DXUXDx7uQBqt63CoPWCA+PB7DVVvTdArNLjEWLWqLS+yJBx3KDxw/plM
oInUMAtxYjiDwyLRLJI/xQSDZ3CFWODQLpnO4g3k8jFvecET1dxE/4GDKT6z6yxAaGuN25JifIFo
3buQUWatHX4GBncPt4/plvUarQyXT6Q5z9Bs3POkLLurGrvYfaAV+ns5mAi9kzY0VqHhTS+mnWbs
2vNmk4jpvdXZxTbC6N7GhJgKlRTSP4tFDTXSFaxCV3oO95GAapHKdTbF/t2QFIjhDbcMn0GleuUa
/5HziJA9fksbhaYU/OhIT+DW6clSJDBmGJWbDcPraKlL374ulWf67Ehk/Oy5nX8zRFJHhQh6xoB0
cmAIGZ+yNkQSrXPEYZyE0dKsSZCe2MogOsa/0Oun3Esz9gN9d45yKb1tJ7iUpFyfMWPnHCQrGyeU
YaCQsfF+LuAPM2g17TZ/QDiM7A3hwrANS+RLduBEVyFALbZ7KYCAXZ+GGZBeUXukLKmJ5SjO/nRD
loQGSjOKqg3eXbkCBQ/VfUBEPifUrMUYuEccw8xRSdoAjlpMQfjNdOKk4KsTGQNrlwgp0HeFeUl5
kEOh5hbNCUXSy3tT6hVx7n13Sp0GX3zNcuc8HMqc5ZiINiVDwbPMjFJaOre4LGXAXBfrq3/tNd54
Em3YLAfsg8OuAEkATxiX9QrEKQGMiUD+v8BGYO7o6ULUGnTed25rmItcSr1dd5JH7QKnevxUmNBM
NrODnxSSQuC6MwFRZBANXzzP6E9ceHB1/IxcjkYhr2hao58Bs1U988oreiS3vB36AGg4X/pS+o1+
Z4f0P8XkG4c8hNBYxx2OQ21IeJoy8rjhNaaLycQG5oxy9nQPBkMhD1C/glvwaMzJ6rjeRpogb5AM
NuxCPVQadCUmMPp7pyEsKDPZEz0lWCqkgYbBpSxyFwunxrJP6N7sHQqxpLQpTPiM8L6LUHM9bJts
aLYmNJ0DBZ/xNYsivIxaiQgBg6pxabV8oYXS+z1fnrfulBBwlv1K7FSkUiJoJ4ljpx7qy6lupgcy
sHqm8VK/q0Mt1hcW4xQo5mVCN2aYnqqWk7DU0q4QfRsV4/OpRElBjqu3bR28UD2PlBNToh7bykiz
R6ioviDH3NlPuYJGG1JSXXgdjjGehzzkE62/yJij7Qn0yg9lLdM17rhpbzByX+I1Hs+0tk2+ok2Q
CLOn6D41CtpVJKdLtNvmWwIT57JrS9ZuRp8ehyTLL5uKqbpidHRR8iguFiPOCVxWLk8fVfUFWS2p
bK5Gbs7bPnPlys3T/DqISucCJTghd2HuvhXQJVCHOcwCJz/9RpB0uXDrytp2UkPWKmfcLfnWOxx5
w6busuGQ8KmdD16J6sOmIliSLya2fsrCq4TpeSirJLxuU0yODMXNfe6jSSwL4muS2h+3SSeL28Dn
A1dtNV7IdKjuesVmZxmrihOldfW/mIHIzwMjYRoGz0KiNV0lGIXMI4kfmoEwz3qcXb62CQ0DEzNQ
S+cZUB1keXQQRTSN1cEUzAiC0MRcaXaJd8VwqLhyaswfkC0wRftGBG2mqRQjJmCKO9uUuMO4ohMK
pNqNNlbQpU+aHxUrqEjqwmkC8dalJYvXua4Z5gqHCrxE2/dR+JgfRVA910NwngimnGskVXbTLp7r
Ji5/sQIHOLDViKnhimgsXhLLJ2W4nQuvbi7B2rkY++j2/qd74vswDou31/Dp/85/80tejFWIeP0/
f/5HOrbvP3juM3/6h9VHz3mCez1ev9Vtwh/9Y8I6/5f/3d/83rnejgWd69MrhzzQSIb7L81Pbaty
5yzFf97zHp9YXD299m9vxZ/8ue/trvmFYZVtWYYAsjhHjP2j3RVflEnamM00y1UGstJ/tLvC+CLp
cQlYxBaKA8JhxPK93XW+GPPVSHNKpyscZf0r3a7x+fq2pTXP+AxehG0JWvJP13driSEqPX/Vsq9d
hyqsD1ZLtpucwMvnrbnTPE3D6lZHC8tzcuBBcEIKtG2LMpXZOlBsg6aCLJlgVtvUPJB3sXQPwqhm
USP/3u1d91wQlfAXUXFyHjL9NCyXtmSK4AhHMhLgIfzzK8faH+iWjnoeSh7HUHLK+6faa/WL3lH3
GubsBbJbZ5XpgbOKrBQSHac9DZ3Hodt5JVAEQJZCBgelWNGkDknaQ8pqZCzyXVW1G4/wqI1dBGxS
yV66IWpihoit/RKLhEaIzLdZSX2W8UjvrK94kTL8V9a5piFQEwWw7DBHNm/jRT1a6F6nfmRWC4jT
buxTExTp3vA1//jDxfd9lvHj7ML4JS1T2vCxBWNyk1hd43Na5qBFBPgoWJhJgewzESKA8+VfToLs
I5btmCO1fTZi3xsJ6L3UIokeJF00Lv4mO8vP2kB3b3zpfZMBTL0pyPV1g2vwAlwAno8633d9n62t
DkoB+ZjLmsQFb6gfKidjSREmdzKcGb0oF3//tsSvFynjHakIJiZq1FbWnH/6wyHcKbcFgN0HK928
LXon3AUjzMgeN9JuspqEzg31LDOng5iS4shzkryTsXX2f/Eyfhk/Sx77pgGpSSfn1dE/LUWJJ437
Rrdw5Fv+i5nn3DRuOkJQNW6JjBh8K7yLh97aBUa57TPvtguIKeEEO89ni+bvX4z5+cUoMFGmadk6
EzNbqXmI9uNnojzLnhg2udx47blRZebXPicbw3GWvY18b3B7NfeXO5bpI0A0cHPd60Q3czm0qMOs
elTr0QnGBZNu8hPyvtxYbtVjLoFC4BT6XRBUPVpP9Y0kGm1dFeWbJ50A4UkCeKOZ6suEjYi0Tcqt
yPxKUg+SY6ynYwRB419/q66UzARZo/C/z2uxUYPGg02Ct1rhx7aDoLlsmaKXvQfMpJAoxdVzIWqx
IUXwWQaXIBwuigwdDkXefix095j5br5W2cyTFrG/j6qmXpZul4K8tPHYyBFNdwsygX1+dMCtjj5l
dKJdESUI33P1DCiQiRjAvUKlKIlAtw7A59mu6fnN79+s8cts3WZ5wd1LzrJQkry8n7/XrhqGjmWB
uywQ2xwFT/DFJBvqn0pdSxKWOZDrdezZt513wjn1aHhRuNG11FyIZgrJgndIQErS11QRrwCIwVhY
dpeeofV+NCq4G79/uWIehv54CoNaFMqS6G5dwa8f9dMPt2YaTqVT+Ym/Yi8Gb9xOxLG5IlSLkhfs
7x63vLOxEU1dDL7yjqZJ9A5A6yMe24yQTfIRzD6ylr2uLae0abbQcFqU4+u/eJWfD5D5VToSMYPF
85f55KenXFsOXWCYtrYkz+0jfeYZmRFIBJAQl8iGNrWp9npFaCbN+J7SkoreQ9j9+1fxJ7escogq
NnSF10wwy/75q2V+5ik2pQoPXeMcRlODc1cU03IwnRGxXmOBwVX90UirdhkTZdBno7efCrrs0Rj1
u8I70y2YgWRStA+Giu4TxFBGl+8NrX5qrKhYDL3LbKCz7EcUxjtk5P0G1RNbfS9Zolmr7yUpuEy8
viaoWr8lHV6fgbQ3BD5a8hePZzE/fj9dGI5N/sNHmaJb9qfHcwONOU4qG5db1L8LzG2bpG1mej9G
AjOdSM6JlNh3zY0oc/06m3oscKMvVkWKWBe7KunvrN9//w0Yv7wohd+BDYLtGtT1pj5fzT9crb2g
aVGI/fl4Oyxpq49zs9LS80lg2I96ltb+AP5fBlJeB4XGBDZaBdoRZaN30IH3xaCMzrSkrnGpdSbZ
nPVuIoePCm84ctLS/XWptTCarr2eCIv7/csX873/02fqGNb8JJzPB3qRz5cxOEmztqVEkdox/peu
rh1oeRajywA8IgB9b6QaO/pSx9pnOMM2aGpkXJiLjEybVr9/Mb9Ujoqzw9ZtHXgV5YZ0P3VGlfSQ
YxkQ3zKklnDwX0dCEI+4YreW6/UHN26LS6Yy9tbCQAXUS/pbO8/IOJE1wqna1O5ETu8X6sEyQV11
VgH0O++Bwkio+7SEJl5WHi8fr/p/uknZvOXzUqv+uSn5aDT+q2M5v1nffv4Pfupp/v9oYpSrm+ib
fvh2f1ndbfKnH9uXf/yJ7w2M/GK4tqULdBO2TUvEufV9X2d+sS0eURxmH52Nyf30fV8nrC+Y7QlW
FspgQ2zPh+H3BkbILw5qAqFz1Yi5w3L+lQ5GfC6E5lem20g5XItT3tQ/FUKG6rvMSkhRigizIUPs
1it6CjMw7wl0Rnh4/ZnU83Xsak8145nKC55lRjYUdq2HHz60Pym/f9FLfLwSXoploeKxP5/viW/W
MXEaWGgk+cWT9N87kBHQtrThL04CaX1+7vKuLYd7z0AtZCnr80mGR9EArBn0K3qBOaGsG8+Q8alN
gnJ7xSDK3WApMdeEUOwFLs5dk8g9XVJ33rrJfTaWAYI30uaUHVwM+TcxKMiSQZNesoBdleGgtppv
JxgVQbnpQ5hvgtHZihEdnCLI6swG0L3/+IVwlS3Jw/BdYmEfSqNfQmbqd20mCXxl97iykSguGT7Y
KwZY5yGh0BeGHInrrNqtV2O4mdziwur6hoi+EemjbA9T2JTPU9G/6VZPeh9h5/TDwaUAfLtrBs/Z
4iK8AbuYXPRYDGeeIuwSrMbrKGofhZ4GZ60bghWKI/gw4AkzBzBDGNrNHQhYhpj20tdDGN2wP06O
60y7vofAwlM1PyVm4FwBsU20qDugNj0VsmZMizx9mQUaXPlB3okJomAV2a8FDOav7njs7GoBNwV/
RC1MoL95cMgAzhEaiyamLVBrD8qkIwBW6xktuOwizAmsDVmCZcpcBkyfF6oaJHwETSd9RKjrjmMe
mytWQqhno11+zRsXxUdenUbYnzvdlptaw+cuQUViwuYXtqnOvpt/YY9JyqWX6xsmwi1aasADjliN
Az+/joJgN8BZAkvi9hu/S+EpNXg+eYTM+chiOmh9BDOBhyiGr8hYOt6oL8eqCs8VgP9AMAMQtVtd
IhLf+X7WHuYoEjDhbnMNr3jVOFbOWyhwMg7u2m1qcZMGOFrsDjYC6R/Djl1oS1BSb6zcGZfFEvNr
nFf5Jqr9iUvUGmd19zOr6h2QqlnTCwaTBwjglQe2i0cG1LfKIY+xURoAWlLOB1xNdRKe+iB47yIy
vYIqW6F89td9eooj09sXA5WGHj257SiAw8jT2JADU7D2sCvyl4eBpFK/507t6sMEwRQ81xx5jW7r
AWH0WYc/7QzRwIl3z+LBQ0/UY8iGyD0QtGOC4o8G/bGDxenk/nMmiYQ2I+JAsLq68V1u68+ECGY+
AkQtYqMB94TJfX5XE2YAGqDelaY6j3vT5EJKdp5RmmtEqQQus3RxujeM3i+pYSI+BCA3Ey6YlcMm
ZVLu6evMlF/ReD+ELmna6YDDAEbCzgi8I0z5czfvb4ZOXUxGfGUFxWvoifukduEZsUOqVfAcFUhZ
Lc1ddV42buD3nlqb79DOLsaym/O1AGNUT/On9fEDlM1HJtxUX1YF2Ts2wvWtqKJbKzVPzmi9ZJo4
9wGHJdVwh5vgXXXarS7Mk9Ui44wCNDz1VRnr41kkCvy6enacOi5K9oX3kzMihqj1pS3RmBk2P4N2
rj/JEI6pDJ7avDIWmaweDJYomftuFGQC8AEbtv8c9jmB6AbQaT5dq8vJBiUtS3Nu9WBXKHXuzNeR
1qnbgtXbWeddAcQ7jRbiVSNPjn2d3SM6ELHC+PAVIwA5eAnhYsq7nY9w141e8tfB0k/Ea12pfbD3
kGPhkpHLhvjm1lG7+ZFilGwQM5zWHZMuHef3iljNB0uP3jvPuTC5HmI3PIJc25HcBM9DZEfWpoSn
tO6dfIQrS4/q3RJ8cGF7fGilnEMygvWQsXMpDd6oNo5z+Arzfq1FM0KLga/XGjvOMjs6WQQN7Ri+
+RgKkC5TQhqbKW/aq7Zfpxy++J298lKQHYaVsz/XkPQWEQyWxrqgs6eIv7Sxrcb1DujPle84dx2o
qrpyb70Ijb5LSTu662KGA6Rh+C4CHmtxyrXDPHwAAg9QXGinzLNZBWKSIWMQycDWwy40OexliU+D
oyYdLkQ1kL12oKIE0WeLE/Rwyx9j6ur6wfEWQhE0Nn9YTcvfOyXTRT0E+/kTMVv/avC7x8zGB0j8
8oMDZMxM4ucxJtGzduSpVnYG6yX+1vjpkZdOQwcZuMT0WrT3YDRZNBNZ0ofPtT5tApDL/BRBCGrR
VQ/xeNP74jbVeZ2AxNKjiVM+tJ/x0O/SrFu7vf2o6dpbO5SkMspb7Cz42yU6ZkvE505mXHWquwKs
zjo15ssiosRFR54jFk5Ple7edgnvJ1PpsaNLxw3jnFkAm+LGW6GjQDCQ5Xf/W+j+1bTeFhIF2FwK
/fOJ/demeaqeslmo9mPJK/7rz/5R9DriCw9RJuzSFLakvqTY+170qi8W8wSDmgNZ28dv/F2jJr4g
XsO4JpBjMa9y6d++17yG84V2jYG+qRzDtagq/pWa96OS/LERFKbJIEFZaOjAvJrWp0mkrBF5Or1y
NgBRsRO1GPVnyYdUK5iJ9RZX/HjQW6sCVpWxByya/ivVen09GmyswE4SNkKvXd74UM1PBoapQ2Hq
9s2gsTlehlMNhVdjVX6fo5WDGQbg/bKNKhC47LbDRyMJ6y2cqwj5L4I2GNye+yQ6G3RUAO7ulJP4
sfEClMoq4nZgWh73ZNlN/oPlNsMGa5YLQyMwwFKFKDbDPHXWSjcA2CSxe1CtKNdJnGYIoeL0NYAY
8R5OmbwrsTT0e5bdEeBh3Wo2NavVJTSw9JqHnXrLZ7WUzsbwgVMSfY/JwgJtkVWBfS4LDLx5UbPr
5s3o2EKluU+DwloXqe7cEIUoEAGp+FXInmqFYRblgJr1u/2QmH/hrvlQmf/09XFhUY2jzUIMoBsI
Fn8aQ3SBp7wAWMxGh4vPExWe/bLOLYzGpNJUPDmUu+mi3DsnScSn4qlTFDtWl52LwRxfEiLQsKPE
1kVaEZ86xTWk1aYbV61jRg9Wnpl3ZltWWyLKYRO0U8/jLenXtdsKoJXMLgHncO4EDkl3crBPU5JF
K60KwPXxibX1kr4/OKRE1QNncOdYyhLXCC7bbGvws5+zMtNeG3Meh0LZJWeUuN4rD6ecPTj4TdqO
8FnAcyFluA/pAoyNH679pNZwR2WXNefdU9rYfnZGW4MAoy6jbwy4CXruCI4gNhfZ+2wCZ9qBFjjt
CeKmHPXiva1QA7gsTK+IeyOrmfW5ttFb0rPsijQ817Vz2HIdgR4hLphTo0H7z9qBTCE/IyQqsl1o
MHgeFWlaM0DQF/l0k08TeeMmkA9H8401d1vE2r7hQUrQgLiqy9TcdcwvISAn6eUPJ8+f9Iv2Lwp7
Ma+ubGM+MGy2WR8Dnx/mUQNykDEvHGOThF20V+Alj9jGZ4HDKK2rtFPOjRFpHY98Ms/PiKqxkai3
uFHMUiYM68NY35t+EN1JM82wT2hE/2nwnWYwCzDhNJNkyY2Ft8nH0rLOWP+OxiKo5k4gdQLi/7xW
vDCNLPcjCJfznrHslUzsYO+AwbuoDYp9yyFUbKZlfBsTAkg05RAjWZIMfyOQMlAjj84dOAj10gpr
JMsxr5dh2Hu7mkjBtWaADnTIsyHbIfW/yS5yt3icWzDy4MYjYD6Qq1uDfNEw2Zeqn95QQQ4X3Anj
lvRGY5lUKv2qCh3jXq6lsDUK7QjivF02PTmfSdwSAGcl8UYYHemtJTTNPo8LZCrR4O9ts02p+43h
6NPMvuVujnyqt1zzLKjiGiFKlW8b3zVXI3OpNY00MhKDmGXPA8R6pidafIpybL6xDtwqwIbLtW13
W0um3kXg6Hd6nehPnDRQr0rGgQMOSmM8uaWJm9fOIvQ/ZRQ5l+zp2nMxIdRaw9/PllljKjwD1Hqn
/8femexGjqRZ91XqBZjgbOTy99ld7nJNEYrQhpAUCs4zzUja0/ehOisrh+5q1KIb3cC/SGQiA1L4
QBq/4d5z3SKpL0UXdzBHRic7gdEifHUOSEw00PWQDZcH74xRxA4monNvtp66mk0ITaBuhpRAPRPI
GvIC3FtpnY0cIoZ5Z/mNydS1Mr7mHPrqZFghurfG7+ybymlNwLI4xwPf0beMGMqT67fZdUytjmCy
rHwMysH86BKkxHFmsyMMwWr4aT92B7cbq8fIGMWxDIuOCCW0xqjmNOTpBS+5dxq3Gjg0VbJrph6j
VGU5BKx5NjAcECmAqtMQSxOCGmjIc96/57XbPIawOG8FHZ2PVKXNnoCTpc+BnMfnFu7DNuEovyq+
Lkr95ZjM05oT019uxnG5LYflBh2WW1V83rV+MlUP1Ui2d7Pc2clyjyfL3c63z43vTCZMYVRNHAj1
cjYkwBMZ/HJepGLEqxGwwrxtizxAsMfJ0trQwKfP4yZaTh4eiv430t3yEzAZDibj85BylvOqWk4u
tZxhAEnHM6ax7HuwnHCEnxF4nldRvoTEjMhreMTAd+qKddoSsLju/ch6JAaruEmjqTzb2awAi07h
UUXa3vt9473aTkHNiOFYJpvWkf19hOoaegZ2Vorfvn/oVDx+Qe+Jvmp57ouom2/ypRZA1ye26rNA
iFG6EK25PNAwtrqk0emMV+MP+btGpPYjX56CjmalGaCCfE2JLQkJCF4enbZg07+yPFIZMlixt2nK
U3MReZ/GRcbczXVBvgYzogr3iwY5j+BZtinDp7Cm3F/k0INkcr2Wi0h6nG8lCHH7jsmD/Foiwmd6
xfgsXztDbh37vjPHdbcIrucyCnCIEZBXRxJZnCy9kc8PofaIRxV9aa9IZl6E3BKY2rVfxN1zjP93
kyySb4n4YpcsFTzymvrMfWDfSTIpr1Yq4rNRtvQOMU9D7FSm9yUIWBwWspYQhxGbpyySLo0s5qcw
1yX09EWWPrez8Tx2QbNJ0r74qYcAqWc2iCeyb6otyq/xpltk7smn4n2iVXwEEWlsnKbqj7gGyVCy
kxy6HHL5MSZBCawQuy8oVPNiUJYPTdtVcFuG+QKQCsX9or3nlkcaT7wHxK9Fmz9VfnHj6ty/qxfl
Ph7t+nuYesUFhZezy9KF7BDl/kEtqv+OtBYMbL0HnUH0DtStT4uAv7gF0sU3MJLadKoWL4H+tBUM
rW/dKJSIcPiVv+Grn48kWvnXVBJxWFUiWtdWzmHGrqxJTZPJ2GJiYCC3dhdjg2ILQeTJLIcLYujo
UePi3IB2jG9BUTsM9bIIEoXp4JOQdsnFgHJ6NcROQZNfmFfiMOUpHFP1Al4teiyn1ETJsAhXcX+t
7XEA8VWStmKTRXynXIjDbt4rrP0EKcalfbb9kZWjHCbkUz14IQLgSJpz0E1gVp7j8iZtekLoulxS
PZhxS+gO2YlHz4rbmy7j4OPRiJNjGqHfOiBsL/EY5MbJ47S59wU8K2fQIawWpZ91GGM846xz38ep
inBi5WL8Qe3Tf8eGxKSiQPpMjd53xyycnbvWwycC1ItAlwK7ej4Fxdaz8deyrXLO3VTOpxC/zd5F
x3ppFnu1nEHFmGFe7GK3t26LaUxveHwQjsu09hJrQ1+DsY0eGIiR3TC5TnY1kWQvse02eTvzAsob
Ebpvggn8k5Hb7kvpt+YTY9T0yGwcynqXlrZeFQU3b8c1hrWZJJcbp/WJfITbsRPaHI9Q2SZ32yVR
c+KNEPGD+OBi003fQgyIXyRIrgccGMXNkHheTYMby/uAqep+CKcEr1cXsJ4krgNUP3j502yxkeRx
AH3GIiIBQTXTSsgU2X1axF60idJm+DrgtYGSkE3hjygakPzaOsKZPVhxau9Sw6jjHX0W6gbuTpep
ZBrwxBz6Ar03GRtpc1siXzijyAPu2WYhkALWZzykdWiy+Y3RYA8AsoqCXM+UwIyzKHWEmA7GKgP+
Z8PPAdEZQOuXEXaKMaBLFqiJvaY0SvdV6ZKTQnV3JL8kIPjBHHbeDIq/dcgIJP3EB2+ZNzs5VPKp
C0puwcDIiK4Mm+oe0/y8qmaGCp7v1A/kWuaHZmKaMNgBk2rBjjGTloUa0su2LK/7q8UT9HUae2A7
0hSECpolLKFJfg9VN+6kU5uHshwNaLrzvGtj+CUK5/l5mlDjrebewwFkGtDM47DEsJpaOCZDxNpx
Gj3A6YlucZRXdzpivk+WXr8NNGA6HwP8lajN6adZh+xiIeebO811DlNlkHs8WcONqFR5ghrWXGKb
2flqtCQZH5lVnC3Pzp58rQgdFNLfTtMQbqaih0ylZkzGMsZt3A9xIDaBD3LDdfVnnm3pbmfV8Nwf
4RIiBnaLm3wyOxhNc4/4b7YPqXTUY0dY51YVRX9e/uskTcs92OHsPdjK8VY4tB1ASsp8gj3E7SXQ
t5KBlw3u8yAQLMcZiGE7KKfvbDNyusNZXvuC4DtyFGqoLhMVotQx0CI9gwtC0mPXpXGYkwqANKS8
k5KM9t1WJ4dPKdc0wNLIFXdp2hOlW6QYDsvJblYkwhd3hGBWXPsR2cttVu3Tlr6ZvCuYKRBMtnWb
JXc1++btAB9lb1q1uIWUNp1GLKLzGN7Rx1Rn37fs57lxw3OYB6Sp03HvhO3aN8mC+rB7gIOzE+PQ
jV2gr3RCREiP3+PWQEnbOy1a5yhp5Rvrf7bV4AaoV/5b5k3/p9SfrBUsVFa/a+r+sjn9f52s/nPX
42+/4N9nSqH4xUFF7CJLtFncLYvPX2dKofWL52FJJ7QHQReWa/7k16GSHTJUstivs7pxbXaLvxsq
+b/4tI3Mkyz2swjo/5WZkreshH+vLmBkhehvcfYuL4S9/p8W+qEYMFfLiVOOOfEafZLytjwpqeEV
YT6PI3ffs5OYGiifC0PW0uBg6DG76iHEc7fFwgSN2B0RIpMXEBTdFgJts23LXhMoldQfrhXHiEWr
HpGKEUo4VH2JT3LXzhrMZOD04uRURlndlu5MtwCftHgydSbu8iiNxE0QCahcBXan9GAlbfxd4/w5
NW300U1UYe+Tjageup+0v0zL+GjTZ7o+E81jAKeHleomKgfm43C+pz45d47wJLsiM2bxmM1Y9yvb
I5iktLCl6b6t42eOHD6CsOrbR5MV4PeeNEaDfRfMbadr1LSFtUVf0nYxgtlETai62zyozrMzTTDs
4BTl/ljz2Or6nzOWw0uHZO1a0xhfI1XMd6nvzJvMMKyzrXl0VSpO77E8EKrW6IqZOuguSNEqVuOq
4rim+u1LIptT1CGUWyIjpgSCUBt4y37NSZoQD00C9JxuCmwU6Thn1c/jl9oiArxWcrrrwXFG27nn
RFktxhfKEEi+PLD5C8xwePZb1T8Namy+Tk3s3nehVHqlM7s/+LxVuLmpo7JNmJTl9zRZRvVkE8zG
F8KY6HjxJQKSdf1xBhXpUsOvancgq7BLWudelyE6D8iUVnjliBLJDoOTbeM5ocPfDHFXPWrdY1jP
mvjZ9Eeom1OLiYD4HiP7gl3APnZmN5ODxD1LWONosjbKNUVFIMv0wyPhk7TakgxCEsQr62OWUQbL
uWICJodCf7WkX5475ahj6vp6k8W9fsJS4PSbII0qLnCKwSqU92xLu3v6CeIPVAxbB+hqi++sVnN+
sUXt8tqmYlinSTXe4BlKH+Oi9N9bhLPWtu5LSPstT0hnn6dLCkiK4/VYc1uQ0mcaXgv7RUU/KaLc
D123xBgRdNLv4sisjn3ulAc89+2ZeollPmGnJg3X1GTWJlJt8SNUELHpPPUTYeIDjyZgBkk245kt
9TC95zJgrTSVdf4YOiNxeD6hK9eQ+MJj15LNS+eYXQpMeZLhZt2eAIkbl8kfJcQ1S79qcmvfs9lJ
D17lBpt8jGNnRSaEs1VxkO6kRMwBbNuMb5gdw2SLRzKk/bSpH92m8I85UVnMFbUvLqABw4/U5Qm5
Whzb1I8TUVirgoFtCl8nUSwwB5mzh0M3iNV2qua3BjTIkiMkxhfhTvLOq6aCC2BQLdE2g9YAtXk7
23bA/s/8IFyMVITW6G05hX67VmM3fKWiDstDL0vyILR0siPezPF7VJNNvpUsj4HN9EsUdyWu8Nda
wQNaUESR1yB491Vwn+WVvCUlUZ8ar9VvtW9kZL3TUbEOdPxHI2+75palFxVfV+oKckzHDJOaL1iw
pq33EPlR8hDOiAo3bmsZ3xyfBFJnYga6TvymU5yQY/sjMjXSeuLOkJOXPnc7fMR2rggkJPqSMLeB
ePJsZsYBJz58InEgDPbh3PRfLeS5/ibRURdtFVGfBjv1AH+nCSh0ICVPRNMu84rkufMSkpksbePW
5FSglIzEoRWz/4I9EdANt6YLmCxuiKHWXe7YGxFjWVlXRVUVu8RW/VsSZ92pqjg9GP3hCVhziM+n
OuxrlqnFAst33ORsCSKpVx4Xi3/qqoYuji6zeOt8GfORmoJ+yITAgbUzCd6jEYLnCpQkG3rYp9Yh
A8kBNQPi6Lwl9G3ktnYQqqReE8vVVEc+kvtCxXundrvvjnStB8cci3xLxiSURNjNNsO8pH8dW9x+
qxSvJyW2iEJ6XYvlAFQrkv2wq8XGytOSRK+W/MJzJA3xYbNyKDENZKrYJAQPfgioaTcuESs/TB+m
4xrMn9lsXWyiLFkhlJFSSNwa0a8Rvydnbv1o0CsRdZPigXfD8EAzOZEX0GQuSvisFY/56Jqv9Dox
OaGCPNBYVHjIuwTdo5214Y05crDfhRbcmGTwgdHU3TxvAvYFX2PaHEbxXZaRvmlIaBa1H71WdQke
NsSz/F1T0TFblDlBwTaZG2vlOZ7BIrcpgfzlXpWsc/7/g9YmyW9e40NE5SwcYD2RbcCNxal7ozNr
vgCBm+2VhQHxbNQku+FHsrBRMmToNk4OMPsI+7wqDxOxrS9O4Zo3GZ85VDZwb9kOHi2DGzayU70b
/aJ6YzozH5UgjCuP8/aLkdSVBOqHN4zrs2OtM4Zzuk+oas+dGU4gnpS7C4O6vKpGjfYG7qir71WW
N/baUvmwrnmgoW6qW3mRZmsC5AFH1mExC30aubQDxmhIl/9fZAuqR7Qk26y5sEjzrFArx9DaNAzO
oLa9G5MxG7vwWm5qYRvJdlJE1++wcJOuadSEWsctCRiN59q4IZoY0xymjXoTuaVp7IiRL7lYm3BE
qBJi7QNAOb/kjdk+MxaCtE85FXvrRFjeHYd+enRG3IGsmXSK1bcE0sYJZ5KrxpHqXAW5XjxvukrV
604IbW9H+h+SRm15Ax/V/0q3W0AqVFxts+Ia2Bquld9g4nGGFXcvay0/KAxkIG7VwhSa4A1Abh1R
PWRVcSzMLP3eOAN9cNVaZN4JeODCtK5ijMhTcgjTYeatse1scdSVe6PMmkch5+TZ7IbhLSRQ+kTP
0mFAZbx6gezVnZoxHoHwG475ljkhWAWlrPsEGm/C5Vkz1eKDvrOlbO5Nzg1eWWOjprIMZMuSKCTW
7UNMY4bQDWr8FJdfyBBgoMDxeseOSTyhYYVNPAT5hzc1+TkfkvSH5YSqB1VpA7FHxyxfTCMLWZeV
LVR4QXbJlm0kWUAWWcCuU823wu3kDXIkvPxM8Z76FqTnCj+J/VA3bnQMCWbPVi5LqpeSoSqnmiAh
vMuZn5M71tQ3DH6CN69T6dbFtHqThSDbcD0Yq56v/GfJHu6/1oT/pepelsm+g06Swl+wVv7jLlDA
7XJ5vMrjWBFCs64MZdwkDh8xYgiOqkIPFa76XKuVNbjjvXA1n2NNaWJDjsvtK4OlaWfoSN+wcZmw
HIZ18mSpYnyQcpjfHWPWu9YI9eKWrM+OxAxo9k7Q4q2PuXbmimFz49fmY5UoPBLNwE7Gw1KKILcq
gY8BK4O1qduwgG6CgGje2lFUUoI3BtxRCwDicQTm+RhaUfgRxTVPdmgHGRBY6dI2x3CyS+C/gMe6
gfxwYfS7zPGTd2e2o5YcrFTu5z6b9smS9s6KVmV30DSNn87sj96q6WtCA21UTwYiJsxWKK6ClbTw
tztdar440ifEbmQPtCVmPHrsgHvdtmCcjkjpZ2BiJqNvNgcsPmBAyXhvzljCQewF3bkOTS5M7aBP
xJ7nkf00SiZlVj+rh0G46tDMjg8c1UwZJRJEymM+hUFkuiUCvI74DV/ahb9KIgxTRmnwOIrC7Dh6
pvpRTRmYBDUjU2m5jcg5YaQQkIlxmYwRokCmcCfHbFxPuoumQ8Sc4xoRGoKbGVf6Ga7/vCZLNPgS
w+D6ydbe2DdAO/fG3IEvTdhqPnG9suwDYfxjTpIYw7qJpsQpjbPTW+MuaMKqXicY3bYDLoufJXEs
t9MAXZ8qSpG2MrYTqSFpgKjHlhMhSkjrPNiN5xoSwZHE9X5HogklarpUq2KpW40+pYTlaUI5my2V
LcFEFLndZ8HbfBa/sVwm93xA+IDtpTzOPgvlz5o56oTz3CyFNKcmNfX4WV/3k4t5ix8zn7u8MggD
pRwvPyvzfCnS2zw2N0QxqWMQ5PExclLnZ/9Z16fzmH1fBMEfKuwTZ8eJSA8Q5117qG2ZkJbEwwR0
lts/+mXqR4ygaSCA4tnHfmkqULjRXwQT2lSizmg7jCpyXxIu7sf5sytRFQ/DE6IKP0HIGOrwirKT
LgaGnH0/TjZUdSf3Qez4wVzDEe50E+0aI6EXCmY2pF9anongFnO3IDG1qrKnwaqhdJHZAR8uSPun
ZGZqKDpLHKOmhI8tp6K+yLQmtwbM+q3uAedVjHrBze/GurHkwyzK9rbOjOjod/W4pspQDwTqGJcZ
zsjeEHg8zBEfjaypgd5LJBDVnQ9XHYO4M4hN6tEsrErYu2iPcmfTmGx3VyKnxeMkiMvrXIa0yhzr
Az4/otVPMRnM38rMTzm2dZTdmJVrcxpA0CvD1NyayAt/hlLqtw5o2Stdy3jLHBvyPAP3r+bsN2wH
Rrxnpd8cQtB2L6bfuGe+RiQffoICxZzHQ57OEsoG9W8bGozerW56pEy2wGfMxQc6HfGasgacAsdD
PNW33t0wpCyc+ApXYQoyaWxsezP5oeI5HJIRXoDjsYYqYl+ENalqGEauk7att4OgCukF1N9qqq03
MxU94epRvm8ROR7YnzMtkMgYv1scBXdZUPck5Jo5Pk5h9usYUcQWIzpzgpEh4YvQCHXWBaimNZEw
FbUiotJXUSdo8dohes2mYT4Ss8t4PZYVJgnXlNPK6cg8DZYcM+ALxXWcbe6AOJlI0PKGeSZ3YPIu
KVkcMGi5SbyjHqHHBODj72mJylu3QlGaTbKFBWx7yWHm8FkhHU3uIvzgm164w0WzSz1gOOqPJBIi
Hoxbn2zUQfxknTUdkziAGCFja197Y3Cx+J7cteIoRwkBjE2kyJ3VEA3wBXR1ETHSwaxXwysKJ+M4
BeAVTGjVt53q5UOPOiRbweqAyC+XlEoED1B1USnvw1gYv3pg/qcMHP8L/RkMLCgOl2nbf65a27z+
6F7/9lr9+Nvta/za/e3wiu43/YOA7bff8pvrHENbgGnDFa5vhos141f9mv0LwjUXUwa+veDf8Wt/
nzWavzgO5LOAfsHyPqVtf9evmb+Yi93HxOeB78eEo/t32/2vQpd/xlhb9E2/1z8hW0PRgzkEhiMv
xFxqot/JXrJssCcnQjc9oiP1EOe2hMT6brKziITPJ3f/u8/qP9DZOH+qsXj/nv+psRE8D9C+/unv
Y/3f1NR70dar6h0zlNUkgYZPz31wmzgPiWWvDLQfDf9UNcQdOLMjqPzhnGIkLtGeDONz6Oy62QWR
n7AfeELCexFifkucb0Vs04zSCzYZmCeMx/GrX9mHf/4OFrXhHz6xz3cAipkTjrfyOZT+/ScW4RgI
fdbV2ybB4JWzrlQ2ebDuzsiulBSP2eNoix3G1K32CdowCDTu/F1AZHLIkIXSgPXoOvN5idKD7/NM
0sbeQ1eVwx8GoB7BWvrnrxg94l9fcgDeD8wq2srwLw6VMhGNEZpxRLq0TPZ25h6Zb8ZniFwvhjhQ
2TfXKUnM1WBkctWFmjRBgN7TSHTCUBG0VrNPnXx9AsGBzEN7kpgB5R51Ur2YOkwvgd+dnGYfDVZB
luTUbi1QViuShdF8V7sCCPciFgVeBlgm+skOl6lWwuQE+grE25SVtd/vY1zvPA7JsibZfGAdt4ik
gFDGrGhQZ7cADPxvlO4rItSYD19M4r5Dgg+RumzgGe2MN7vMV/iBVjOYslcPz8zkKijn3roOwlX9
EffeOoJz4hkuUyHFHEGtT0P7wAW3GZlye90aRiZckbcW6vmIZxfswSVV0z5li6sdokvtagVKYNWt
sLHQkam11RS3eQeBZ3RODeMO2z04eQOAvj8ZnoBLBGPZboFpqWszoWpnGkhbuw9mtS54xk4A1dEq
aP1iOs6N2TLQ4kVVqcsoyVu7vGAwVNtSROSGDwS7RauQFNk5yrf2uJgf6zvHwVbYO4eewNAClhyP
2QEVBHEl3sWN5KVsMExQQ36+2lpE24i/WjE8rHv+XT0v98oC7mTFsDZ5ewNJm5l5GwTEDDDZMLrn
nI2ANbmbDDdlH5KGNNyGnt7KgoDP/k0a9PqkdYmEfK7ZA6f+BkltMzbnutGYk0qmVu7Gid7iNlql
JZIq5jSZFhualFVmOIfOwV6Bn7ZGsB33YMqDN7yJG+o8PuLKXhEdHnp4PtTVat+m4BTE15bQxYri
KSVBZuTtMWlbTc20bVy47uG9AUfBRH1jpIx+6oPR3c4NN2TWHCWhq7wTlWErdd9CjzBvV10CoVZV
/N76XBINJTPTC2QufJdsn1FOLu8qQKxT4uZOy2ndNeVLr6tuQxL3u4u0K6DLPadD9FI2TA2n2TjN
FNUoKnIgghCtoO/dj6FV7a3c45OOuX00vebaQGOxWyxlu1IX/XG22H5PUnlHL4nAZSviiQz1s1QN
VbGLd9tLqqNn0PEANWPLYPCmgilqDgbUsnVmkSDGaML7wvypXPfJFjUABn1b7+opOQj4cS3BXV+a
fufntjr6BoFVcwPrL/Y6QAXI3hEqdAM/Gb1MMylMSP3JUhHvLGswQDCGwm9Wtlu/gTccMhtdVR5S
mqBYGza2irDwqG2cpj+S7BqflOE/2RlHc4CXa2f5vdhkOBeJOgjY1WOoO8HGJmU+Mr6zbA/uyYs8
y1H6X9yqv9AzVts2WZBEI3FJtTd8V2FwjMw+PsvmOaG0oXt2ror0vFUDw+rAiOuO00ddDLcirjRo
Xj6P0P+pUucPdJ3/I15VaiGbkB5mIP+sFipfq89aaJPKP5VAv/7wryXQUuig2vxtq/oP36r5CySn
31VH+MT/UQLxJ8IOeMYC7AlCXss/aqDFxwp4h3KCjsFx/5UaKPyzb9ULAqyz7O15PLJy/bNvtemM
dnQrhmBWlv6UAotO5zGJCZ+yiIgLk/agmNHcKYOsQ4xZjfa/iy7ey/AlGZG9WhgMo0R/zSWaDaIi
CXDfZmfN3H4YvfUkim1M4moyml/RMO6JEto1mrAv3R3QHYa5QaJrc2N1a18GOx8vSlTEm1Dr9XKM
Q28+5r5zjzvuFoXKfsQy50YWeJFPv9UUJ7u5CbdB0T4GRvOoJ05431kvW+G8RK01vOnicY7bLRu5
vTf5O+GOF9EER4k1x2rcW8J3vjYOe05UJz7NaDPPexZpK8AcG+ZCT7R9hHlH7lPvk4oyZtcyIntL
JGHJ0dwdNBkpqywu7odYHLj9uV899TJgV6Kf/Za5fGyx6WJ/9I8E4SEXG96NwdkwHz+7WbH93dX3
H1SX1jKh+0M1u3yRgsbSodzmyvkT6WAuSZtKTMPdwmLcxJW/KvH5xGN79eb5KjoiGvDboRoS26X4
Unw7//wFLOjjP74AymmTjb2PARpKs/cnLHraMkIP7TTaEs+oG86pQJJtYhIxqGbWyHliX13kgHsZ
acL09FdVpc6ZBsA4lj5RgmL1MS+wV03JuFa5k+54UJTbqNaA4roDfSaxdEFsHE3CfErNesT1inKz
r8YF5tFZOKHGAjIsm5eJeVjN8PAQkT7eTmwkExGRftPb70Di8f9N+l6a6V73qbXm/nt2WvsmQnke
ZPKmapP2VDN6v/n/5+h/bYWiS0MS8rsr6S/alaeP4rWKX6vXPxyivvX3n/zNCBXQ7jkL5OHvTeFv
Rih7IcAvrZXPORv+4xS1Qo7e5ZZAtYLIjj/77RRdwAAALgUgb/vTW/WvdZLmn49RwGo4tHwHqwzD
879AmVzoWxlP83hXCjO+mLFqt+iQkx922gN37AqDXQ1uGLXN0sxyN0RBjSkrEMSZo5eZRCErl1ii
egzdl2jyuaLNrkBcAJSyHW8mbBksSdDrbAtR+7cFKLtsPzP5amH51c5aTbiiqRjLjDR1V3QcS4M3
8EvUUJwMmbrk/aQ+7UOM8sPP0vSuaB3j2oMZjkkEbMM7tx9lew8637OPUTkLjC9jRAiohxLntRJ2
7UHMsNp3t6yWNQhaF4bRs49GBZLMq1WJsMCbQI235KmHB2HloLWLiLioA1728IeAK+iuq5751Dpq
Z44oBJVSrlzMmhnVLLE+60a0TP3NOhNf+9nAAWHHFcoNE3tPvG8sRR5o3tvUzk42ITifyRdOD85E
ZMEqX3JirdYNPpQ9q2+S4dPBdzv9bUYeFKE6m9sQ71JhvGqmyT+rsJivJAgV8KZH9dLzbEIxYBBj
ZooCvpcg6GWYR3YveDCeB8reb01bu485TS65kAnxGnsmTvZpGgQhfFMgz46Z1+h+7FZ8q+aweHCw
CNwOuat3CvZ6juc66UF28+icQGYC/ZkSd9gmsFQ064Spfu29fGG2oVUO2DsbBuTTublboHw3NSDo
I6lGyJhSNoBrpSfnHAUR+dyxrKvnMMLpu7Eykx0pqq78i88UGHxNo62DbGICZfqmClKy3czvhmzL
+x7SKrurzhm+9r493lpE7R6Y/eKWEFWVbIK+IOgowfXCBdANl8j1a2snBAHuBGXX1WoSmfE85MyN
RwT0EGIdQHe2QyroytddDVYutcxj++nzIzIrxanspSbA+IF2AYHChaBO69GDinFCeNRcknrITo2a
wn3IVJlgcHfkNyv3rhVTgQylIMUckjXwZmJ1g+oSs9av1nMmuKgUWv+P2NMQz2I5/VDMA28dtLwb
xitxBeIBRNpKuTk8jjI2P2IjTw+VRQYokeo4RQa/I8CjTZvtiCvtFQxxO7MKGUnoSz1tTmtPFf6b
J1VvnrK0Dd6xfxdfemayx4xQuI/ATt0vg5w9QU9YGT951BA2kbDVXWEUbM7ghHt7Dbsvu/ijY+fr
psPysa3iun43ehF8acJ8uAv7EcqDkQh/FdboF1ZRI/tbKBpQ9OCOKZRUkR28x7MjbyIvdhFdT9q8
NW2VR3vftLu3kobC3EVmGny0WZ9uyUcaj8k0Bw8ys7DRF0MO1iHuQ/tSlixT14bIiXLvUmEiYOlV
tmgsWMj5w0zh5zZivJhZVxzZrzU9+pvC+TlhgwjWPfYh1i2WtRu9Brgwl+G1z2oiq8iwya8DFvlL
jO3wp8hcBSy77dxdxG/ZJ74zPfT2sPgQ4opNWNZEH6oH/4aGRHdkic5j/sVGaEyRSOb8HHdkyk/9
WG3tRi0hyXQ3J50HwSU0+/ZpiQBkVkZaWbKxkr74QGdu/EDxwAHgl9LaDV5/cs2kvDRTw34PueEZ
0jzxP0ZUkjmPhK9a4y4Tr23rT6x4k27+5hnJgGfRFiSWMD5pUhWqlR2H7ToZVEP1V/aSS332e49M
HnirAN2IFtn6yPHfisbPvlVQK8QmESSkrrph7klSJoblPvb78Q5RhsKBVJahsUaeWT6ZCJn6g1UW
/tmatXgyEDogbonadGvBCX/QGZRX7cd1u6lINTqAewLH6/e6vXc7Zpt4r+LBXk1VN9QbI3YYA0HV
Gp+bNGsfBt8A765FQc8chm0JpJKB5603OF2/NbWqruOgrWedG+EbtZZ87kKjQeLAO187fR1Pa1SA
1rXJa1p2WzXWuqe4TLD1KX0zg/d+ZtcFMKuA7L2e8avtdeG2z0ntdXddbBZ3EkAiOemB1X8ohcEL
QlWd3EcGwExq5ZR8vDHN5l0lmXKhzVLuJSmd9j2Wc94RuWL3FwVoGR4a0c5kfRHMZjY48Y06iu+a
oFVvegSePpeT5uIQvv1qxyr56tv29Ox4yRiSrijLd1bvMeGOLKTIpon6jJQgu/kKJlwdSlIuqgMb
SHWWFgIi3rahj70nQQn0qHwyom0PgNLloweu210NEifOim84uuZ2Wd+FMm71Sk74AV2nL686DuH6
Z4y7Il2Y1PrGUolbqNkuZp5k9xXc6icTLA0To5K2x6t8nFlZUn5xuHkOqtTiRWNUfeXhP9zOETuX
Ddub4otr2cYVMwiejUqJl5Cl3Cs5rPWdzrPh0Rd9fCDeoLifjBYigybs+InlW0qgh+OQtjEocfTq
ktwfTSHznhLcZS52j+C1wOCNP7edph+D1M2d2cWs9obG2PqRaVzzUZh8y35xG3v+dGvUJnE5U2zl
CDqGWlpIYfzhhPYT4owf+6+jiqP9lAvAIZnW9RYvLrmGRmF89dqGDe8cDQo17GKvisrguWTh+1bm
df49h5V/SyypeR5my3mabVjsg9OMtJipPd10cU/bRx1UvgVt6H04IGT2Wqvg0KQ+E0svkk9zHU2v
uhzVnphs90s+D4azGkPtgNsv8/leFD7JJMJLd8GAsOXfmDu35rSRLQr/lVSezjxA6X55mKk6xrFj
fInj8eTiF0oxFBLohi5I8OvP1wgIwnbiSadO6SmTgWzUre7du/dee60CgOdZsgrVc39uWxc9I58C
DawLk7StsdTMOzdZ1Jfg6FYDdZQlZ/ROreyTdBHHDyTvUhsRZto0aesdLa8ANMIv74e6dpGSMHsP
hMMg6oCqp4oi56IIKL8bMK8PDfblbTRbqfDfVWwVVu4tVPMo0gIY/YxSqDOMoV38UKNjAIIw6lGh
dlx6VrXlzHPmHBy9sqKbSq2RDfc1irx0y6pnQRii6cfGhRq3MBIPzxe8n2cBTRk0vSFImo1m+sAx
0umDMi/SD6tRFg0iTcCuaNnTbs1yHdLoa02/zkdKSv+yZX2D8lu7oh0iIuVFw8rS1RY3LtVLeMLr
JZ2HWrYcwva+/pwqeDYQ5Q6wEbs494tYJamc0EIBHdJZQDYZvn3qlqZru6f0AStDlALsLyQZrAcK
Agvy7mkQ35RoEUKdBdTsNLKd7Nwd+cW7qOeubji2p1emhiQF2KpydFoq1eIi1ZaQaazT0gIYq6kk
nVFpT08KCG+gtR7F+rU5yxeQcgjN6rmpKNec1Doi6iBRfF0LPFJpdGKDuCD1COTiUxpWnLvkCMBn
uml4qxiJQk+mGz7YWpAC/C3sy1jzKcIkM+HUe8r6xq4rlGfrHkhknAIHfBGcmdUs+xzXang9x31W
pP6FhNo0MYf0Ehfv0iooP1azAFjTbBRcwTOgnRVIaFzHzN5HZxG7HwF5pO8Q9ixvfTUoh5AwQrrt
qGhcA0IC5OTG5IpTJ+Vpneni75QOqLOpj9z5iVbRMF2CHoBgzAnPHHsdXa5AW42rsl7cLhZThegb
CHblu+BgCa+D8mRaIb0Kib3/Kaojot9FDqtPQPTwIap7+f1sFut3EJktxjRPEQIpdQZAxi39AiB2
iOOlP96/ytMqfahxI7BoqqY6pB/bOXXhFrpMkFX4Os0s2lSTab44iedxcL/ILDqHqpDjyYlGgHXq
LNHPc3XdG6y5yoOuzM27eWmm93Vua+gs2/WtbpUFkJWV+SkKY+vrylyuz9epHl9E0agHZJqyODf/
3mrYW1XwEupVb43XT4IKQUy1SNJT20X4JFEz8843NRpQ5uhCfosY8nTADozv6lnRSwejXkQlOYXD
EizACCaBWW/R+4ou6vyfpZFZn/Lch6UzUFewi+Xze07R+iYEcnMJBtgfrHyjflfyRs7Dch4IViN0
RugqyBZfFtNw9pAtprOLFQ7RRDmWE/UkyeoMeq5pdQ2IjjaZJdmdOZFLzx4G1cJNBm6S2tdFkoAU
1636kfK5gYMLKlsdxJFif3BXvfQKsk9jPqC9a7YAoMVJQAXKQRYijHvhzaznzr9AmwECaVbDhGAt
iS2b7M//K0ssURDfPqLIKzyhXd9Xg8WnG73L++TXvrQrMz9vqMXj/pgAoshghZ9SE2wlNQRpYCuj
vHmkDYf8jyyEHvJm5RiKeE3rw3AJTQOJYSigkUN8+yZM6I9rPkbSzNZAUKLaCRgNfbAmg30wQy/N
wY+H95Tg/qmd1gBeprJvMuuvnIcjM9/nAa01iOrJ+aDcRiqcLdGeB6sPE7XqOKSF4NuFoHAz7x2a
B8FWClHx65bDi9Ogan1TcLg4QDcBWFCtP1gMrgb1Jakv0lJGww/E0uvQFGg8seT4NauvmyDoqaFA
5ClElY/Gr4PkdWEmF4tF8KR3awZUnTcnOwVuX3Td2WQ5mVDderoTYDcl9qJkxG0QrcyuTQK+SpQy
XuMWX94Hat9FjlXXWQuws7eWgfCJFmAb+hZN4EZoSXdtBsjy0kwpNQGa2Udq1CHVbsPXDhlWeys4
fEyFGaYwykLCJ3TOH7JEyc1LzQEZfTjN6SdV4AnUBYfRgTNgFbj0I6pQEOMTLLiIu7YKdtRv0j5R
RZiFYqUDo5ehAm5jXg8mwtH6CrGBS/DAujNtsVu65RUF7TOZB8nVQKREQwMgQhX2IP3IJah95G6E
r7QcmLRwHF2bA9BqolAvtR+QqqXDnhiJQEiEAMexIl3bACBp+1Ab+Z6OLYMGg6FLn49WX4FKi8NP
FbTh7XjZNfqEBqLbxxWyDJ3bCjufIOsaNUGQzoKH5g2o63PHg/gUGiy0zNkU3TsiRWFX1jHC906Q
RHacQSLigrkDt2hbfZwBRwRqNngM0MCdcwmWISrbUi5BVfqQr2v4BE5CnP/xFBgKVybOBRDRHJNN
VNahGwOBrnhtUlPAVsC3gpyybc4+g0OyPQnImgk4OFuFuk8DJujW8Uh4p8k6RXARkHmApAAusYmJ
2+Gi2AwKQuYuWB5cJ/enzm2GTRpBl14MuASux0QCBmg7Hcrc1mJwdRQihJgQ4ZRYMx10Ck06hUYC
uU3h9AV/C1kj0DOa6NE4dI12X6QYaE9F/ArSmK7Ogi59Spq4BmIih1uECZTneDUQWBM3iwVD8QY1
X6apW66BkIksgCvrHXCRwJjg4cEaxD7Hl0mRVxKA1E3ozN19G6h26JzQSPrIRs+a0jcZv8BzsSuE
7uXBlnCIGzk+TT6H3Aq5ys5dIIjmBMuvnFfA/UEURV+jxmnAf7b9gmP3wYOQazZJrSARqjTrrkvr
YH/P/67M+kLG/cXUEplmrga8ZYstTw6ttQ5ss086BdVPQFXduz1A6CGdYSbDCt8XNQeGrjhH12jW
h4H8F3lcSAOAUnbu/kSroCW7C1QY+MXVkQDBZYxPEqwOS4BmRIIktkoncwnNqSAdK5FOMNjrhMc6
wbFxlGKEOg7Qt6pu0msd3Azc+4zmwP51X8BmIFWrq0SE4o/jAMHhyCDlZAKAB3XMamhyWK9yiK/4
0r6WOfCDcLypYgaT/ECA+qdf2BX5nhrYFu8uxn++RVp230+y+aLAeDemJxvJa/H3v1r+clNVOvhw
V2U6/OfbAT796Wcfavc/3weTzMseaSbd/PT2MYUm3p9v/xuPfbqRbzNvPMn9Vp11k0z+/kBPpLX3
x+IP7ee5Fx2abQpWsmZPAt/LDs026X9Zs++9bHWMoW/KS9KWg+hlakn6PLh8yP7E0IuictNLdenl
fhRkb/6TF14x+WNnerMwm5yo7G9delkMGGDutWw3+SVp26zW8MjwJmsja/gnAu/7fflrK/3aG/ur
53dSk3GRffwPWcBmOpzwbYgua/i2HJeP/iTLVi3jTUlR3ng88761DW9CfVnDd97MywvaJlq2m2hN
1vbfwXwetNwW8rIi0ydr+N6LghDeh3G5syU25TbCkjX+j5BDes6Vb49tWfufJ3nx5mRCm1FLbml7
S5K1fu3h0nFcRdZa49tMnaz183KG9eJw1vclMmnbLymuSnoUzmZv1x57Ezwm33i7Fzl9XuO8PY4t
CkZ2HK/lP5Yc1nWwTrJ2UPA95yI7hvssSMv2Ctoa/w27918xt0jOkuCGEa/68E1/r+bJTtO1F4t5
esb4b5im68kURTZv1drH22cnvSj77KeT0A92ZjYxzT5/K216v99ebkeXfK8DTqxxAO9PO9jeI/pk
h4DIjQdhVv7kF8C2CY6U3/B+N+fMj2X3JCdpyFEwFxPVes3bEfyGJfTTbtkfPv9zt7A9KPDp3WyH
+3zun7UvnuIbj+HEy/76HwAAAP//</cx:binary>
              </cx:geoCache>
            </cx:geography>
          </cx:layoutPr>
        </cx:series>
      </cx:plotAreaRegion>
    </cx:plotArea>
    <cx:legend pos="r" align="min" overlay="0"/>
  </cx:chart>
  <cx:spPr>
    <a:solidFill>
      <a:schemeClr val="accent3">
        <a:lumMod val="20000"/>
        <a:lumOff val="80000"/>
      </a:schemeClr>
    </a:solidFill>
    <a:ln>
      <a:prstDash val="lgDashDotDot"/>
    </a:ln>
    <a:effectLst>
      <a:glow rad="63500">
        <a:schemeClr val="accent1">
          <a:satMod val="175000"/>
          <a:alpha val="40000"/>
        </a:schemeClr>
      </a:glow>
    </a:effectLst>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_xlchart.v5.24</cx:f>
        <cx:nf>_xlchart.v5.23</cx:nf>
      </cx:strDim>
      <cx:numDim type="colorVal">
        <cx:f>_xlchart.v5.26</cx:f>
        <cx:nf>_xlchart.v5.25</cx:nf>
      </cx:numDim>
    </cx:data>
  </cx:chartData>
  <cx:chart>
    <cx:plotArea>
      <cx:plotAreaRegion>
        <cx:plotSurface>
          <cx:spPr>
            <a:effectLst/>
          </cx:spPr>
        </cx:plotSurface>
        <cx:series layoutId="regionMap" uniqueId="{3B87983F-5F7D-4373-8358-B016BF05BEB5}">
          <cx:tx>
            <cx:txData>
              <cx:f>_xlchart.v5.25</cx:f>
              <cx:v>Total Population</cx:v>
            </cx:txData>
          </cx:tx>
          <cx:dataId val="0"/>
          <cx:layoutPr>
            <cx:geography cultureLanguage="en-US" cultureRegion="IN" attribution="Powered by Bing">
              <cx:geoCache provider="{E9337A44-BEBE-4D9F-B70C-5C5E7DAFC167}">
                <cx:binary>7HxZc+O40uVfcdTDxEzE0A2QIJY7t2+EQVK75L3cVS8Mte3iAq4A91//pVyrVdWeWz31RVxHzIts
igIFMpGZ55xM6J/3wz/us8e9PhnyrDD/uB9+fxM3TfWP334z9/FjvjeneXKvS1N+aE7vy/y38sOH
5P7xtwe975Mi+s1GmPx2H+918zi8+dc/4WrRY7kp7/dNUhaX7aMerx5NmzXmhXM/PHWyf8iTwk9M
o5P7Bv/+xlsszm5ultfzs6vFm5PHokma8WasHn9/8+yTb05+O77ed999ksH0mvYBxtr41KbURRwj
m2AqhHhzkpVF9Ok0t08RsZlwbOYI22XC/fzVu30Ow7043jdNYqK9jj+f+dGknqa0f3jQj8bAnT39
PR797Dbg5M2bk/uyLZrDI4zgaf7+Zlk8JPs3J4kpvY8nvPJwD8vd003/9vzh/+ufR2/AYzh65xv7
HD+z/9up78xztvPPtme7k/+xz6v/c7Jbeufy7Opkeb2BE9cvPZqfsxe2T12Cscspo5gwMMc31hL2
KcdMCAdTgqh9ZKuz4mGf74uTffFwskvuyz9h0S9NBofmpfn92HQvXuzIkmdgn9dlycXV2cnF1Zkf
XP9CV8PuKbORayOEhetg+5npmDgVDmPYobaDCBXI+WyTj44GzzvW+5MLvX94NH/D1Y7HH5vo4nWZ
6Pr6bPv5Af0o3vycU9n01HGJSxzKXYEd/MwyB6cCk7jCFYRBrETHbmXMPn9pLn/hQB+HHdsBQsUr
cpWrs9XZ9c3i4OC/LCHRU5cTIhzqMMSfxzfmnHLCGaRcxpCLvstGV/t0b5p4X7w0nR+b45uhRya5
Wr0qk8jl4uzqpfv/SddwTynj3HYdxgnmELueOQeH0xiAg8A2nIbUwz5/9cewJROARp/f+pGj/tga
n4YdWULCfb0i51gst2fe4mzz72aS/0ZwcnG7W53Jl+zwc6vCQeCIjk1sSlwbHPXZmmDuKSwFwiGN
8QNA+RgZPq6Hi7ZI939+fu/fXxCfxx2tiAu4p9e0Is6u3p3tzl66/Z+zgy1OsaAuRENmY0hfR97J
IK8R7FJ0CKZUuMegYrHX474ARP3XwfvH/vll4JE9Fq/LQ2+ulhe3V7/SHs4pI9S1bcBvhNjkyB4C
w2mE8RPE+843bnRStfpvWOPLwCNr3Lwua0Cs3PnLX0tvIVAdMBuhxHYcR/Ajg4CDMI4x54ISCGgc
HaUvD7DEQ/J3ye3XsUeG8YBVvKKwNb9dnV2dAR3/6zDxk2HLPmWUuUJg5HLnCOPhUwrhCkIZ5cRl
6Dhmzdt0r/fNS5P5ccz6MvDIGPPXhe9WZ9vt7SeVYX12vdguwct/lWEciF/i4C7gEwcNQfDnmZ2e
UlcgF6QHhr+LX6t9nrdP6sJ6b+I80Sf/0zT75vF/vTS/H9vqhUsdWW+1flWutAJwvj7EuZeeyU86
kwNGAYchBOz1Q4R+OIsdLvDBqY7p6woAujqEuZdm9BdW+jr02CqvK8Ctz652Zzdn61+IBDA5BVDm
gJKDKRb8CCHTU4huoPdQ7kAIJMesab3Xxb7Zq7+BBb4ZemSTw929oqSzDq7ONr/SIOiUHPQbQkFk
AyX7OLARBCgARG4hEMAz/NkbPtKW9aPeZ3/HGp/GHZti86pMcRdc35zIYDc/g3n/qlRjg5bjCIYA
mSEu4N/nqYazUwHQzAYw7XLGBaKfv/qjRe4eTXMiH4ton30+8e+zyWeDj2xz97oo5fbMX7z7bxCr
wTyuA6meMgYyG4Hq0HOH4afAcSC2AcvhDCNBPlvho3m2+4d4/H+Qq4/HHxlp+7rk6u0ZpH3Aaje/
kmticUpcjJFjYwR6KRQin1sIcgw4FhIUUeE4IF4fWwiyN+C05u8wzu3+m8HHtnlduR9qdgcR4OTz
0/lRFPlJQAapHypwQGEIAyZjH5VUBQQ+CHdQbAU9BjzsOPlv98VBB3hpPj+GY18GHhvkP7v89mNM
8m2aefaJn61v26dQSwA6Y3PAwFDJfp5moOzGbCgogIgJZW72XeL/VHH+69n82BSfhj2b+H92+Xob
zEGqPnv3CxGX7UIKAb7IoejpUgrQ6lmAAjHs0FhwcBUuQEY+WObjc/6UQh6jGEDX+Ddg1/br0GNf
eF3Ia7t8f371SyudzqmDGEjzGDEKtcyjpHGoddpAFJ+UF/AacVSF3iZTqf9OtfPLwGN7vH9VSHh3
Bhj417J3egopwAEqiF1QXp5HJ0FOgbJA7RkAMnGOaym7PYDfv0Xcv448MsfudbnHzrs5OZ+d+MFm
sfwcPH5B/uanQEoEZASAtbbz3CSMnR66b5hrE4LJ99nbf8zi5KW5/DhhfBp2ZA7/dZnj/GoJfRkv
3fxPAil06kKcgoBFwBb8OQPh4BtA46EL4FCHxN81zJzrBDosXprMjy3xedyRKc5BsXtF6fzi1r/1
FsHV1buXnsDPmQPjU2AZyHGgU4YfGgG/6Tw74CgqCPSccfeJjHxX931ooZ1S6/Gl+fzYIhft17FH
VrmA23tFVrk52y43J7sz//alp/DTVkGH1AFUQ0BHzHclYA7FeGRDXxOojOj7csrNPk+yk93+oX1p
Sj82zLdjjwxz85/NOZ7NFnprb29uoFnzl3f8QV+ZsG0HA9k7/DlGwBziG5TBXAQgGXpn2EFj+RYB
3zYNtGj+7Za/o+HP7hlu+XVJKE8WOvu3Sicv9dH89bkvTdI+KO/BU3f1Nz3AL599cg/o+z4a+pJW
+tHOy4ff32Bgn9BdDfrml8btw3WerYSvgO1H4x6h6e33N8I9tW2KBKhxXwSfHlRSOAOgH5IkhU4t
iNwA8PGbk6LUTQzt34cVCgUIKIBDt4INTQtvTkzZPp1yobcELsWhIxVaTGCOX/rbL8psjMriy0P5
dHxStPlFmRSN+f3N0w1VHz93uEvgHCC9Oy6IitCwcujhA2pR3e+voIkePo7/t1INKx0zRUvW1c62
wT4dB+1FSWbdORWqfGrXbFn1TnhXkHo51S6ep5NAHolSEvSpEwbIGtdhy5DEvZr8zLKVLBLxiLmK
vBLZVwZ1tsxSfu+4qZJtxEoPD8xXKluUTprfhzTLZA2XdKowX9a5verLOJJ12NvBmLrjQiCSytrK
WJDktFm6LHw39UrMU0Zdyct6PyGN50bYmSSt38d54YW6kEVaZss6Mql0mF+4YlxjQqTLzTrLrJmu
41uWplsb62U8XaM+s4MwZQszdLnXYePKvscLYNKe1nEsI12seMAdomUxmTywknbXmsnNZYUse5VF
rb1ywp5KxcIksEtLTVLx2N2SDLGAZNYkQ5awWZE2+2hSyUYVSSsZjjLPkNiSUdjkt7HidOG0yShx
3FvrKY3xmo5+kzjakklPvMylagn5pltxrfoVEHmzqDoyK2o1IZkIS+3ylMVr48bbuK6kowb2dsBN
tSmqvvKi3CTnOTTCyKGLHmJcBVXb9Nc4K4iPoiFcp3yQedcYP8FmXLHwXOVg1zbM6NVQ5LVMc29K
MrEkfVXKPKdKjg71TfaB6mRmmdJaqiSKfaXrmyQvNgnLnaUqGq+omjt3oLtqaDYhGFOh7q2op9Sr
StRIK+Y3ViaoJHYbedqoy9FdMMLW0dQsQuMq6VbtanDCG2I3C9V2/pi060htitJWa9jmMcimVn49
NHxRJHAQj5YkmcP9qm4firCPvCYJkzUOOyxV3raBRXIWqCZrZamcUCpBlIeikco2n1W587YcYaVi
NEZS1GktUXVejCFeUotlAanJO0GrdqaKVt3pMq48qy3ydX44JGrYRY1aCWUtaIOslWo2Ca+dFXf0
jE+F7eVuXQYuu3LLUfkWv+3B1GvSdGuKei25tpCvqNCzkicPI9CgmdNFWg46vaJDsi5JxiW22Uok
yXkz6j4wZt1wqnwWh5Wv8+RDSit17UYcy7b8YDHcLphm0TyNChqkU4Z9g9S+0LT1G6YGafA71TO6
7MZia/Gu8UlbRFLVzXlp3kd5Fs1Si1mLlsYkKF26id23Y9VZV32OkKwzVS+mst0yFBUyEwW+raN2
lo4VnrFSm3UV97CyLmkWRX9MRY6l08ZGhqO+DuOkW9nagvk0CPnajmRoMpkLeArJIAhcpN02Oqtn
maZ/prHFt/ZglKQ4T2a5wh8yxtu50IWXT7VaOKHuZFbGmewmq5onbT+Pc1psaxFby7HiJUSneFOn
XlOq3hsc8j4rrPMBf7A77vc8te9DN+xkWcxZbpoZUx2FINg0c9BqolkftVSOFHXztMDFphXELLvS
+aNCZbiO3XRbtWU4K0wTLaYQJXKK4twblPVnPgojVZ+Onl1sctFaiyQfRhmJLjxPi/Yipeodr9JR
OsXoSuywy84uk22uPWQQlaHGLqwuHftZF6+GYeSeYa4lh2T8g6gpCKepkWrcYl3fZ+6USeoYnxjV
yDGy0vk4mgVupsWQq+sMKMIynJBH07A8DzMVOHl5pRi155hN6zSLjLTsIvNGO3072VkqezWKgNVM
B046Zh50kCZDdNdnrdoY01RznFTcs/OhnLcoCXoeXWnUe0irxnN7q5knI2XSSrmB52XPKm1tSFfc
mxKlnnHrDybKfd2UjsRuP1wmkKVk0vypbOx4We6y+YRjX6OC+kSx1uuGeObE8Ttryh87moQBKR3X
q7kTyXYKdAvmMph0MkxDLGsnZ0ucx35TtrCenZvDX64gkTmW2/pVyqUbpf0iG/GfnKAL4bbRbEhQ
Na+L4VIN6LHMmJjTPCmlGLHIZMrZEsA+WWbjUHsmVxrsvxR2278b1cU4cHU7iPH9VPX4HLvOo1vE
aSX7uLqPq5rCEnbQBsVDKDs8iQVtm6XQ3L4eQQvclmIEu1mVtEiK9rC9LJVJi9hlmsMdMmXUIhLn
WdrZ5xGNzk04iLlhzFo9vUyuiiBsl7VU3eTOapzV54INpR9VSvhM93B4eGkzdqdSNZ4bp7alTQt0
3TllPsuZrTaJXS9hAeJlZ1WDz+PJ2k/hzk2T4p6GCGJWS5pdwVLudfZ0PQDbXBEVR7ME55Hv1Nry
SaLiyyRzh6Dk9btpclJfDaMa5VjEwzYu9bDNEwAGQvFCDu7IZZPmxQRpL3e3ZWvIolStJRsz06q2
Hqxs6GSeJeTasqxx5tpKrQc61Funt1Vg13hc2YLpHOIUGL4Pp5kgTvenq1jiDcVc1FFzXYyq8u1m
pFemU4NPuhCvwqpL1wZAxXkPaYJW3XklqoRJDik31503YtZJt26bXdw42h+dvvO6pMzWWtSN7/JB
v88zdOWUfXutFITQPEu3T7kljIt0HSXwYnPDVmXnqcIerkiZ03WeD3McYX2IQU66cockqGQ5lmRv
FSUKyKiyVeTyDfB4O4D42JznZQyIx22I51BjfGHrausSG5ZIzIvLaMwChNzhg5iTXNsShRhiamtg
9ddBItQwVy1LpLKsem7q/B01KIBlnC6tJF0OVTn4mXBMoFOCr1jW+QkArTSpyE2JDF3FvIdIgIvQ
km3dgnuKPF+YUIUyp6TySFOMl1Vptqav4ztYxFtiTZU/xYmzzagzzCYLzB6mpZCw/5Kt64SHfl5U
FmQqhi/zuG48y4SQ2IuEr5NJb7nSfE4n8BclymitFVXzqM0uR4DF64jFjV8xJ/OzaJwuDc1LyIiO
hkhtxMzVRbqZ8jGUhXZcqUhqtnkVzyDBxOdRXMgmt4aLpKGJzG1Wz51ynCfEODsR2vWONd0g7Vr3
XkhCdF0aCtF/qlKI9J3xWqamm6HBkd+kobiqQu34E3jPpQHwilpTy6Eoow21/bxu6nkqTO3Z8TR6
fR2uEYcrIDNWXiPowlZh7xVxV3tFcUcnpw7CkGySC2iwqLZZ3O+KqdvajRV6ToZiierIGxv9Z0ar
FWJtLkuOtUfDfvLq2vXysuplPxST18F2NimssvVoX69pO2xFIiYvjZLJC01hPKthtyGq+13WbqYO
DZ6Ly7kziEG6LeKLqK9lgqI/R7cDqK6zpeq45Tv9nmunl3ED2C8y6hpZeJ7jcpc3+7ZT7zq3h6Cb
Xba5Q2c6jgDGxvzCoewadcm0aqomBmzIlAzjLGBD8ZDWuZJTHja+M5DLasS5JMrift7jGdJmgkct
rgHM3JWJc1N3yYwU8WpyOwJBYlygyIpkNLJQttLijiXTmGNPV0W+m3DouaSPlxXSEWxe6WRsk3yu
UBt7eafWGdUwvu17Hxr0Rr9uBsuvFMsWUa3vVZRmczu1snmie3fTDpA+R4yLgJfUBIPdsatedw8s
nScxKj90EAzxMIAJxpD7KFfh1q2gjALs8RO7fUbP7stq1ICFP+1A/nL4r92+ax7rpzFf3zxsYP56
NH8sD7U48+KHttezm+MPHCby5TJf990eeO2XWR6R5Y/bpP+CSb948qdotniJZn9TN/yOZ8PATzwb
mpddoMoUmi+eGvnhzEeezQVsv4VK51PD39Muzm95NgKJDrrLGP+4F+Nbno2gQoqBh3/SgX6KZxP4
+iOejQg0VUPjBycgKhGoX3zLs9swbribM7oYbHGjsyQNDOnwLCzK5maoLXdpqyTxIJJ8qLpWrV3e
RBcAoxeaWjMr1M253aF8SUo9ARIrtY9by51FAneezRvARpbDtq1K+HbqnPcAN2zAX9JqCdokySg2
uRlv2ilzd/WkLC/sVLpLurSawaMcvCHp31lal9rLIrayUpd6vLJzT5VNs6rTNF+yqfPzprnpVRFd
EZS4511bRpKWANPF9LaIsmxWlqG7at1Bn/e6hADkoEBbsX3DaVZ4IFKTdTUV9M6EhVe0TePHJql2
5VhfQ+tfvGDGjDP4auWB0ywqdygtcPd9i53hHDZvuBeYR/QiKiA8TzR+m+XALpLBUvOmjMgWTecT
XTktc5elqqMA5bz3aagrQPI22qG00/N8Sox8OqyN0PNYFFRa7phcN+0Q0GiILnDctVdpuVBh3vu8
HcjSwkZckNi5T3igs5KA6g18b3RLc0GTcY4h//iIJPkFj1kl857LLhvQB1KGu7YlsudIbWydBbnF
d6lA6bJuu8GfHPInquifbjg9jHo7EeXI3FSyEOrOigX2CB/+SIvsqilse8lidJ+M6nxkwCFHyFt1
paOlSQVA/8FeYJQpry74VT8NmTepO9FchVPqp9ySrMsdOdrWImsAS44saWQ2xGQ2Qbr2iDFv44yn
51Hrx2NWrNw8AeqSJvQSPnSb6DFelazmO7cBGBCZbN0R6hUqTQO7M2I90rj0wlRx6UTuACsmdmWK
s9GHAl4kESylWWiu/tApaBAqnu5cQkE84f2qZU4q3bhtAksPH1g1QDYTQV0rCMC6v7MKEKAsipZT
ad9yDSf4/eg0vTeiWM/YmHXSCHybVlaxDB1F/doBoj1WzaYBxOonpDDLXEZNRIOosya/wWHi9UJn
K8AMlZcgS5a6m5aNBSS/ESA5NH3qd3hYI7eVunN3RsNyS9PWT1XYyH5v223tCVF6FquNl4nEWbrj
kEjWTuFFnZXw4hi+VWk5a4C6XAygN+T5le7KeYgavLATe1qRLy9fDw2u1TJpUg+4RbUuxqysZFTT
Sla1Uy1sHKEru8dvm7g1gQlHEKY+TLFF3tVZhBZkEDxA9aXddO5l15Vp4MTcAWSbWrPEIHvjFFm+
1G24caYaUCN39jjpQS9tmlmWOOi9UECXSWX33mQmS8ZDAmm6pAIAJbAknVF0C0qOLRPWvM/D3tnV
LoStqrWGm75zbaknZvYDyjdD3lzEZZhfG+h4962qR5u4irMdJo3rdcCeVNvcsUwAZHJEIvmQdSAh
5f1SZ/p9VmL23qrJPWAyfd6a0QNZz1ylWQy6D6i0K2fqbG9wm3FRa34Zd6K+jsElUgvYLQikH6Dl
q3AkoKpahtbYghwVwwR5N7NFOatabC+7yulWUTvWq/wPbFgOuDDr3FUvbBYMVfpY495dl0UFy6/p
V09Hbui6a1qOlSR5SINBsHrTtpnepPmc1o59UeERy6wIxU0v8Lu2E0HUVs6do0JnTnExzhu3mbYD
ch9KkCxAJgSaOsR1vyjDhKyGtgZ0ahFNVk/HX1+e3utTQKxjyaLFKBp2YQ4AFtk6lkMEwN0yLLpp
YzJBIELMTzhAeNHWu6lw4cXkkSRp1CxbU7jbui1hFdsmcDJxb9eEztpC3LbJACGLTXMdYfsmpL3H
SpbNVTGYAI1xvrAmoGikGNv16NqphxMcNGPee64TtbuxaIUnaurM6x6WoIiVnuE29Cddd+9wEUtn
zKt9DSwpGFgar2I7HG5aQS/CkaAl6RIyD3W5qYukBnTa5Mt8yB+6Rs+diWdrVNj9crBtwMrjsNGR
1W/Y27zUlybu2E6I9tEac7YqmjzxQ84sXwt3WCgWjXddp/ba4rXE7djMaLXFlhuB+NpiAJBZGeTv
bJbYtyEIqqu4iWZRxq7Hps9nQLVvQbwB/gd6RK5AdHKA/MsqHuhsyLTHy8pZhiyfWxr5dpnjZW3z
WHJhIq8rWAmqMs4CjNA8hewWw56Q2UjazHPIPRkr4dk1JN0CRCIvU2W4KsKSy6HcjB0eZyodLIj+
oV+yFnkVhHRQNPhNq6Y6KCKGPU55Cozd6hYudmM/tprCM5Dh5w4ETIVS41dx7s6IAN2u5mEOYtT0
h8VYfc6mHl8l2QTItwDVAqJ6YM0GyBfniNLi48vYu2MwGXadF+51WtFha8p+2I4Fo8GoGaizCVg0
prEzgzKmBdKOwbOuzT3mDCAzNXVzEbaxbJCT+EU4bsaKRd4U990m5OUQhAkSsrNYuAOjbTNsjZsW
eAxo9ATILITrcaw/dE3tZ8YdfOjM1DNadqXsKSpnk0n/sKJqBFUZsh9oHF0SJzPR1MsGTSToND/v
S96dO403DtmaZ7bjW6N7gFbVPm3dGwX0V4qpxEAHzPumAC43DDpoQpBvO7e4iMK2CurRGEn6UYoh
LYJiHIEdnTOD3sYlJjOdApmA8kmxw3YWS+XkXlMJ45sCWEKUCAqqsNV52BCQHqgu59hhFymUVeZx
CsEkDcPUS1VvfCej0UrEwwLX9Qy0jI1tZ5ciLD0Qs3NPJ0gWdou9GI9RYCHIlANP57Wbp/NqmDkK
6gnYmoJChMQbW222obbMdgyBCiYJnkfKUjJxcQEiekpmDRvxduyyvSWEmfUqhlJD2G26qgq3lcmC
SU90mdGRz3CWPxI07fMWU5C8HeORgVNpamZmU2jFMPkGL8eCgEqdYtBt+tRziwldWLwoQJgfoOLS
RasGcVj4OoIEXbRBruzKS3FXgdIHXHC0PQu5+boz5Z3p7HAxTqDdlLGlV0UH9YWC70Y3nmZ1U/lZ
DGpCwXqAgUk8Kxyy5SCVzKmNg9id3gOB7eXQqs539QByHWgzvOqAdON+007E9hSOLxvFJg+rtbZZ
u8zboZRWUwUszjBoR/Fy4GEs6xICYwxXzfqxmqNC+1lVJ8ssFpU/5CnxeBq9dRzg9EMBkKWpz8u4
GWVcsjvtJu3lAFUEod/avdnR0TUzJ+mdQ5EqkRYIE46hyRrc710V2SLo62hZxrG1sjI38k1VY49O
gFTSMVq6xpm8wUKhN02R2JZcLRLCmwWPeigClFMkJx3eQm0llFUXRwsrZl7tgKZATDVXaWK83HAB
UTsAgt97GJBK3UXlyq1r26tGlvluRh5jS7VL1E7pRT2NFcQ7ks7EO5p1533WWTNuD+8rvM6pezGi
cZGqqQow795WbdGCjt1dA8TtA2wb5AG8kElRl1A4iOOAGPzedaNSotHJPFxm+SLmAP5BZwW83SWy
KKDmwqy5QCjc0NKaNQNbVT1h5ybWi5hC9aWa8mzRFtNcVQkNhCMk1Zlse6ADVflHVyqyygyX2tbv
6lhhrzzIWVZGNvWUvdUuCrgGwwDEeRuTVK9wGmRlOl4nNv2jLEjj1wZM/f+J+scOPSAwX3/a63Pf
w1M9/FAZ/utS+LOO7C+f/0TN2SlsKTq05SFbQAcfB+77kZpTfgodFrAHEn55iUIf+DclcIedIsZA
xYV9FB8L51+oOewOd2FjuGDw6yfQv0GI+zPUHJrOn1NzRzjwq1zwUymwZcaBvbWHH+j6lpoD0oyh
+O3285BZAyzVAorvK4gsqoWCUTESfywtInAQjqjCfozDcjzHMdR5LtouGd1bCHs8uhloQ8K3pEV9
F1Rq4rZHVTEBxRg1Fe1Fh6yo3bSmB1VQ5pXpw5kdjkn9tos5VIGkHmwnu0CWiCOfxhMhV6XGDMQx
8FWbvNexyEFyjIkY6f2kcVgUXtKVEY0BC4TTcNG79iRu6wm3ZkVbgxpAHVCLQomX5GwUu5BMRX8z
sZ4nWRDRogAfY3HBsT8CGQyvkoopQNxZTUfmtwV0Wd7/F2fX1ts2j21/EQGRupGvsmU79zZpkqYv
Qtu0upKSKImU9OvPUgZnkMiFjcxgBjODfug2qc3NfVlrkfgtqk0Mj6pSbwME1vm5TwfB+zi1pYuA
OJZexSJix9B7ymzJBqT6OZ2Ln2PJPPe5wO/rXztVjZgzaEHzZDNYz/om0oWfhHdlJ62HZDUUA2ru
MDXN1g6k6V/MaGnZbaxGSfJQz5SJ1zZBbLl1EWWraCZFpjY+6gYbi4GL8lICVGDC3Vg0DeqL2VHE
+0mrDKgAUuogvHR7f0yvZmN8PUe+bBkp0LvoXIT5xAna9FKPM+r9K21n6h16UZb5nmLY3maRCBGI
cf9lYY17JW/TZBs4w+AcMsNGuZUIWpiFQ8igq27LpmLkKg/swOhmnLqwe6aMkuTJ0UlJVISRfJ/8
NGJCxVBnST2/ou3tJnNkGSoNDAEp6+8w6iX0S92ZLKgjz9Ek/JEzpTPksEHC8x8ZKhoeT17CmjvT
KZH+aj2BWUskC3Qz75LJdtZGfi+nHoNUifQw8B3rBXtXj80Yvzvk/8CPUHfBh7zDj0DQLnAdRwAu
5TjcBWnw4+FppHVTTtp5X5XE11e2Z637wPypLQQuuUmWu2w2Wf/sKD8TV6lnQru1vR+M95Q0qdtH
QUFn9RB4tg29aMpS4mIG1lR5PKKl39+yhmi6BaFKVduhmdL0oiwn8KqijOTEe5Q6R60aBMTVGLQO
s0vDWLShqOZN7eOKZNGU5PjLEgFIC0Yiri+/Y/xQ+3nks6ZSj0rPWl83mPSIQ5phpgkIx4T8dj81
rLjiGL5nP4Pc8AmJxKSS750N7Iz5MhmGW4eMc/0y5Zi17eo5LFsasSYZ03vDg0bdYi7PxyYqWj/B
5VtjsFxtR0Y7JHdO4WYqRndYlMC99GFiJdLhcWiKzci8md4h824ZQxpMXPcq9Ohk/5ak4e6j9grJ
Dl1XdyyMUAiK7Llh7Tj/ykNRdy8iH2v/knOuM7mri67pMbTz69peTTTn6jYhamiyjUcV8BZVZdIS
86OBB+OLW0lWXddJ0pWvU+0L/ei/HXmdWi8rUSkSmv/GzMsrYhQHGWJFgfRDfJ0w17dbDJ+nBGuo
PYb4Qt6CDUndmt0KF6EBJSR6rbPY1EmWJRfSLZh9Al5kHL8sUQJRDBCeJaaJQNngt+IoazDSfAt9
Xmv9/N5ziSEvrV9N7Zdy8mQZ4x/yqy+o+4oBcWtu5/GpeoureU0yU6BPo+h81bmJR5wIVUEXbuw0
GRNPBiOUp6RPJP2Wylalj3U2yfFL6QQmuHVczMLiNCvTg3XSuqzijFVhHsu3C4H0XjBfdh4f7J0p
W8fubCgxNGSt4Mm+pK713ChzS3/4bsw48gdeBpJfZDkv0UptKX5uBPhANt7PAjz1r2XmT+TsoVyf
SQHSNEVzxAN4DH1t5+OZZKxv9cAaPx48cxlgQmg9tZUTZv803PlT8xuF/U9ruvu28i+KBMNIAGI2
skC4Ox0elpvzfXBAxbvovCyylwHQbAGQlO9v1ilHQ8rpjB9PNO0OjqiKJ+2k3ouXuqPanLa1arAD
TgtroJALgG2RTCyozfe2hoH2xiZ+GPeh30ZzAoyTjr2x27RJis6Q9p+MFBd1jpN/2jCweKtFAg2P
faae71DMEVaGdauYIhRxB/0f3Ooct67YjJhbPp22Q0GG/2gIXXsgCRnyIo45QriG6lG/KoBaKQ5n
w0s2eVkb19a4OaaZhVsPOIa69H8Gcga+DnNyiNiyrp7GW5S3owT8w5npFs3ZwtmhlKpawFT/mwx+
+c8nf48zPPo4LoMcHbRlFrmr/xCY3n8cyMjarJUp2c8zYtOmqs1rDdReX24sKhP3MEnEl7uxyIaJ
blnIZHo1ZJIAznzqV9CjT+UiwQPDCjsYhj74nh99xOuyiXEb8r20aWeu+wZzi0e3caT6XaXMQzEu
ltrkauKtrQ4MVWEgozZkc7XtwrYevhNVtvUVcZPwe857N9v3rafMufN79DMXKVkP4FBMX5CUIr/9
4MomS8IkG8NkX2kzOZfhTAbz4Aep51xWAHEMO+Q7vgwAoyxKAoShZl5M89y2P8JBNdW2tgitm0kr
b742fserZ0XLKoV056ndXH9T7B/UORnEiUNPoMEF+Or7bzqPU5KMGBLH2ajiJJUPQEM9oclPNj0b
fgYV2Uo0cCIMg+qL05bXYWWxjBMeLuKg+Jbu8sveYVaRSdcqlFMYox50BnTMk/kh4RSJ64hoe8Zp
gPj9cOrejLnQzUMfmYGzuvoYs0xljoZRGCO01/fZZLKbtkMjTCm/uWLjJO9OL+7YHtjjPFyg59hZ
ypc/f7c4xdwZjXiWxACHeJjwDYN7SUel+XYeyhSYsM5PD6dNHu8n/M1ZEMqQ2uLOQul5b1IEaIZK
z3ow6dcRN78878uYEXMmUB6vDCNYSEcg7QEDnq6hxioNPN0j/48bmj2JbM7+0Nq3v4bOLf/qkheP
n10VXDOAIDNmvyFmwqsPZ0NkR6Ujs93Q2rxBfuxkzrdklM5whYyF+w+fNRcuvH+ocSIV5m9yte83
MXEtXHYc052ugZZLRNihV+O8GpW2Zz7X8T6GIW52WAE6jwK9/fFztQS4RDuRbFclQXAIfEOQkdVY
4aTLOk6dZPy0S2JmDZ5EgIIbeHWxOunKh7WioH6c1eQOWOYn0qcxRhvY0glcuVNBZX3HrYPKKnUp
c1ohQQi8OBvaqHWqLWO3TnuTIk9syRl/PHJ76JvgX6CgQ2MOvYnlt7w7aaUWWV1ncxBXbThsSZZU
hy5jeiP0RM8s6x+m4IWI5dg9wX13dcKUQBWLZrwfa/TgZ1sfbBHuQi//bGCETI6PwIH7DbUiwAsf
V+SiPLdSIvET2b0oXjz+aKrfpz/Q+m5CfgVpJEhlQ34E6vRi5XwVKpqmDjI/9oXcAnkbFdXraQvH
e/XRwioA9pPVwG6WfsybPBLDLdr2Ec3/JyPo2/s+AxHIX+1U3jSkkyjx46r7npK/iQYC9czHOHLl
ZadChiwD3wIp8CrZmJDLVGackPxWdXvpV8rB8L3F0A4jt5I39V7Uzrg7vXerVhbWsdhEZwz3srNQ
mz46QCU8jMRQXseFHwJhAZDGxunZt8FHL6GqAffqhi7bDDQN49OG//HREPtC/BupMFpsq7NUs5rz
VrSghOj8oIL8xkwybvL0zJ4ehb5FnBBXPqobZB3B+rPJ2Qln3QyAojsyFvKxnL84uYjZcCZf/ce3
Q+6FAnIpKpC6rs5r5jRoYPHaw2Qszrx+MxrM4TLcG95evnx656DZwyBK4i9IpEVR6X0UMgId7rQw
boyqNOryw+AgKW6gjvipsIrXB+AYKB4QxcH4WRlhk5t3qrZuLLw/3WhjlZiN5eiYjE9O2Z/xhbUT
guwI4ryg0CFedMHD1XXhNH03zmi9xCkvgB2eIkDAO6BlGv97rvu4zqft51YHuWNEI9/HXQgAGNhM
H7dw8lH3B4NI41bYGkwONQVt5GkS7Etu3Z91UqobMwDKcOYiXsdCbCTyzwCi5yEH83wdbpVOwlrU
PdmmNVobjpHmovFZdWY73xLp91X0YgYln49yHqeLr83g0wVJWrcESCNAsAELqGzUoo+8q9s62E8G
uNF+LtR91gTm0kxj9+wU6JlELKxaZ3N6q93lAl79GHTJcTAAjoCIztufv7s0KwXyFPFndShtRQSQ
O+E432XMb9XBmYPefWlkliZXAiPQDK0xr/B+o3+EyU8UVgDn3zeZmNCELZrczjemk1UiAFMrM/nX
NiMJhqhIMHW7wUjb0ftG1yq4Q25Yy9ipW8958Uqq7UuboD+mIi0hYfKUtkGINnToN0V2XfOmQwuv
z63TNpuZERdtP7/m0gd6qSqmM99m7eohpgXIZpEcAduH2mDleUlbCzIRP0Ot7Y0/SO7cteW0G2qv
/DMV2UMCIHJEnImdcfgljJ/6CKsT5qGp4gwJJdvW8SJwqDYSgBMJdBTaA5uaWHBGwhhwyTN54D/8
HRu6KDCg40jZ+kZzCnTv0gIZzOAR79KSsYjbYUofT7vYsZUQtQENGGIvZkL+anEN5ILb0sOeyj6Y
D6lL+4uqcPJfn7YivEUsHQeKgRy/smLBUQC4rgXybwD+TfbdHIdyCPeftwKpPNyLEG8JcGJWkanT
WZtrOcZ0tPzK2r64SQKvPuOFb+njB39Y7ikQQjmCw0I4X5kxTjU2ibIWk08vAmRvk6CpR6csmprg
IAlDou7+aDA7labdYmYT06G+yTGbSsjDpC989Z2pIRLdz5yNS8N8g+2JZTcA1vBYmfZG6PKeFf22
sjn6hcEO0PpYgkUzuHEAhM3pPTty7rfF+BwBFTRsFqxSCTy8xAktHRsDQR1pjOIcle9USXZ172/H
+o9xmt3U6jO+vb7xMQQBAwpj6CVFRxNvZVWBxVIBR2ZQeMy7pJ2HKM+7p7zOL9Vk46QpmjPL/KdB
KAOgMMXA5k1v+f2934RAXswdM7FTPiegTAieHwCvjSv+XJHfp7f06Egti8OUFcNS18O8c9nyd0G7
NVPTEUDi4qIrvuBVrR+NGz6fNuGvQ5KP2dDbexR46whK66vzNM49LwBkNYAEhH9lFRy6VN241OxP
mzleCUIt1A3RIsH7WPhgH1cCbFrYA4YwxEMSHMopRXpbbE+boEdXHPYqXPI7jiQG4+rVaeqZJ1Nw
tfo4c+ntyNrdiKRikOlG6nGDJvnGHWXELRAOvj2Tp63zWywJnXsXZAkG6S1kax+XB+oNI5yZIW61
G2k67swM0ND4OJj0k8XvmyVkS2haoMF4VPwGZY5BjQdL/XSbt9cWI2huz7XG/7mVkFFCoY2GNaL5
yivayadlFvYDkLg/nT7bl/KXW4JYDqBK8+otrJNObkMwl05/wiNnhIRWiBIBMmYII29i5R/8HRBg
YArSPq60fqZW3ekmids6Gc7YOfpc0G2GiAS+GCYnSLBX3khrJrXXJqgRinRpbQuMrOg16WVsepAw
Ty/qyPXfjIGpANk2qIYsAoXvFwV8dafLRMCYVbHXtN+NqF9Om/jHvi21/X9NLOnOuzjBLaUFhqdd
jA5T1FUAsdpq4/l6c9rM0bZhDIB7Hd1APG2HjGK1EozdhT+BK7VvEuRqVZjM/qYyjnoQIgfPuZaq
/F8son2FWTWka48y9ZSKtMiQpe+ThQxVZn9tDqaW7PAwmzOGZz7U8XWM9aGzgOR4aapiBvdxG3VN
jJRKe/FYpQBIxiNtq8ZuWTCV3hdXhS39AsqFTZyNM6gsBaKw8kZyaGmixzIa0ffO91lY9V6chB3X
ty2UA4BEBDc6uB+6qu13vYPe/pemQv21cWk12IdGQcVhi5sTJNocaLvsyS1EXbw6tq2BbURCWAcm
msycgFlaei05OJhopjKyhnXNa1eJydt15eTnQGEYyuZmVzvglLL/4Uu835tVhKvRifMgBzDveVli
Dr5w/MKxax58AuRHBPjK62lfW3zpQ2oEARc0+TB2EngLCe/zffwWqi9CdF2qcV/wKn/yw7S49Hri
fe0J2ALRJLkLVrwTnFnl0VlFC+ZNQRwScajtF43F9wcpAPMvEcDM74dQc4A2R/NAKrcsznja0Xld
zARLxxnVGG6L5c/fnVdoLKRZ54R2rzWAoMkETHtWQoAAGMnTu/hvQz5apWjch29q9e8NdQXA33Un
LADQ4KqK1kYIFPcVkWe+1j/3DSf0/+2s+hReODAzQ/ljX5btpW3ZhW783WeXgiexAPZCG2mBpK2H
a2hgyhToqxDseMAm7rJkon1kfDCidqnOx/mzPQJoBKLBiKTSXaROw7X/0RHMmTwI96V1s0c/lPSW
SeNuP78ohnYVnnYCBgcvD310BOLO3uyUiu99S6YbNiXjNWlyfdA9qFqnTR0Hb/Q6Fm1W5EbofASr
K30M0jzJgDvaF4wAvUVlYHLgulj3TfG5j2l67rY49glMi9BwgEwsnrg4WpuQVetBIiDY1yD+b0Sq
2EVeD0n86WUJBhpogK7pIoeziktOwYZhAhBwT4ehhBjFWHA7gfzWtQTmDCH3/WygvvJ5q/ALD5R5
H28drqGHA3j4YTUPwV4YSSLh9q8oFeYLzGFsjMzGPWPuX1uJpQFViSd3MDpafbvSQh6lcnWwb0Fz
fkRbUn5TWtkzzvgPD8HlF4A+uSgBwiM/OuPsVEEioUOzBzNeI9FzgzTqPf+1n3vv1hmNuz+9iYtz
fwzxKG2cpcxGH3Wpcj7ac2zWVbZr+D5FmtduBkaEinjq1fmmmqQP4Fzv1F1krRnbT8dFxEPIJmHg
gqUim1mZ7hvbVei172vKlMKImGhgxKuwpBHauYk+E0yOwzBWCGOwtMTIddMCOKSJcKcP92oqVHo3
coDpH1TFs+AiJYqJn5/d2KUxjXcycIHiDC6vM7yP+rImrGmHgu9LnRXzdUIGZ7ykngXyDAC/5sJA
bLu5GtIGHIzPWwbuE8maj2II0oUfLQvoIukUM+89qDCduLBFKew32jYOFtpmCDuOb3T6FxgnqHyc
Nn1cs2DGgCd8lxQbvS66Rk+lPrB5shWYMbiM7BWiIBgfoEkibZV7AdbD3UzTcc+lci9J7gLV76V9
diaBOD5Dy1BqGZfjmDL8748bgEmBSodkSvaNQcd1V8xsshBqGMbvqHdkvtE1HPzzzizAzURYWGIR
ekkfbZouDZ1q8gVw0InY0haV/CWQY2N+n0KQYzizwn/ts4AEX4iZMqIRgu9Hc+MA+E8ftmLfTNVU
xPhVabBpdSfUzhIm+ZPPW8L3XgkVqTtS0WS+hqMG4Xc9Z+P4ubVzJAM4xugIwt8YftPqxwyTnrgz
O+3emW9QXEauo6JuPlcPr87vf6wsD5oBbbFUjqtIVbkM/pzodi87b9MBJ5uSSEOY67QHr30H4QiE
aOh7oymNEstZ+U4XNJlWi4BN37HmGcWWM29Bt3S21RxCfakPWnKuNl0tDIM/xKVlYCYw8cSEaflJ
7xLRmnBZz0WBUXoSgLICNLM/b+a2aqtNM7hQujq9wvU9FqIziKMBSOFCG8BY5KM57s3cG6D3tQOY
Zb4dmzmPXY3e3WkrR4MXtALhUR7ARsg/FqnIj2YEA6GrQz9t602jhKgFhj23Kg+8Zz51jQeccFcd
wH5Jf0xywAetGxCjIh7YjIE9ngcvp3/O+ppbGpP4qnTBGYYCkgYff02OIQRJMETZduXz4H43TF5h
uh01pQSV/lwsOPKhlbHVBxVuno6FlyfbougphKEYNEsyXKKNNBjezMOv02s78p+VudUHNc7Qh9Ys
awODbVbfU/+1nP6ctnE0q3mzgYIM40JoOqydBjUYR8whAryr4VuFNDDqOL1jU3PoVH6pVcoik1Rn
GnrHC8NbOmjJ4/HkJRXiq4ts9MHV9xMltk4NfqTtdn5T/w5HJz69tqMDgSHkOzNiBZsBRqz2oBwG
xSdTdePOqVm2Lxz0mM8cvNUeHgWw5Xe8O+dB3oHsC6WbvcZI8qpgrNvUqf2m0N7LB/dx7os6Koyf
7E4v7y0PfpfiwS5moCJA2oOCFxfGyj9kgOq9pUO1V25gwRxZzslBQIJIHMJEya0XmCk8ZNoyyMqA
vt83oJoHRj1Q2bfdKx/bMHgsC2mzrfRyYLA7phGVUtqoL2bOiktZNOAGRylVgb7qKyHkpc09k+0a
nrcOZL/ynB3GFLDvm8pUE9kQt1LlGQ89PuEhMLLIdwD8Y9xdgygA/UvkaKsUPdmmxmWX92RTzT3U
EEaIGRgDehK2O5/PgJOOzzpghpBWR12Hthwm6R8/qkq8qcKLaV6MzmPt7tLJpePGw+i0i6ah4V8r
bmR35r79h8N+sLmcm3eOVPXAq2L2QyBCSMGS9Ct7qQLAcU77zfK3vHMbD89ZLvQydOAAqAS0ceU2
CcsyyhX0mqpxLh5A26Hg+OcZtInSpOzO4GH/8fXwJhMe/IVRTCjWzeCU1kXCxjrcUsVvrJuP4Dyk
RdQE5bNJW2RvEKv89PIWIDje40Qb30fD++MmZiDONmBvAfbackzf8aVE328gA1CcySj+sY8AbaKR
DvA5BX5klbdkJGioqnyxbQvrsShLld1BcQsCMCnDZP/0qth6/rJgHTD/BY5oGYIcDdW9IZd5iUnm
di6hhVfiBLxkBXX3ztAWj3NLwBNf5BZdldebWrXOpSrCft/T/t4Pmuow9zZbqPtQyeiiQugtONNp
ZAvIJ1ChXyDglpwJ8kfODOITemKoq/FoChxuFeT1lPR4rR04kM7gh1+InIJ8M5WiSs58h7cE8YND
w9KCfQa+C5Mivh70dmB7tDiSyZaayos6YxW0BQCM1LoaQFUnYFUbi/HtVDjbug7myDMyg3BKW2yh
GjFvgib09qc/15FvoK/KfNT7mGGGCwDnoxNWpVP3taO7eJAVaNzuAyjrv0HAjk+bOdpjtC2A+AK/
At0S7PRqj9O0hoDewHRsmxY6qbb+3rnnSr/jpSw9JkhIvQ2CnXU7dZKSTXq0ehEBKCLaqR8+dCOi
wWl+n17MvwyBv4oxAXijFP/5uGcynLPZmQIdA0JD9the5K++C3llBbnQz5lagjouTQSkpbpBd+Sj
qVQKhwgPnHwRtMMfRsoc+hyhlyC0Z/OZc7Be1put5Z0avC6E1Dxc/vxdUB+ga2HcoRvikfVXjZ13
hE9PkzP+OL2k9X21mIGA+1Kj++iGrFv6XZ/UgHb7Awi5Pfjd5UBn/48nFgZJ6CvJq0hkoeJnei+r
1AdVANI4REE4+ZKNrBdHC6eqbMCHmBD9TSq7ySDvA+3OQ0ckWIQatLJzKMT/TMLen3eOZg9yHhx1
+DzeNlnlddyHuJXhTRXj9EEga+O2JQ0hZYCrEwiPjhjFHwB9H+QWMMIqvWgh5Zy+QhAg4XIjiGvC
cJMXNseJCbKxDeIBpD5RbvzMceRdToMkvNWeLCp20RZ0JFD64L2B+Gue9VJcUWlSu8ndzCcMd2g/
NIcSCq31TzKwYv4h0lrzH5CGCNLnERFJbCgxw/hQOEFR1REznqV55CHWKwQmXVRFeQHK6qKJG2oV
lg3+C2D6V6G9Sg4bXMmef6HQ8eAGSsjVNL+kbtEN4wb024bfODXEgaGLOVlBfkPnxSMjlFI5SMIb
yHhV1W3gTqBJWNIR/dVaS8TNDIGl6avpyoreA9/h8x8F5jWQn2qqrJGXUxp2bBuGug8fgQcK20j2
sxju2xwymRGlNQSzANKg4CgY9KejkWDOBGkODx32q2bi0/w8G/T87icUZs3zUBSt0Ld1A3LKL3cc
IKeV49oED5cbiKiEhgvIkhRTcMfz2nGhGOSNUOUOU8Y3GWTXzT6XkMCG2mwQFNskVxqaIiDSqss2
BTAe0gfULSzZgerGFI09m5MKsjN5CYETBTVyjb4FSQqqd+Cds7TZuMGk2KWYXHfKr13fZDnANFQX
KXSYp1FAbFsl6YxeD0k8D0pbiZnzGlKwqcG2pIlywzEiI8Q8L5wkpFDDVUh9SyQ2BqIlERjjoKji
k7N7AGP5C2tMG2taQw+W+7P9mjGAMzbFVLN7Ab/wL03jiMZsBBqIzQXXOryALhpPt1D3arJD4rWG
onCueogAQRrDbuGLxT0mQQI6zrkvRdyXM8RjCB2TDjpcPaTK96gaVc8jVjJl58gEAAH+7vWguj20
X1oKonQ713Feu5LsWCqtbrdd4rdEbhA1U/cZ+14CeKssejOgwYGT3ZSpBKTTC3vA2zopiiu3NAXf
QrcG2mIRKOwQxeBGT99BkiWYfThy/t1OPUisLuCMyS7tcq4hRT/ya5cl7E8/hardgiAytlvqqaLc
hP7U4UQkJKWbnkyVE4HuYPgXPXiOivuimcdtOBUJ1LYmkOG3VQ8J5Y3fEyjaQ55SQtSoA8k9wvmn
DLTxcHRjO0sfioBeY/iGzFCA26funNHdSClRXxJo/6GvVoTuQwaF/BJqQLZpNlnJArm1evaLi7Ry
/GcBEn9zkRon0ds2NKEXGUEhn5uI2Ti7wTcQvEtAaZEXeEDA9DcZrpxLWnItHnxjtP7joTdSXiAe
zovMAIMHW9ZQaGnNqivAiLHh96SRUArwnXqyXyEaWP8J5nCE4Ir1qukxCfQwX9LGqum5DVoxIfS5
M50gGToX3R4KgWP5C8rI6ciBbiuhXBDmKkkw85Jq0fqQMyJPSCU0gaEGlpSPEshZaOjj1ip+hcVY
9Af04LKDFT3ZE0jmp7+CPnWml64eoZ8WAV5clT+FqgPvBhCZnF1DsyyDgM4E/EjyN4SaanXAwRzH
gxI9Hw62lpI+Vz4GEL8LTyH1iojbB8k1VTOUrPK+q3eczrcl8IHeDqJqA4lpl3DsKUtL89AkZW5v
k6kIkitDlc2vaY0x1Q+pAeeFY9tZg5zSkyCHZpQyE7mzwjHdr9HadvwesF42d7TiUB3Yeor1eKQg
qRNxp9Wgi6/QV5dJ7ENMYLgBb96D1kyoh6KHOG9NOnbV5dSZHxunAfGcE1ykmynrePqc0e6rkMHs
79HCbcJrT3qPHQcsLsogJOzgvCSWDDZSfd+rC8BrUxKXyUzzyyEYE2fnh5CJu8SNUlY7BqTDAA3o
LJg2PVRwBsjdhWqKGlFX7JeCKjoU/vsicEsZoZavigOUMRv+rS0GzvMN9wcXUR/NuLGi1zXa32E0
QDkMG9789kUKRmukHDToHjHM9/yYzgMpvoiK2QSILZkYaXfVFDTJ91qmLX5zw1MjrgVyLYF3HQoC
QS04ubGATrIcDJorHhQQqnEDAunt0ctSfj0Us8IVimbkvEmhFu9eQ8pSXoygDJVPg+nrUUX4apO3
b6DGY3+x0Q2TS7LElG2vFPFBuSBQy4XUUJJuZS5aSEKWEBV3gPhP0NuIAtvn+W85U5HfFi7U/C6a
Coz2L83APVxFtc9JeU2ShrJH4H25+23M4K63ClVHedU4hFW3xOgKijsCMvSYf6XlmGQ3nTY2+J5D
eqy9TucWVDR3NGF/hTwbzMWY+FVdxRXcqX+tes0AIgiN0BiT1XYm+pBgT5RTRlBNg+9NXgBINeRK
5p9NW2Qvg6sK88uAr+yYjU4B9Y4qXMdQDgbsBbpDI026Td8aA7BFpQa8wwGXug5d7CjY9EFZ/R3w
zkL6lWpO2IEME4O+P9R9fO/bpHKHHnDpqnybclm6r0XAOhD155R7aGFDxt39m2XZSP7ir2iyItId
Cce9VtCc+En0PJeXZTME1T3mBgm9DaDw5lxAIgWNqt6FvPoPXbomwFfLdcL7RZCE9zMCSj9kkKcn
0Ju4MQpJDqSZWB2wzdynY3efOl6T/gA5qYQgn5IA4XRxCJA7lM2ZxIsocdtARuFiYSPOv4miJv3r
qKZpX8JBi3SvCbNlGjVToevnHE+eQEedDx6UWAqWuwqzUteV46FwOYEaP1RZqux7n6EwmKNhEE2A
M+PjU31BTuNAQXS0Yf1QGeXzrdvLGq+sWHRmIT4O6Ypwp9vU2m6jXW+AhDTCHWJDBDkqpFPI3dOu
hgpXDkgJJDxrOtzgn8agK/B7SADiVYDA/5U1gOLvClez8dU2lQRUS6UYAeDW6L3c/yrxPsJ0i+dO
uOJbw3lDnorco8bd+A3nkNxSZrjCJT/VWx4MrIM8evoDcpvOY6pBDtii4Ur0doas4QCAsQcqaJRW
WWD0riiQI+36QsvqR1vLdiwvSYkOPcr5kOPawaMvoRyjMuBsrq84yVmDfh9mAthcaoMMAuY9bsB0
B7mtie1nw/X0AqkbVI+eWzopUMtIU6HHDkTBIiztj+GE/9cNwwihbVaIDpLwbpc0zob4Y9/hKQ3H
AaU+6pNpDJ4h1tiKywTcQeeWup3GGMIOdbmowCTEe8CDJzW+TldriHogajXqlbPOFBC3gFg2dLxq
0QkMDMHyhnqWLihwKHCA0fOryPYN3DxqXDdpL9I5lexXUdQMKqSYZsOdo5pDTN9A17xgAJQ1bGZb
i1mL+dqQIlzkZ33Z6+2w3AH3CReEX+cKE4ltAxb7dBmkjqP+4OGJUt/5dTABv91aF6BwNFNGGTxA
QLjEoKNp0bt4LgMDwlhZDPN8D275MN3ORTqJb0SXIbTDfEglAYSWey9pzgL7NBtiilhqXpBv7P9I
e68dSbUsXPeJkPDmljBEel/uBlVVZuHNxMPTn49qnb0ziFCgWrtbai2pu3MEMM0wv2kKFM+DFJSB
6XY1oB7EfERqfRFJXJlfRjsMp28ibBMRbWNfNxVsZ5xYk27UvhnV3/XYQXRWCk69TTjA0DSZ9/pS
ESLjECvSbtJlJXwAz2WKWyeTO/9gdNo0oRAnj33uSfPo/DXOUf6eRUpVkgKgwkUcH9SGPuCdg/qE
YR8UBub5AYWEoHtQKtWcNnZuVWXtanFZla++UzDT95xB6RuWlY7W47UuiObWmVzae9TaLAF/UBI4
CpUtne9vKCk0ASY35hg9RQm2FbtWchSWdeNHzo1k9kGF+l7GKVr51YSYHuKLagEoKJTbL5HN3Za5
c/eK9s4kRLfHCiLfmk5u5OjI14iC3k1N1MiHueAX2d4Z6sxIPSNQ1Eh30emZHXXQMwWX4VaczdIh
EdwoB27AOH0wpUx2XhtrzKLnYrTmBRjoVY2JA8JY2942m44GsN/9zKomRRQ4VINgZ0tOGnSwxvxA
R1GvNqZ93JWo7/iOsNP7IRiD+M2coCLe6vzR6bHPydM23azdEAtdzbxAZlxwrw9k6YYbyoHDtw67
oKv+CFOSh9uyaKxmgwy07d9RnyGwpQ7oLD1R5spGucvBzqFgVKDhhrowt6ivkRFUA3Ib1v9Ef8jF
UAACwNDLL5nSNvSufSOmIq6R25Y3RqyH9UYt9LB6pOaqdIQDTYxC2qCZimeIJhk5biHqvnsm34J6
xK+rGla5wvLc1qrSZrdl19T6H95KHgp8qxRgM8NU6dVNGs7qLYj9KfqTLtAsu0K2fmiv4SDZ3N1R
ZPkcmjGaSFfJIPvJY4ljEWpESIhF2qM8FlmM7GOmDMU+RwUsus5yR62v5F7O+SF1msC9iFJRWHvm
vZZ5W2TYNKV4PThGpW6dUDZqBBN1q5QwMjLrCKn6Qg62QsfGAMapjwlB1Ft5vJEyxucUoxIyfr7p
hDZUubpAmrcLtDFAtqhq0cNEWSuNODwDhpeZsWXHIaQ1I2lySvU6hM6ebyQ0CdE/rQo+WLrFPzcm
M0L2GdT8hisoMZ5QG3KUr3U1amH7ZGsj2job3Te15lpzYiSikiwt+bMJ837MDsLIjCxzy+THkQT9
5M6JAgRNsZkSW5n8o0H3X8ts+yOnkwmBMR3UfLrmLRXSq40bi/rk1/GgPYy2EdW/7UkX4TfUixwk
PCv+nblpWSrm7Tgrq5AnF02IxLI62cinTl2C5Y9hjqP1o2+KnC5J7UACeTbQ8QotFkKv1a+BJgVY
Y4hC7Z5yqZS1pzETYvrIS1MV3AJJxM6oqCg5JAYO3Nc6x9HsOSzibNxVQzBApQHDZjq3hVOF0bjR
E7DRiP92HdCIrTz6lXlTj43a3yLA3dq3fSLK/EWXA3uumIcuxY1LqTA6SqfJCO+HSWsNSF7I2ryW
pZ1VIGIGWck3iS8H5r5rJVW7rq1QLSHJatr0NZeAfd1WtT1gUVQFBQeOWdZFhOCzPMSoFam15X9F
kT18xT5myjoEqchNK5zA0Kz+OYZ5lzxJQO4QeBwdOZJ3oaJ2qgkdsZ/a0m2RBjGKjRpliKxHYDOS
8Uqtx9D4EuDxQrlYqp3xGo61X3mwAlvrVVDipdUuMSQdeyhGstVdXtdd9gg1Gui5ojwgn1W8zu02
+1c72vZuEn0w3YbmVMr7qieleTBF1jlXCuYpf/qMTM6TuUiKB1L83nlJA0eWr3sjMJrrxBJTdceI
P8AEC6ee6FUkieRcS2QP1h3aU3qK3D1K6woF1CAJ3M9UkSpttOV/Z1uSq9rQgvb9EFnD90HW665y
yzypkiszUwL7Cb3LAiOxnmsahncSOHl+g5mcXyHZjI2USN0gLJVuhy5aJL9YoWmWrzZPE96qTY1e
rFmDiN7XZWIGf7SI9MTruPYR10+byFauI4NqDThi6k8Cz5bRrJXHqJoKvd3UbVwWHO+BI03ovua9
UaszglqOP8wEyMafsbdVx2dza4ryG+V8pGM7BAjam1QPc+mr0yGD/m6PpL47c8jj8bbWepsvivl1
Xb0lTF3jN58ZQ/TCh5LG167LRoRbO5Vz/PtUaon2O4Q5Z+WcLDnXa1LnWXgjOrBbgKfQDqWciFpV
K7Cm6xu2N6QeElxABGhX/S5woTGuC9NAtc4mPadw7sGK4OShA3SyH4qgGOjSkOs1Hh5ulfxh9zjK
XPmSYo3PHUbD122lmR/2mHXldZrZRr3LJ9/3lKnosveeE7O+aqMucjaTHKPCWlpQ2Gi/yNfCrDT1
96Cbo/+ObFmPMPRoJLqrW3mjX7VTNwD9IWOQWPJo3Exbefan+y3HgaB32JuDobyXcl4nP7D3s0eq
mbaGUGf1DhLqRhMoOKT0UaBrO6jHnB5mUKAdjHSZPX5rAgwMLTeKp06N8EipUe/bOPTO1dbVqcTV
b/FIjT2fO+aH5fQZjRGtu1EimgpUUF1XXplF3HfvhgL39DZEXDz9njWFELk7i6hZSODqjfNr1APV
eBF61FQ6cKZGLpFfj6uyotg2sK8x6PFye5FS6k5hv2famBr7wYmnzNmkUW3BcWqpDCLhwcf0A9k1
ZcQEaX7OMugbwGEYbkBcaNMk3bTCdIYQFwIaRL8GJHLocfl91/ix21bQigbXRk0RGkIh/DCucMEC
bJvsSimEjEb6jYFx5IqJV1V6NtWr0LCQ5BjtN2WTVxTdgFl96ggzCR3jR9G2IQK0l4cK8xzkpNM+
a5AyKDGpYub2/6fZxdij+h3WSCP79Ka66msdfcn1J6n5sAX60opr4IhzOeLpQGHWAwHJA5AXasKS
1h2iBSlo2dV0LPSdjjukm6m4/9UIWLlqUf4Af1NddU68NkRcTtIYn4DtQ4cHtiNSWssZIvlq0jDf
ana1YbeUVJLT/WhCeVqZVZ4Lg0gZQzu4bAxNFnNB3RBVYKXw/dswfbLU4CeJ78oYbTlxnwdBIN00
C/YkFflfua9P3yww6mBUekXHZ2R0u865sZ0HfezdlDG/4YiVB1qLtphudUnTsg20ZlcGSfsCItNm
DCmyx5T8Dy56S1WLP6NVronoIapyvDZtGaAb8AxwsABSYZqpx2vTsRq99tshvCLLMtHUiOib0KwY
ywCl9LakzzK5jp8gn3ZNZ1VKf+LRQQEdFcZoKbtOxq4MEfasR9BWjUYd3Esx1hLuBZl6o078DQT9
be1G/K3Vq9Tq2xt9LuFzjhzKeavRzPpV6utAwecvcBL/qlJ72f9q2f4A4KfHMlANSeH00vwh4dvn
7INJypl4RKNIwcLBKO+2oJkHZQdsl8LGpCxKu00baGalHERdZYVHdo3324ZkBgVbxLw683aA7V/f
GQV9oV+5STU7AIGl4L5JpAq/gM0UpLQUoBH3XKkFnge3Uhpn0lvCdvOTbY8IAdUCqaz6lfGXbe1s
qxlCcF8D40tvzKQsIH0JfLnMXIMTD3dGwdtCqNAEBLORfDNA9Rpwivkq5VEYaK6v6k3qBUNhSjdl
ZqW1f4BFmU3IqM/eigZawv5jO2hYb9xaiVxbyOOiuKd+bxKujmdZrhUsarui0bJDZXHcyG6D3HD0
qiUNyIFmhJFZuahYlMN3O7VqGlvYwZLguIgnDMq2l7UBeBAjA/O3FWJ75RltJGs32Tj5+laVfWQf
hhGZkYIJ1xDkd21UQ+XaOBmn6K+io6ODXDZX5Y6jWo0+ehsxdOYRGMNq/GDNT29C5i3KYXKS8c1s
DBvxHVT3zejNjBGro8/naH1pu1OPT+0hsMq4ghaL2OFTx/QStrgPAnRl8rpECs+os5mZgT4KZEGo
9IsZNngRTehB0XgOelNy23yxneJOKZT3WD2U+VWmVoYbTBPQsyheQTcsNv3/Qqvgo1DjBGK3pIUH
eTKrFGaNRwdrm0yHgrEFmwwcGYAIH9ewlSNtMdue45mcmghmzlqJJ9iXjq0S+PjUeH5kvUlTunc6
44V06H5w6vfL948yHxufrrw5FmI9QL6gsCKnYy1eK8xA206rvvJS07wJp4bZAD5CHv1XHFIL7YGx
tImTcvZWib51ByX+oFM13Ocm8vmXf8rirvjfL5l/DgBJsNFLPITiB3ESqkrlVTKYFcua7usm/zd4
1v9iWBYqO39lKJdg3ry1Uw5CjJ9UadzVevtKwvclasU+G6xfo9K+XX6kMx8S0rOlQzkFuXICF4j9
3jY4iisPm54HyiFvVEREW8b/qZrDn8uxzn3Jow2ySF58g5mNLpX6LsAV6V31E+XGGctpR8kSvUxA
mLEnFOIZL9joIMf2AGq4Heob+miQ6FEMX7kpl0ql87u2ufJZvoww5BMgTZhzFYSgjjxT95+1IQpv
MjU5dHRt6EQwzLF10mEpTw8JrhAwGW5qNJ4L1AC34xB+UczmkHb4OVL6vWkI+Fx+W2cWG9hKDisL
pQKweot7XGsKC9GauPLaIN8I63dcrQSY/8BiXx0FmJfGp7TEGFUK9ohPb5gauePwwkQUhWK5Xjkr
1uLMZ9enOIljTXosiCMrnTt7btXRL6rUlb15PgqAHvJOeCF/QfKfotAericRBpXnhNqjSmnnMmN/
6lt9BYW6FmeR5ORI005OhmWpjmOWHozYqefbhPr78tdf5lJ/lybX+///ONrxSxOsQQPF6cojqwBp
IY3VNmo0+lq+0m2Fhk4yS5Ey8y2vp5V1sUj4/7crUEPgCNIYNy8XXt7Heh9EWeVZYK+2wejfi0Ha
OYmChnZynUr1tRUB4bj8vH+Tw+VqBLnJFM4EvYQG5fEDm5KfBUmtpAc6yr72MNCj4xY3BiF+hGPU
0aMK7FGZ7fpobsI8V56aSPSqZ2AAgrfnLBjczQPQLrqLQbmou15RQ8CHbGSsYd0wscLhJsKWuHzj
MAzka7UJMOajGVbHTMcbzc63KM8n2qOjS05EGzXP+50Z0NWcXFPC4vu3Y1uhpLldWes5YjQi6h+L
HNeBmrGXomVvUwkeazfQIigPEit8fAZi02YlUG+0Q+9QvTPj174RffnhzM23D5QRMsQD4wxTp9CF
VB/TnezHZhL7WqkNdTs09Kz5iw2QAl0NpfIPiJkQhZmxkZ4xnbazr4kgg4V91LeKl6YA0B8gJ4f9
gRfSAQXqEkmRvkMTstTrAtOh3gQ8zk+7Dv/qsBdIC02/MF5Hnx3gVQNW1pbqXr5j6NZW1xD+QZRv
GAnk8FqNMAIforey8x63PiMdgOqF/hUD5tpZo4yfW4QmMkEzJhCa2xISbSm45aVoCHj44jxRVm2m
wdrkuLfXagLYKD00qbayBM/tbBP4HO0cirWTnCYqh9AWY0EjQR9jcQeSbUrv4lrk1XtSjN1Ktngm
Y5uRyv9nvS+wlaGqY5hOWurFEK4Z3OkpfnbBHeLzlTsJKkMaHStsxSVi+e/ORuARYDTYQBNg5/Ee
GxQaJkMzX/ZGJ1w57O+kuv6GoD4NMIhvG/7bvZrWhzo2Osyk/F9T0T/5TPT7vL2Vi+k7bS/DtVCm
1esJ5aauuLODcWuYmCWsHAf8ktPTwIJARCZpaEsiRR4zwooTQ3itlW0C44n2iivCn4zW0/b75VDn
7llU2fnm9FM0/F+OX8qs4sNFKxu7LpeD1GWuhXdnpymxsbK+zqVanwPN6+/TDZUy7BnTwREAntKY
IXumuqqTfA9NLDlLs16pCM5dIDD3HJ7LRkVgqQ4UYIUmwZAQcHB1WijBFseNvSLdhMW7JJueXGKd
CEDs8rs8t4VmqiSXBm9TX2qigbCslJ4czqu6b8Nst2bdp9O3yzHOvkYeiJk/zQaOiOPXWArMN8v5
ZqwVr6sSEIVY2DQvtbKWUWjnVgYIE7gSrOCZ/H4cKe7oe9tDx9Ps2820n7bYQe6QWPdw+d7m+2Qn
NtEu2RVP/vfA067VPQPCbbHNd8Ue39Zd+tRs4Lztyrs1ZeVzr/nzD1tkbhT3SlTb/DDRMkRHpjCj
Lzn0+comPPemP4dZJG6xFZthwnDd84cfEQPluBlAzuABlFsr6+bcYfg50nwbfNoasl0rfSYRSXFw
+bSfG+0qT0xccD+saGVfnH13UKcBj6NFB3H6OBQQV5z/cJ7w6hALssBy+xAMm7TyQGtR1OMoozMC
depaskTwz1jE0aN+nqUgL2+FtSiLJBHcRagWA88yme9J/tMIANIFKzHO7gJKaNqjSEfR1Jh/xKdv
06QhkFE/o0hCEHPTD+nVkMg7pcruurS09viHXpGNZLs0tpj/jM4fGIzad2FXgH1Bi22wAwy+5ub4
PgASw7kZX6khlt9tf3z0Rf2njTs3UTsg6tHTZJV/MFWo8JevVK+e0dKurqK3U4JTbJX8oEfDr0EO
ntU2ugns8t94Sn+vR84TpGd1CA+wV4+fNChzJlRxKTzwDk9cQaUb1cmzTW64u/zdzh0sNpR5uEqI
z6KPcRyIPoborZ5XOtHCsMNkB3Z6Ze+eLg00XLjjacVC6DxRdQ6xviODykuPol9NN3IhzVYAmlQB
YTTSamWRnD4QWRNgK2gOGq3u5XWNGeIkOY0ovGYwFbcurMc27H5ffmmnp9Ecg4k4pRHkoiWLLCuh
d+Ghg3Ol/t4ZYq9rFkNJPKXVf2SJsw6IRBmCVhF0Kabcx5/HCFStNDOepjNFl2O/GAX3+H5GP6g0
1HTl1WmnZx/RwGRio4DG54ksiCWcOGagWHgQkqrsBe3Nur+R5jfqBpKVpPMREisH5hS9deNEjBko
2OOwvwkgeCogAsbWvGXuILjiuZqlK8gHAZ6KZTQlmw4IHbPr2Eqsg0JJNezqoMjSZ4IGxh6fgLz4
4qsQlh71ePJxw83I7jFExo3oSQMEeNWPbXc9CrXwPzq4z9V3jWGYditmO/PvKEMG0d2oyAX+lLEM
FiEOJlN5pCzOhu/FiGPW4+VFcGZZ01qlGcJ0AeWq5bSmFXWjGDmMFpmaZFd1WvluCzpIoDKj9/8Q
6q8IG8xM5yQFVcpas7BrZU3jS2ndheUXeVg7XM/tG91wIOQh50D6uThxqqDM4sxJeJxpwpvyXjdW
uhVrARYXa5wAvkRcpvDK5BbW7IbB7T/fdNosAfJ/HmGRjiFwHvlYorMtIxAg412mAjlRVzbJ0vvw
75ZEaAVyLH2P2d/keEtK/iRxjcQwmXb5le1p+3CTboNddIf76wb7XtfYVBtsg7f2f3m8T4HnF/zp
9tN75Mw6UCWehPN3fqf3HpiVlac7u6gRqaIJCfWNpXAco0imtDbtvPD66kvu3yTBjaqvlH5rIRaP
EUm1PZsEFR6QkUcJgbSg41o1rfjl8qaZ19Nx3TZL2HFoarRWuUYXqyGVE8hWfYFpgK/Zf0pLLkBg
5uNDFUf2a2kBhnAzKwToq1mN8XY59rln/HyQLp7RKJKkCyyVT1U5tMcwMIMCFJpidznM2Xvo03k9
/4xPK2KcRmsE3V3gAzttZBRxSwP3eLyDwZH9h8X3+YkWeX6el1FRCkL18ExAE4udESWz4bm0v/xM
544JijYkxZjy0wdfnkPM+EFBT4WnZhowRin93eh0UP/fgizOIkhJZdH5Q+FZ2fQUatW1Hmvjf4kx
S0BB7qSpv2T56lYgBy0Ud6+xzOgZ7zn/zopHaSVRPLcEqAqR+KVRiaTF4nWZ6MpNes4qlyLD2pVd
27jQCg5Ok7xiDriGUDi3rsFCIJ0Nix4VmcXxoDW20ykyl0Qb5pDao+AFxcF3cLv/4YyY9WHBMXOa
o4J7vLBB9CaTZg8Ak5njSggE6E7iDfLa1GUpzf/3LP8cZ7FPwVkGYWiPuZdedVvda7bVFVT5nX+t
7dWdvNM32rb1Mq/fDrtxK64kT+af6it9r+yaDabtO2d7eWGee8FzNYjeIkuGGePxg/d2EyEoZWVe
XtZei8FTbao/Z2ury2HOJXqzBOYsgDlPmxarJk1sGGqNnXumkoGGcnMbIP5ujBlB0cWONW2vR3KS
7cu0iJyVPOB0xQLKoIcHh5sk80Q3Ksn8psOVJEOwUv6Zm3jFA77dY0MGIMUsipVza6lIxCem7kCD
AZaThkTXchsW/gR0QS5ZSlK37TBXN8t92Fx1oeGK+nooA9dR8Del0Ftrq56ZMRIaiT30zvR5lLD4
mLJe0H8yi9yL42mY2U73IAMr1yAZthPxUwWU6Zo4qNNcvJJ852qStE3fh2//+q2PfsVSnA39nr4x
lWqGe5bOg610/qaOqtBDadDcl/oEmRENi5UF9rcE+nz7Mo9XlFnSA6UyhuXL1pg0WWnbdrW1b2Hz
li4nffvhRFWZulpUZqiUSo5q7SZTaN9ESnvbxfQYlX/JgIRwXSYSzDan1+Nyk1ej9ZthiCHmOdPq
EbDccPPv5CMZoK1YlScSUQydMp0es7lHv9MCmG9AYUMpXRbSNWaFbbmy+E/mvHM8ymBgBGi4IVOw
WBOWk+rCyhpnn3S5dhjNIvJ8RmrXsWRqOz20aIbD3eyvysCSbpx8LL5MfiV5bCX7C8S1NN80VSlj
F9tlO5B5tOpx1f5K/S1W7uG/zebFF9TwyWaPQjdHq3FRerZmUxZhamN/2sfDARhDeg+/SuXyh/d5
hy20fbAhrcB4qzWwJDWmJEpT30lTzU5Gl8e/McpS30TTTOC6vKTPfDTEHdC2QNjjTJ88S1QZ/KSw
dnGGUzd4H118KG3SOTss+Gpj5QiZP8nyRXyONv+aT1mW1sqS7sN33/tdMkAVsHI/3MDsn77ZVfyt
aYfgYwRT+tzIkvw1bWs/XhGJWGayrBlHUUGb2JzVEDIXX2JCeV/gbGjsfTxZaNGj8GLYE/a0mEjG
uYZ2Q3qwEn9FM2J5R/yNyrmP9BfiEShoHj92Wvipk42+sc/067R4NsADW+ZrWvyhn7Lyhs+FQkbE
oOSgQ8Q/HYca4bIraEyZ+6HiidLnZAoftCm7TfCjFUJ+v7x6zkVDqwxPFlJMNAgWyUVYjGo+gxz2
MCpDaLmgufAP/x1yZrliTHPXsstvl0Oe+4KcLoBaZq1EhrPHD9hB20hjKTH3VQ7isRi/QsZ+yU35
GwywQ146B6lag0Wd7hF6yrMABqDi2T9vsWh8rWIcHwFQ7kHhye+1BmToZrCspL5HC1FfszZdpu0k
LdiLOhwVSETTdVt8QnOQJBEESE+zGKcvvVH1ZLvtWpf5ZGwIOgisMXZmTHTY/strJSr1ToAp1fdd
k/W/YqOuyk2kDBBuyyaG4u6i0TDd9b4efa1kIUfChUaCGwmaAMlOkwQcbebF90EeGS+dbpe/09qh
fi+C1H8UnMHFdZIDiHLLSbYgepgJuk0ri/00/8Hc4VPutag9aCRZIWOr3DO059JsNlYebiblx8TY
/fKiOxeIChj6PbKo6E8vFt0YTCV4SS3nppfeQqWFsRh/D1LVw5z3cDnUckvNbUpOCo0FgNAGdorH
67sIOijXapN7k6xsh0x35eHbgHh+poqNmTxdDnb6XCSQ3KBAzzHiOJnH15UPbjYwMi/1f+JI7rZp
sDWRTW7hcF+OtFzUc+6oY746d8To8p6eFEJAadQyL2S/XqP7gDE4rBjob5fjnHmiuYbjX8CF2Ejz
7/h0w5AWDVEc11D/ghE1PtqnY2C8tcbk5XLVrwRbHgzzMFSbkaHkw0BET3YqQPkUlVjELpTQaLZl
0+ndJrIqMW5IFNNgZbkvb0/CIbePewXWlyzGJRxUS5QuroIo9bq0rzTXQF5uGytxNms5xLeBb/oo
jmnRXo3ixm2HgZz48ss987zk/zwo/4GzxLIPFLXKxNSoSr22VDzf7PadNh4KZB0uhznzDQlD6YbN
CGnTUmIJnFKa+Vae0vIxbo3+I2jGTVBKu5mNdjnSmVVJJMAodDthXSw1t7pYqNWQF6lXOQ4M6dFs
3HBSVnKOs28NXD39Ri6sE8rD2E+ZLByQ26n1IPrZLu+nZIz/5Z0pjLXnBYL5x+LY6KK2cBLEazzE
cJxrnQPZg1QzHbTK6pAM6pz95Td39qGA0wDlmedqS2BelJXlBAedb9SV/T7R2vQWsQMN+9owWjmk
zn4kimuOKLpZJ0hhPXW40uMs9YYARPqUmzuR4FRy+XnOB7FZbOgjwJhdnPBOGBdlpbK0DTQCXOrc
K/Ta16ZCy9xl3sCzpDlgHdqoJ8MuvWg1KxB1CqNM24Plxh893agajGjpoI5k/XH0Xz7TLCuNLDI6
lMtsSbKZJiEcnHpW19fPSZ4m+6F3FO4vxXm5/AbProhPoRaXMUh1aPA5u5ZhFvbJbS9LP0H6yV7l
gyq6HOvsCfEp1mK1Y9IROypukN5gGcMmRyxh/mSmi3fWh+XbPy9HO7c2yJQUwPHckyd3l44AkFMa
feJRunxHPPQPJqIra3yprTj3VkxufbIL6Ga0ahdAyZKUcBiiwdgFKqonuXErGfoOBsxTYiB7Fqob
qCGuJPBAkeyXGE8rGYp3WKy0QE+Tj+NfoRzfnqHRVzKUHhqExQhto6nckJlsHJg/ECX8XjvR9vKb
PfcdabojfKjMipvLZMdoKO6Rlk68RDJqdCIcFIZuuwGlIER/6vG+LFvaaP8c0wYMSBJ31nsM8Vu5
8dO09aberl4yIdXbLAkQEZGC8rFiFez+OR72K1AcuDEVhPwW71RWUa9KIyPxuB/MJ6Tt4n1V6uKL
IcwMOrzmrCSQp6vVwpmdLAtkB0nksi0SM9ZN6piBiZ6hML6pqgZfUwHPfs3u+TQQ4u2cyCR17C2y
guPF4oeJLbWw+Lxah1XuasagOGCWetop//wG2Rdzi4J6AXHBRaCqUjuntfzWG9Q4fQmhyuwL0RZu
A4z31yhJ7dXleGdOMsgvsxA/wVSyyeMHs4IMQnGqt14aSS80z+/GeviwOmOlK3Bm8dM0nkl1s16l
vJwASPAAklzyGy8J+2u79+/HZLx22uZJlMq/n810iRWD1hYL4uQKHWmqaLpmQCTSrOEgdzCEpSoK
PXAA9crHOnPH0W4k07cBqIDyXBzNUYOzVltHrWcHscDfq/fKYboJgvxRHaK3rBwfLU38+zECsp2b
m91JL2KJihROUmtaXDVeqg3KfZxI2e2ECdmPpHKKnayKNanWM8fkDCfGfpkmEs2WeQF9KjLMMQA4
DhXMs7vEnd2FW/9D4Jyt52yAqFp5o+eiGVRn8yKhg7isMlJJTp3eyVuAK0xUAqjOaPNAfMuRGaE4
NtxiXHOPP/cRZy1uhTXDtbd8oaPTW8aUxa2XjNY9cw03lRBEjL4GYbBJ6991slZJnXtGNDBAtXIP
khjNZ82nNxqk/AaKXRzcY/OHnBoQvmMdjYfoDULYl9iAvf3ve/xzwMUntKMOEnncth5k9G+TpP7p
Baygrou/Xo5zbpMzeaN5Dyic80Q7frAerZ+O9KRF/QFxjQ5+7qiUD1oZGG6KztF/eSrw57aC7AVv
crn5ykbvLZ3vFlm2G5aodsjFLs2HlWLj3Mlv/t8wy2QFWE7ayip7vJ2SVzPt9iiyvV1+b/P7/9wp
BqJFf4rqAhsnwFrLzCDCqLvzc7nxajQgHsZaWO5QlcqNHP6HJIRQqqbNi51+mLH4RBOckAEb7Qb5
vP51zNRrpZfe89b/2Zald/mpTlfDcajFMk/J/lsJmTPPqOou/evZ0WzHJkInvKxT/UEJE/n5csi/
XYHlm2SaDdSJ4x85pcVthj5Xa6VUHV73Tf6iftQ/xFt9V7xpv6IfwyF8yG/i+/I+POTX1lW51a7C
p/S6/NH8KB6Sl2JlM5z7qJ9/inq8GfQoRHklZByLdPIhHBzbtYzxe+eE75ef+XR90tGEk0+3ieML
pP9xHECLMKbjYhbsfFPMu0T6dfnvz///k1dKgxZYH7NXdPeP/35l5mluSDxH3BhXfmdsFFS1KPLd
vGD6pq2g4849jUU/a55+Qic/aVLQOFXNlqcpsvEKgu5906PdcfmJzixMrmxanOrfa9RYfBnwxmph
jWrlKdb0UGSPCqLgiLyiXSKvnB1ngAIzhoNEY/Y/h6q4OKPsPAsykoTaw3ThyrrJduhPbExv+sYg
71p43Y25tTbZbbtHBHGDI95O7JN9sMflfjt40YP+vOZLNwdcfM3PP2hpXwIbKmlkGy4WHhDBBv2Q
+ilGLecKEdb6IPVydosK4lOhI0okmc2aq9q56IyEID3IlCXgRY/XUtYZkT6qeuXZdXcQQbkdnqTy
XtauzK52055isM1WPsFJ659DDmwfQ1qWLoiaZbOoj32HXmUILCLWgr1VlPE2CaL8qkHNDcUelsld
0jizeG7evKGtmb6itRR7nWJP1zyF7JaDXmx7veg8dZzyjT2m9h79XXXfdbV+1dmIWVGBDdvLi/TM
tiMpwRSbbIifv8xKGEo4ITPsyvPl1zK4lxIkXXtkI5XfWnR/OdSZPYeMPIUpOAe640tEKjwDG50N
o/J6I3kLTP+LUyAPejnGyViYmmnOVunL4KTKdb24eAI7MVDg8UfPGuTXCd1DD+2hcBdpXbVhZPJE
zofarGbfOk3wR3QJo2yp7BjPWK0LbDpBDlVZaQCcntAAMbnZWRcaTb0lOcZHPw8lyKFkZdCqj9Vv
8pBeizzxLj/66es9DjMfR5/SPVRciwyBnRKjYel3UoTqLkF77p/7rnOQWdBg5lqD6ToOElixgP/c
lpjvXhnWD7v5FttrGIS5LXN8dhzHWJybIsGPLKq70gtMrIe8wbhKfgjVFRA+o21G3b2GYj/dAwTE
5gwUAfNWbrjjh/LbMEHLairxIwXXrfgYp8M4aI1UodZSXsbBWnnE05uBgEwJKQMosMiSjgPqVR4p
ra9COTDFvtBQbR99TE0MgE5rZdzZxYeLCYMb7jm6Yceh1ECpuHcMPthkXzlW+0za/4ZS3z/fp7w8
mk40lNHvOckO+lZMvUgkfdcEjXPo9Db0cugoK0v8DFrqOMziYA8avS0opEpPr9F9tKtQuQoapvLA
hDBF6a0a2fjKf2kl2doHs/GSi+SbfoU/VPnP5+bRL/l7I3/abVIayl2oy6XXSXdJhJ4V5ZvRRVuz
C3G0XeP4ntvb8/UO7wGfDKiXx1+RjMFAGrEpPaEBapXmVoNlfb18fpwRZeGR4NnQdaKoOikP0MWM
UCucHylDAMftB637lcmhfdBBrdxDA2m9Rk3C58Cuoz3iWvm9pdfaymF5bmsA4CRxonsL52exXq0+
QiwvZ/On4snufkljcbAzhgf5WoayFmh+5Z8+oJa3eYPiIKdM/lHlsKUhEsdtBG1vDWh3WvjTuvn0
SIvMdoLgjs0fkeypRrdDyAe1zn/Voh7c1tQ++kK5qw3p/fLXPLfvgcVwriG0Sfm/2ClcRzXUfokV
M6L50g6pV0zNTd3Sfv7nQHCnMDOBKTgDxubD9dN7bHQnVlORlV4l4kcjrP8/ys6sOW4k2dJ/paze
0Rf7cu1Wmw2A3LgklWRKTOkFxpRI7PuOXz9fZPXMiBRNnHrpNpUoYovwcD9+/Bw/ruRrZfrI5Pud
GP3qMuIl/3SZCQ1ZJTGzahOUGe5pkp9nuzB6Vm0EdXAZ/f0zvbM2mPkmUQFGZLTpLTUhajBaqMyw
AsvbGnK8iUyRSra+FWT//CTgSmDGJGAm3ec3a2OUuzZMET/adPoQr5EJPWOzcITB9iiZ00c94HcW
IjRBkiJamQwcvIXYYmNCP9JM2Vuzs27T2Nezs6agm5GtLK33s+ffv8V3liBIA0x5SLQmI0hvPpk+
YOqlIse9KrtRWXedJm9mrWIaQFOXD6LxO2kfHMKfrvVmuYcSJnBLzaMZ7K99kVfDWaOhuR2jrLzG
dST7ZtZZvi+Uel6V+iyt80JJV/CsSCro//tLUoJ9d1Z9/P07eGclMRAPO5H/JevV3ryDzkSTV9NG
Y1WGlX2FM8uy61VFetBnZ1hnhWJ89CLeSZ5eXfDNi5g6zbGQA2NOao7Dc5DWkDOZCPJRNgPdt7GU
3MhaLa2whxm2GR0kugtF/hEzRVzlTQpHL0gQU0jDkfh6ExS0wo7mahoZpmpPqj26NRZmjnNMpBtL
h6XeP5hG88GTv7u4UdjiLQs+4tvFPaGaXMdJVMFFNY6W3E1+WrWDl3RdD6Gjmq56VUMhqBo+//4L
6+88KscVA5AqhSbCZa8DE+d108cJuZwqLaMboynodfZw+P1F3ol+YhPR6GIQG6HXN++TbDhsI4WL
tKoUZ16ehNGLjPHTqQyB2lAd14tTQG31j+cckNeiooULTF4nv6WzAd/WJWZ95KkKgJZkokNtrhq5
3f7+6d4LFIBKqhjbEOjFm6drS4yoDJHwGxJJeFUMg6dYbbVK5+mjs/i9/UiGw4lI84vCV9zKT8dI
UGXpiCh5uVmayroOsWp5VJrMOOfRVHwO1bT653kxPGDRHwJmorn+JnGTtV6jrmfKRtKr4gq4Yrq1
69Y5/fMXSF0tGoaA4r/Meo5aNiUO7lubeUIccGclqILh7lBDW+o5N1e/v9p7K54Gm6A/sMGdt89E
T8Xpmp53qM+9VN2E9WwRX3Lazf94XdjQ0PlKoCOAK28h8QZJH0jqg76q8vQ0zdGVlC8oznbD4+8f
6NdF8fo6bz7SoiRjOBRWi9xIMjKWmTlMj7XGdRwG7XUradHu99f7db0jECtYWAIrYnj+zSLsA2b2
x0VMMdZyJ9062ZyG696su2bVF9jHP//+cr8GD/IyNjIcS8IHoOfrNa+j+YgJZchEo1PHm6lutENs
lP0z0pfJ15GzC6tkNCk/yAvfKSfE4L7oOCBzKgTzXl92xuTLxnGA2fAw+ZRnklchvOwaheTjtOtV
przWpfAuwYrJbdLgg9Pg7RqFcw7lV3SBKZZ+pRf3UVTR0MMzOdCcaVfhj77G1eefJlTiKtRj5B2k
U0T/N292ZN58qqoh3VAWab6Zx9ptazXRbRAq7VVuqtIOExh709XoCvyzb3q5MsQnBNzIrX6ZfpAm
Z1S6JE83o53hjpgqT1ah3zkGQ7dpcGQS/R8atDPtBZlPQ1EAfA0pkLfwJrxzMwoFaKVI8YG0aWUT
oH//TOJt/Zw0XC4BA10IGQnO3ZsFM8xpWTH4KN5mjhmP8M7QlAX57VT68vsrvc0VxJUg2BvAFUgk
/JorFLZFNz1M0EyqGjetim1ZWNYqaDW2wrKSm/pMDRz9828GFw4QhrcHQfJtEV8hjzFYaptsnA7t
lkHi+cjRPikOMVQuPrW19P33j/nLFmTyX6eWB9mF4yqjUfd6Cw5lGSpVHYLFmEj+XZswY6xryLXj
eOOY5VIeNFkurccRQXwIO6qsNucoTEJs4cZIyj6Q6/z185JEoOMB3MW8zi9syjK1EtyIbXvdaTg9
btspttVNlPb9vJWGrk0/QJu1t1GdgIf6hWAegjnTgXwT1Sd0+dRmjux11kc38bxr04dKRsJfclZL
BqdgXvxp+KTmDyY+M/r4PA5Yk5U4HVSfVKN2pfagJpbbzI/YhmCuF2M9xtBXqbgBkvBxotwycbyN
QeqTRr2ee8OVw2idhQiLy4ULeO8F9rjJC22tfURs+6X9yKMRzdn3bHyO+7eC300W9bGGZeq6aIsN
PiNrcsZ1bUd+Zi4r0purOaof68m5NdHsXJdM42dl4w3xfKfCQnARDMOYyDDhVtxhMo/8v+xp4fdO
dVZyryBkiGuYWSLyXxn5VumEs1n5QXz+9eNgM4fZK1gW3+gXvLCIkLgpImxQNHWcV9IIc12PhNoK
3h3hwyR15kedgV+WH51FyPIg19BFgdHe7AWsjPRaUgOTItuy1uZgyKBoBnrT8U2aaZK6vuy9//o+
/Xf4XH76O261//4f/vy9rOYmDqPuzR//vXku90/5c/s/4l/93596/W/+vX8auuf67Y+8+hf83v9c
13/qnl79YVV0eHId+udmvn9ucdK8/HbuUPzk/+9f/vF8+S3HuXr+68+nH3lc+HHbNfH37s///NXu
x19/0iql70t5818/X+M/PyCe868//1fx4yl/Kv54Kn78sY+/l+en5o9dm/HH9t3f9PzUdn/96Wj/
EkoIxCjisQWpm8N8fL78jfovtPs1jhOH/AFwkj1clE0X/fWnov2L/wLoJDTURenP927LXvyV+S/I
5/Qo2PvI7PATyp//545ffbf/9x3/oN/3qYyLrv3rT/XtUuWEoC0AsM2dAWK8bXm0AHWMQU4gQJn0
JVPGbWLk56KyGdixAJxjG5uGOmaw3Rqic2VSWQ93hqlcqc7ilcGXRM2Pad47Xm9C6JPM3pvxLnUH
47BIsuN10Pw8xGW39qziGxBdG2300aTNO5O+qPfSu0ecjTfGuM3rc0AbAkNWUoTg7DyYwI+dHW5R
59Q0DmFUM0YU4QobSfHZbHs/wg5EgWWWmvVHKPY7KI24D3r8pKKA2W/FE9RU4RDUUVVsevVBa6at
tkyDVykIVErJrsQYIaor1SsdTFhbIyiYsa089LH8TNc+OfU/rzsh9kMAI4bCUfllALrFDKfJcpQz
kfqfmbO2jn1k7OO6+ADku8SWnzMbIVF7YafLQpmFmPf6/ZtL0GLQgF6mHqdnpf5aG7nsZfUo+6zj
nQNCgab3TqVFqUZBTPeJUSFnplmcWfGPKiee14O/lDIO1donJTW3S+JmLe55mOge0GaeOKYM0zVO
S7Juu2Vvggmks3HCws9DlDld5YEtrXRnXseO+W1Q7ZY4y0qQhTXLNMKvgA22ipOXoYzbnWLfG0WH
uSOzMV4j8y30QEKNZJb2LU6V7pL1p7mzFI9egTvWyB+pWHTZEOLrIj53Y+f3joqvAHJn6Gl/jpLk
Ia5qbLPSxMB3ZVk31XASyy0KeISh6w4m1me5dJSxNPIpOIVXyMEOsK8KZPUQFhI9j5pB0lp8JhVp
ez/Xb9rlUR0M7CtH7COHnCXUpvZNYpeRV6nljDTpllojcqc2fWlh26XCtrCvTtkSHiXGttgG+G8u
5t7okxcH92DbVDfEyfNPAfA/4eTn8PEOCV3IizEay9QXHQ1bnEs/IQ7WUshZGNcA8Y2zKbt1WxEv
up63Wtu85IWnjEtzH6gq7zkKHfxYUeNnFtCLrOD4+5u5wI2vFyJJr4l+IBnEJaK+vpm8cqyqdRiu
amaca4Ne+LCwA2H/flE16Wq0R2mL4fWtNs61G2pA3mml7QIMiPAV67E2sM1w1TJx7DHbeN0nUumN
y6z6eCjsBoMPEbXScxaF6zYyz1VYHQ2L+KIpauo7HVI62XQu63Gm78k3LKZETBh8o1UttCkNFRtA
Y1dqRuuOso6pUPrRx7gkvG+en0wYhIINTyZw8eX46WPIvaMPs8WETV8wml4kzQFDDZZ2Zh01s2dO
PErx2B6ceyyErha2kBu29cpqjE1tZsxCGsmW/qZrJA+5Ja1s3Nv8duErVpO9s+p0l14xTX7VZ/ih
B7m5u0T6Xp/WpXFjIajsGoj1um3jHGfU8tT8PNr2sbetneVoNNOsI46+uG4EH8SfX+qAy4yMGBLE
HQYG6ltNqE6NJbkZeOxRYsZN17kTBFQww6uatUqW7DZmxVEUSCs5Yp9JeqZ+cAsc4a9qu7+ndP5G
qABg33aJejUPxt5hFAgHu8obcCdxHYyU/d+v77d1nbgKwQatU9HjIKa/Xt5FVuVsnIzn7MbS19Ty
bv6CJV6URZthnkamZqKPtrehqe88GoQ1YACScWHr8vqiJWYZVpQMNNjU7KWusxdYdK489qYb5WGJ
y/WMKVS5fG/CARU+YeRbaC0/MClu4WwdXFgAz1iEEnh9LVmrbAk2TkvMK8LgiB3kiyP3+9hcl8KZ
Ba3CxG0twnGoFbjXPxkFyuMBYpIeje4Njn4zjvcGFoZqd5rxjS8jo8DKN7CJnmwsO3soFWQrLmEd
bOIomdK8piO879v+BS/2ozFzi8Kuy0/q+DBPt43NvrCoyo1mG4n9MZLnpElbuJnD/LKi56s0uZOz
b2UaePIUlJ6hTBzic3NiDmSP+d09Tqfcdcn1NeKhqxpHyY5fGFUsRMv15XIqzlFJ1KtOMLZ9kw6z
O9M4dfH1s10I6gfYzDQtYufTGPfrHC/DrroPi9n0i14i/8IdmkMj38pL/k1V2y+ox8AFqMbEDbrk
nC/x2YD8YyKq5CpMVFeN8ZIasWhvL24p37XzFYYF92PwJdB4t0Vyj5Kg47Z95KDDX2yjBtWdhH+c
VX9/k3BsV9K0rBGgeUGrZd+q+gE6IQOk9hUVU+Si9sAmE9sdXhgBYmAwrcrOlzuArXATGnzM5luH
F5urlb7e8vhD5hxFQnCJSVKX3lDSH6LKfuoo8XB3xPXFak8YgGvuLQfdSSlaxyvswPSUe9MI8Bxv
ul0ax1eP1cS71qXG9sFTcK6P2m2qswbaqHqsTQzhFJRdPVRXdoNFlhpa3/r7YuJFNqqV+tnI68IF
DVXSYqXVtepFKFJ5xhYoCtNsheVrxnOzY15Rc6dAIYCGRzka/NGQD01s33YFcqSNlZ2TNjhyNp/F
F7ay5GXW4eBVxnXkbGpxi8ykHvOcNxV23X2jps9BFGIGLBcrMO2bsjJ2etJy9tgcLcZkbAaYHOyo
+FzPvV+OOyT/f8yWuYEAM+Hl66zzQNmKVbSE6QuqGI5nD3zPOn3U0mIPPyvwQtpxXq9z4jYDShUJ
K21Um7VYDaB8hcsIUYyRquQvreQNafSSWjylFmc38hKXLoPdnl19qbuo9GKxG2KF26eCRjmmCjZA
KVf1PgyqRwljRjfStcGjukS0wcQlY8TbcNGf6dBtyck3zOOe+17bXL7omJfPufSl7Svoic5dqUy2
70z8DkydkIeejW2ZLyTLsr0TQSZvcVJHmf6qt0kH8/QlswpnM7Vz64f4z13oDGaZnWJMkwNtROVy
SAk4WnAHNLVHOP+rUWsPSk3CESeaL0xVvUZKd4GVro0USZSg4jPbanJuJ5Y1nqJYwzNZnoroMQ/p
ixRKxwaD7gUtfHe2wpd8Mg6X793ZSCWNOOLVspSurGk5yCk+T5RFWYN2pzavp2QOvSkIXzBOJtmL
yMZEoJsrfm1U3hRRs49HdJBSkQIv+TkJeXl58YQjE2lJMOAginqTZzj8ZzNZHG9IrIPcGadWzdZL
Ep1x/TslDZF14oA1OyyxC2r6yIg9M7COs2ofp0A7tJDhfV0tH4tQuwtTsayn5KUqfywy/quk8Xum
6/BQ1cMXi9F3V2Ee/RJT5pGNN5OcewEOTFgJRw9LiE4vG9MICTMWsePvJTlnZ3m09mUTrlOCkNIR
06qBc5Yv1ojMISimddc6eNjaUA2QE1NycyNusHK4YhUznRvo0f0lbhiMbldOcZwX84tS7o5SNq5y
zfap5VvfGMQZwsStR/RSI5LMsZ4/XzY1llEUnBKXxkRBc5NgeFDi6oum8HAt5H83bVkx2Y98TqOV
KfPoS5eSg0nSShkDOrc6ktbyaF9lQbeVKo4CEVibNsPiIl38LuwfihRZSTAjV2eK1E3MYKsH7RfU
HLpdNuT+HGnrZRhNF4Ja6y4LBu0w6657ZnDWRhY9MKX5o64mWAmLGzWO5IfovXtx5TyEuMB6atDX
XivfiQXS4TbgLrW1E6G4rSNWOgOkwWcjzktPljguUlM5oKwYekPnfJVxdXbVKF7N6ZepzkV352VS
jW3e5d/EiTsER52OqlXNh4VjhpCR4m/KTeayccBZvTSUzzCMnxRsHcTq6Ef9wFj6PqgTliXbszG+
o3b0pcNfifY6D18kYeIlrYlledY5nmmyQo6N0pEcT9nWmNVrIIuW443qimaMS/fpGR4rQ6nxOZbr
ZV2Re6cFnh4GNrDCs8yPDMgKWKWeMJe+ueRw2TKszHaCIM9dWumLahC1TPw16qbiYM5Y+qqZvMCA
8wJwYX+UUr+uzM7PqYe82MSgMMiUO5SSZKRrJwNpEmNS/SrvfhQK/sj3UaV86mPnaCcsKzrExyKq
DiQWGxT0iQtyfzuW4pNHG4Nb1lrtUHfZizKHL0nRnkSsLrrcqzTnmMbVeorGnTiAqwQKeNbfRJm5
L8JW9XpjdDBZuxul9h4fjdMYrks9P+GMvk9icy+ymEu6mnK6qEW4nvAGdpuJ6ukSd1tpD4/y8yzF
iWdrRIMEJysj7NDN6W8rWTnUMbEXskXvMf0Ua9JKpIBmae0ni1+UasZhbtp9MKi+CGGinBaBCAjx
cDmyRF42ofjI2bJL++q6mEi/am1+kZJxL5ZBK+OVqhQiUylrqmLJNduCs5ZIXSrNiZGo5y74fDm7
oYIejSZ56drs7MisHCe3Dkq7c5zxRyOz2S9nr60DgBiRfSxng/1qOV7ujIBDRMJZzSqPou0WUUcJ
L+PcC/JeczPdPE4Sq1zPphs1XHoPy+5DmJYXq87JlarlLlHwYrFOudZ4mWJdKzX2imp8V/xdrycY
nczbRu0eAhufxaW8SaP2FDs8qyGOX1OULvLkq131WclRWHLqE+4bR+yQ44kaMTbDzNeDnPv1MH89
t3lzyrSH1JT3eZDf4BPxMoTlt6YnL1JCdLHSJETc1NPw1nVJ66JeGVfDSAiS9S8W2ttuO9kcqu0t
ri6V68h82C7jDaXYTU15cGUohDkpBreP9eMl7SodmXJG0g85Ms5kyc+Yrnh0Roa///UlHbxcLjNZ
EIi5cQ5rB6UJViq+Oat27LdawBtLZ74crEZ4pMXDtBBqokrlWLNJtm0KpWo1LCwHdFs1t3FivkfF
Xs4HDsVLfrigODDYqPZpDtWN2AZt0pzigpMhjYobaeJR6mbfVfn3Swpeh+JMZ+d0JqeJluhfR4Up
NqQOPRVjRrdkYIR8f7WMLLEeI1bPGIjaddJ2K5HVsnuSIZgpXIk8BhZg1NleMLdXpsg3sD2uvKRS
Ul/iB7yy0L/2rBERvVPjmNrRKYooNIxc6VYQT54TNLHTiHvtxLZEAeVGjcK72CLVmG3spUPjrKFp
zVpIz5f9xx4/K0zc1VX6uRjMo8BrSsPYq3K+Vyrdt0QCjG/tC/IjZ3ySP9uITAQObzMwza+qFueo
HDYnJk1X1RJ9hRxE+FYODgCSZ0qQk/TkhzZhjdk5zTcFzMi1U/2ARVaKq4Q1LHjwwGqKMZv1ECC3
KRyE/vhDJ8ehW47p5yoRStHWOqnraBuqauVCRbvt9S7FpVp/0jTzx4DApDdYUehLc9GvmCL8rI9i
CRq56U5aNPkVhABvWqRD2o8YV4/Pk2JVVEed7o7NcxbrjFwVBOpMIRDWHNjw/AJPSizZbyDIG82c
c6LL9RaJx11J2z9yav0G2qS1krrwOi0Vw0sPk77O+5kbtGNsM+w4QWGEqime4hezCDZ9q6/QDYhW
U1T4UT85u7BHZE3v5DUuLAR3BrddPEVJjfql2y4zmS4i3Jho+sCcPVov3YOGFLjbsvbcvmPwxtDC
G7lkBHxMlcdYiXIP/ZhYJAqULyVWO6mlxX7iLDaev+EtzuPyNszq9ZjqX9uJ9aFEN9Ban4nn04T7
rDxKjHfLpAl1ziKU1YehijFXrSe6ucr8yDGas6+GjYCMvDiuTnkTXUOFoCmXDfey7M6JhpWciHVp
spDpkeouzb5q+6OGuAfjs50bhFp6wZw8/NHOKWdEPdoD62NaSJQGMnYEU2yDKhMzux6b5HiA8DZu
xMTP0gSM2RDznNKkVKX+yHN7F3W67JVWlfqREqe+uUSlj8LHLhJJa187azUN94PEKHIID9orZF2i
vZes8NeOvWYpArddnE8TPBFvtm4HR37phnzTyv1AzK0HUICUI6LHpX7Sl9OgNs9DOd11hbzLFmbO
OkBMqopwxdtr12EJXiHPZPzY8O46Ai0qd5br9BWJkYm8JKhRhb9Pfxq0EjsIuXXWY39VKU3ixYke
+IyBFGTqTuDrCncQLUXvDsGnODICfzKz46ClR6W9i5UmYhRJwdi1Y8IuoQEoDSc4Sp8ijV+QlFeS
FC7+OKElCJL4vbLGVRLO301lzt2kmTxJiQp6BtxROElfy7xcY7SOb3Sc3NZCjKqjpdDZVL5OJQ+M
E+XbBPdjNwJz8PPyW6XIGO6m1dqapWPejbvESNcaVeJYqIe5RqLDUQ6VQYIsz8tqCHUfuOeTNDKf
AzEXB/fY5w2vgd1jpEqGa3V8zKklCXO3NBOvzd75pt5AKHCdQduXVnStKP2XS0YkIvccAGDm6h0k
lNTviuQmt6Ds6/XAJ75rrNYEkh2+pL30pGBO4i5V9i3pBGTcAZb2mnPNTTdNcDOV2aekkW9QrHqO
HinUjmqW3SQkcnLSU4gBA4Zq+5RYtePR4hz8qXIjh6mEOat3zEhx4s1g3HLoomqfstril55sn33s
+EtAlI5Ihtm6YeqxPX0jrsEbJelWMuTA73TrZZzap1ZWUD+0v40ZmTyydLkfan6Ypv1dzAqH5aC6
nT5d5d3Q7YtWWlVOo3oqfr0egjIssHqhyGrVs6Rw5uvBUWn03STl2tYR2ak9E5KLkPqg7LZVG9w6
ojlx+bISEAbqTqipNcy6lZnsZyURq5MTmikp+4PY32sdm4nDPHR0eNuEKPp2rjV1uEjL4L+JpPIS
AIxF50Ug8lG6x7Hna43vpacmzylGJxwCvIqgklp0wL4JVNgWCUkaWcdLB8FwqtZvqbQcOT+J/0+p
DIJeffqqmuG5IAvUBtAVxYgqT6Y4xCyu1x+zgVJIDfkiSvCMp47rmAPDTNyOM1vHhmI6LYZDZIOl
RYP0HBWt5WrJdiFNFG9qsOUDNG3LZY1WPJUC4itACK3sH1V7Qxv9HKmboYyOWTftG3t6oeN8iIZl
X+MB28mc9pJDAhyOS+RJa0XhDo3eQVFtEQAaBQhg89lWyAZp6+0ZZilXYXgtqzOVcMI/vDTtlCcH
UyNx4J8SUmo7JF8Npa+UIFcotWZ0MwrFPI4Na75O8YlP2tTPY3/sJs3TymBVtgA6VTrctiaCx7y2
TjK3UnrVOdwf42T235mOPYYzxprW7eX0L0o8iWlTblqRkwU9iUboaLdF+y3q1av8a2hqfjUz4alI
jEDXkfL3DeezsUtUE8fJcd1o2c7ORs7ogfRR5BedOAagLawZ7TsYdkcW1odnPKkX+q0HqdYQW694
urZ0jnFj7vueZ2o1kYbZxVZromOZ05KVuphrMzE8ZvxVL32WAUx91l7rdVZyraRg7VZ237Uah2A+
UKanquYxCd/ww3a5VtLsqWn7e6RzWn/Ou9qVleohwKJK5p0CmkteXg/DWii/yKJ1Ms7RuZ6aT3Yc
AP/rHRmKVN+roq8Zp+0JnPA026QTzGRPVnNdm5QuEKf3csrMiZ59nvvELxD19YJgTK/aaDS98qth
sT9MgW6oOUt/GCpSG+Rk5252k6zhOAnYhMlISIrDMnStpmzEJt2p2BsliSp58FCY6OzbHXKRHvDA
J1phL2HXnppmwCe+MPZVGgADK9rq741QZIchbe9FWVsMzo9ZGq8SOFRbhH6/BTpNqpCSjFEF2yU3
+TyJ/owohy+dtMe4JHyOaJHsqnh8VEeU0QV06WTAU3rE/NAE/mXgUp5TrXb3YfVUctvepQOHjstG
t9ObUk2OCDb7yVTeal18HQgIPBTtsUsIilA/tQpC9tCc5pLdplTLETvzm/6TMWSPqvgWPdOPXpwp
R7mAz1T3EHoyTF5SxZNCDqHJwsfcIlmOpc7wLzn7UAzqqjKVz5GOhXCaPSuReePoqBw28uhbDidC
aeaV18Xz9RwnvZtxIc7LgI5t6LWDk1w7Nn8TNLuOqe4sruxVE5MbLUGMW2U9XS0RmTQmiUfYdTe9
hAMbZThJD412qo5IuFS+kM3RDrFrlx7JYRGwUgkCZkZo/kuWtJ2WU1gtflixHi7JUS9KkMkp1xFH
Lc5LVCB2Mzzq+mayOXYz6gInmHZDu77gPVKRnOtGlE9s8Dp2RnfUGrwvjSszI98qMvPenuINGokH
YMC9qiarOpxv+5TT9wKRJea1PhlfRSd16Lk7mbsLjORWjac1g1mpb0nmfokVz2i1W0N0auN82ot7
vgBlVkhsYxSEyXNKcjdR0jtz02h1tU6mAj6v6YcKAKUTDgB5rY0RKf6jc8w7gRiQrsAwHvpRWl/e
kjXWi59q5bYNVTAkyT4KpFdKiJfAlNtWUe8AY8Suw3T03NFpE7xeo+eoCgbr2BVe0I1Xl9MZthsR
BNNRz8zxKg6RBhO1jTNxmkScg79vTYku0NvOo5j4ZAQEtMSU37SBe7WXkRZD70wPuNcwARQSMK7e
8bYSxrxx76IkNPRDLLDO31+bBtt7V6eBjc4815ZN0Tj7qe85JIMFC3dONyIMdIm6lsriOtVEgd91
p0UVyRrvSp2s/eUzXJqwhoxKWs64NMSgjE/qNqA52NEOfKqV4WQluZmJk2r8kofKjhDsdRIF8wW0
ZpgVlM6pzrGUeqJQ7S1ZWgkIhEPpU58E6zqfvkhJsUqCzgVaedIHcNxepCwCeJ2vpqV4GeNqN4hl
GDJt6c0U6pm+fBma/nABCPCl/RxEJmYE0csFK4YM+IOs99EKNcaE+8BLi34Hhl6T7bFJBOEF+sCp
arEflIdNo8MaqPVpi4j3jz6S73J9olENTxnNbszntbQ6pF1YeXYir1W6XrZRXEcmJ0Of0uOTqqfA
2MzAAH6niW0BvO3WqrKrHDKxVuYAukDblk6boEaZRB1SL80SX3Lkb739wxQhMRpk1SWdLFpyRD0E
bZki2gwBfUg3rmtydKBmWzLoT6XfUwWixe/XxmWg8u3ChCQtq4zvIt7z1lInyWLalNzJJmhZmGh3
tn6pySc4um5YkcgJ/K/wNXPkNgnGiXxvqumNamQkSGN5Q9t+I/JWpNeJyUG2SWvQjyTo4UlyxgB5
Cxjj9/f8zhiwLnQdUMmESit4Wa+XM2YjtRGrKQJAVqu7k6mvCwadVmrVANBLOHeaNZ0KKWk8YNFo
jQr5S1F/OIz8zpZGq80RjFYmnun9vr6LTNWUPk4dVLnqaaCrXxM35v5T0E3m1aJOq1GeFV9bhofM
tp1P0A1gq8CkwMiiHb5MvfoiV2bpDWX+pR6AvhlNu2prU3744GW9s/dReoMEDOlKFkz117epFZ0M
qk2Zb2vHkWJz1ZtZ5mmzfK9zK068rJSsPE5tA1YmmsXJotauEWTXxWyo3jypI9q4H0z5vtOohwbF
bdHNvbD7Xt9TTpKrdYWEEhGzd9ZZq3XNS2nyeWOfH2u92kv5/e9fw7tXJH+A/Up4/IXFZ3eVijod
KkGLEuueXikWpg8A07r6UveYuQ92v5o7WL6/v+w77EGYCLCd+cTMN8F2ff2kWCKH2mTnCNLdB1Mu
E+E4B+XOPjKyk3tWfL40mjuH3HwJAAmpHcsFIH20jxGJo1sJmELUMXlpp35ZjH5Zy5thYlrZam5a
iUzALEySJElZBflB/+BDKb/OEwryOILMMgtdmPy9vv+xxMA9kNHawi7oWxr22UaZxl1Do2BzARhQ
7AH9sztPja3rYQ7aDwQn1F+ZIwbTdQjbQOaGMmy94XT0KslFUCBtY8fWvhPVIwDXzZj6yqwdRDdH
Lga/RFGd5o9M01umR1Pbd9JCADD2uW3sRT3nCOJjr6Y/0KLaBnpxQ+P+RnfGU27yfqvoI6aR+Str
lIklZLbYb8QBhnZevzfcgao5tMJ2kzsDQqO9Q2CnlSaJSm2IZiR3OSrFzQoIS+/UqzEBk5CaeR1g
teGKo21Rm5UtN5p/YU5IUQ5oJpUngN2XETpCrK3bcfiW5xSDWUPh3ejQPcCf0yZ+QcYaFgccgcsi
Elj30lk70aZRneRFiyKC/EO+RN+j3l5X+GAEyjjQT6Z1FTQkIALIzQQDdNBpLknLlQ69nHOK/L9O
zPs40h/MVCR6MLZGO0dpd3rE4vzU0ph3m+hWkCiLgfoxLCLQPceri3zHqPXGlJajkpIG/36fXSiU
r48xwQ9mrg8UEZGZtyxdRxkYfaVvuwkDsApGMmU3oTYULckR8XLa/svZUqZNJUduopLJ9xKcgq5w
9qHFPxBvaHCCVYJmijuLLDoMQOYvlY9Ctn9BfoK6OhU46bhYbXMSIizmDqKQV9U89CIoj02e36iZ
dT2bwf9m7jyW60aCNf0q8wK4AW+2MMeSopcobRCycAVX8PX084E9E9FNdbRidrOVRPEcoEzm75LK
qpWkD2v6eafRZiv9qA3BIxmpf6zuft8he76ACXXqIC0i0/mfS22aR+4niX2yd3cuV1Kf6B8Ru8+h
YhHs6wvcV/GtZLLDH/kuD6gy6qGgc8+FrH/996v4/b7B3QG7vduidPx771Z+7natm7kZ8+g9nsbC
ozRZdsb4xzLg7X96986xtO0OY3Skpvf+bEV2leKswvaougcfBqJvUUi1+4EZ7EDIurDFpJOY4PcH
nXELcen4v/p5/Op5wCrF/hyYLI/QdaF+kHzOKdiitHCidoI9WjqgIjDmshqvOcwgD7DrIq9Gy6h1
+lPO2DwmytzgHH3eEb92x8h2Qg1Vx80bd6Y33nmXuQYZzTo380NqWL/8tFz/VA79ywJAyojElPwa
gv3e9sbfqvtmnH0T6Xh39Dx65qDNvqGOhwBB07cfkPWwk/470NZDfqxD+bS3eVvF1TH1+a+t9v9g
vfn9rsXcRNQTNSomq9/uWmFOg9cZBpEQArKt3aybNuufHRPxQOPdTrgfgU3+9Evt328qPI4IMtDa
YlbGdf7PbWC1xsg8ATzShBx4sUiRTHW4Gt/ecLaqb44xEWICcahvUg+JoQM+sl+aYEmEJ5/Syftu
+SY0+7Q8D6hIOO3WoDjNbN6ycWHR1Me+bo5T2p5G+dGujSZ6wzwdpb6rmWhptl2XIZOikvjiK+c7
KXdI3Tr3aM71p2BYPwPFm5G+T9jK5z888X9RGfPlnV3T671NMn735ckERxa9cgYsDrICHfBM/0kU
gB+Stgox8Gscb1w/5VCbCAPRgU8gtfV41v+UZ/Em5Hy/J12WIOS3zvX3fvcLKr6lZQguY6O4cd96
QbuFAGFKfTwHI/OYypU9kx3Kob1lPhI5l4GdYK96JOsPwHsXW+1sq79OL1Oghf448jl3aJvcwIc3
hvNNC2M1XwzjwzKNQLS4uSh/z8wDWPGX9pHal3Y60cePFfji8sXJUDoLtGiYMb6tyLry7OfMPKSw
37TkTQ5fIADPXSosAn1fvdk9a533/IbQN7sQSxOxKYa7cTR9bGBcuOMCcl+MD77zJAQApK3n38U8
f6oznB6bXv/QK09EFdlzkZyZjFy35n1dgkR55cdKt6EvB66X2oDjN1LYeXs+d5jnwqzqrVAZ2S/i
DJwIztVOl+A458xFL6aTPrbHhkHYf51su3wo2LIXpisg/Kp+GdzsWjY8WMuztgR9xIzPsFy5b6wF
5LvZbx7++j5vqnulKBn/+9i3f694WHtkrzH5xCRDyH5XKXa+KnJJq3u0/POwWjfOBOBqefMaO4CF
0gJoqW35imVx5DRiQhWnc1nYZjJtgxkqOUbccVDbFCnQGOzETD7OJu9vQpeW8CRcD//MRM+cTlM8
zeJm16+qUlaXZuzuV8uHjiBRHqSiMZJNly+DDsYE8/vNDuiry6WAkZ/UUzUZ0ZuulCHmVaLKDWzY
PMicoPgJsI/sPmi51Jhe/vsB/Yv7ZbeZ04RhASG49n0mKpl/1jLCLh0bD9hrWhfa6sHPjmWX4rAI
wMpt85rJoI4G5RkPK6pEMgUOtp96scHW6Of09N8fafdPvUOldic6PlgGAOoGcZj/PDMD6PgAtJZM
ELH4TLF0z2m1gxU6ExbJHI+cTLtd1XjR8v6bL1A0pM7UM3aohLq20QkEnUHsVf/JUDde3zuh1HnL
3ApuKDXz8iaDWTU0CBNKRz23PhB2A5zUBOi7sJ7UTvolU21wpHxBvwxKrJdyRL3hnhpPvpI5HRWt
Hu3dT5HNr2MLSoyoxh3Q8rj+CZMqgjKx3r5xc4uSZkJTdVbuDNXaZug6hf64OchX0VqDRkkGv7Uu
ZHMNNydXhDsblq7InSB9RcsmJ4oxrJb8PLTotvpeJmVBKiB6/EtTZRk8zMaiJKYHNdsz2di/0GJy
xBV1hf64NcFdW4UqZaeH3ZX6MNjYdThKj3Vn3+izfRwW9Yf2zPq3F0hHu09DJzjecffS4G9X/0xC
dlMu+T61GiXGzDLfNSfgWH5sGeCppZ8xgk94fain+RIC6Hgd5DqHlCqoXF28L9JscV94KESn+zcl
k4K6jnLh8LTIxX4j7BRz9SokIJG+Ew9tXyPdFeMn8ZJt1JGNa3cH5Vd/qOl/LyP2AAGXQBfMWYxz
fXenTSO9Zd0QIIBd+GikVHT74azaBCiG830nJQTyov/eEr/1m2/O+t1ei5eA7ALv3ZbIDcIjZQVQ
q6cd1KMi0i0ArF2U/aOomaC9a4Jq3/9WlwW4JZc+AA7C7MWMe+LU2dZ0HDuO26feF5M0TaIXHrCb
v779RdCtDyhjj91qPEC+/+kM/q1bf/vw+7BIzpfd37Of0X9bDu7ml8xxw6Uvg+XJy9xL1TPsZ2BF
UszWS3a1pvbemuy7Ea7mvx/c++P/L/c+nl783fTq72OyZdU5A6o2Egl2H9Be+28atb8NSRKB9Pyx
63k7m/5eabyZ220yFHHvMf/l7UX+7bvmcm5dtQfugzimiXCYzCS1VURbO6OYtKUXrzbyhhqJQgc0
p+uLfgPQjkNn7ZOiyWBCK989ZBIhcXsunCU9kURCjbSZu1iX5i4vUJ9pU28crc2DWxzyJB8AodG4
EdcezHHvjkgFTKgp0xgecjOPcRIi5nGRIrVeCTlaCpRAan4ePfO4uMaXocq0q3FqrBKGf2xndl79
rVBjcxAEo0rcimExS3cX4TzIaZn2C/xz2y33aBhfJ7Xkp9p63eA7DrPBZ9XtyQy9zO5Os1Ssx3r8
NJrDHHsIPCN6Qok4ApFQ5iD+QkaTDNv8sqbLoXOqPtkcxCPr8D3zvm16/5lpdH3CuBl65QW17VTd
bYHJs8Mh53vWkQnSUH40XOHWlpHuIlUGGL24vVbC2Q23Zrk5EFLiITOL6tDkD+RfbKhb0hvR+D66
lOkbs+8+5XX5CuKOOIyjM9BfdfgQACShqKacm8VooCaC20Hln4hSPdeU8aid5ibqbCkSDvwxsk1Q
MscMp3wsDjiAu+toleBqbhdas34uupSjXNsH6uYdZVbwqna+uPDrYy2GPAa43uJtSMY+vx9n2iS3
7puDVMZpsD15VGZbJtDviJF0mngqiAZRco7jsKlQ0aYE+KWdGfrO2vKchvoarE9al2YoR55Iir/L
8sKM3fyQOUV68UE70O6YGY3WaMRar2+J5Whns2aWLCNEbWQdPL4/bMT3dwKOevogE8s0FwLDRPZz
9W8bI8hwGmoi8A+GGhkC3ZoBdT/NKaXpA2uLLnXQ7YTbEIcSIVLHLa8ijImuG1l+ph1mIX7gynmw
1GYnLlww36LA6FLZMTb4n48+18zV7Kci9sq7cprdsBVVyHBgGG+Rf9eWUkTCab75yHhCyguXK4fq
zaoBSuoc6YxfolYTRrSNVmw3sjko5umGq85A2WzYEp0P7RuDd5l5QKEdyD7pU/6roFvsqGzHuzE3
n8vRfTGK+bWxR/6abjDWj0thDWdBhR44y2NKV5zoLfewm9V/SLJ432+/JUvspytGQi4J/d2lm44d
g/L6yj/kUh0lYB7N/R+q6d8ojrff4XlMwgh0lGr6u5fYU40CfGb+YRmWm5qvGrYzDCuDz/JQON6j
5bs/HZOI+0D7Ym0benINcd9/r6Tfusq/ciZsKnqABc71d9dJpvluyWw6j4jFmgJ0axHyZYHEU6wW
mAH3VKM0drT+q2/5aWxiHyNeaIxbqVPRjtWf/Nrm+xYfpToQsMuEd6b/ML3sXUWw9bWYy5rUiMnt
tENXv/Br01CO2iFQiI9o6MqSX50Rlkpn5AICbzPq1vGmWv3HwWipG5sahDPQUbV5ilwLS8Tu4CcQ
kX+a5OP+64eFbDWBQPCWv9Xef9uGlaakZ0rNPbj4TMNOqz/NWz+cFsL4TBqS0EurEjWhTpmF2/pq
tIYeTk0Ti14PwiXfyjvsGGzdh7WQzgcm3TJEVOTa0VqYXDlO6VO/uYR6pKUdqWZ7sjw30SpPxaVA
GiwNtHZkFZApdTbmHm3kbvZdDqWBUn7x1AmbkxXWWvZ5MjjJUdXIaOzbZFqnIz69/mEy7heW1bmm
V61zJvjiws7i3NT9CMFYaPRrd2KJXlpnU/emau6qDmBrgvC/1MK147UxCkZ6z/TLbXMni8ZAAkAX
+98r1P9tK9Jv2u4eRMZgC3Lv32GfWzG6dk8lB15jlqdm1O62RXPCycGvpHcZHnVzAkzovooU+/fb
8/FaI+6pVW7zxvBRkRH37AXy15Dzr9depVGTdR/THMpb7A9LFTazjKv1Ja/mx0oE47HUIclzP/ba
Uou7deD8r3/ZHY3RqsxftbK+yjVoYm1GZNp23cmczSwyMQNY47Uya+Zob74eyY0a1kOVodTuzhPz
DcPrvvv14BzVLTgtdPtYJH6FI4ap41zKXfYZd9fMxNhRMbm03WmL8XFqz/1oqqjuCNVMXfcBGRR+
PV9P7FYSBCWGk9VpYzggfo70+fuI8Cb296W3OsFzv1A6eSr9vKnuo1Ng3S+kRGlSdrGyJbkAcx56
FOE30tY23Bztp6peGMdjY/z3C+0PN5fz25bhbe75LGC5EJXWe/CoC4K0UAXTx6dGfABFuZSTtse2
zzdFtjzVtY1qt7HMOKXHqnpWf0GMQWSOPJ6xynRyEQViAl94mGkF35Brpal3FRABWRHqbqTizvBj
3hzebXtbGW2btF5Epg+ZefR9al5fdSI6r4wuM06r2d1xAmtxYbECmj5zPljiOq/ZcmBJ/tqW+isY
lw6Zh6uw0WY7nNy7FGf/YTT5aG7xgij5TmvTFKu76MK5sFAEb3yH/94Dvxf9O+ayz10jU4mozfdF
/7YWOfodntoscLUilRW6B/O9rWNS4EYDQDdCQ381UMzFm5b+SUHASBcKin9U4rZOseKTGQ3iS9Lh
u5YJiQjZURMTyKdsegyC6mwVDMgui+VUjbWeVLIWoZlmAxr/xoiI30mpb9PveWXK0+SNX3vVDki0
Vlp9f190HvZDrWame0O8iqw/S49mfp17GkBGemH2mz/B1dwsmXubKmc4GMWECOCidfJu7irk0W8H
Yzm+VmV+v271VxgJFfcoyxCp9Tey5LLKZFFFOxdGB/hrdReHWCoaYXP+6hDvRCpwlyC6Zg2ZyEjK
1f24dgZVcReYgJWUteN5sriPqaswziNYN8WK723Q3aTKmP/QddyV5WbJm269r8auvPd33cyopTHB
Hkh08c7ABWFjFsur9JlchAbjQ2UbpA3MBC2IukvagpwGrZhvTVvcGSVyLs90H0ayuk7EG527zTNi
V+JpsF0sDFUxfxVjbpwMqd/lS2Ved0yTIIXyYAnNRVNqXof9mxNUwhfAyA7UXc0JB07oFel3k9OO
/b7f3KaD2cr0DDQs1qWA3T7I2itBhNajsVioByl3a83OzwYKC7U4deJozRbj8cjiUtORZUyzl2T5
eiCtdWOouP6ltwu4v0mXUak7W+RIm0Jeazo0lvzZPOUqWVMqN5EesyD9Sd6pduhdzjjcLrdr4CHu
wyBy40qwsj5NMTbYA8ZlLbOO5orMe1wqbk7f/BOv+B6D2LNkyWyxTJvsgr3s+GctPbiuqGq85wcf
VjQqPTs7ZA+sZGA8QWnNxA7PoR367x3t/9ZL2wZMBQUOI5Cpd97qsr+VDiWRTy7MlnOYzbw+bcv4
sQr43maQX9OCeWWdNxENg6SjLip5aOTQhrXNbYMdWDRbl5S790Qja7ReFXEOEvVbO+Ag0ALtYVN9
fs2I7whb2To4fYw9HuAoW8C0Mk8hRrulxb1PAMDiE0VU8D5iNbWH1hDykDVrwVWENTpHnYOlsPlu
nPrzRoF1IN5tjt0U6dXbsWm16z0auymsVicPlz1DJC+928DAefp2Yh99vQT2q+VXsj2NyDDtp2W2
XjvL/CXr8xZ46G6LH0CmEypkhhavk39MsQABU3pHgp2tZMkKj1LJdpKm9++xe7KwCWxkAmR1lhkG
h0DYOAAE5vGuaelRmns9kAbeuYleFuD/uBjtaa6aOq4tzky9EIxq0ev7nmAwZKJr/Yd65bckJujQ
v1JuUaFwVL8HXOHMa6mp1jnYlc1sZEmpAoN5aGaKJ7PMnodM/VS9e1abqg8ExCAcHoyL/cfZcOZb
LMU/D21C8VjTzD8KUCQG72p7xgmUPfGc9mFCHZ4UW4C4Lmi6ZKkqP0wVk1kq0Aui1tGZlr4bdpPP
RrSLZEI6M0vjWjK+5SAHVsd+AcUGFWdb8x69pSmj28FZ04hZjCVgMm++HNNP+szpo7e2jIy0e/Id
KeKur3nxnX071NNXt8kY4zlLjiQJNeB7Gdirc1YOw9N9nR+Ty8HNeC5O037dxy9GPeMgEMcMN4XJ
wSr9/DAF9bncT9HSHSG5TGyjaf0YjOVEt9ofci43NgYCW18fQIr9W3/qrGSVZ50Gws+/myAzFF71
k721H6eGwtnErZVouOujxZpeJ4S21+oBqoa0rmmtKR7k87BrX1sNeiLQnj050mHMXdRV1NRqys0w
J1eHMgpGsl5cSBirfdJqQXyYWAHK5uu6QiZ6UntyFoDVqnbxddgGlBmBDR05QQqP5NzAMs8/6mDs
yPQQ+rWpqjYKUuIjUChjn6sp6diYINiYOKLBx+FZhGYSrOZZGJkfygJbMRh45K3deih2X3dt0gwN
Pq5gZTdxNXMv9KabxuBlVEiaLA2qmEyijbJN4kWKLvY2hhVO6t4S23bItP6hKCrtoFvyRCSLhwyF
qmuqNS309Oxg4GWIO+kjw4SN8sjzwm9g4U4tEZ2LVjt41bXe6uWQ1y4JGNJ6nesnr6J2GowSeT1b
nLrK4pYZhtMm+ak5tX4o6F8sbfAIBdFdof9tTkQHCta7DhLvcVUx6pDgkO6ZPVk3X9xiPI8ye6B/
ueM4DwvdzU8O1q3ATWVs5MOD7L0xNrLajVLUnjhJvo0jCtEJo/vgWirWFk2PaPRuzB2xyDx1zWtj
SxTarmheLXQOxoWXjTR/f/Jvx03fOtTvcuyJ+VRIt9tpiPp5+GUHGa8qr22UJ6YNHlKw9RYbwL4x
E8wMAsnzZkfrJu6zLJOJWQS/yAj6qLvd7Zhx22SzULHpjRGFUHnQe3M7lBv+xV5oMQU5Rzg2ncll
qHvgTnR9lbfHiel3b2BYF9DP8LCpm+mBtmxxkyLnA73dXv9PyYf/Hmr4jxTETwUL5ueP4uv76MN/
/Kvbp8Pz+3/w/2E2ooHy5m93/B6++D4YMZdf/9e9/Prj55D/PQvxr5/8KwjRt/8HpGWPOdxnRP0V
gei5/Bko5j5ABBmet2ew/98IxOB/CJPd+15GR6CN2wnF/xOBaJj/Q/2AygNNAMlEHEf/LxGI75ps
+mvfhVqyXR/2krkw7+p731a+PfXriDfHVx/WThWJJa35r3XD6/z3oEWk6HzLvzcS734RV+Q/q60q
1bPC33QzqU3iKSNjE9h0Cnv1ntxsamMg/5TaMm9PqI39B99kgOqC7eQinLk+5EvmXQqAiW9Ns0xX
cDkw4n6bf1E3URIw3jUh9bc/W2Pf0yq569FLLflArRAklXA5howyu8tIOiY0Zss+955Iv7arkZ3d
tUvjkiSIOGsKO5nrdf1YkyHsnqp2Xs/61mE44otmkUVAALYEU6UgL21OVt5CfF+Iu3gSHHyTVmP1
3CCqh6UBGJXQdy+tn6u7tPetuyVX7bHua9yzmsgwZup12V8cL9M/+M0G7i1rOd80FqO91tIG7x7M
VP2Q5C1exWSQQGk5hfbD9PwlUYAJH9EzVWs0dl3+Asi1XmgEywvdGtA7U0DbkRQgkT/bY13eeb3q
n4W2Nud0VXqyMS32g9Vq7dM2usaxIhOANtzenhgVgciyzXwRZ6oUDx4A/yknrZVygTnEcI3uot2M
xFY/K1Woi1OtJSLCvHe+8FlmGF5lVyXHrg6QlI7qZ28UWnkd5Gyhu5vE8snvbOfInDgYby9vh/ss
EP3rVsz6s1TWeKqzlfCAdRDOaRSiOnZOqd/pG0xJam/dIxGp7TEw92uxy9Zd49Y3woumJdOX07oM
w0uxNcGjkzErJCRKDDp4mB2D8AV3K47WDEylBrO6tfRJOxEht/wIRmFdMvK9cUsCuB8t5UuyHSzv
0JG5fLPYfXbw+Y8vEH3Za4e1pAhZp+pbi1P3I7Ex1TnX91UySNSHypnOLWLsq2ZpGa76tNV+cOWt
57pZ5HkuHfnqdJb/aKxTdsIObn2TFbIQdH96OEBNrtj932T4arSNs1dJXXFnp2aaNDT96UUYtX4Z
tjzXXWyZvu8xZZiCIunwPaShYppTfViFQWE3NZWHy9joJgmgM2GeKQK79RLT0tS9Xtn1E8kYDB/H
KmeUsWhIb4gba0JrU0pvbA9z06f1B93MrDRxtkKID661ETg1dYU/HwrMnz4BJgPCZllOhjwKbxiC
Yw3xDx7Dz06Ruy5GcBz91vV31ZVqz5nMlXORBZb/M1hnV1/Q0A4mN1unlsScrQH7UK+1WBtLbbqM
Q5ETEbGtKaarxT2VQTpkcV+sHW5Poy3GsFaDgYlwy9Z7YpItcfGWyrpRZrp+X4mFbs4rthXUBra5
pVczzfUGDk6W5UF0uUOdOhrtfCZprRhvOldZDkk5jWV/gu+Z+4tWpRuCwdqz0uKu3QOLtjYl97L0
6mcb4mMJSdU0r8xZLyNptxb1pDEZBF1kAzlVdfXdabNxV24va4jWYX1W9YT8frCNj8s00CKsQhys
pvUeJRP3TsAKzXAz6+XwZV5LvY4AWLpvnT03N90e7cavoYWxbJEiGAfV/SnYa3eLzPyr2QTbB9IE
8iLqGv8F348MR9T3adHsb8P2xRN6DOMrCiwPv9U8XqrRFh9m3jZ5IH6teWHq932JcKcnwbcO16rf
dvFFPUuM1o6mfRWeOT7rrbLuu8DV+k9bimTzYmuGkZSrvpyB4pU85PoIf+FZjMQincez484ttEer
JgAExEcOr/OUkv3uidG9NdZ5A3AGRGHin4MT07ELo77NObhyvJsTT95q8/ZnkfbCuSNaciwPTYFS
IXI6xi6E+D9M84upsn5NANcVUSNFJ7XINhph0hsyZ9YhM9Q0Y6+bA/dStzOSB79ypzn2DZCFUy/m
5dkgDZe8pgaHPaFYhpvlLPSpzIjQBP4dmt7+lS7+dNOu+rATlBLtdj19T422oXyXyr920JWSsnLc
ErTg/o3v9nU8lF52K0ikuXYbkYWsV2f3peuZiCgEVvRLeXXmlHafdIVLqvNF92iIvsRkZXKuh0ZQ
y6PWkBvQOlP6GDjKJ1JLmfbLYDjiJsiWOuY4CZ4WF2SwN+3tG4QfjgGS9w8jxrsjsebdJS/r7mfR
LQD/rhF2fcdV66syXje9uQ6bpy5escEYBIV5DGoUSyVn0iVbq+1pyYOck1BgzQMq3Y4MPagexExx
UBFFdVsalAhgDHbz02ECEf5Um1mm5eIUl8FLf3ijx/2WFe0TvZJ7M7RleRksTf/c4ve6WogZr4Sg
WAzbZpVkU+YSte4Xp6Y2rKhpZuuoyzGrMKJnzbPOGQf1XNivVb/2JBW55dFGMkiQ+dh9wBVnv2RG
u5xmo1C09ZKeotcm96cx5EThFcxxplhXC3fIRD7qaWIhHMzW058qZyE4aEFMFLa28mJHWkNSE+cK
HFkWxRI7oMufBdAdug8RPGKLz55UX2w/EaaIPDKsYl6gEUgwbpg+cbM0tfZCQo12vwVV8XEVGVEb
cnCr+252hs8zVckF7dH0wMbE7DHbYMgA3p+N0pk+NI6uQSQL1zuM9tZfioYGnJ8OpqulRkWSisOy
bkkBioYsoP1CBMjBwgzUS9o5xj3JwjnpP80UmYgCooZ8CwhX17jNNvZtjERjibqF8x3Ay7+O/iSI
c/FrYlChqIRrZYklfAzqxqo/6csY5LFmOsZ1VfQSdaplN75BLA4CzAl3J9mDx5JQnmdSrujttn47
S61xDyix3D3noHtxrABdsDfaV7tI8Y/gH3NOjuMypA7lwEvd5fZ5W8UYV7R5jxUxmsQPFOVh620T
cyf2PccytGuK7ZOUcU+5uEHJ1mplWnTM0cz9pMQIm8yicB4bx90SsumaQ7XpdKiKuVttWQz3ghvk
2U/z6S730RdkzjStBxJi/X7PVoKxlmuWfkVqoz1u3lqegEf9u8arysTa0MmtOQXCMqn1dqHaec69
2r2z1IKmVQg3zMBfSKxaB5cCpDa8JygyP2m2Uj2rOajuCTEKLi2ZybeGt3lXq1fGlwKj7ism9PIz
OgKJcVXPL14nNxwufpnIcSkec0q7X5Wp+lOnWeYHmuP17Pdj/4gtYoEGnmrAGuHqp2GegHTXdixu
C29tcNu66w8zs8sr9Ir906uYv7BtTftsrKt3XdxmfLDFbH0vW2E++bPeP/d+oJ5TC98ihGNmfkjd
2jsTsQjkjCDvbmq0NEFHa99iLS2JSSjbB7IgghNaIeckZFUfG4vbI658Rmx0ACl9WLiFPLNG6e/n
lL2jAUtvZTBe0rIIbmyvXk6Fp+dJo/T2SeJ7ODnrbKC8AF5K9SbA1ymHQY96C1Dsqg128FgB0zzZ
trkeqb4nmaR5JW7FTC5UCF3cn/N5XJD6BlX3YfadjnU7uS2qbIcKelFpeeuse0JF10y491U1c+m2
Cs3G6HQTCTJgMY8kHylM1mWjHdJm1uN6CFoc4KIHJ6dFseWQXkbfKOKqTDWK4EbJSz4DwM5bzgJf
K/EIZ66fMzEidd3qQo8XV9pzmPZOc1wGak+otgroyirPU217t33uWS/2LNOTXyhCO6hSw7LbZhlS
Vm/U5qv5qGnbBJ/Qjtb8JbfsqQ6pPbpfzmIRqKytGd/M2sX2mbt0NwVSUxSP+QCpwrjp1kfDY1gv
spyDOaQlaKoQCtn7bmoyKM/zVhBHzXn0bUz93NtllhgskZAucMruAsTVDUH+FXNTM5L4sWgfdacj
IXH1J38fhpE1iadpRiwzMXwQerr80GxF/sNQ1j+LNcNwxDftmmiz/ObW5I76spR9D0/VlCw2pbVu
HrKcqgd9JTcExYcifNo2l4uUi/Hkanp+q7eMHh6cQr/BFI+2cdvmbSOo09DPnpJtfYEzJmWtdWBO
o5WQ6bCz3PEwjqv2SVR92/B9A8y4ttsah2DOx1tndNw6HITPAMtU1nlskH176TxrQ3k9LB98aY0f
x60zxpD6r35Q6fqZ2H4glrHLSDxtOlREVFRDTKGd3Q7VmL7qpd7UJz813SpmQm/zKfBTrhPF/3rT
FaVfU8W4XdIg3TqnRBldlWlV997mOCRCTQu4nVPtIqVKjR+svK+i4I3u1Twn72N/ljgWiYZJ782p
0tek9FbxOCFHeLX1ioQFbNLTjTFkZTwOPeVY3pbdUYPl5nSafPF9BYN8rVLN/uSsjbgaHjG+e1OY
uGvucOhINLWg6sRSgSOKG4///07vc5zZpZXy9r2Oro0LLaU4k+qVig70ydzmV723/Z8VicgX6kIQ
rV5rluJU4pFBLYMpKg17Y0bAyXVkZ8fUmXso3E0bu1jPTfcjYQq0HmRjGLTNWe+TV7YGbEZIqq6P
iRyF2mKDt3Yk/FK7kLpj3jnt3BvMEyn9JlG1IFrZ9tcmxoUTYHelvvlqDTmIa2X4y7NVY9UhntXo
v0sABSdkZm/+lciDHfisN69HRlg45rlFNN5/MDHO3Kksw2noyAGNQWXl93a2pHeLKkgpQxRswyxU
4oKIjXzwvG9x0/YlZoSEvq/6rAKSHUleIYUNuJC4d8IW/QTesmgTjQZ3ufqr2pORZYWBz65m+4tw
BEfeSnvbRtLYUJuhafg5ttKYEqbi9nMC5ueRyWfyMlkU+Q/FokwmhpfeksoF4GiVa56FnC0btXDA
BLVUF2QhtQqqYWxsuHFEJn2IBtauorUwuxsR2PLT2OTDntw42vOxBwYnABXT3C9l5rKPc0Y7XGgs
7Y3AKFjtqzeXTYFIwlqA/3t2+hEu1fEPVV037cFHXFKQsRI4A+26Oz3kq51eIb/mO89qdk07Zpxk
w6cT1+CyL76AUcxsbPn+xsxh2BCHKI4yS68bAfkoKDfZR6thzjcWC7ALJS3+58bTclT0g2iaaJqH
4iIqb5zC1g+Gcw5P+cl3/jdzZ7IcOZJl2S9CCgbFtLV5NqNxcJIbCOl0V8yzQgF8fR/L7OquSpFa
lEgvehOLCAl30gaovvvuPTfkhldWDVQRIlL3Gl8XvrAEKGnVVdJZEJ56sIjawP6kCXw45LMXnvUU
mosZoeLsJmM8LLSJ6k7xYsHJMHf5CxyU/NK7gdpjHR2WtijLF7cDxE0xCW7wWHVDumZqCt44+NQZ
icR+8DTi6Fq4eP8XxIHri4muzJokqnx2zgN3WwmUmW15YRX2pjBh1S+45gS7SWkCakaclL+jvooO
s1mOO19xz+JUUDlHmBiOeWdll8YZZg22nx1I7RE4nlJVP+d4H656NPNtiGfhV9NyaQekmvI2uYAB
baOrm2U+mvGE9CbkvEb8ssGCWk1POsooXg3DbYiqhNh8F1M/+vMCzmLJAkeN5UeUwJKc8qlrF0gv
vOGtI7OPooqMzezUj70Qd/9mwTjVI6S7sbMODdH8Fkb0qMDCktCs8jblNWs5h332/wylrKTlea7b
apXGgGiWRo0qsAp8HqYOx3K8bJD7ftuy4XLV8fVjZ8X191EHUY+nIH9wFqXTub8GjuaNIpx3KBA5
P/pBY3ti6O+Wg91nh8waw99pJOcztsXs5nVy/CHcGvKDm2oX+Wb3plwnI0rmjV/OkKb30i7tU6LT
4C60AMWT4Ky5D4munrNx5Lav5Nw3K89ml7BQqal+9bRzPlt+6aID9sgepclNLnaGDHMu7zlERRXj
uyUrSVPXbwpmQtIpwmT1lkfjlgVqeR27CooSdw5klN4trzm60Q1PVHQ001EcPEJCaH+t5y/qPs12
bTqzZqITlxt0FrjDYqKy++qzPYE8VlaCarr0cVN80Ffk4FlLNGYAWGONeNgJtS/zUWhm3QfI2fFF
dBtE6i6thF5ETFDVKgpmQeBA8BS3S8VpaNlGuQkVsZGFKcruyU8t+x4RQvggITEuZRDyDKq6GQ4h
Nufwjv/UuDaKhyg3fHnNVV1/ePVUfte22+w4z6xn6jmLu10V43vjzOGemwiusw4D4IsgPd+yASqg
c3lRfU/N3phXXZDPbxYawM3MWb0iTYzhvRhmwX5s7NU58vJ2RTbOXGZ84IBGAJC5TV2OC0uPADfS
IvQYijicD5oCoo0bJBNzrh9+p05dNotSjc3BgrH2pqOS2Dh5BQvKj5uc1Tgn5zgSw2N1HoX3uq7n
zdQPtb+QOCj5Q5L2KzUG+OOTjOD9FnOwpv8juHlpXR8Ss4OQlOjyl0gH+dfMZrbYHKHmHqdj8G0F
jt7Lsfprl3npL8oQaRywts63cQO6nPcLxPas0ssY1P5mSI13M2R2dA1JDgEPpvkJjDm8eUwEJwso
3FdX6Pzsj+LxthjxduZAuJGDAH3njByJriqrI5g4psSsnWHAwfdZGJob13LE5vquNIOgHRs4RAYM
7kXVT5eAx/zSMmo7WaZwOA4AlHg8VnYpcbXM1VdnASML4tSpQM5r55KVVVgum85uz+QR5Qvb9qlY
WFrg7KoF7MSoqjQ4/1l84+ird9ByuSrW0USpUlK4H7NUJQGWLjW+/Vk06znQ9ivI4PG54t6GSGU5
IF+ASrn72O9Qykqrw0JORGD+GvH7QFjMDUj5lkFmeEjAvpKlSGAEjNG9SKJarxyj4DwrIzd4Umi/
pwn3D9+CApiA34ffvgctqK5xTEPrzp/zLkjQr4apvPtRNP6dS1vfajcqjk0NXbjvZ7WZpAzeUMbc
bRjUwL0Mt3zniqWhf7XWmHNNcLyttNMUSXt+aLJGiqd0KdJsogvJLLE3V8yHqTPy8B9s50icM1q6
9NCBnxzVX2um+oC0RcsSohqnM192VIqOlMoZeUtTMmDHinukw2pROXZzCJTubi3sUVJAoxBYaERu
HLlJJbvOndzniVllBTETm6EzW0fUuvHSNJV4l66RnGYRdN/+1Fhrmyz4Oa+hGy3AcskXJnXNLa7M
c47Ylu2uF+f5LkmM4a/L/8WmtM4OeJcy1vmxXDNo2e+j7Kl/8rvJXFI8CA5RWJG1Gvqmv8EQmfHY
8/6zP24O1Hn3m0SU843nTLhzRjrNl2FVJhGmkzFcQQ1yNgXMoI3HO7GBERntKs6oXYs8N4DTcsYj
JrSUYzUq6AKn3av+08zcLRCMqudKYAmF0VBvK8BC/AL4J09V7M9vRWeMlDaqSL/Uxohg9p/Wgbd/
+S7+S03Qv1l+hA92n7JGwfMUYoT170Yjp4OJ70h+5LYpj00wFas+kYSyvGBssfgUXX/UQdR/+GPU
HKkyms9FjRyzgC9SqDXIu2rJq5hvE2K0i2TWPCV0+R+29P/Xu93/rvju/8fNrWcJMpAmO83/vtdu
GcdffZ908qv9r8vb//s//58NrjBN+qVp1CWBbnqsZP+1xw3Mf2CPhOzuE1Zil/v4L/97j2uLf1gm
cBjiLkT42Pbys/zHHtf/hw/qCOWGhBPZbt/5n+xxbSLh/75hDR4gINJS9NTgFv33WAGRFgC56QC3
TbkY2JgxljxMW3wALcEjVb03E8CRCcD2Pr5Z7eRe4Q2rTQw+7GjY7R0bYrrM2ZS+usiUbayd82TH
zg3EHw/ktr4orQ9l1wdXsHsVXOBqU8OJOFCQHm0y/Tf0HtVI7mzxR8YOMaDymzVFcHxc4DiN7dvI
Moh++u6UafJGHFMbSHNvsVvtDI/+B4JVUuFNam8EZy5NovK14GiKSlcvzb+T+/hi+8FrGwUeKGcu
pD7xBABVMDKVR0XfzBtdTHITe0tZeU++S5cEnToPf7zzQUylSuJPNUanJhe/RC6h3aRkhsry7I0N
dJ7JwkRts16qMnaoXEi1nbSruBsQP/u3OMAQlTBeddnenmiWcVGqj5rts00FhUn78qKu2xfgwn/G
lEk0DDGcxv2r1el81+VbPMbRlqXOK4GZfd3lhK4STFT2MC79AY9fQpn9wurYlJp+9pWnTb2KR0us
7cI+uqc28gbSmtNDdu4BhsbxOi2rvylhvS2m7ryM/9i+sh8RL9zB0kGMHXglXWU8B13zEhHTOmYR
RlKa6k5mhABjrutEXCsHh3yFgKqmhIxHxwBPk9nYVvlGOra9oAUG72zlb6Xjp3RyiNeqz6Bripxl
IhT6NU3QoNj5oI2Y8rExz0BhbH+ReQ52rXzr5w/UdNcQWIgkfOY4/GxbZPksQ3gd5sUADoDaE7Wd
Z2Nl8RFK7ZsDorcQxI7KnmuhqcY92xzKWbLkXXFkksnMcbXGeP7CEA2WtQtKuck8NjZliMDmvQNZ
27MiMA8jqb0ecNlZjDxtxwbTYkcKoxocrLQmR7Ud+6eBno9vvh8vDu5m4tTtK/tjsmRFUt196d8y
K3QOLcqfV6xTp6k/O15xlt7wQjjKvjpJEUHzwspR7lP14pnUqtgVaVq3ao5m8zXISNyRyh4EeMfe
9o7Kjn1XfENeihn6nGkfRfPIoq43FsPcFytsOxD0AkRmdml6HUipj/mUPHUCRDY/UPzUzR1g+ZJ4
jMN0sytgLR8M1rSL3B9jBMqUpmiE+zjkpR7s8g3sTeZHWCPDdC3Nvl4HAw75dJeX+e/EYXNjUWO3
9GBtLyPGcy3bv6rVF3wpp5BXCJkKK2yUFEtafbljm3pdempXcUWVQKGALPdiWdsNA3q/86zrGOQ7
ZcktH32OsJ7rTtG9NDOXiNrTO79KDlWe6KPgAwoQPePv8D5ywEZ36CrwhUJnHQPr2uaNMPkFC/iS
CvPr1FU3E9T60qNmaj1DGB9ipZZJqN6DChOq38/5p2v/0yxgbjPgWfwN5nhNo/A5LGFBMb45cfri
sIRdkKFMd6YftUfbHg0aik4dDwbSI1gdmnYbtMZXxfoOUX2jJ50v/AIIKv7DUwEFd86cK/tZY9nP
IQKpQeQ3RCk1gJfnEUztSaJVjlX7NqfpuQTD41dnFDYegr0fbw1KkOJBvzWeanfgkP2D5zdXQ5iS
5gxGqUTk9Y62IZAW7lmH+l5MUbHpeOdCX10jfXD46bZj6P4OYzwtyiC3EAjr228bHGLaPMZinHeO
Fy+dhnxoHCAzSKugTymXd5jANnKUek7NVelb8Nf95pD5fnGp69BfyrSceS6jAxhzRLtLq09OLoj9
dfvAdF9TOlemGh92H3tHP6bLAFMghhFkpCT+cVRMowJDPFp6pRE79LqK7BOwbPSVMPdXc7zN2fVu
Uo0MPCJWsK67YXkQq8prAsT3+VCH+e9A2feyrD9ha/zg/z43ZxKtv5XsTSYiIrdN/G46B7bRzgUQ
Vr3SYRss7bQXbLcfYiLPrGNQ63PpyPzYDxa/eYo2oay5W6WKt8GhyXGZO1QxTbO9j2T01g0FDhBr
4ssjcRuFvdwLmRyYX6hL6KKfwZv/6BH8xJRCTjSxJqpqDBZx1qBx1D2KeuAvGbbblYP407s/s4tu
p0gPBrP+21OQMlr5W8bgDDtMwQpAvk39alkb+lvkRLP80uPPnNQ+TB2citKAMBXh+TQnDgUveJXz
7Ky9YuYgUHeno8HowTw3wn4HKZH0J1CLgOLxBWYddB/lvRRN3h6iYDz6RhOu/AaOZdXgbsdrc5nK
DKSbSFCm40Sc59Q9I1u0u2hw3X3dZsecNEQQuuNP5mDwEQF+17oSb1DhYYarUX4IfxWnl74cLr2o
8nurPbpygng8Vvl8tyZD/qF24hiA/F/ZkdNvTKPH+SGcA56tBUtlJiiouzvJDL4Nw5Rkp4Ov1JXp
sJ39OV+y41/ZXgU1/PEPq4nExeHtn8r3qAvil56084CNa2NknBW+3USsf70bZb35sWK+XDiwRfZ1
WSLDumW+EyzZNQVsp7ohGNKwHNqBRGtWLNO7tw5C7CZtunhTVZ7YeW2j1tIxv+PJKl/G+A8hTIza
7T91XQw59A0CLAgaLLLsoAI7iDY2s/fRyEvzVPom2UmWzTseVA5XeXdnEgDfuGPRHitD3LIoDI+z
dP4gXoBFb7CEqMHYmRUeCTVN9tkT4ZZZ+h6yzr747bWxenXUXf2j0jA9cMzBsGpuDK82uc3su2g/
JmbDZ8LmnNfZ2WvltVONu2MlrbcmttcmoG17zkti1528m9IVC17rTdIXBGxa17y5bv7hxOVX1sQ5
ob5GwYrQwcaBW7yW2fAMDcC45t3EKKbmlcXnaknhpDrYmfnjwjafx131OPyWmQPRB6f4e+4qBKqB
16RyrYfz/R39uSWe5EJ3kcEq81tcC7Fjr7Ug01ipqdkyZfsL4LVId65n4E7osweOyVobZnPyVdau
7LbOlkM4MTHG5ndXzgq0tKqOfSh5lKUd4ZN2pGvXNy6Z49y0EZSHqS7kVXintrPLdeINW8Vfc+IA
kwdPyg2hLUzUyGyYMzzIPjM1z/53amJyy9VTNVX3sqAGkF1bEfhvLu4T2X5no6TvbNr1nvooUu+d
axK1J1jQVv2qGQFw++JPklnmGprAi2OVmKIDdMyEXchidtp638V9cMOzsRYdSl6pCSOmxEhp4iqs
W2jYXP4GeSqqxoFsOz43M5e9RkfRJY+Ce8vi7I4lujuUghihmY/WRhRCrIhZyxeHf0XS79W1u88Z
q+AhElF8C+3wgyz5DuWueApmO1+XUQf0qC+iNc1xfHXJra6LolE0Vibh0ifTz8I3eh7cxLtxgB+g
fV4qbQ4vg5QXHJDdqW1NdU1DNQA8nWausIIzoAkgORaqvowhrzepObnK2tK49VX+LZvJfA/L/BTF
A90/0u3OjZH058qYf5ysCdejMlaAp5on0hoesBca3LlhNsAFveYuHddFfwrGt4hvBMG/0TpYRv7a
aPWS1wPIoIZ+5Wq6255zGUKL56OBXb0fuj8Br/fKdqcJl04C6ry21QKwEPd2f6UMd1kP78VYY5/n
wmAY3CVrQ5ySIRlRlsLXsIRZ7RXxp81ek/qkft1P5kcxoCNNMclsaGu4PEz3zQ6G55lQfVraLSPn
YzlvRjczMS+aZqUonLZIBPie5uyN7pHczNWqkGV/DFrw2JE/cm3POVdKrtFDWOSQC6uvkBAYh9If
P+3btRpAt8beeC7NZlPPhVxNQmD6l6C69d+oLlie+OotL5DIAzBMLQNSBtsWL4nzu4O9hSgutpQV
s4OSDRfDuan4vhpc/CxqO+qRzqYpfTeMLrm9hW4iT12Qxtsm5DvsYDdY2qM1rGeUsYXbtVA4ElyL
YTDtFcDJqGupiqDNTAFfuhh6weMrZgdlvRJZKje2N5zNpGNryoEZ2dU59CteSYfLrmScoA/yvY/g
d8sBAgWVUqhz9jppirtDFTUB5ug9GxV3X++UTDSuW7iC/ezFdvQzN794GzU4zmLA11HNxYibWjbq
k+upzz5yuB6EGHj5/H88AgwGavYvXMHekhkzvRMyehJN0m+tKrN2eqQxggs8z5J5gH4tMpOn/KoO
WLQmI+lgAo0vLssaBM2izzZpUtFZgq9hE/BwP3h111yLljGV7Qf0D9lAwqqUvE2VqXl1QI8kja2P
hXc0+8RZskO0QXf5w7nSzdV3bQz+nTy0HFnbwg65EEh2aYWIb1QwGUslZn3TadFzDfpLwbJ3JK9v
wbi2D6h2DyaQVd/dxz9ae/yuaABcxoR2yEjJR0Qr9n7V87xrk0hdgtB7aeyguuYhmIeMbzGfQNzH
o9g7jXZPFCnrlUixZbOsGjeKiiAWhbLajQBGGAA8LBgjGQ+rK68Yqo4WVVGO6NWb2vpNZ50RKaYN
0M5iMQ/uS8sWwvONT+3bb2Nn8x+YKbJqekvd+Ku2CWPOdBAOsXiPoiLYZaYP671gITim76lk8VFg
SNoghFNL1/anoMJX6s6HeewvkSyibaCHbQ/r+uQA3allUK+zsBzWROfStWj0BWXcWNpIonhBYcgM
mulWWO2wjwL6r7OhXg1oOkuOTeQ1PuoQDS0bHG808LQwc4gebbcJYsYdhsNkxaNkfDHc4iOOHWrR
jfg9eXwygaAeyVWSZ8utbA8hvF3nRpcejG4WeAVtb201mgLAOCP9Y9bGt5L1gZCO9+a6lr/KtK9e
ypZCF9uedoUxTiv2pRQ1MOJ2JROVLw0m8Mhuj5ZsD2mEdNHQYk2GiRig5RgE3HOR7kNzIApP7WKf
flChO6wrCz0ftx8FIgKDfFBGGyu15EIn/Xg2GuK4deq3ly7TuJyHI54ySjp7rc+pBL2i8fkZbjSd
Kvpy16Y7+EuDHcq192p9tFzjbLnRrfCm8uJBvX3O3RiPTqLSTe3HX4kr3VtJrGWhozD/1XqGWBZc
77dZ6OTrbtLeybaYc1HPvmou8ADx2PE49cjadZ44l5j5t5HXGNTBZvjiJyc5ujxve9OlKYXmqa7W
DBpOL6+mQ/sJHIHm1Nti5ihoSAZ56Zmc/aEdowfJy/3wwnIr+bDgIerPM4XkWwI85Qpnr3jY77Hd
mXm+Dwb3S5tOfRqt1l9C78B/7cf9/gG4lSJ8TWLb3FCFGSzcnpk41bb6pUq+loBpmk9spfsknMs9
NilALFX8w07GODTy0Q4N7ygEJDtjSXB/W2njfU5p8gDUdOA2kDL5ortkhub62sXFtRySaZsS1lxU
tFPvWxKMXD+RQppC+1tvKoZXPbFgx4dGVuGbqQX85IP34MbXOuHho8EvbmTEBo0+Lby6oXEuptQ6
jRA6D62Qp3R8SHuYrHeJzSsphPGHJS0J0T5lHeV7V9l36aoouJQmmpwiliNy2iKwjnal156XFQe0
pmJDZWdMO06BW2IOiitaxD1HXyiysNgqK8MAVtb+ig7fckXFFvXwbjRwO41Nrgv4/qWVEAycCE2B
dtIrq2JIA/7wVmSTs+sSVIEgxijvpmV4apFmZJQbu0jmekuu5YWgLdEyvtN0W9RqmJ4LlaJFzH5y
jIMni2/189Qh8BkhN0mnLZ9GnR+ivLYuODjTdYe9ceWlzb01GStjJxK7LtCfvT32x56NWI0yGORH
Pl6qL6w3AuTSn76IcnVognrbxz7TWbY05yZ76alKvTjEInC/NsbJTTaBF7o8p2V6sgmKn+r0sZwF
UAUYkNO5REjAfH2mmm1T+KJ5pk8eVp4rnybxGOHs58EU+8SwnXfZT8Mmdziqpjm7sBV+FPAx6Y54
wNfV1P0BxWdd6uHUWeY99XNvO3udOpaJuk6PFFpM+nVMMJm3Q1GshxZ7b+2a/QIYo7/Fod7fKGvZ
+dqJ9y6EkQV3omkvAuIoIR13C1Wwe3MTvz0lqb4BnCXBEdFDO8Mi01Flb3oLjkLXbMqIXkYuLQJN
lHrDjNdLy+JZpukXgbXsxBrkG9Puoa/8Y6tY2Ljpp5r3Dav6CifD2qyGP+PQsXCid25vtP2RbVMA
335jCi7CLfbuRRIJfuXgp0iS91kZrIsq6vjYBq4c1ROK0elRlPppSjl27ZboZh+wbQmFuvtZHyy7
CPUiFcmmYo22LngMDLW5fPzwiTOtal0/z3b3jJ3nkEvKRQfD/LIYoPlIyuf+QYE26mA5OwnypRd9
O63xM6harcHdfVAUlG+HaV/27ZWQ7JVmWBTj3trlcGB2cdxt/fl33RF0diXUYV3iJsXNKSEfASU7
pZmAuOTDYhncbev7tBuZgbXwuh8c3D0neWKt4DB5K8u2NonXmEjbw8SZ0r6E1rx2w+EbU0txKD79
2rj5KX7nsdRLYtbuilHIxCtkb6COP489rSRYIJk6Le8DYwT8GMuUa7MFa4KDck24eDPSbGDRn9wW
p5Sd3oLSi73RlZo+7fyq8PqgwSxz9RPXv+twSvbkdy+Z8Vd5XG28jDbPlOs7wZm3IvV/JY02jqlX
LzundFf81V9zxeiB7oe4RWpdCV1wmFrGGniqdRZpe3FE9JOkeXdL615TcIPyzowL363gHOBYiZ+y
0iNlS5sYnM+J5CZmtLQzKAzzp+nQPP6R1nJvUzP9jK0A1y+9wXEqjr6omMWtld241SkOf7kNbqcC
VCFzcf0ZpXFzsPFZHdi0/IQDEWpCP8mxDYdtAO56HBy+rlzNFNKKftBvdB0Ma4Hi0gg6k0FNtptk
ghziuwW2jVQfvbn/M5PNjFlmh2b+perp4Nn2KQJesbSE2DEnEYWYpnPsTZ+R21xLm7iwGe+5Al56
J3ibrfSZaAgZodY/j0p/TU2+Tcfg3RP+DRpDPqtbXf/GbcQlDZfRhINko/nwZDWeSV5pHOT9kk3y
b5eKsXWHFWUX5bzR84QzEyTVPk15fkjEUV0xT0I61gs+vLHlfxc1yIcam8ZqUuxceS7tRYVNSILa
XmcVBSGg6+l+tFJ/N4k3Zfj8YTDm53HdtYqndCMFUj9/oKjk8wPZ/6gZobbhnVjBZ+A0YmP26WsT
Blf8QMu4tp9mGbwYDlP6sRH6GyfWPwn07Qy0si+5iZGwJ0pI+wIadKtOgif8Bf2ws2jTKjWPAzhj
MdkhbPXtKvVeg5LtUu9O/TqurVWghmLRO+V10JhbZqyWRzicGX2ytbVQhHYuZosiWPXMpTKHpOfm
doe2FwT7SYP9KKPxpQ2fM7bq1MyJ6FJZ1buTuzZ2NJLt4FB+ExIWmyzXPwAmko2RZF9dXX4R2c+e
PnqH2z+W2GiRktO9kL5aas/+Mq2g4oXbWV1SvhDvWxQK60EXQ97SMV+aICQjYPFUpYSTzXisuSwY
qv6x+srZhZnZri2rSdd+niigxowyIRHj5eA4r1WrfnV58Tn6CcakscYOXP4xaq5pfccuKMmQK30Q
KwuJfLYb2U4Tj+IPddJmxmQ2NBcCVYs5CMZrbDecahPtJyWWjzrKHKYMAycpq8ndXGEwkLN9YuEJ
3qTAHm22BhiH8TEFZAVA3mbJPqk4ScRY0bM7Qdnh5ZgubcKYOSjjlLhtwqFcsAjrhwA6+xulhAQz
1NpNcFnPjkH1jPVUurhwp3Y6sRVJz+NUUR+UWdit2bG4lbeZiGIem849UWrlwRP09RN9JZe8sd3t
GFnWChX/zdZG+uROTr/0MZB7TEpHbBzdrgEi7pY9ZdpjX66gcG3KJuSI4Qa6s3i/+ZUnSr6AGjxa
BKhmd5Wz53O5FaxYdr7wflMZTn7oseHKC+RVpPtlWHQWj39/Mzo1CVJtvZOL4VAww7vnYWWqc7u6
6E69tlXZHbQa7a3ZY8ybahOPf5s+h5XzkzsDcEmG6mViqjcdZ/HbyvSh8BYWCwnKJLk/JkG0hXnP
yGbyXPei4G8Y+Wh4TKId4cWfLGMqbqmd9Kvpte2518GXefSPGPnWafgVK4FTVhesQCNnsDhqq5xC
4v6AOAV5P5XtjhdvU0/NM1I+9uTZpRgZ8b62xmttzPJgHHAi4fPM6WaPU/gvOmjhoi7cnIkhH7In
e6BxPjMZ0KxA8JX2zb+zhNjkVSwLwjy5wmLIbqwZ3xpHWac2dCAV1NbfrpbT0U0sVJiUjCArq63n
8sQZ+uJEX1Fb5x9mbb7mPoUvrSt++ZH9RrOgt0Z2r/d1pRivmlodqJHH5MPN6VFzJGQ6r+Cr0+C8
93HkyCotYG6qO8a8+dx17mvn4T420Ucj9ORzUJfHuhTfoz1VhzDR+W3GbJhEzk3h1UJCdA5iCPUy
9ybWC6QYVl3ommsvhcgzW3iDvaKhk7Vu/gbV+KcshLW2nHh+HobglxX6b7TlzTfjMMU+e54OFqPT
EJkxF1qc4GaQ7ptEsUtGeimoSXFWbu9+SdqWl2OdQzvCI2PiaG1UpbcU8fyV2NEgawXltshNd5VY
9GxPTILIatT9hlBa2NuskrK8e6UvCd48VCUiGEABBcfaVs40e+MjgEPgQMHv2SMaNpNxhUZfzO2f
zBuoYaDOMmMn7iU0msiuXeqp0qA/tbOL+mhL6a06oYcAI5YAKgbVbjILN6Ai+RfhvJ1BEHJBtn96
ONgba5RqNbtlstE2TXwUcxHhcoNy4/KGL+zaj1hvDX+oeFiHSZCsZx3u8zT094Z/LkXVL2ep8S7N
2JKdK26vcGc2U3eHECOwWKoZeNJmzv/kfO+fnfSXK6Gxh11wSLANbe2qIrAXORgtcyzaU9YtJxK+
cwX1YxrTX20eT7RJG+6acoR8Y9iNveoi/LsOq+nEoBqD4L7eFiaC1WRPLuIFOY/CMomfaLkeZr89
0K/ZrzAHHxEfWI318d3KGNtdYG2rniF5UYvwWyWcOxYyVONUct16JuWRPWzDGaMh7AcNMxPjGNmB
v/PD2xClNsOuxGWHqQFrOa9Uq3tq2cIFDD3xyyncAze53/jFZsRR5KrRq3/RXjHC2jIW2kIpKuNY
v+bBcF6bReM8d5YdHjA2jMu6mo7JRI9T3pvt1leN/5rm7k9OPxCRaDYg5rOUrJ+K2TxnRfaJ1/+t
nFOxVuAqlrJBNAqdTm0w7pGc3ETOhHugtI/9mL+mHc6mGekbTwEkpsSGkEHNAVUrX9Vmgra2agSA
FolfIwwIrui8GM41/jU9Nd8KuyVJXfytcVGuehkNqyzzN4ZBn45BvjWG43cIqrZYtn77jPWNa4NF
c0Jrhe+B5nIWN8Xr47NPTy3dqULj2gi+HQKhq5ReIvii03NtOt9hka0dGyCNGac0/fb9UzV2/jIT
g7Ftovy3P9XpOuvqhZ1EbyJI9ZNMm7P3sDq6kjelC3tuWoiCtXn959eMDJnJD42JvTanlfC5z4cA
zjdV5myBjIlzMRBq121U7PMJcXh8I/qfIXjM5ZJCUUV6aCWT5ij+NfXwt3e+uOuWWG2mJtywNbBC
ZLaReoDF6JgV1Lzpl5uB68FgqlZTPfAon0NuS0lerhFMj5JKn3NWvbObtx+JpT9TKf31aNCnCUFo
06TmNsonj8skMaGZtuBgeE8m199aBfHWaODCYVRxeMrgQtomsnkc8Cjp6+GRzMPzgAPuYEiK2S2I
5XZKVI1tkL3s+ObupGfFG4MOjYVjQS2skPGP7tBmZ6Mbyfk9qHB+bW2ruVnGSW6/c6ExN03DyEBk
1XqndO/WaRZWMLOmFZi+7rnDY8+v/R3FfFwEIsBVjCOHhXNALlQv/4u782hyHFiz63/RWngBJPxC
i6H3ZHmzQVRXd8MkXAIJ++vnsN4babRRxETMShtGVbVjk2DiM/eeK3R4yZ3EYOMxxvjXyyeiTNpD
KDMQeyJlGdn785VK99Le6WamzNJjTUWPC318Sgz8Q0GVHDwb1GBdZKu2yfRNI29SMo33TA3f+ePc
UDS5A7HH5T90CKW6lrAhx48OjY9pYOZ8kcIcWOHbUBkyIPRORT3pYTn8eQCm0C3x+7Bj6SL6SV7M
kCNrSvEZN0FdLVEXs9ceqJJqwhrtO4kXReUDTuMXU7bVyhzqElAORzwckZMCSHNsRf2rd6P0gNi7
fWDwuNU9jjRMg/FWzZqxZxcPC6yZWwzmw2OLkaq9Qx9a80InkFBjc8qDgc0jaZ3IUHwME28+u7Eg
7wxUz8rSoEQi0/4TYB45T3xO/Imj3Srvh0g8rJC416eKfaxnWekZ2Pw5ralJ83kWq7Dtxi2j7nFV
hv3BchoLp6Bj3pyqU/vCpIxLx2xNZnr6pzLCVzx11smNE6g+90ySbgYviIv10OpY78c0fMCpg5Td
BuPtu8hBVcVacxBDsfN7KBw1N/geQ9Z17pOtRoHOTxxz1yvfJ5eSKihCo7opwEXeDL/9ixpBrMgl
9FcB6AWSuhtYnxQ463woMFNJliCwx5u1HSLNSrP6QYekY+F1PmSyJX40MwnDa+LqAAbES930OpBU
tcF5iXa579KrkXY9oCXvLUMtfPh5AM8E/9OBCGiTZKD9nlko+lmuTFQl6iRDv93lqJigo6AQSMS5
cLL8M4K0UI0g3NwAUsjM8sql6LF1tSsjhh8yk58Us3Inp7xfBHcdTEYf4Y+xx71nRqPKmtarU3Pv
gDE4MiCWhyjWCVi/mpfWf8+RUsWon541ut/FiKwjjuJfkzoLGb6gOJFM2TPrzJTT3xlh06+zpn4A
v+Vfx9F1bl3REpYQeqsm11/MPdtzWdrpqovVH1GYBUutIVzJFB0KZ0h97rj9XBv4f8wSM2JucPrn
XjvTwctm743klsV+RE+X+SRvGv4uirwSaGjUvPl8sNEn5sW21ubGteP5hQTzo2cacjearA3SYrqJ
yEx3KJ9Z0kqNbkA1BlU+Bigv7c5NJxzm4fljklItQ+joN6pI1pXnQvruKDFbiylagXdsbc4WO2xj
PudTwYyrnMGU4xLBX8Piuyda/RCouHgF8pShPamdrEWU1TlLulKWUzPPRofpwWxH1FBIvJeFC6OS
sWMOBiqKb36P4CHV/Xm2k0eDzfw+Tu9mRmPepX31WFlecUjb+X0Ctr6dIBhsRZF/MDkvV1gSy61w
Z5yYDLC1NRCW0ZNb0Zh1sQK7yLoRQ9uSxOXpUjYRBHCtjw0MdYV6iw7TPCmzQTKQdM/ZrP66Dzqa
o1uWuLeMADZ6nKZ5xsv4Xab9fmb051XlKnbHlsxAI8acU/81KMq1cN9sdE47mAQIhhKNrM145R2m
D7uzCUln2hJhwB7SiN7o484q6PxDxDAYr5natKkgbCFy94plJC6XaOH5WbXrnObcWFVyVb6LTZlg
oIGrbt0+Oqm3kVW9apP2EuWeOPIKwxUZMMspx1sSGxXstdzlmkwx3f8awoJZJ/dPbAe8HCw9k7wH
Xx4JYOVIuNqgpThEwde488kEbLDmdGeuiZ9n2ajYWoVDKXZhi7zUwHXaRpJkkXk+A56+EyPS+OpJ
BkLWsGmT9IBb/N2ZTH+VVhr4Q5f/FSGVgwHE+GSI+CbnMj3dKWd2ivR2XuTlfNcWYVSesq1dTsmu
NvSm72sUaX7xakhC7+b0u5yt6ggYDuwv5keSLHYuEe3ZgNh+cLPnKe+qZT4x1gc0Q9E5fgHOQziZ
D6ecLVYPQUZU7darUTMUHdFeyrLNRY+DYpFNxpas4GOKYouP17GKDWetQNRAnX0NG4de6bejCQZQ
of052g3IiAzkZxoCjWWkT95M4RBX5Ac9CEBYs0tIDu6yQ4yZALzseINXiFMobx3m/q7kWTEdy6em
OeI3/20z3L7rC/6Yg29s4ql/A4QEG13AZE6jNl0igQQE7icKW4WFD8E9zLNr4t4Yg5VresN63Tm8
9FPODUR09nwIpouyIGt7dkpwasPb2VJU1T07GFneBtGiFdkMnarIjEDj5mhcUW73oqLMPoaF/lVV
xYqd+QY66CPFmbesp7Q4s8OkMibBBDtODSA1OGVZJM7SZaZspljm85BRyT11HNIHL/yAJs1tKSnZ
TeQ02mwPZx+nYILDrNOolFVGyF81ga/r/U3ce492+tn3kXPsBqr8nBWlHDoCziJ3omi3CLfo0eji
4kMfEfo3qA7JV1NlX75ET2Nr963Lmi9LRhvTx+6fTU301M0h0i6/eo2ZHZRetoP60R8jbX7bd6Wl
lbrqA65j0HRb6pryvSF7cSXnGu0XHtyAHmDlueG4ww7PStwm2F7yBkOAyo8S6uW2dXuXcTuDFIb4
9oL5pbN2GnSSg5kwbY+9gvlxPz0krZ7XyM/E6udbEXnTg61MRkRRYaBSY78SlFVNyxU8ARpKuqD/
7TH6g4wZ7FxbPI6mezQCVsvOpJ98n9yAtDmmtbKOVh0+DpJwN68ZCuChKWxGGOxMRaloGKC7qpJf
Nk2G6eAMcjGyuMB980/6/3lbIbY9umPQ7KositZRnZ+E2Ze7e8J3QJbmrp4oquvqEs8wXGPmg8uu
9g6uZVTrQbNxMcp4jZsbz3XF7aVwX/oZ8RiQncZo/6ZVg5qjPgvb3g+pJZ4jBnYHhNIc9mNZv3QE
NHmOCo6u5iM76ay4uiWabHjeawVAcjdJz9hHNhIjsIjrwUdR5YJx2ySEqI4C7eucV0BuCvw48VSK
PZRsRDXOzBszKZKUrVqvDMYqS5uYsotBEYdVzk63urgkmekcfx7QVMKTUf1T6vgcC21wpuW1j6Qr
MS2a2Jz+mC/+u10o/18RBoXl/D8tKv/Wtl/FfwYL/vMP/NOWEnr/MC3Q3KAxYezBegUi+C9bSvgP
ijwXuDEgQXzQNgDk/7Cl+P/AcoJlJfDu+btEjf1vW8rdsSJCEh7xqrguxCfrv2RLMUPxf9tSgjtq
wg9d0oOAiPv//PXvr0eWnO3/+h/W/8RhxafdaJmcBom6ycdR9+mB/0u8AZOZnr3P2JzHlS88pkvd
3O8mNSTburCenVoGL90UzRcXdlCcN/NSzoY4jrUdMt4x072ur3oWxSWrgLUKdlfp4OavI0vMlWb/
XzpgAicLK0LcjAcWeke82dM+Z165NJohPyaxSk9uNF6Q8/QLSmmkeAEVY9DO88GDUUqUInsSv88H
DiCtniEQMgrS1iaKymaj/Wx+K2aHULFkmc4i3QNgyk910+ann698J+rXRJQGiEJld6hRbRr2LO4l
PHyG4UF7Q8Z41TF2fERbzYe79Lxx5bb3lQ4aW9vNgRcj5c4xhgWDM91mDbTLaSYqR3aWNU742tRA
sdRrVbXjDpQB2Mh0040wZvMbaJ4NOCtCEHIiauq6/8XImq4gPsryQs/Vr9kwUKu4zTO2po2NW4h4
oQQLtF7Ubv/L7MgHcZT/4Qt/3zqgFDic6juwqgNuLtCCMP4PZPjtZSLaVgjlmZcDJ8itipiC4DGy
nHKJK89H1jEqjTJFDY9gV1FyGzdy1RaD8piTls2Z7R5j4D7ZJZSqi4qo42XQGsfOnEgDMPsv8s5O
8OJY0dj9Nex9jPuxWJflw+RVJ8QVVGOVgj2eGecsF2+FT1/VJ6Za1lS7kACA+bnjsguyGCwtsQBd
smF5VC6BSaBe2xqWz9UnJ4Bb9m8dyL9MrbdD1p4MRFDrSBCQ0FlGwVbByi+oY/aQd9SCBKNvafTv
ofJvEV6h0JEdoijyjoq5cE4VUipk2fNETRk6q0LjLVJEIQ5t+z4zx86M5I8krWEB3wUubNdf7lAL
lnbYQawesYcY8dBD2jWXM/rsJeoWDvgIYqP9oVJE7+EM330mRW/W/sPsqt8jXo4iTs56Ul8WLDBn
JlwxbzU8bEY0iX3q7XI/mem5IE0n7TfCRmAS5L+R2ztrPwrj9Vg7z6PF1sBujiVT4tAx3maVX33B
DiRHtGMkBFMO8TVJiQCRrCcRelm3XJL0pPGK5Qb5cnqcQOPjZcjviiPT+BUx5F/7HszhVDn5gq3R
apJgPgJC9UgV3API2xl9+xkiLx2FhR/DLhela9RrCyGA35PwBKyKV2JZKanQ+Xi/qZbhxMMfKF6g
6P3xUeMKKfH1ihqLaVQgpkvTfY+i6IE+eifboOP0CG4AjkjOnQYL99C+J8V7VQWugZnWYRqjAUjF
92QJP4tNwC79oVAh+sSJnDFP28/ApJjBJRBuMnvIYajjqqWSCFfeCKsdF1rC8oDfSwEDkBFfPZI3
5qgGkBf+gR6hKHlj/Vwe57awKasQFbAko91D2rrsqeDXlmxerLItt5WhvykHGPTDkVsleLRWLWUs
LduMPCwtjiYiC9xgRrHN7uN+k32P5xB0YVoQouuyuMgkwJcVosrGcDKRy2DFd8ZYBvDGJdDCLZOD
alC9++azW9RvvR8+Wc0dHjZYG1cawUpNFCrO6DzQLYPqUmQhcn3+NhIExNQUOOKB9XGhEiDu+U9Q
uW7krHSLnhMLBuvD4CLh7Xv5IaJP4FIXy7C2SSufNC5gTG73AbXxBXk6RqmXw6PoY7S+2a8hbRa5
prrxU/wTYVhvS/rJpWufRGINl8wOXwRMJhhI98Q+YKOEf8xnJdsjY9lu6WvGHZRP87JjcgX1zkU0
NyBvKFm/zz4cpYScOJV0v9qEYXqKP03c1ZU+tRhRG5feK9UZK5KFoo+g1fVsvjUNY0dh3ufgKthh
ksMneH+XUU0fSYSZQGC3almC6dqqYBXOI7g0cXfFE7vZg8R6yPXImiZVoPyUFwOYGufnqeBvwI1M
+iCMGtj3ynpCU4ANOZpGZB1CXTKntS8OvTqOOrWd7lfL2Kjp5sA1KAqRXAtC0kyh27MvfXcB+TDC
ezJkpyGbgVy44Aobr6g2Mp5m5nB0GbEZtOzwe/ayOnswsllug8hAnabjegFwNNgmc3MOyzRAIFPA
yNCdXuIbFA/F2AOqYrPIua/9Ywj/DXJAhc+px9fcy9Y+V9K9Kynhvbt28mbF3bmKpulBZGG91JGk
vwwL9mqqs/GrlJGxSEGrLljVeIfetJxnb7IZkw3ku2XiMfHDFmlbNa5QDu1dE2yVYhUp3epDZmWz
NduIMj2U49aA4H63GJk1i1gcAaCg9hLx0l9nKtY+xIMHGH71ojat+twg2V55OI4gwHHuMhnT14q+
YV0N0cmRGqKR6sw1q0/ni0HTBMsDgTLy2uKewtBP22HqvWObptMjIkM7wLwFtSU7GgkPLEKQpeTZ
2YSwsJp10D11lWC1E7eftiR+J8vG/AgUnw5wRo6CUFFfFPePRScHmCjTogrrFESKV/fXflzAoHSv
Yd1nR8a44gCDi30sRlDkvXW9Yn6vn6xuS6pnChuyGH4N0mJQwpooERIkTpRGd/lLINfa8dU5hIhy
zAR+hkJ3zlNjIrk1Ztf4ncwbhw6fW7Hp7Byiyc514zF+y4XA4QTbCYEN8VRQNsfzT8cip4J85J5b
Egwp/aHQqq4rbt0PjTEQqDM1HKl9GW9wb4aH2bee/DuQDJpGh0YUxbMlx/K7rK/SSeJf8AvGVTN5
1p5P8L6rY0BUORasDjbPU6t5N82gm646999QyqsrXRxmuUqG4GJYsddgM69ZP7uEvLcMAJCCHk1X
/sdD64ZwF9JrjV/mGpOOKRhP2qHvLr0kDh6mFhBxBpngazJShUphJjWW4RPYQ/tJhR2SSx/UFCTS
bRQitUVR0rwy13bwigjnsZuVtXLERxHb3QWwXb5nxRvuhtTDuESUz6oq7GdqSv+cqQQIout2r/OM
zFX7xfgmo/oFpH2Dban418OqhbhxLL1UnETfCnQmlFiTwTa0rzJkQPcHmD63u29nSTZXeGySwj4h
EyaGwL7SHbRfYRfsIH70rMcywgjZLpLzp1HQug2ryYoxNWw6+6ZaSVjmlPCSFK+JpnPsuMtdOtuz
t647kACB2JHMDEtvwnLSx9TLmlVFjNa6z5rb7Db6Cc58fHYD5+6DZT5NOts+cu3XwJyTh5+H2g3u
8T/Bk+R1yLtufI8bTloScdTNLxzy11lxs3GfjXPnKLmupa2uUob7WRbJaz1ZX3JE9KibmXgPx6y3
VlNB3e6m5JLX3D2EHnEFRS/kZB8wM0/L1JFyPQaiWnja/1VmdXboSvSygsUwogKQUpb/bNTs48Le
UcTrcbz6/rvlQWO0E0yJxPck62n032pbFafINhjpDKXaofiiQEvC7hAL2S9lws22qy2xQWAfH+Je
jrfwHkpViDI4WTlUu4HV0YL9v30BOvhYCJE8OfwEoC8GZ91feffdxyZzzo7hXLvG9a9ehZLPnUJ9
tEh4XEQNU84EkXWW1euo7XddHt6IVlwUMZwbp2SvWw3YgCOjRW2Q3xjAURdXu1baCzIYXRLK0QYO
yEo5SuJ+uvbw5E5JTLJKIUWF/2rkAMBT/O3kpJUAXl51LFsP6dDPRzFBFw2wepMvoLqHn5u18kz1
iPgDLaObRtuJDeITdFdGGRZMWcQj90Jd2dBebfHPh6JhSJ0Vk1qLEq3vkt/d7K0WR3TVHOJWkbUk
Dba/i25CVBgWxh9GnfHW5GQjQuWzCsXOcRMELPcuJgIPzSRQQRKojH2l/Ieh2xIxfF8IB/EuFTio
Zo8NJObLwWDW2305Y/RRGQ5ByZBr6UzYEWHEWHba6dbCKVYqcdEJTQjKOxPgG7vbdp1WyjtY7sIm
Df7Bg953CaoQ7WRO4nXcicPPVz8P5Ajjv3LWWrrgZkaVvNq+zJcIWLDcqKR4qfSh5rPLQTwU50yk
8dswZ5sg45pPkCaCyquSF10Nm97Ww8PPd1ZRfYiE05IIkmzZp6l1muzGOv181XIwIKCLzE3n+ka3
8Fwf6n0HgcCu3OyQ8anfwk2JHtKaEpx8K3oPEX1YWCPpasvqMhme9dDrx9BobyOUrmcRVskT5egi
b+3pEV030Hqhngj1Y6Fuuvkx7tLmycpDOgkhdh7Bv8spDaPngT7iPATxHzGU0cHqdLtM0OIvC0mt
DhW9PuukTlfstn2W4D2W8jzjn5a7uffLlZt15bnxzQg/B8zE2DhFesRMVDTJ1h8Lg7O046ZYl9PB
rzmwOthce9zgH7myfXr2UV5iY9w6ZUpPUw/NJsfMt8Kk4C216dxSk/1urTGJh+TJ7VSf/g1jvz0Y
VYskHZuUS7DHLpmMgYSv0t9Z0ciboe82BoU0tLDxQmf53jDZ2UzDGSdOumlr6h1mbnpFF57huopC
yuPKhg4zkE/MG3JxZkCfKgvd7WCEz/AyGJhnqblOYpG8c9AdZZcb33bOuN+a1HMtgiPSwB7AhOMf
EHXgTkXytRZxOz2PgwdAGavDzRpwlASkpC/UOMZPCt35Xudxt8m8Sb/DcN4Q2uSC5Km8a81RlwbS
+SPd6CPH6fseqee4KHHTDblipsjGE4AGd3Y1bqrIF6zyVfZYNCx45mhon5sK9xlhuivgf+bftjOP
QTU432PXvRHfZxHKGYRraAnJJSRtZJ/lzhMjCuI2QxwbcMnmp0TWey4h9eSH1bolW1ahpcHy1KUG
bcnPlwbNIDpjsJMqj6OBo9pFjtBmycp32wAlpW3u+256RrfoX0h3QEf28yXd0bUZIBFE6NEWuvSH
U3N/+PkqDIqnNo/dnW+hebtPKfZF23YHgyiHc9CMDC1tY59yaJE26P3tuibnng+k0C3QAvnGsJeF
4T7Cp2gvSRGDLJFqazKf4sql3HV7AUT3/lUNJhNRo7Hr6nTYJ6J2T1E7u6efr7oCTXE8xiiQKsbo
nZz2oP6rO30C/22jwADcvy3r/HHszHLvW0DJ68GdN71RMcXqYDhmpM1s8JhxScagi+PsE0tFebEy
Rv2RSCLWYJ28jWAb8AWEf3PDlbcqUt2ibvweU0RJDz5MOxBO2ZkNQLGtXKzlCWqjA5JWEM6p6YMq
V9FJR4JrjokiW/O2Wv98y2YeeAr0L7hLWbgAV3irKlXf4KyfvSCPjv4LY4JzPk7PvlGV2MYquRLd
uWhCGoV4l490lYk1EagUYJfti/4bGQfiFLjDqyFjEO6iik4J3olt63cbU2rDStGXRPI0+MDPxPHx
aexd7ihT8uZZg4nO6eZazq+GcmUBkI5rvMs/BuWv8jo3waAdeBI+Aj+kkv59pub4r9wrPwWiSOjP
2zBnLVG6MW6vbGfgYE/9/CmoCAaI4QiaPn5m2djfIqx3yAapgxPiBIm9M9wABg24Rc1tZWIessQI
nu+rfo2LEeFXYH7aIQbe3tDlubSmjZRgJHyfSz5o2WRietWbqbw2hvoMtbGt0WHs5gOZ4OLQ07As
MeNBGlxMjSce3VAROO+8oK+WKDLAu/fWXwcPkxUi4g+s8HNS0d1E165rAm5XhQ+u09TtKooVY5Re
MtNwcnvlxY+pF7fXLvo02hDyhizCdVCBbMCQfzdwjO+WNt+IocUS1etofV/qpjefuIMFOAmJWiAA
qOp1zYp4kvXkje9gy8K9xwpfQp7o5nU9FPUKG9+iccLbHAD7RzizQZz/RdasgRpnVw0jQsduTHf2
38RC60VsXPql0QQE+tvMm/BZxQHW2WTYjkbT7wbbpAagIVv7Qc3KJ0oY3cpv2+Om3TABG2gGl06K
33/AErAZscmmktN7Lj0LaQlJinHJfNih9m9BgHL7pgG4K9hhkut54LCIO3X0YpbSGZGLnKSmtegr
96FnZfvB794Y982b5aLg88JqBvR6p4eyo+8grzYeAe4U29aBStU6cOnzPBtWJen9HxyFiI8I8NAC
sf3t4qfcHAmsvf80A5q3CvG0MP5zKXiGBq6JKk/4gIIdkJbPOOy/+UgCAILUvcSy+Ksee9y1d0Fo
SrbwYCowk0M3baKbDVcBthHWqkhAvg79lduAYlNjXKzDAqh+638Ck46Ppa4/0HdwX0h9dxMYjBLG
al8PndjkGcwDPO/Gro81YYNl+RrOv8jNNZBeTcl6gAI89TmdW+xV+4pczsJoXiH0GMTJZ5LKnzLK
Yd85TwLfktvdld9UZTq7FLPYwvpRy4J+/hyHzc4Icr3ssadvR9G/zyOUlZZYlLXT9xvZcDTD5CXC
3UihNymM9k16Vqin2bSqS4wQBTYIE4CwDutN/dV3IKAGy3qLS2kjlQKAFgOUViwgzzbOu96jUXRw
8m+83HwBJkKc8sitYnTiGCeThdEV4el1qB9mZKsniRR6w3Iwh8/8u3eemQjZDGNqwYixsGCsRPkz
oBRnmSZes8s7xavYkP4JcWE4+vcHlAkfnYrc3RhQYhQGdkQ38Nl62tPJpAkk5JeHIumAb03Dfmac
ePQtPR/xQTI/n3tmUVlVnliXvCcVI4ooJI1htpHegohe52kCd792u7Ul9HZk1sqzMGYEFt4JBn/4
gCwhf65Hh7TfcN7OUdtu5lF6h5LMH3usV13WA+QWEc6YDNG8qthA3j/Hun8pk6LGEPde1wEAdNRx
MKNzqImwlV5r2vaks8pHVUpv7YCk3bZlNm/UbAO9zVCn1VCe164Vrg07fO9rbNpS3Kl5jPRT4ANw
SkiPLCa56P1XmIwIpTB6exUZeZgiec97wV8G3Bcgffyku5U7JtXCH7xXpyDjKDYq9IuKaYjpfPqp
RV5s2504OMul7JrHijQh4RJoH2GML2wEx7g+/+bJ+FB6LoZucYpzJFso6ZpKCiyAHGHSaI5hiL0X
CoK8918b7EP8Z1xDwzIpL00UH2SU2IchgWKEpY7qzgvpYPK0XPU4vW1DWofBa14RQTV7H72QLgw0
+KL6BjHA2MzBzVBOn1o54Blt6S1GI0IkS5wi5iAUfBk5KNuufaAQdU/Z0J51oLfAu5G4huAkjW2u
GGeEUJ5xWBEwZDYNt08z4DYICESugBviLsTSY3UqZpjDNpqVEs/yLRrcdlX5A+ulqAX2MFO92RmR
EWjQwQpCTUuNj7CpxK3OTBQxISRi1Y/4dr3hXJnNAa3sIW9vKPhAgutNWcWMDO8skLqb3kqRTLsI
zDTHHbbnrO/9Qy3GPy2az0tU6Yfyw56r8eR7/ngKBxZBfcSlbuYFl3q7FWX9m5Os2CujUy8iUSfs
QqTh4UTdF2Fw00UzPTNwTg4IloY173b9ldCL9Y3Tf4zAIOpZNRvPyQDTCpgr3IvDJaG03QWPMWkW
uVgr7r9sU/zuCBORQJa8hsYuifEAKIzx1AThMCX2s8ytbQeN/Ybd44Ui3Ntwl/g2ILqtVVOvCtwp
KBErMD4luwMyHBoQORxDqQfkofH8VTQHIC7sEvJMxB+SBD8ufob3mIr92+SkyS5Omc76M8bG2G3+
88PPz3IZJKAn7r9iueMAtXIGoWUV3NtM93fraiSUVjltBWuUraFr+0334RqOxYcso/C5svBoucoW
txIGAeqlk+7y5hR30l+nA4kNTIa8o8eA6cjsaDgMLh+w+3c6Kf5Ueeiv7xr3w5jpEgw56uxJHbra
7g9VZwlKDAKfiHVC2T4+h8QOrCabMAfFTvfy8+D44m/KqHoXJ+Z33IfqqW4Cxvt6wvBjQoPiiXLy
EBPWm7l+LJjL8461V1hl36OZBZ+GpT/tAQQVBPt+nwsIDTYrWeIXfP3GcCcZJpelUZNf/AjBmcyZ
0BDkVj7pvL+BRzr1UumvuAgF3QRXzTRAnhPaty+MAz9lwuEPsNp6kSWDV5RM4QIuL7CmdjYWdi3Y
3UpWuTK1zc9SQyNKh/gPtNAvQczjg53HZ1/pYu8l0KocDvtNExbO1cdGTDfmuw9SPFQelyGzUHMH
O8n9aMAtSbtYkjHTrmnRXi0rNh8httQ7o2bYXEx5VSOu9OtjQpyCaU9yP/jRfOjuDz9f/Z9vQYNb
u96umbuNxaPG+ymDG2CrjYIudCbp8c5ojqJbOOAhGKvG3vtl3wJoAjDYKrWMP9iH0S5m5KAGjX0z
ZsBYIHgGazzWJl14qGJIU2yBnaSc91MY4RYo6+WAw+EwTh5ZECkR2kPhueu3dDKafZKQYk2k04m6
xTgUJYrQMmdz2ITWi3eXjQITR+XF2OK+EfkORnpL5yVTgibQaqgHp7dayZw1TIgaim1GM/7NY1Ov
sVgydYdLE3YYeqQ1vJHc5b+eiuQxUAxjYpdGF1IiN4ExdBbQzEbwjzEZaRO3ACGzkLlkiOMjdFng
52wxWCaUvgouSTMlBzkmLxjqvQcHZzBsurw8GHoVo2C52m37altI+GpEwSSYUTS4MnABMBIFx8aK
ttdYhAyyXBeB5VvMnneZIoc0zRxvd2jvgp5RzlTP8T4d24tCYbpRXXH1+Ei0pRD7vi4fGaG/NyIR
tH/lW8ddrsc7igCBXGTx26q9X0bj//Icc1zRBGd7loSXri1gVESSTzRgpoofQGr/mw/wxEG2LGYn
LW5mU/K8YAFQ0rS3soOErvLK+SYGx05s0qja8Oaz8d9nUTGgKtzh/6HTpxG9oaheow9LnzB6kBxD
S4BjRJjs/lN0oFn/r29J4a03M2/MqpTcY0Tnu/vJwzhx5Zi1z9PgyO2Ypu2xHI2XuMIa5KIXuMVa
ubciaMdr033p2i/pnqxm1xgmgi9iZMmUFMmuxCcWt2l94Q6vV01ULisq97fA8Zi2eCQygtAQzyEa
+L5hH6zdsbki8XQPZHPnyCbD+dWtNh2cd/gbqXsl0jl+pKl79uZ+haGeUOBKa0ZFaNBnyrRl0rkH
HyRFA6BPfxC+Ny5TI+CvqLwUhL4RLUlTc3ilh2c2TOEp8zrzNJFs3Wqx7SPzUxg2M3tSrOB/l2xI
u5H0WdNxN0Q9QCdnibLs2rbYN2Wir+UMrTGcd3mUxre8zyVm3/IvPpBkGYbC3XOLaJ+DuLY2JfSp
dd77z2Pti/UskaeOhzJL2hPLW3Db8E42RBqktJT3lKyBDbFE2IKAHtOD3s4yBb2SnSNRlkfX6Mo7
H+YB9giZXNOxsuslqQv2loSHw8zTcqrniRYTEgvsRddG42gfnCCecKqZG9niXjGRAC2GILtUzfDK
JcDp4tUbNy6G7TRPinodkk4fiqXTionjkWTbvq6/0PX0K8j+a0Z+wPyK9D1zriLMyYXIoQmNU0uf
ZcYtfqYGuh4q7HCYjppA9TNQhBLXiz4pjDx4ZkOU+e2RmJkLYHdm3iyasabrDyyqZEaV15LS/cUH
pWe4zgkECgyUPdGGOMuEQzNF2KNuW7wnkfbgo0DUR/SJlNOv7FPc2O+48ReGlulNj9gCRlO+WhEM
zX9n78x25MbS7fwu556FTXJzAnx8EfOUETkPuiFSSokzuTlsTk/vj6pyu7vPABzAvrDhAloolaRs
ZQSD/Pf61/oWNpfqEMYj+Qlb7nggFLJ8y8bO3Uk2zGCSlgWB1TFq6243InH/YEjlgcgo8uIM/rjp
jYjYgF/7e9my/c7ceJ82EeyV0TeXYmK+UDMne+w2hpqNo16yH7NNfaGOyffHjJDujHDuTueCIxGr
tBgztfec2+5j2D1V1vAzVs4I5MnKdq6KvifvspX2oW697vz7B+43Nc74B0hi0WMjKwbv0N5Zv7Ev
VUAxs6N4nJSWfp5iHw7kqA6F1GJVZGH55EyaCVJwop+t7sJmtdn8H7Hw/Ucg6f8rO4KFaVkAvn+/
UH+24v6bnuB1/Fl+Jf8GM/23P/mnnY9OYOq0rUB6mPOEdH1Me3/a+Za2YNO3hHB9GzOfB/75Lzef
Lf7wgoUxzYHKtgNiVX9z8/FLOPyItLk2DbCuMN3/ipvP/meSuQB8HQAzD/hbkBq0zH8s8QUi5RHS
SKe9iVF81WcOS7WoVi65ThwIS/Pr2nVZgQrOTP4cGndC+Ny2c2+47wzxvSksnOvYw8+xlT/gP71a
KBPXQbfT2jJwM3R45TZVyxovMZP4ATuhzd1nwFTdhyAsyicW+3zExrHeUVsLqdjpd32hok1Yj9Xv
h7xL3B0HjyYBbbp/gtz/d3tT/9+7sO3/1J5691kmSjd/b1A1f1/Vyx/7y6QqYZ3boNhth65pWm3+
xk4PrD8WcDoncFh0UEX+7rK2nD/ovvWswCS2Zju2g7P0L3a6Zf/h2zTyguThKwYMuP+Vy9p3/qkF
2xeYYR0HJ6zF8t/23X8qp3bqtlRMLcFB+zjHODL7awAx1mro8DjKot1omEsrHkuEzAt33ztjt65s
WK18Vxub5885ZRfnBvih2gFSSoFvBb7UullwTWFqYPmg6eeYlW+hoZ4tmifN2hyvsWFwWDBpmC4H
NptTOmCwo74IjAhgWSy1G7uPbuacyw1jBr6ZgXh6k2ESl1/jrGYaEAOxS9+DWdHM0aN92iyggbAC
c7Xz+0b1rPTka5vqxzSBOqVcDlrFTGI69mHhChrScvVuhsRP5jBUmzA2jyQoh0dYg+YeKLRJXony
oN8Qlg+sTu6GKlKfQdL/DDsAsmYlXuyuvZXJp1fGxq3IyASpwji2JlkEAiXmk4NrtjTvHJU80MC8
gWTdXOYShIKClAEZL9/QULIegMIRtA7zTeOEvzIqwddu25J9ICO67jmUremRBSA9kXqfGbrXZSMe
2yZGjenFK5npaEs2Mnq3g/3c0Pqo43trqot9UGFllUVDXaCbHd2mHg+1jTdrsD7gA9f3zlIEWdNu
B9St2Q1JTSDF1/igsl7sOofXLwLesJsvRe+Z564RhzExWAOh+7DlY5Nac/TENwqu7Dk2vH6DB4Ns
S+Otc/xvm7gAsdLD1GUsaz5o1MOMAIZ+nyhsY2EPN2EijMi6Nz2NIUS9qbK6jQMrm50fKS+vhbER
mr63s+P2LY+AtWk76O9ZZYL0k5gpBIgCIH34UCvsTy38jkuQLdSXymyOjQenuWAbKwXLHIAe9kp1
CtcQkBoOxz4p3Lile1XCGapLOKFJdqJ28mkcMRJAwQcS9zKEyjpbEnsvBw/wLFDVc9xuce7Stmqm
FSnkqdiF5nkx8HLvJ2Weo2SpnDbWhj6ZHYryxizsck92bZ/UHZoewRbHw2KUZsU1YjMEgb7dO5HP
F+uI1Sn67VjsGugkWQEkydVn7cz1UcnhELkxmxOT6qoYnMcZXV8HfnZfBPK7P0yvKA3lnvKwas+7
Fu8mXhWuMYp5Aj2hJjdpdnP0W457c+8P+jY35FJtEytUQQotIGlLicC0iimPotz8WpY6e4t6wH4Y
vBU+ZX4aukrvHJbRnuHleLdDE9bfzZnAxcQDWD01sUUJBuc1bHeZx+rdjwPiFyn+S9+pNEy7zqOS
XmBBCHtgM4tprAqHiOKF8WuQREvj2KL4yyLx0VMO5hT5RoTViM/XyM4Do7NFGRg1xo7VHWAMPZuy
JShHaiueu4MvPYhah7bNHip7itZetODbVfjcCbtbjRqiH/Gv1xACDPTmizu610p1b3nZwaMubGqJ
yguHjmeRYYz1AiM8uhyAhPmzltAecpuygAYge0/65GhgP10WvJxCnEefjDl+slsSpNMJ+HBLL+hS
x1eGZ4V6R5FlPDwFpKM6J/jBSoJb6xQntzRqMQfmmbrMAUIAViter+gO8FtMUpPGM0ocJlaAFR5+
EDwHX3g9CZmpPzkWmko6yLVmFWqsPEJWaQyXLgYzJTVmOpPSuUOF2v2CC4wkzuCDZweHxuuUJUSQ
u0/DSzzIPkTsHJqIt2RU2SbwKuN9g3a/JUjFkXlxfpAgtE6WjB3MLlV7rXDvcrfBMIw02ZQnbkNQ
NhETqkwcGmD0q6yBOFDY0J9bw2Q/82TyaUSAv6vr+IVT0o717JljKjeRYsbEtaXZFWGEj8IxoHas
B2ZAq+GmCdB5SeCae5apnz27diowA38P8PyjNsbumEiD+ncTF1sNEegAEczaRjr8Nf3e9lporykB
cQcrubRE/qN10gNJccJmVrUmBUDSL/V/dALqajSKR+FnKOfK/alC0o1xbkxAuHlbRTOeIxefw+D5
WDQNCbwkYgxLa3U0QxW+0fHnHZsckGY12OEb2v5CutoYbWTfueqbybHjrplCf2ONC2iMnrs0pufW
T2ma6L8mq/ceA24BwFHMEimJOweWNocaQCJG0JfzPWjccj/6nAXTDrKHMrx1Y+GSbzssMbirbbpI
izPV57xS2GDQwni2yBmGhUGNZEgUdxX5aGZFR4sy/Iya8kIdbOTgh2fKZ3MwxQClqFdcFqDmM1Jl
u+Y5j7+nw0Og5HyQPTsloQbEPB+7BGAtPqOpFW3GRc3Gm6Q9drDt7FI7jNP8NyNHzd2DLRYcAFTP
hgqBlbXgW1xX05/n/cxf6I/gGsLNYGFohxKpYLmgnS5e9xIjDf0QTeAoDrq44Sds8XCn7kJs8il2
eSHLI+f+tRsQogtiNpclJ2h38dhzQIi3Frb7mDeoXnz4RHAu2eLMjxPzfmxdG6PPfSXo6fVRrhPu
hRF7apz9BRb/foAgg+U/xPq/vMUOUYCBSMBANICcAOuAmBifnadfFnn9tN+VhAlI49DoVxy77kLm
D5SZU3Wrak63ghgCabPPfIkl5CYkrOrLaJwHm9oWB7r7ivg/dbXKhIq1nxfMpzEaoIwFLjd7ZPur
NH58JAcs4Es6AvfyNbHJS0AgQJ4gQiGIUoxEKhqiFRjN8Aq6Njxsv5+4qlsiK/T5XHrmH/IC5DMW
CUc1zr0Yu3ce6j+6CLF7DjW6HgJ0t6Q8giXvEaYkP3oiIF2d7FHnf5VEQ/KEHtYeFhhBHmLMm7Qm
4IIbcIfnfd0t6RKY9mtpThczVdWuYdRYa4q2GSJnOuCMO+nQbQ9ljQIEgitF+SCJscR6FHexBwNw
SbhYRF1yIi+hwI3gEYIplzRMJ2gW0ARkgK7E64LIjMQdsa4b6jHEvYtUCj1YI0GSsrH7+H6uzhqP
ybqT7iPNqhXXCIz0iNfSWbI6XK0/FnaXauE+dwKLqUayZvrMnJVL2Mcm9DMv6Z+KGFBCrw8y+SXl
vdrQX4oyoZ6pRdSrYskQ+f6dURgnh2hRtUSMlqxRt6SORox7yH4+63aOtMlO1jeJV/IgiSuVitwS
z0NQ2gRNy3Ja9x54laab7p1anVlM8Hihl2Rjju5Cjbife3PcCJuPkpuxOqt3Vc8RtCkjbB88ckVP
YiGNfjHumdBIt0PjFMQYhAt0Pb8WrHMxjDL4ucnwo1PxcxkyaBTGfO/h4uRSK078MlaK1L+lIMMw
wWTWozKPJTha9FsKG9CcwGPYnrlVqSH2XVLuQTwOpyjgrwDGnAg+Xczg3wlXCOV352hpyAjKcAUz
jnhmhLEHXkSkaXueWT18z5Rz1iMcq6ju590IMWM997n5xIr6niLb1zL1WoAss0ML9jHIM3lNZ7wd
ienJXZxPv7oZ8Si2/eikMn3uIkgCRFlYOgbf67k/myZDQY/tiYjTxId28Fa6egviMjg5Lvs2suCy
rsWWA9ij2QocH3OSQVSq3xmap93ktU8ypDVQx86hMvPwlk293DTdzTON+q4c/QfmUSiuA3jhtCDo
HodvwdReBrM4m2LhGtrTcJpNCQgsLaedxZcoi+KnlsTX8eYrq6uob8mm3e+5OBs/BStgV3gDiz0c
5j6cOLSr5Iu/xa0pclrdQti/Doaw0S+WpvfgliX6q5PN1jDthzpidub0AHKHI8SY61TfeW6WcC+a
ATHUeocJtdoPDELUXTh3GFzKDXF36g2rKtuWMCTXtSnfJs4mPewON/b2RubT95mFn27unJuukxcw
0G9jlIRXfItw9OuE/RknjCG+M3PETUWj0trPowMp94AxsmQ3BgDV4WPDvmbO5CcOzmMjmwcWhh+s
hG/SZ4mZ5LjWqAmVS3cOn8YLPUUnQDeQnAoWckJPw7oq7Y2ojj3IiCPxsS+jr/P1GFpPdjxQvghx
ikZGiBy19cn/3opG7SfqCSnjhhpFrPexVCP3h63F+WJlNmV5MSauiwyBpieyxvLg8P91QDYCP//1
Xz6/Crb/Sds1yY/uH3QPG+rXfyYCHj6b6bP8/Hf+zF/yn/eHE3imdBgjHJddEF/tL/lP/iExHAsW
K0CDzd+/8r/0Pz8gAowGCAXKtgTqyv8USrw/XDtAGjSXErpFNPzv/+1PffKv4sL2n37+D0WGno+C
o/5sODx+/eu/MJCQDbbNwPFsKfzAs5ew79+FeamwIV2SxeU+EdYLBpStN+iD8LvhuUqMdp/DVd4P
zdxgvzt1PTfrYi4Lyo6z75XMhiscbcoqIWQ67xYJypfRuswJRN4st9ap337TyjcurkVskkKfy5SN
uL8rl97i9zDQROcWRnTD1HcguPcsphSSMeYR7iJVd29OSIltAZG/yrg9tRB0G7PcjGBP8ym3gNp4
/VFoH7y1OWDERgdY40XxjpiGYWTFNMUPObk9d26mPb2b5aYNvGI7gJHge7Ovrf5pBCPOIgePZKs7
ixWd66zoNhhX7jhhADSkhR0Xu3PjOjO2Zbf9FJxna0mjo9E2j7obxAkIITyPCrMwBjcMAO67wVd/
6xrWKwVG/sEzy1skwDuBTKADPAvGk99Fr61YPtu0RjQvrbLIU6T5xmcLNnBkZfyfxUZ7mlQsRRxl
494jlyZ1fQtrTCE0wt4sGhtsXE66++wbptA2di3CctUpqzwY4HVLzgNyGl/jl8RNshIDkNjazmBX
wK1QJUXZnPh1nL0VGQBiAHL2Rs48FUckA2fGta/81ZBthz54DxL2WksPw+QC7rGxcAXKoxzXK99N
K8Q3bF30wOEXsDSQdxeXG+sxl2IIXvfszY2CYMtu2QXymtbrQdo7qUl7DVN27zQu+AwPShFpvtFI
vnFGPhhk01YquJmOik6y0T8pQaw2/H/3OzLLq3RkX9maw7jqI+NHYQCvdfLLOIkJgafbYb5hUAzN
5yS95xv/3tjmW9VkGMAlMz7hIwhDsLYFt+82YdlEFo3KDEWbmSz3EB8w4o/JxZrpo9OpAc9UO3tL
Y0RJU3Sd+RAzTDQJGzCPIFIUuOyWGv+5k9kH6Iwe5h6gCpl+taFFFYOGpPKrae7KGEmK6QX3mgcb
rEFeiXCL2B1QYHokbHphNXv74GT63S31aJlLkockgYM4p7gMYD6HJp4xEHycV7waHx2zgOF3v0re
uYGXn+ITiBCYShS8GhgQEAXLU6UWA1pSXw0b/3Hr6v2y7I9tg4wvxno70g+5olOOwWMz1nnM8IrZ
NZQ/YF30O2nQyycTh3i4dWpMymuNNJw2YSd3TZCmm7AXz2PUr/JhfhkS596M5gaTc3nzNR5yckvH
cuTj1Off8A5nJ9B9THWCDxxwtfvUhl3FafchAFbUO/4v1q13ecTZKRipMedegq+MpmKX+vOVB1oP
wfZimh3LwUz9kmwYXmQR/wT51r64Pi4DI03u6Yhr9vAJ8N4KPVxbIwSd0nnhjphoucFq9Gw7Bn0G
MxmSJOnt9QS7Y9uwr16xP3uK8hffFOpuEF667/Wn0lV1Hw71mThbdqLOaYm1ix1V3yDZ+vyItOSe
43KQG0dr/Ew1dU+Rk+/1EAe7Po1fJFf9fePrxzYU4aXpdLYpJzpx2965C7EZH9CiyBlW+qDrsj/Y
nsXytAHFjk+jBKxi1KeanS1Ete45Wzbr4fAR5ksnfBY9TGZNECt/Kyix2SUmh3s9C/cUTOJUDlH6
pvqOMowG53fgiruBusq70bF+kprr+VjQy2vora+8ZymqV5ru7y1L1Se2PhSiebnAjiMsNKpRIY4D
WAyZR/ZK6mtfePpC5BDe88yeyJrGltNzA1/ON9kFd469A2lb7B0NMdCJYLO6oFQw/fjrsSz6s89d
bNXw8LuNpjg3zfQUEH84t+W9D3p/N3QN7PCGypgcTguPjXBL87V9jkcfDH1mrOIQJ/+Ag52pZ03J
Bt3pUcBrBF+YlW2xzWKOMXqmv8AC+nQivqNX0lWLD+G7JfPnRMfvpLvFHia9t45L66mmBxWSqRIG
BABHvg86ewwjKLai9YGzMu4iGb93qfnDFiT0FCxSaEAcEVwsHi6qWbKwUUXs6VXe1N87ngVAEL2V
Nc9PFrnlztF4/Tycg3opRBwz7v8QpgFxopKH35f461pGPj5Dz/+Vut+YUtKNlZeQ0CcB0x4nUTnh
pvAbpsdJqC2PQjjEo3y1nLze68nm5gg5wgBHt9aD+tWk+lffkZ9aCLlxvg6S4oPc+1OZ4EpIHdo0
CGgDO6t9zHH6gVtTu6Wzi9fX+YVZedhApXsH2vnUJR2i8+i8RJ4NuMBRTzzxqk1FIGKiwC36SMiG
joL9OJ1Nu7JlWzgF76Vrzdso7SDD0+7nFZggKoqrpfr0RfXmGOanUkQYQke2ULWofryYY4kNxthl
c7+vqoTrf5jm/VTXT615HuLi4vXvMpHXBQza9hgFo9qiSX2JAurO+yXxlYBewniWNvVDZFNfyEmG
S6WcH8lQeysjAt7KHWzim+6/8TmuN7MxjjwTeT+MfGTvOHTzXpPRTftXkfs/Cqd8KBxoV7TuZhu0
8XWLpZjTV8B/Qv5AYQx4l7nYI2WFECabt87Yme74WQ8t2mvaJDuzXRxDZH/ryIAYnoac2Y3ynTua
hVzl5bsMWa3RMXC3GlPVTK4MTy6m1V4AvZTAGJFAm3CVm8V3h5NsyZIl8cBMJOVDbTvDqoq7fRL/
xI1FK3o9nZKUJ383QBDAQnAzkA5QAnBA9m0YbfXYXYwFUuajQSYmfTpWMWGksf1zWBnXmODphsGR
jIeENIlmFGLAnq9Rb+CHcB5SEzWq6wcYcr3HomEJA+CmZesTf6RkHP1kfBAheO48nIE+ndyO5C9H
6n4lp+BBKvU9RM5gPTU4G7OJ16UfP0yBE+7sEK91Q2ofVuZPhkXoDTbuTlDzHHiWp0F2bmEg36x2
vLdbRW9QFUbrKoe06vyUfkr/H1S2dZBTGFKmZJ60T6Gvh8Gz8vt35s8Uq0Z0F2e6OpqGiLekUlvK
qzpgLUSY+sIwD2FlOzsg91XWe0/x+ORFXYkATJAu6A2iTyhPRt58GWM8rUcwKK3/TuyDmtEsJFyR
hb/SYF5IeRQ2xD+bYaYVqHCOWDTR3DLv1Us/DT1m2xgvy4TradIeetvUTR+Yjqkd8y5uSPhSUVx3
IKBsrjtlHNOeX/ez/DBmbMxYp46HsC2f3II0LAybm7lMDaOdwSEv6RZOw4Si2QZ1LdgkVnGSNSdu
G46kVKGJZVkcct6qXRjnj+nkv+T5g3BHc40uzji5/JAzXK/6ITo0kft9GPjAFrpMKPmDjlzOajNh
YLRp4kVPzH/GOZdN5aPXJIDp7uoQgBVRlzURT0z6eLLjSU/ntqZY1iFBZqdRcijd+eJPfbSRE0nz
vhLVnaVB6jfRKyMyxQgUO3bEHByreq2M6Xl2cP04sfNLQPPDTZpc82xKDzAIrE1EW9qgie9qW8a4
bPGct3OunuVKuw7Z+PYSqtF/jic6KQHHbxI86Hvh5h/AvakGiHj+5zFWQsVSGFYojYpBTe9RJ7KN
t4jULAOCSyn1eKChoTjLcMDVXDYzqs20BFbCUwx49SEBpdF8NaFRnceeNO7vSG5a7rCzt+we4/w4
RZF5aj31Xth+sx1wLKKE2fFWy0FsK9/8ECDVP0j5P2B4GMDmyZLtkAGHRTF+s4+bHzwON6vYiOdj
xPWaTQF+CTO7t0pOIlVuCz5Bcbku544SBUeAReV2vlZ2UBxiQBErD7gdtYPddWATvsssPtfYjDOA
khX+IY+SktAdckDQPsFVIkePQNre6tx7z4sZp1ms02fatkZ8/ac+Uj1owqJmOMLgYS5WjwjPR4T3
Qy8mkHqxg7T4QoA9D/fzYhURnTDuKs8T3BH8A0wc4DYsUlYDSdTzTPfAytX9+BqMFDDEJTE33T2L
XCRXjPRc56lF4W0b8ywgaMADl6QUFd1XgjnedvaNb3hG7ktKtO7JoM67WBrco2MTdb8tNrMwQfyb
MJpowWQzXgK4JrlwdC3uLdWg7gxso9grG86EzozWWbT3se/W+8pS7jaOI29NmWK3Zqtgfxvs7NEy
joya2U0vgBZTUZKg50idTZ5kK5c3+TAg8Oyl7La2V5G66RhJM+f35adYfSbz4XcShc49ojiqdeof
dCvwOwJCOQscfOYSO+rWbh7n0QKpbMfrypHDsxxpBc9Gk+FGEIlJgjLYgg0I9sEQfhtb5Enq2/27
pBD+xiunt7wXASWrAYCu0tl5TftgRO5tWZlzxryVRnTK1UwVNJWdd9a8hJBRqb0psB/Jy9uPyQDk
B1WfLGS4aTy/vFgpQYPIj3lzHV6D3O4uEUSBnLICMzHhLWWJc3T6tHjrHShgKjgL2H/nYPLDtdV0
0WGk/5y1ZVWunc7Pdx57lYcoEhz9aeXrSWaPHh7mfrpHlXZpKZnlfky9idnZ34ShGeEvrD6F0vCs
STqw4LKxkrNTSyIb8wbXBnXspn2MMmoadWY8cZsSn1AZTpKCGTyJdridrbEnoCvTg9OG3xqcTmvH
DrqrJaseCsW8C0Z0jKJ1xUftGe9Ms95XC9fYyCR3h3x092pQ1s5lR7MacctukoATtapnmhypWV7/
XiyOoaLnWi5Bclodz4PRs3JIlPUt4JxHgsn7HlQQM6i2TmElxeW2NgzjoSIcIZuRMoLcfS7ceXys
/ZfSxFQdjNfKL6drlQxUfDCgXofhwS+jgpVRsh2bFp0wMYM3KwdQHkv105nKU8Dr9B670dZJJKHQ
OIf/7DFgBBUE/iCp1F2vOm9XjKT0qmhSd6zOmG9MmkJ4TkBRZM507fqBxYBxVKN+xQHq72BZezwu
IPp2GdSIompeWenLj8j+IQpHnHhku0Scqm4Ddqp4RNk5l/RB8OiBnWuSJ6OawY6YeKfknk8UDsne
pmGGpw+SM5XRHXehZ0/iMmE1J97TRv0ssLf8sGJxoK/C/GpSjrA4aa+g8fONHVj91nCxq6VmMsG7
7OKNaRO0G/FFLo8FdQj5K61gf19Yh5A8xodrRa7eJIVb8YJh58UhaqJ3VfbBVsUbAQZyIl0YPZZG
/ViNDw4Gh1+2Hjf1TyouJJ7NcqQYcsx5NleIGRk+mc7IdzM7jouWdCyXNILclD8nwIKj+uYRBFpN
c5rv/GD6sJwYrGSZ7sMxpSytdXbksKOLG2X1mgrDg1E00YuuO70q/eyjL0uT8g5f79MhJodk9ayR
686jeY+tSx6STavL5Fcd7Zn6hlcbHMHKcFyDE35wmCA6bInXmgcm+YEKBMUrEu0nsDSF12VUGwJt
Rc9YJvMnZIP4cWYotNyOAdislk25Ye+5CQukjZCbNlWMAtLTPrQVxNca6T4qat45GxeKVQ3u0Z4o
Ux0tSVBN0/FbT+V4rILo2o2ocUwylxwv6zZouR/6I8qCL2dwvHTbt0md0QhnwC3xirMCE0Ka1917
Vn5wpjG5UabGHO17SwsglcG+A+O4ZuvotnG2Tl3DvmX9gdfLuacALb0I271vJ0MBfWV7O8z4/PVg
Eb2uyA8xvlHTpZEQhrRU14HoQsfO4ECDbrB1Gh1SgzOm4P+JkVuTbbyAD3txQ8H6ArPFVjlNxbA3
YcooghibEg/DCBHzbKQQ8eIS5DXF0kxb1dlxCYAZmgYPf7LXlefKvc6pyavREMg3mf4VjdZCyens
XVsrB9VHaNSxrAH4GzbbtK0DHjDpsZwa/1LWyQbgTc6DHuIIlO5ViI65p0yoezFafayj8R23V/pK
yA8tp9AO+4g2oAbRxRwljT2chHnrpwZqYOvu4CpnW78IS+aPddUQgLAcWW0rfY0t6y3ObBOyIr6L
vLsGZHbQj+LyNAtpPrb1B/4Yi4W/C+dYSOP8+4dm+be5cgrYKgQQ7A9zcLK7GMUGQbUaeApxITh9
9RTDE9QRuonvFXf0HsEuthAU8R5A358dhKYljtF38YKVA7ks7FbsLMKvO6OtjtoPaBuc0vQUMnhg
6XC7QzP2q6kociJnBWwi0QcnOxVfRuBOx0qLt4KwLd9ZojhaUmYJp3KcR/Om7WIrrGhe+yPVXuwf
q+IQuh2NFd1wScGvsreejnUrf0D5nu4VjoR1uaRRp9YkdkDPztXucXRQGOXps7GwrMmXQL0I3jR5
mUpZ0b7pgBU2ONLBQFhnOTmwpAxSKgn/rNQgaFL32vQC3zbbRrvU78RXN+BbUqo7TyA4t9BnVvBy
plWZWdZdYLvfQ8SVTYgatHFy+5jL3jrabu+d09rgdzGu49WH+h4V7Terq/udR/vcGrjh98gwAdCV
I1FMmG30neJ2qzlyDYvtx1qumiCtxSsqGvEQvGZuFO9cksBSEoyLShqybNPt3gLFKzMDr2wpaKeA
ywNPgu8wNuudnWO1cFRfraWYxNamq2IVROKbGanvxFKOc1Daj5BN4Xx6ORO7d8po9tvVOXesqqWO
NQm67zPw8ZXhlvoSTLSnDV3VXQr/SY3m0jO+ck03vBV9259kwEGMnV69yyQ90Z1TM57U1XTpY87I
DeUGhLmn7MR9nzxlTpPeSNvpbiXANdYup4zqngKc/jHwSzT3urkNnu5vMVc675i1Lhr0nMFL7jEm
jRvXauM7tFOH9NRhGFFtdUoVz5TY3xzEAToRgu7pKwq94lDahX1KKG8DnEPDCdStnRWF7kXZ+2DO
f0VpUtym3tB448ZybwTO+Gyz/VTVUD0BznxGziufpio4eRZeDorqqSYJmJgLSz15MwRMJ1ZMGin7
aU218QZbqvVt6WRywvjLKlJ96YLMe8BAJIFMW7QqLT+d4irYdqaPjWkM412PXeYQqnj+6Ob3ALbq
XbT8lXHBsruNX37/YA3+1joXRT/Te5JFROKUvZkGBueIzD96yjRvXEN3F5VTB5chbazGaCgwz3jd
ye2VB7Kf4ziXyJZ1AJBDT2fXIjwWJVklY86zG57d7Pb73zp6h2RTRdSZu9eMnoszkTRWzO7s7Ulm
vgYTYO2ahciT+92MQ0wGQaTvGdHXOcXKeJ+k/5aryFwxdJd3GY5L8sccgUZQNF7eXtBJ2z123OfZ
MKbTFCQv3lyLW+hG9Y4mt9Rz7ZdifpzY7FzzJRIN9AsOQ0eGjO8u3ZUA6TdONofH3A9Jwuii2dne
jk5RpuOBpgNtkoYJFbWOdnUDZm9w+3UBR9C2GPXEgkNhERBtqhPKkLmq+uWg5n5LNQyGuPS/m6oc
bgLjZZgTRu+97BZr1Vy7vvFXlDKaB0Jias8Fg3EI3JWd4n4ERAXWw4MUSjUrMTsbsqYc5+OYYcU0
aMh+n0vzW1fFyaWchsuspXcBLPE2J2XMIOIdymL+CS8lepBDeNS0VK+DoY9ORaHsd6CdKzYWsqsP
GASfINSTQF5+GGLcJh3p222i/HM2MgtGcfbVFVNxme3h5vo1DqMqg5IxN7/SRJ1iDS2z9F7Qs/tr
XHXOAUF3OpqZD6+hnreMpdxSpEyP2qg3fT1lt2B0mpVkwUeUID8rWcuDMyIXdqzuOQa8+1GQnBOy
nCtqu+jLiRmfOF7gQ+RFr4y6RaWyz70EQenW3AjEkBqHVHYSQacgIoQZCqSiex4NW28RR+jeqbld
q7Fif+W0jEQuV5BK2gc9YXCYdfoOSCK+UFYLPsHmIadVTlHXVBxGRrZrWPZHKe+g1zHXa+dOWt+k
kQ0YcsRzSMfSY+4uaURWBRejmZcVWsp2UhjIOOPY5kfZLTkjh+cPpYVYmGlgwlZF+N3lUBOpneD3
r/pinB5dkYa7iFUcYUFkJ6cbtpRLvWJnNw5Ah7Ite6MICuGQUBKF/ylO1WlsgvnTmi4zEHsUjPpK
QHbm+fXqM/w3Q17d3BEnq521r4XJFCAjSbOBReVmJOfiOOieGWQwL742HkVVusdamUAyQ6xsBA6F
6zD76ZxHtcXyIGi9s2v42ckVWu8wtpFO96GzJtbiCenbq4iE/ZBodwNvQ6/neIxeqoHRz09CJBq8
1MVUxjRAWPcUp+SHXP8P9s5jSW4lzdJPhDtQDrENhdCRWm1gTJIXcGi4Qz99f8Gq7qnuMZu23vcm
rXhZJDMjAu6/OOc7OTnO7DsOcdVu2Qns8p4ptRHWX+mCgryuB+uQY1/WjTlu+BUUZQiVW+Z9iO/b
tKLuDiKDrEViIhTix27mJHAItyUnFjNqBl5oDm5NiTBumANMcMq2r4bAeWlwkUa0TsVu6MJfod4R
wZ28KKvZOG7bPPaeazzTWkAQ9XbsAlpEN3ym05lEHJEz3qxVTxopleQmw3G4QfGXkygGEYvpWck2
616pwGMDlYAIdV9k/S+iOc5Nbg4vMKhn5qvI2KsuaCKfbLG9dMNTDfPm6i+CG9m1/V1sAN4gtZB/
Kx6bky4qHIecy49gFDlZywURHJuhKE/Je8rbBfkOgRqRkWVvKDdBzpri5//KQ/4beQhdJoKJ//Pv
kov/xyLGc/3jP/lo/vEH/iENCYK/HPwzoeeGnsAH5mC++ifo3fnLcUzf9jzmuo6wBKKRf0pDbPQk
NkqNILCC0At9G0HHv0tD3L/4Ex7KEdMUyNbM8H+iDeHU/y8mGiTEKCktigUhYK2Y4r9oQ9rBK3QV
lk406cdgGcddUM53TR7N20LkAkkL/blgVG0ZgbGOPalBHhtI6Cs836NPFo+gBCOkY/BmKJHSqQi6
RIiLFK5Fv1zWVy8fmcAHo7U2ANYda0QAhxanezbO06lkKXKyy2GbYlu5FK/gJZ3O3zctD/fQpPva
wZZgW3ZxKgp3ZzRmf0DmdrMmbBokOS708taeJu93Y9bitSntXzxUoIOC5Qkx228SNrxTM5Jajdp5
SxrVdCj6cF+FKV+m+Tsn0BklAsIKxhYrORLvRoL1Bi0Nd1Tc0FlnK6/LQWzic2MMXgr26Wwx4vY9
tLkHmtInr5MAOJrKLccQr8pMBpettmiUq1Dh4IwxOGPwZ3YwV+/EAj0Oy9VKUX8Gbl3vZExeFkXV
rXfBEMaKpX3uTbTevRPsB3zD4YzmxB+ljcBMEL8URgxcrC1JbgN2ZtbWlD/nAi1DMMthgzJQHsDq
5KRecG6lcAyiJaswQqctGrKxQieK/mNPi5CzckKEWKdQu6a5AjDnO+m58RvA9ERkrixgDydbmr/H
zmuiIGADDKizOU9VUKycAIrh4Es3Mgzwgk2TiKikzd+gH3loeowOqiFhufCqKAfLBK0/3NVcKA9E
6FgPeMp+lgTNbL3O3TNoMKi4F3LibAtAZd9t23h2VqxE22NjgqdS7uhdOjJO19Qncl0oTv8mbz5y
KfudMxvPbMaY51pJDLhJkx0QwtR1HIaAnMqYlRdM15pMyKtRF79sgPNHkSx8EfpvCEnzuc0IFGJZ
njZWSwUwMF326+FMF7DGOUNYk4nEpShZMQaElXQzMpEYiauXagd3RZ6vEaRy/1U5BKya/aTnu98e
k9ydk2BhAEs7niYJf7SG5tLEjJpSBYd4xmm28eLUPoRBwh7ZheDXYyxdeSpmVFmKNcU8z1G9kPWY
osVVU3KMTb8lMbuwVmY4EueDSmc1A7I9pjZLAYTq5xAv+64cDQ9cs++vic+01nmFMAJqHVGOGROk
rNHWwVvSC/u3hX2Lwq9CqPQKS09qxfGlShCUVGNm0m4Wy5ny9cYsyTtiz1qVZg0i3xTfCUrT3YBE
fdd4GY1+cSrTDi/Twmg3xyqyHyvTODMn2uiObBYLkPeve9YTHIZVx4rt76bP9/1S6B/urBPMe2YP
pAkVi5y8X1VGvB99Wfk0uXfaxLfM0IcYXnixywAvvaXESrBE2MtChht4Ncx0M2mgNPPelsIyKPlL
OHJ5+SPRSlzruwCnJ18+cEivk51cyw5WQgOox/Oonlx/Y0EpPYuGTmbQ5ykRYHyVJDUukY+gwzj3
+OwCbgoJ1d67M3mVOAMipSDNGuy/TKDcHIv6nAnKpIawJ0+C506bXVkoi161Mdagt1A2+eoyOS3k
k8zvj5V+aVqRPJkyYYfR5PHWY0NR+lm470okAMvMMSkAH2HaYM+vyzuRSFZHO+zZmQZG/JwKENeA
QGRUFa7at+8NpLMzYMAXEyIPoo72sSrq+IHBZYMOPcsPTkB4X21aRyBk44lg4RuVEMq4thD7tJ5+
ZFbXQ3HEdDMdY7vuD2PVgCW23JfekgFJqHD1UtHAD6yoeH2LIjXW4U/BAu5AxVryHvASQJQcTiW1
SVA/2kYQibB807XIXzrxC30Iu7rJV0eUA/kuzMOPvGejwITne8B0Sp9rwsnj5N/Wlua9ROK7T93Z
Q32hiPwlLg8AeWBvnPysQ2opw+az01iaIZNZt1+LY77V0z2Y2glHqI9WuctIDj1VvvUzK7lTZNGW
p2AwNwOibipfsGW6j3/ESdI83KkrSWdh+je7VzxS8z7UFmKyKkeY2NKdDQEj5bFKNspSP+e0fMnU
LVmI13UXlBZ22EVFKPZW28PPIXKT7TcGyco/S3XtU2gn4B+JA2/wBEqvqbey0heB0HLfSXxGQQsk
BIfonhpbGhneBICJbNNAfE+QD5jakm2WIZTCs6tZWSUK5cVMNDFeJ+L9vPD650tvaxkhOF6IRmcf
5yeQDzVAt3U7u2y6IKQztBvNG3VlfPDj2WB0n5XQ6Uuu3xGs6H3Ur2BPR4291LxXA/ANYImbZULM
UCN0QbNn7u04eG+1k5/iNMcbo+JtBVthHHOWIyZwg7aOFtaAUfKe94Z3CbPpmAK0QQFIcBWOJWvt
dfgqEsINSfLNc2LG5rUqy2TrCf0pcJQQMzEsW2EKgKu8LDuVkajagyVj5lCsmwBjjz/ykpoPM0KK
PfLXGkDOzHyJkSFcIQR4vqALZXfBvN3YWyxHXqbhwjBFkwm97mcY2JxxyNanLASP9at0u/lQ4cXZ
6CJwPhZveIszySS8x3PUhCseIfNCrLl5iRF9Wpl3yAGb3GQPWOueO/3nSzJOj2pgB5sNAytlzZhy
EoQVMPtdSxOeZMiROq4z2cV7ViBQNZyUSXtn1/naH4bmwZkCgsprRcSG/izG9rMCTr/iiRsvf76U
DmYl7cm9XYTMua0t8XYY9pfhmqsSvROxpynrFZsU4xV0xqfRLp+Um2Om0OZG2KQXmnn+bN4j4Y2T
WSws9xovcjvb24leFbs/a7aGhbkK6zsYFAWJkB/zexgeG+uNPS/0TXdEy4AFOQShDuO5i9wZTY9T
Nl8BfLkyeV646Rh1lWQbJ+leeGbNGeiwZ5rGreQ7HE311Q+Ez3AbkNjDhhJpHN4Zczx47DjD1tiy
eEHRMEWpB9rQj51XZ1avoYO9IXax+Q25/zww1UL+8qIbLLXQZt5bU7MzY8rZOdZOVeK56Z1XpDlj
nj/OF38W77Zq5XWGrTuB9frmGvdWo3bLZxep5S7JHEF8vf7IyzlmD907D2Ky0FCB7t+x3Bq3BpPw
o0FzyI/uFa+qbwaStpZ+3ZXFjpUCG8EmlNc656R0xvtPlDPVpWlXEnSemp0ndKJfkt5vYzgWXmmc
CFjBBXpn6OZmdTUQU9loU/I8Q4FgQeMLEjy2YFG6rioecX6cWqBXs599T2yH0gVOYF0LEkMS6O/k
X4IUkmuDEJ6HPCO8O3TBPjvZj6yhW6z8UyjKt8V3LzZ72QHJyVby4DzlGHlKj5RibZUJqaMF9E7E
nihxiJzBcN1t3JwRb9DcCflzv+Y4vTqGDWk2423PppNx34Vm1NITw2smOYVzNM0RGTfb6qMBdR59
Xn9271/u4q17TvWrrX4nk10cOEpOgS7m8x2CzeftMbWb+bFBa72psMluCwxAK9xJ6mlg4I7MTvxW
Sr0mT31vN+dyNJuHP1+woHwVGVbr3MmvyktJQe3VHLlisB4lybLrhvHcLvQMSEn2p0oXGx4Te11l
tfHNxvzIKQ5KppZk7dj1KcO0lNlQ/ZE6B9k5t5yF/iAoIql93HITRBqnSfJH5ZQEDWfDK8/qdDMR
i0WGDULM6hhzJQwqL6NlGMiXeDu0GSwP2ej4+8JDJPnnl5VXmQ+VWTS7IXCaIwdKqcACmMrZtDGv
QcL5sJ7y5NXy4BYOTTJsQlK8tQy/ZEl0U4mgcp2TBqQt5TJGLZado6BDGoibxjS/TGX3aQ6uuZV4
y8ouexmrwkSh5RPkw0cQWD2Ob2/qdygq1YWxPnFGfCCR+DWRY4unrBNfeDvZTpchGVbFB2ZatrwK
ZyyJVMl8KBmibIoy7PceS7i16U/TMVfuU12SrBnTia280eq2sAlaDvcJSBHRhfjVKYX591GU0cvo
tzxx45WeZ+s4Y1nrvByLTe6XL8Sz1ieLHbbZNzc2pYytpRpOo31cEh7ytO8fBCcDSczxhUKO5cBS
5RtYTDdqlu++Z4JIx4X8Oq3X7PHaHbz1BzWimcFumEAGFtgv2xnxd/w5JlQnEwlLvS4pmVIqGkbr
9AfMsVaxMSPwouRk2AWKzBC/nFD3lyKHEoRrPApT68GmlqYgnP52neq90sWHiUOv1NjcmVGvMzGe
kf1+DTiB6bMgUU7SW6sE/OE039iaZqOu4QaY/dqE734KuBI9r7oMuPkiVf6yQVON3YViT2zCfHkf
VPzLLfStoMHe+aTeNqNzTilbcQLPr9NI3nFlshSPiSda5eFyG2h9IKG7P03d8nlph4/Wxw9g0APM
Moj4udAFphjS3CX4KUWKFmiIW7y51cg0ifs1d4YzH24IafKtVJB9kWSA7i0RDk1/K9mIXeskNzaf
IaSA7iwb+He9XaTYq0ubzO5uR8K5ftSswCBEdd9djXo58Zcnl57bUt1wJ5FBDHT1mf7KUtQqi29D
GhzqaKjckY+E3WwS4zejYMqFBbPphDtrTfiTvHQK8Bs2jA4QXjhv/EnAjBqxWUEStMEqR1zL59EW
w5qI1Q+GLNzoGCTgi7wLS/KA+hCAWau7c/rtxMkhm61qL0leG9tUMKrj5hGKDI6YPZHPgJVWcyTQ
S2Be7jHcxfYARWogAD1Ji73ndC+2kwUnFAm44XkF+Xv1Z5Wx9komVJy8ky8ygSPoY1tlq7OQCTCq
9ejhYRXIHZWcuuNs+zcem3M9Go+j2SPswhMPBwDJXhXiCS597g8zcc1Dprg1DeQgsiJcbblzpcFM
z97eQuO5QvZIfoSXGlHiMv4nf9oK1bELgs+MIIej4ybEjWjk3PU8E3uSuPABySDLZXqSeugeYNQD
HxFy0zpUH6HTEOYytC2vMVr3CnnapvRMsUolcV5zidg4TQZ3O6IsS8wremwCesA/r+6LEYTkgmGL
dWzkbMKItcdV6OpPCX6C4BcY0QgUJd+mSq4wJO8GYPVkijbbLRXp7jihEUlgOlyEu/ep8k5mmTYn
Rq7XwHagF99zMEf56XLlku2eJIm7zTKGtC2xStvk1R86hthswlKQmMLuVxxirIz8Ur4A2qJrtJhz
pUYWEWd9jwQxEBQTodsHyZP1XYuNGJGdKHhjUTU4OdhlDnVG938XrfXbGTggU0Yaaxd26XFMfraA
Lg9ZYP5IEd1oj0GF6EhEq9ra3HctGoSFbrBwyQawpsUn0wHXCuFhDxX6AZeOnAAydU+pKpjZ4KoA
D9YSWVawwxyLcuU3Ith7bHNV4G14mKuo66e/tRDDazu1AEhkfhCJyDcN0qCgr7OHtOftqlPmKInL
QYwxsj4ZbtFiZgyTaJDej46s13u2KNZFsBzhEJ85DpINJT/K0elTmTl22EZcWU4CcicLwTAHnpEJ
9GIPUsHq5TaNA8YwQUxd1UJErYN3MpyeJh8xAI6MqC7OpbIdGjSGATQPMaqKkoKf98INAOhh7sBd
75mAagZuIkLapOheK5VxYmTJ5xCDKcjcA3iOlQ4k0ndxzxHQ93Yni0KaO+1gajNHxkfpsO0CiUok
SPmwLNkNu6zPLtZAFasTuqQMRTciQEqAjJxGPkupwxVJ2iHPgQtgxjOjcYq/Ro4S5O7VrZZ+cLI6
BQpDzTn1U7XVSK93lI1vvin8KM2853qk7FVmwrJofBgGp93XIeMw8GGE/GKKFh22+t7nXk2Gl+Ld
Td/iImZESE8MyZFHkEntIdTLzrojUIdEvUB6ICCB+3hjdemXX7D1cIknm+Is5fV1f7nI3dJavGeT
gWchQW0NhDtgmbkR1nDKHF5aZWbD2pMGaQLZcwe4naey6bZL/UYz99tKeJVylzpDxcPeq7gX83L8
pdjMuSjSvBiDnAVTMWoslEGSCyLpB3+fh27Ejk8fSb85tGUgGQL0N0I7qeYrkmg0iSXwJ4vTCG9j
ZSUjiscqEztPlAE4shCnhI/yFYopkWqdW1AyDmeO0fJQTsaWSaZmnFbEmwqY1LGyjZOTtwH5ggHG
+aHYh3LMnrquBbntd+zqmNFRVxM/BSb/2OeHdlULn5qrdIqtDYQ8ab5He+FCCaCWYdqtaSdEvW5r
6R0mAsmO3YzVEUMf30fSrPmr4Ax5xi6e8AwiljmjjrjKWBuMRxFtGMsnIa+fcVCSHtjflYVTcg3i
YDslzaNR2/HeF/0vv+8or9IBLTuedd/4Mu+hD6QWW2sSNFheDhdRu/WucIlWyfOj620rwsAiEMdA
0dzXuCifiO5jMOFPySbsCWZG2xGWSVRmjPgYdMJVGIILsIyBTyUR0GOxsHFtpmsvq5mgPnZ5RXty
wgI/fnZT8NW3s1O9yjuIkDQDOn5Dcx05HbEDTUk8mR6bCP4go7owHTa+c5/Z9nzv4bvvQvHNK87B
YSlRjPif1WRuOhV+DjKlRejrTdYNYLIX66xoHIUe/cjuWIzF5sZtuvapbTubeVOsNuxMn207Np4k
x+1pcsYPOOU72qsZnoiFzy98Te7mPaBbnMtMDhJr/IodjieyHCcVfHgmbHs4rs9CqUdl2I+GqG9V
fxcquP39tT+r0nkwWqH3YZztTZ6CEJ2975mvE803EUbxmfexXhWAL+GTb/Lcvu/tn72akUeRg9QK
uV0l4lsv6Z4EFTuVELM4OfrcIyaCeb9hkhmy8Q1J2usdta242BD/luP7zG8i+hNAY5IhvRBaGuJ/
eGp0OV5LOzC3ZTocLduH2c6qFGWYJDl6KM5VcQeqjOCU+toVZ3bixjawfazmXrxhtmDvRdo/xPHy
4A5IXzKtr81ygWSTVKiDDMTrV/qpS2YCKQiqmCFMgaNBlmRdOz99JMxn5kpR6bYs5J0Cej4ZY2gX
wT81rAjS7Ax7eI8/5J6VSI04Bm+FRIyp4vgWaK87I3JeuUnpMo/iFoYtco9xk7uShEV4KlBpbCaA
vSohCdXo6tLSREAukPJXD9aCvM6iENFZ8dpneb3vTEazs9cgq2RmGvrtC3shbBZ5CIZhsAeQ7d0q
duTBT6t72hBPXZHZOFyKEbn9kXwRYidCpoKzXM0FKkXNJDtnD40mWcxHIBaeZ5Ec7qMNGGwIqwri
AnlCpDBg+F9j2AyYQSILuTQ9WZ9ewWyKH5da09ddxNRixepuH/TjJ4jO+TRSS4dmUz1i7mXjgWoQ
R+CO6AxsQm6zk0Qy3LEkG99wHw1gsYQs2atJx4SRwEAhVYpl0VhQfwYZeVZ6Ml08jTXPQ+7tFet9
VPwAly0UzhP/dGWhQpm1t104+lchGp1qmULaK/KVkLxvlUaCyLoh3+XW8JLZ+pekcTsHCoGDMR8C
bZcQZBfC09W4ozTHSVUqbADzT5+zcaZtmHvjMKWaFRvuJ6aWnJBDvptkgXauzuh9gH6VkhAe7sIG
7ti57N9jfOGF5WRkpyzu2m7qJDKC5W9SgwE1uzjL8ta8i92cuydL1ZcZQHbT1OINq2a7BWC3YWRS
X23tWJy8IPikMMOI5RtlDNOwZ3SbGz0WO8hhycFoJjK1/HsWJLJbRardqhtivVE5GjjZhQ/UrZcJ
Fw169cgkbGLIwXaQCHFMZ0kAPdyUTdeFVDbVbbaTn6CFEBd4zr7ys3dqybvFbl7hLUnJdQm3sqS4
5rJjogZBD0c/SBq47DE0CzppYgfbF9tn0ZnFfr6XhvHxR3JyMyuCUWOTHeC4VxfrLS9j5uVUJqFq
17qJx63o6yvDcz6NORlLdnVOPdYOqffc9+Ufp9VtnKpVMIMhalmgUniIR4ScX65pkwsx7ib6Xlrm
6tCwilhZuM3WpiFPVg+GKmhWRgpwa9b+79EkqMZH2hZwwaDMWIUy+A7aDCM3H5jBcL9FufxoJ+PR
Drqv0WFC0DN4wvClxs2IimgmKMoKnwqTVDjUh+UBJeSXizlYWs30yfhmo+6tcOP67kuePpSlynHi
OeoI7ard545KNw1bzSevIdOMSNcVuxNxVfki7k6dbZAvrw7V0L5J7i/jhEWNGJ3l5NJGrOwBdyae
KeOJbM47mHjbUMod2MTcqXp1VFTOeEE9Ml3+/C8mpNOlV90XuGBSjP7jN4lCwq896gAcVOdf8dcF
mPcM9ELLb4+y95jJuoziHkqWO3XJo0oHVCf22F7LcXGiyv8QohtOHV3cbloYNFqaONO6pjnSaHif
ABQNT3Gc7EnZ2RYqeRml310qwI4ZPhQbwJCLLTEnixib1cruBvRS6G3xOZxsCEy3sMAXZPhLgASV
kB82Cby/80K8V5DZ+D1Q0CYDE08nnUxmn1QeGoSQW2p0STBLboG9dyrDvk06S84y7y5d3do3POfn
ZpyRcSbimwSdcNebBFuPpDQQpEmA8biLQzLWbRbK1YITv2P72iOeI6Nl2GJ+wLzgiy2DmktdV9eq
ztKVIOdPKIcDcgAHkFrVYQizeGWDnX9Ik+U1GwvnWhth9qgTTlC2PS6gWPxr7LF4ExhisC/irei+
2QkejMrDdFB8EUGGdXiCNd+T5LUmDXSryxQjMrv1bT5TxJH18qx1/mGwpQmWvOCVYRqdZfPPVlO5
i6Z8JaBQGKBlBjlbbGQCk2StJLLjDlRBYx4zA2JEg6H2nt2dhYTUCbhFXE/+wer7ZlX1aOaZHUiz
9q/pyCWSvS2Ti+DBqXuM88OjMdBCpw3qxgQ9pu5OwtFMrQYDEtX00jSOg7GB9JA+s65B2L9mFipJ
Z3SHPStVxBFNigB3rJYHhTyZAcnV9UZou/OcRZnZf6Rj/tTmg47Ysl1ivPb73pU1sPqRohpPc/xj
HuN4h4QbLyG5eJs2kZCMQufFd5bm1EDFCLJngnsmlOtM/73eAvHXOUWUjP0O+91LVw7PuSDljwgP
/AYD+0wwc49ExRlrY2zYGgAF2eAGK0B7umwUeqM+J4sQ68B3WUzIM3VqfJt8EEcO8yNCylkCwztD
qA3Xri2eKjpP+KXvA5Ku/bCYtwnB0doiE3jt+FDFBcOwXVZcMS5QY0LLWS9xwl1svLH9p3lrwhCv
pNpgYwxXJXx0v+VUY5hmQiicMhE1tP1EJg4SP2FNyDcjkvKOFwtkD4kg0ysS43/K8M7mYHo24wdF
SKXQonHv2wYdh0wKvbMksoqh3JId0BAkBkayGxe9FiD4tk3q0lgxNlrZ5ciErw8sEIpMd7s0Jd0W
/YQ5wV3KLX3+80WTgRflJb7rhBjXVS3ZdBEh8Qg2ZTjC5z9Q/mvmsLS3gEC2KkzAo9RQVSUuOLtQ
F09/5bAuvxM/xjOoru2kSByv+g8EBPm91Nz1oXifgZJjdcm/OwvSYUGzvy3C3CUqOO8v4/ApE6Yg
XThjRBl3ZqJQhuqSzEECdOBWjUw99FF7pTh6aBvqIO/whQyrgE4ZC9ZlRu/2jC39b3/2ooyp9Cok
AicyXVS60v/WbXevhEy9q041zZenp3AVL7CYMGRwSkv2VHqp1t4dhGuqgYdfJjvdUYY5EJUYZG9k
QoAHaBWqCFBKQ7Y8QZRZtghud2YYO1tIjvBPcvRrvfTwwLu0g23NL2cFWYungSwJCgU7oLQuKwCJ
HMNMhAQzgYkNV+7WX6ZrfvbID5HYtD/DOnxcXOKq8Lc8j2mMpqVP3o1GIN9w1+SHuVtjiH/x0mbb
mph0cuYJGGl4B13RL8/SHF1mgzAS+U/MThU60JihDLnsb3rsDCqx5ZePzBK9N7iU0hJXrYrn3POZ
1Pf1mtCKZMuAfoUGn0n85DxkGF1H5X8s9oflym98T/yUDVzPir3Nylbh1c9YH7AWiDdw/WEq6ovd
cMO4A2B4kuDZiar3gHUIxCnZ3NJ0/PAWthOAaM9Z6hyIkAohBYS/+3tclinVrZXpW06gmB/Qt1Xe
FzgsJPeEWeauseOUJL3GsBrGyduh96IZicvk2ueqKzb42yIAwhfppqCOmdyqnm+yEEpvJL6ZlRgT
lxFKfEq6RWywd3+RDYVER98AN6JVUAgMqk3sOQUwW/anFDTlchUSz0HPX6+1e7FiCYVRKdIEUO/C
1j3SIezzWm80S9l1MsqjTIy97TFUGgxnK4P2zQtfPQSTPS1FjxjSGRZubrJR8Eq9FGka9T46fsf0
71AF80DCwan0xTsx3adCQ54BRFaZvYIkeZLt8lSPAQbxYwy3BaADmMiCVmjTG+rT9qx33I1gByzC
NKTTbmyNbMY3ky8J67ENI8+qN0xWN1WSYxow2hN8Bx6RTY2Mczua3QFDD4LmAOq/P64rgzwqg8CR
cDoXxR2RaTIUHQLjJTORmdUYOLjmMv6PU3jI+nivMj/KUCpLn7RudCRs3mLqLednZz8VZXnprObc
uCkF5C3g708dFVkFfDA8j9tcT7iu1dVGJ5TO5aHwZYV/FzgMYTlR3Vvs/ph7hhn/MlmQCJLuepuU
PI1YFwcCnHLiP4rPJoxxMMQYijZUveue+SZXCo+1w4IbQod4w7hBcswPx4wddOTIX2OkrvS3NA++
Sbgk+8xad2y06LA11snZN/d6oZ/mTjyEPUlWMfMvE+9Glg23IWsfRj99NW2X6TGLGZcYct2Uj3YH
5tZPkvOA+7+rpscsYPOJxkUhlE9YFIGExG16yBVVgwHAY+6CiPToW9ODgUKn9yXbIbt2xLKdlh4Z
feFO6kyQ6dfkanXyfOfE3qV66fluojnBM7xAJ+2toD9Oguppwo4HHFg+ceSzCVLeW1UHy9FZxm1G
iu4BTuU3XDZ7Jzv3lSOiPUq2Vk3W811XTsd7UlwWpB9rrqn71nJMzJee1YY7JTRYks6/3IN6AUDU
k30ZuNVpsdhQ9tMuKSlI52T6VuQz0nYt9zS5tqJeAfG99TNIkEaM7d60KztKkL6stT5M3rsTTMne
mcb66MyEUCo5Mmco2lftBfc4Cyt/7VIylDR3Q6uRzAVQF9e+r+XedIKXOoGTYUlJDk/HZz7HVNFX
IFhm/MhrG7H+BrskqWahurrT7xoB+bMFN5C8jOXYJSyvQD16OFiI3wgCRrkC+WS2mJfubuYPWW7M
dvYEfUNgarLZZ6Ji6yG6kEJ4Q/LURbxZ9ndAxNu6Nc2HMBFkLcYtmjV1U/R9J39TSlMxXcBmOjet
3NU2PTh+ihZ54UDz2M3qZFbHkVycc8FCgtGiPJCqtqMxNiJMBC+sqo2HPmsOHpkpe3NcYI+xyVEi
s2BQo0Z1eFWaOflu8oIjZrEJ7Vi6iy83fh9nkV93z+R89SeV0Bw2rNyzfELPHSJLUeUwMXwgJ8bL
l+I8VvCjEq8ryC3GlECR7VY62FY+z51hWfqYDe7IjA0qmO/C52RZp8Pq76wsj+QMZjyb8ntKg5++
Kw81Uy9WvPWzMIcIdMzaHfAHl7gy9okVXAinxzwEBtNjKOUkCF9M6zByIbG0flUeY6TmXN37foWv
3jsN5vKN3eANs88EV40R+JMh0BWgEhDXKWWwOrPt8GW/Vsy8dm7lJhsnTQ59+z5CAaVoI4Yy9v0n
ldfRH3XqJF1zxZLW2bqy+AHF9+Ba+pJ0ZUXc6lxuisD+bTeLAC8Kc9uzyPYS5ZAeBrLYZzkVZ7/r
OEQawm6n0LnBlL8EU4esx2afIHw+eJh+kqh373TbTP095w0daVoezc5BgJcJNEHt3iBXNvKEAPps
qmkXO99NMft7QQMJCxKQokbP8CoyHjgLr2YHX/sjGYZ3odm49vn05GcSwkIoI5a4lN4iZvJBTmMk
Kaxr3wkedIUnumEcfKh93k/2BUVuL8/o0+ghPeLyINTsjb4h2+o+d+m4QjMnP/yv7P6/k92bgfj/
Jlg8y5xL+V+hjM4//sh/KO9D6kPbZUjHLvhPRsU/lffBX1AhPJoAi2wW//9GstjBX5bNfwidwLWE
sP3/hGSEyoJY3vEZuTiuE/xPdPcUziAX/xXJiBPAQ4zvgnj0mfV6Ib//L0jGBiEHUDZn3o/SRDZq
nbWLcM6Qo4nKuIH1QM0ZG3CIiEjZ4lZvMBQO6XyNxzJyBvua2wK5gJpWXkvsm4lilxb5DITyBLAv
3tkM501BYWg/hvcqPS+818HmaWgmVprFI95sj94XU6swAB1L+MMG5tOp87r7dI59p4v33Ow8Gi9k
vxKiNXRF+VQE7uuA10QG87chqjoySp9QZu5FRM2U1popghg8eTBqc2cVSXlZ2vRn79651y3dJmbK
eIPJcWABkezIvbSQvUkIdUkG6aiso9nz/GsphhMc8fIgnCnyW+jGRcyPMOGBxEG0NcvsO0eLvfUD
79snfys1SReOJ1I9loCikr3lxSmg5qf9yI8jxr8N5c07nx39einMyJgDwg90/4S38KbzjcXgTibN
OTUEaNXFKNbGQvyCi1M+Du4FYAah0CMqiri5B9tMwi1abECCBWETHg4AdxMDl8Vk2P8ca3OT/ht7
Z64kOZJd0X+hjjF37BCoRCD2NSP3UmCZVZXYHPuOr+fBcARSIY06lbK2nu6eqkiE4/m7956rwcBL
abT2dZLR8IamXdRmV1Hb4pGYziWDH4d9lmT6bJFxpnbOWSVhFW+mUAN/gm+E5V3xCYnAOwXptG8T
W/NB7RzFHL10FlGkZsEEaCF7H97Ro+96eLkXOWnW0gZfOx9IDJ5epoQoEFQdVhTVOWtc64bWtskZ
eWRiAozBH4jz06Tp3HW400CAkfJOhkpsAxXD67bRFsPou6Pk4mBQiWUMTggEOfIOpkvVSmpiZV9W
36HQH9wT+l1qdLdUpxwAA9pTL/Hui6jC0tOTNpCNjQE1rMhJZWfid51fRR6CZFulBNe+rKBrfK7B
4oh6yTU4CHeWbKHjd/O5x4ReJcVNT8xdSdPJnlf9Z9GYWEsxVPCnC8otlS2wO/NPqwgtTHxFtfK8
F6IOxmOED1YuoVZ4GLtZ8/iwLeeM5YJigk8MllisE9jXGavrrReW8mYb+aUiVkhDMJ4HO1oCH2DC
uNqwSsu0r74XmJ8sCGCTA6BztErkxyl+iNR+BS8eHqLOPI9uzBtQblJr+kudAFrhWP1Y068wKtVh
SFmyOxkCWENhRDxt7AZFf3JRv/DjHdSg01lLVMPVl9DK+xhCNalt5BrUvZWKjMYXrfZE+UUG+xAl
90UQ6cQULD8Lo3lE1pDewrTb8K+QkE3bji8a58mctPth4WLFyhUgzTClG3qJHFZFH0yJ4b7vhp+y
Qc4Rv3SoHye9Tm+Zlb1HLAAYjtVT3tS8lQEW4TcgouHNLASdwt7Z5Yi31GA3PBvlI9CCTaYxxZc6
M5uVZiR70+GmNdYEtwV39LgcTlwasdGmq6qrL7Rq3QvwTetOBwcoIiLotYUTphL9K8bjgN1RWW9A
M//gQkFKpo5Ec+k/CGYJCJOwWzXFMZu+ZYtTwrN0Rhj2use0pts7giTeFruBtf4yjgOZP5YyySeR
iMjHe/MVjN6nLlPTr2T2Hk4n+hT/JJkbYgfUWJrj7Dy24y7FTQ2eULd8qpX3c0Nfpme+umEUvOHB
OImpf+nxtSaY+2BEqzc6Cz6sxCPBrKfnkn98bFhBQY0IRdGvZQBTg3zAM+hg+tGd5KPrvS1gJWdt
5XV0SfmecQFDQEMJ39aK3we0DT8FTOdrLHXqqWCwLQcIFoGJNpNVdMYfBG09By2uP6JRO3ZeJv6a
U3Uxapi4yjNhUnR44Lh0iyx/4zKBL1oCDNXqbwuQ08plOTlWRr4vHAl2ScW3NrUhtHas4wK9oisA
oh3udTwYbkCsFP5Jk1BfCCKAzeDoUFmLZyRwHdoLhrsBIsFPTfFKp6dOmLsauINzHLDB4JogZnZW
6IP93EeruTU1Ou655AXx0kbjbom7NHuOClQGO4RQ3wz7KDHBsuBHGXLW3LqWH7Q287ZBwBcot1nZ
FIOafFXBuDNtebIzU2ypHvFr6uOJy7DOozlnM7DlZNsVrVntQn6kfgPdlgOB3Bh+fKH2YdAesyoa
N9rcvvPCekY3D3fDxKWby8RGaYk/ODQ316WTLpuHoyfSR0ceZfPkukREeo6OzDTexEzXe6laRB1x
NZ14S8HAPcEk6zUNk/1Q/Zjp0eNHwwtGM1cyTn6Uk3V+o/f4EUfPOVuYzkwuhknupH7oWMOmDkwL
E0PA4kLvebxjAw5IkCyQA0biGPULdcNQ6Dl5vUH7vLsTD25GtjzkrreuSix2cfDkENFbj+hX60bL
nsdmHGC7UuruVs9W+GfQmONJ1hyp8E79dCAt/P+D7P8yyJr0//2PePHLFwHSr2Uz/d8Q4//69/41
zYp/cFk2qBc05TLmeuQ4/4UY1/9BuNSzmCY9VtaOZJTMi7qN/v3fdP0fQrcEJfambRiwCAifNojy
/E+SmjZGXLCwhq7bhnTN/9M8a7nLwPpfB1obno/pSMMA6iCk6fAn/q8Drd5N3N50bdzYVAThy4y9
Y7v8MugWRrjlFw7qFHHA3M0FrV5p2T6FbpadbQg38RgWR7bFycwGFGqT++AKRnQMp6ceOvKiWwVs
m8G9ss4G8W7hDB0YfbDvAomwhFzrwmP32PJ6otyaTp8ioi7XWtwL5DmyJP1DedJ0KTErbvWBNpQI
tELLK+2XNbG+pmr12GJw2UVldSIoUjL6hrSWuDNqaduc2O7IVYXtMDKz4+yyAZaOALcBvXblRRDC
orp/I4HVsNIQm9BqrgHX+WMixuEMJ/dNAqY5IKzRkrG4u9KOvaPN9tcBpjabdX3QMSmvlIezeeRD
3jvZ6CJ/R9amazmiJfPwxTDYF9YcJdgFkj0r3aUUurzRCo6w2Zhsr9xF2R/RmUgsoRa8VMJp9hZH
+s5pOSVM8YiBj2GSWlfo6cy4rv08JKJ5dNofJVvaMLLxWBptecoryABWd5nr2bsUWfmvXzqcHxs7
mHsW6oQ+ENh15i71N8NmuysB/J6TJFbM+GOMXZefKN1TazcCFW/HAEht4O6xZU5+NCWhn6AG7j0V
W+c5YjIMVUeNspAGB5V6TaYsPWepl5zHKHlVnuy2lC01Rx1qC24ARt/QCJU/l+S9cq/ESTaod/b0
f3Xyx7ps4+fRhPXiZR7ykZt/4q99tFWef3Qhe35lkLjp4LaM8Px3ahrc7SxE+VTqDPtDI2Zs18pd
81y9taT9EUkHENH5hFdGtH8L82vAuPorgQDnE+BeZUsxfIAE7uesI2NlTn+9qlwRtn3CXV9cSF4B
mGFfDhRgRwDhJ0bw3pI6vBi5Hq7bxg0PuCQUPVtYyp1LYQln/8slFbjhqS7PRJI+bTcjIZFY1Kxo
aEzSzcBIqPwUdCnlZlQWsrW+dTyCh6DDpEfN2vDgKkE7dSfKPwP9PhWIdbhDxSouWKhHtZOc0pli
CaW4WY4FgkaRd5exlIsWTTWLnkrz7A2hfmp4Nuklyw/gwY6DGWnkyFR1RqcdV221eEaGpDqCMDiQ
u8a4MDonsKPOqZ5nH1IL/rvciXzHHJOrlefezrGB3BgAgTDdOk+I+Dy3VFBt7aIJNqy1cbpiL21p
8K0YJc88SHxnAun5FWzBHbhuE5PPdLeb7N6PXfYWqdLPZMqLfpLpL8eNbi2Xx91Y4pKD7pGercnu
t/zFraaZ2HcRNA9Dhn/ElthcpMg0fGzXvg8S1sdT+8mN6SehHDKYePs52MO2zXemt92JNqnp1JHK
2FhtIcAIT84t0Efs7+U+nDEkGRwdq7RhRzslZbtNiVLZxiA/mjl7SftwuI42d6ICOqzMS/d7ioOL
7l2hUshPOUXVju6f/lT1+HlywEe+ssjIWRGNKL0Qt9kb+PvpEFPgxpqdiW65xgNmjJNqSSPiILfQ
2vQZqmS7dKfNTngE0GVttFxNOyydTEHChIgMEnPYzqTZ2Y1X7VamC+JVhOnOaBKaaFgfqK5EMB9g
C2sEi86N1d6mAg2uR49CY9nmc4hnu4bUXPX1dBjkDUCRebGHdjV4PGMYwtAKQLenwr5IDRcltdXt
StEcpZdEDgoC1SPZGIlOiCYs/kxWc54ZEFWhRUc7cFfthIcQvZKx0dkTKqb4Cs9j28U7Dx1hHVcP
gTd/x+z3pNvD2TZCn4fbWI9MdYTsMuyc7PLjJiE+yGcezdiXw/Iq6LZbS3JJUNsQUAi9unIcTggQ
UKqblzZsCRhY06tNkgGByOZemGCsx2anxzEIlca6dPP4S6cHZqePxA7GHsWojLGAjDvDQJHWwZzb
bkMsWr9OBh4cQwyfRpx/S5A9a/hNfx0NDTUEj9r3888UaxyRUvNdMsncoUiT9wlXq16aK1dYN9Wo
31V8G2YqwsK6H4ACTJvJ7t4KPXqHsbSyvRTzchCD0irjX8Th9jjg6SfF48IsjeGiU39QNvnwAiiZ
XSi3suCzjpLknGTa24D+0wYqXDF08uU1x+MgryiJyVG56cUxq0Wa4JGJ7B+uiCVxBDbnz/R6eV6G
0J66kEq4TbpThe0uwuDt4bI5DbX14UKOYKFMlFLzoqPkzbBC8xrWdMrhZFLzTz8nTN0ZsISh+q7c
jP2wit1tx4cYlYRMyXpf6eWmjSojOVNPR5WI++D1L6NjPwqP5PYIBCGpzz2qppowv8IDBp1Yl8/Z
wL7IrM3VQrLjGXxyUD64adQcEqF86Yr5bnjplvh8ye2f+lQ3/IKF9jTj6iPQ5RG3y8k+KBtHY3Yw
Mt06Yd/z0wJnsF272D1zsAlL6I5++piKgZ4wpeEGtl9SuPYIg1SscII0+0SpY13m5hu2BdRC4qQ2
EEbCFpQQ4iXa0CxxMGuXsgU3+eVUcuCOUmlb8jApUYg4v/YK+tjQvYVeJs+gFLqTgL6lul/KKCq4
iON492JCPjLv/B6uD2kAzTsGbe2zrY53sU5PHgnX4MRL7FcuRLSElCq2Bh6bQJYfOukvfQdjBzhn
lHfXwB1eNfTKHfZyVpC10T5ylnRsZ35XMGwflqFHvPmJBVeBg2m1yre9hoyeZ3KmHyqJ9+iFIwcL
80ExAyR2MAqK8UgRbPnWWfdxKnN8XBVwzCCUa9fQ+M6Wg4n4mH3rPRsZHdN/IMfmBcBpMUaQEqJq
vCYkc1d9nc2Y1OAzxeIQKbP4mp1mRF7phmNiOF+C+r+LR1RbLr0EytKGu8gQYZgXP3qtgM/REuIU
aOtl0/LypNiQ/s8SwLpFiANMYYankeYPUxg1FANp7cJ4aEms8djGbnE1TduhFNNtj07LogKblx3Z
LRUepXjiwZDBRsMf9LGohxRiYYySg9+O0MHGmJaDQKZMrWW1s0X1KyZefdQH9ogGayYk+tbDJpxe
KAxRK85rRCN6GKzGjG8jlgMQQlNyhAqwZlSerrYV+lVm1LdlV9wI2kgxPtUnD3QU2WJSPaPaOIq7
uh62+IINDDS922o7iaK2A535brBTuo96vUq0ury7kAp4pVokfkocCnoWrRuHABKfz4g1NLbf4UJg
VA+fpM3EZDl/7LaUp9DRdGicTX+AG7ufU0K9mdBftAXOLmNYxxlB+iytm03c6PVtMM19oXXdY6To
jCe/8idKMtuebaZh9u42nyDMOMNUPgfw/lJGVD1W48sETXgnCrYYEx0TphYKIsDL/SELzkXfXK0B
A7eO/5HvWLcekhJCeWZobFro8tM9ECcOLSQF2Hhydrbna3Nl+znsr5WYvPpoLoMIYESLAxL7dh10
YuV0Xcf3U6u2nduQioSQkbngL7O8eFGDfLcmHq+0TJpHmFIpE0dZuOj2yWFmG72q+Vx8xw1Zd4oK
5FxWEWmz3d0YH3XLHl6Ggd81rSmn2eOUkINzL1jOZ3l59PhNlWTrTkp3fw+ZxjIitboDdtU7JgPN
76RtbWdsry+eF4ht7lrp2urGd2duF3GTIpO8VFQQ8X+JNugBW4v1czufIbyxt9CmWycYeEJguyIa
vQ14rQNxp+Gew6+G17xY46vw4uHZe4zt3kYyvRmlXq+b4m/dGg32LnaG4RvXJeMKHuXYVqlzgX4O
qTcH5dmEFEDrddOve5MyAoHF8yXMn+uKVmb6GNTezPJxA9RCO496mZzYwWbYKujCtniqRrzC9CRx
mWN7C2Sii0x8Bu4rAVS6MpXlYdAt8G+FfINGZ8Baf3aKyr31mpgBOG8TdjjDFO2iyBgO2Q/ZdG0F
TIE/OA1SMkrYlOfWj2b+zNjlzv2YTrfGLf6E0YcQ6Ruas3awFpY8hBYsf7rx3kvvhX576Bt8Po/g
QrFFsMsqHDaC6iQW02RQtPS51Yb3NKMuOAgqRRrfEzDa2j05mVMZsoHx6IpJynWYpfJplNXfxLa+
UX8if4qdz5JqxB3PzwTHHV+/2wPQhUITebO2SUIiOnreX6cJ0Ga2WE9cJlZ8gkW7GWbLpJ3DxW4e
IQ/o1fBk43x5y4PP+b0dw+TO9tz2eyvHs5hQEuMSL6nhFnhRB029D+nE4OdIfA8SrZPZZzq4Xq12
yC6BSyphTNSeFUO6xWIZ7ESkxKp0vbccRORThSZO8TYtXp3HMErc7TCOlruOpP0luP3f7Jbx0hyD
s15kxKlJjDwhb4DiNjftYBtnvankZmiKaxSqFM1eDXiKeSa71jvUTZjv7VB8xe2s0MCh9SR955OX
dC96YnhnLc9W1qhpRNTJtih36Heu2elb0yT+GSa0Khrq1OvWzqb2alMWToWCO8MFLueDVfY7ur35
KdoZKm4MnGpGbeEVrnaGB4FgyJ4tdoMIQ+hRHDU25TOVdxsXccVwu2AHH0m7Fo1GNDyv925QgOOh
iWWtpyG2MAtgs+idJTXZZPtCatfKBJlH3bva9yMbfUV1axa+8FhmVy7McJlAcy6ezzVNvcZRTg4m
Qb1TZK8WP8kitdBS8Cn7Wl5yMsx3ciUb3snhYbDoZigj7+xG9odFL/eRt91accNNS8iixvDlucRw
Wj2gmnAq3vnTjmf667wV6dh7HrJhtiJH3OIApxAzeb5tTFxguBVo2cpsSbquTff5kO8SmDMbXFP5
8xBy1BuU1qzAmicXCF/WvpLtX32cuaVy2cCpCb1l0HHZxNUh16IdXgLn2NvY3ctmqduV1tprocvz
+y1IKkgrznws42fDzKNdNrHEkaTqqGlI11FoHPo4g6z77QXuc6KCs+CDW+FH/4sVoGMbMzwRWPdn
VSwArwTaZIR4EdT2inzVpGqg3n18V7AX1potX8lTc+0w7SvB3HiVF/NzOpTOvdunsP9XqoKdWkxw
EiORcF13QR+E7sUiLLTVZCHXGT1Nqm82XHRpv+4/iczg0jHmfd4/h4vTkvmdDGWICcT9nHQFADgK
/2iK7gniAKwDlFq5PTkzhuzDoMJTKxu2+cKjDaDdRfroYFkjvhzDI7D06a90IxqZ4DKvQYNB8k7Z
DtnEYRsyxbvahl+dDah0TJf+bLLOzmOQi4n45eAOARg/suOHRWbP8aYrN1oHCZgVxXOQ5c46rile
H8unviXFVX5UsL78JlNvfd+/6tOe/Z4O4WiBACvtpFXlT6MNiGqpQXdFq/tMkRcpIuwPufGjRS0I
oXJFDQHnfhd6e5YfPw5wYMzY+FwyFy/4gqA56ZaJyaIMDxQ4XMa0d/dBJr6LdgyuveYE11RSNl3m
NvHrCNsnTiTqwTkTML5QQ+sCdV13HUZ7q83gUJjqM1fgGLUkh30zVmRH1ZJDLNAgbO6QCvxsWxBl
oLokscStCWn1cZOo2Ngm2WVZZOmVjp/6gCP/mrs5JthJ18NT2inKaIl0nxwxWqS5lx6LKM25b1Z/
bYGrS0sDWK5VgKX003BIb/C0n+UwPldN4WJB1AEOuTXBvIERqGwV3+GgIufcmnLfJH27JnVsEtAZ
5d2ZqB7WEE25uCNjUqKRYVmBP0QIKJ3Mjcw8uBsNDePwrR9sR7+MVC0GKaE2Q9IEOO5SGngsuqRq
vhqVCDy6rwCwi+xEJ1P/ObohJQTgwNa8nMq1iAsw8FGKcuiU7QsvEp//QLUBkwfxgB3R0RxhS3Qa
bJyYjz9h/orhl5eN6XyEbfTQa+0BawzlAULtvsYh6Mvc2PWB/EwU7kXuAmhunIAI8S6EhH4AY7LH
X7rl9zeQRw7IPpfjvBtzbEtS45iduP8wAGaINS2Mt56I0qo79nP4iR2TtzzlKSxZbV5FBTgbHHC3
SC8R0K32O4zLe4BL7LJoo838B4pPyfDuUvzSJe+yiX73ljP4bmB8psTwytDFuqiHHhqqOuUNSWUX
79aenwdxMKfxGKbKBsqcGT5ngfaRBUBd3DT5sHrrUQHSXaho+d41btZgZtd60SFptGK3VBm8GXBD
khHTHtAP7VBh8ewAi+Ib2tZ58ZSVln2L3Wb0cZ8RizN917CfIoHEJiyrpP67IaFpu1TDMd+7UXVg
eM5obKnDTR+pl8plwJpFl+y15lu3Ka3VmDyxn8UvXcOOJ08rKmtj8+bgu7zHUbOvsSLtsFHhEx8O
mMetU6rh8BtyE8QgIiQn7ryrMIy4N0zX9nvsUVxojbOxnQNYhJh/o0/NolrEMM6yFl989XJa9dja
sHL2iH/bMK/ilYZvDXfyIedc2pFu2qAwA1AudNevJ8W7xbBJYnB9XeEE38XonbVZvETxFF5ygoRj
mA/nvmKwswqV73m8F+tjLUjb0nbY1nLcDp1HySbmwi0MzR+DtRutK+oXGVv3kE45gVua4knnePti
vjq1c6Upk8RFkQoyE0F5LDVyGzOWjcscT5MP1sein++alTPddZ7z0QKFAIuYvjO9p+ta4X3kZRLG
4jdMiW7T4hfuDD5XbK0AuPw8CuydrHhkitDlpzekSJQDYIzuXuSmcRCsKtdgMY9OiXUhbeW2r7xp
q+HxGzNmOIVfUVHEsQsLfRmct4FVkvOttHU8xR1CJtlmu++foz6ApaE/UUbsF6zsiMsTkp67yl2X
scMGsdbWQ2sfsq63Vp1wNs0QcgimdHJyK17NMmSZHVUvE9BrYtAaLS7cNntJFKOOrAe0pnNoz2ym
vbJijQ+Pquv44uQsnriTT0VKC2PWfte42U6a1b1yAQdfbaESdxUlIltzmHJUyPJelz3hRSIycYaH
hWKS3VQX5rrhGclDcZw0xXHTklPAxxyOVCzwaGjAIBfcxjFM5Y/tRAjYIe1aSbAolTqlAnZMziaa
+nfuR9rW7c2/Joi+dZN4f7Kprk/MhfBhuC6ZimXh3NjrnlSnL6N49PvxrqrRQuXFptKXerLt5gkg
lM2p67G4StytJMi2kazppo6MnQ3O2rH/jKa1n+byrTbloQyRo7KuPMV9unJ5G/Qu8HJBuHQqHUH3
IFkduwKJQ+sSawVcLpnaNWqgH4DfVTiIrxp+PTsQXg8t2ZVBUy+AUCVEdQh09GnhbFlWUvgm6GQ5
saL9XUumfFW+zR28CZnCgjGtaC+tdJcgBT0iwuMWYRDNiO8OpeRzHp9RQe5O5xZnnVGGR6L4qWLK
9kyCCaQGgw8xJkcbR8O2qrdd2IY3A+oWeVR5SWviUJ0Wpz7v2l8EzHTIq0huheRJqKnyXHgtMaEJ
CemkjNcO6XdkZnWBzG2wfq2IhY8x8x2+Lc1+DED9DmXwPS7lsBw+joviRQntMkBDUSCiQb2OrZ/q
qLlyi/PJ0m2be6g1ziZesJAkzy4VDPYb9AlmrqSA3Vlgq7YkxWVUXcQ41XDJVluPmOJkGg71ADqx
qeijI7KJUzUlt2eQ1KPSx3dC7S0Po5asiMI6Iqp9o1vvQak+26L8IQ0UbjUTY4CFlpjzhnKGxaU1
/0Z9qtleaAVtFc49KrTg7j0bTfuz7ANeYgg6QxDLc4wxA3/AJrX19pT04TM9XNO1lrg8PIKI7E86
HHk9O+5O4o43HG9H127OxWpBM9v0lxuZ+qwMmexGxK5d1MwfubRJrPbFA1Fe7AdW80mYeQe+8Y8B
c97F7fEYQY+9zy646txyyk1gFCABmzE9cw07VnMWsMYD7VZ4NBpWZgJPyUTEKiCphdnbUDbBkZd+
DUyKahBaE10fpHtKvJzseN8RCA+4R7YywuNKn/CmtDHD1VlEqUDTEyOp03Uv80dvYAyqnJ5eLboR
aw3XflENfBeA+0INEfE+yaY7S49g5wgt3ZddcmI5P79WreA0A6fkaiOpgjao37XApkAh0Jx9XCaE
YZ1g44wslBfgyyGzm/nEY+QhJqADNindKyACbhk1NBfaEWcy/oNH0zKW967I/1K0HvuisZtLo9qv
1uPumzXmbsIVeM/cyLkZdf00e2PPq9JxGF1aSaWdne6DVnudxCU3muhbRZsxovPPNFT1MgIaaFvn
w67Lo8bww/4dOgMG4fTEN0IcGs1CxiW2if/e9tPSYqc1J3uo9jBrl1I/ZB9UwkXIoHBnX3kLFIVS
T9wc7kar+Ol59Hsk6pcW6peQTUfK1WybeKi2mV2dTeaaTie1MYmYXrs59JFN233VNYeeernjP38h
Qvc+2xLDNIS+WynRAniB0GFCNPVmcDWukWHNRISgDRpzw5SFMygHxhQn5ZPpRRs1VjU0XQLl2ZBN
vuXyEbQaEle6HNNTqrEriyqdVEH1k6ehe9d6WnuHdDL2iZm4Bzyech95KKqoPLth1o0bbRGP3kU7
YhWe7ePUcLc9az2+jYwMrexNLkQarOmiPSSUIS8FFNglvWInKYld8v7yXFThO26C+O9Eo2LGVndJ
AFWHenHsl+4IYKEbjxzVeO+FxOQyz+yxy7hel1V2cYjPX0pavUYvrs6cAQOtC/AtmBeSc2w9EWZJ
Lnpr/9Xbsd26quwgJUFpDiJ7vphp+QBRx64dh+IMckC5eCHHXGcDbWtnsHxyNofHpNpdSYQUHxQX
Ir0MtK1Vdc7Fq5kNZNI8zYUeH1u9/OYUNU6urp8prvXWcmD9nRYj6/PceDWJNjzV7B2U6+wyx3RP
jaYEhXREymwg+2doSt0zpMElyHLzXJvrdcq2AS7eePnnLwGFmhj7wnWvkXVVuhhuuVlDihDEBPVU
w83U+2HJboGkCx9BB8ZmcLiuF874UWHw2kekFNPCbHhlkncwVHHxigVTyoJqcVc9VwaC2bLabc3Y
IzBjXr0yEzxqfE1KaMBUPIXtcdTY2vLFBisRafuOJQnPSvdi1xbO2QniTypvejT0l7qov0VDPcNU
t89ZW06+a5K7rz39HsdK58vGdr+IJe5h+i8+MEfQeqjvMF30705ixOStJVtyLTFPCYm+TRJgPRyU
G5FNVC4+fARFgycT85RTrahL+5q8GYqA/stA9YECGv9OA8gEHFluofEo6tSiOXAOQz2/pg742Xzg
O9c7zqeR2U8uZXpr9kcfLXBrmhQ2MHxucdZnq6Bn91Jw+PTjzMUeeb7uaY4n2GGrJ4cgHWTxArV8
JU1yHIzhFBnXXJWpg1qllrr1hvFG05BFv6iAvDjo3o7SGPRRmZ7xr94p6ePVOvICgS2AeRVdr48e
cKUBU6mW/7rAeukHIRF/sD1bR6bM9p6NqNOlx6pjFUkEkcZYLA7+nHjdGuaylkp9o0dWtw6RKWnP
srcZZ/Impz3OLeI/rIKT1nwx+/LNk9wV7Kj9g5v82WSdu9MC+VEocKqS+Gce5faupeS3bcejwV2S
6LF48xbldmzAlTTWH5Dj8JIhzZbioxqHb92CFNs2EVXP0BzGb9d+dSYDiLQd80Ik/gMdQIN1tOHc
1lYqninKncvPCno8mtgK9ly+EgKdc7S5yVPn7ce5PKlxKZm3HEK73BzYx+5bqz1PCc2mAw/AUs1V
kSqe+Uh5z/uq5WUT2OshG8aN48wvMybVtQzFhbU1hTuFg4poFOqSJuK10LW1yRKmr6LgwiysreLk
7sSIsMSw2xVdvViOqpLPvntH5sCBmovHbONgTRNskiI80qb87gIV2AG4ojsN3tNGLKWak0UASnaH
WW/usQGERGvUG94PEvfRC3rXc9o6T2bFVj5sOkCP07MeunIVtyw/k1j+ko3zMojoZHqPmStFBTqj
jHhzzrNJtR/zroY3A6ZWoLgotgUl1A39eKt5IBEw0Fq3nC5boTHlzdUcr+e+bVcjtMiNWSJ+Ci+7
Zh2nlgAKQ9hsWk9m8NIYv6mwaDcTRPdVxCkeNvI1MXXMMjSht731HeQ2WH+DAHlX6y8UkBJInujs
kbIMd62J+s6dk7biDHdXnUBA8IB8ZJZalekM3WiJfuIfvdczJ94oDQJeo72dKp4haU4vuae/AeOs
fTNEy9eB+ROfqqdtbKrvLmNLHfIkreimXW10wwA/2XrbJJzQkaEprWbP/IrFKVpuzVWdXmCXsIdG
gC7JOLiK2ram+BDk46kzZ7EfEaY3rancpCP2bxL1vxzzZmKrp7x5rFYR4tJao7NtF3ZTvPHGiIrf
oPxwcIutBxrocLtgpda2bF4oV1vy5GGf3l2K+nwHO0uv7N9aJq9NhFXKSMWt6+xLam3T/qtsslcM
ae8WdvIzD402/U4T2iktmx7I2kq/TX2012Xd7VKtvs0Kmr9rZ9fZ4zZgvwcVNrGw5EcWhc1HPCH/
yAlHTwCfT1jg3Obwbcqsa45bCzf+qPmiSk+WHVHPVLLk7AD+2oEaMa9ylIn+pZXF2nnMANTnyj12
0EFw/DIBktWNRvuAGeNchNkz6eJpE6j5EM8mBHTXcrdM10fw7BBIQGRsZyYTXFXVqZkpmxdpu8Wm
AKnKKXeqoryYvke+7o25lXXxN+mpbJyHawtIbdvTH7u2hqjxRxIsZJEHHFE678tIb49VhbWHy8+A
NmxjqqKW8WBWTyowkdhMyuORAtcKXvdZYRHa6DO3EUp8xYkINe2eJsXuFCDHm7jA1IdhwMTsDuaO
ejBMmM/4uS5zqcx9OCKrRYnlgZd7mLoc3io7JbXMtfbSoJGOwAgYt+bFbyT3I7OSsGgs+M/qwH/2
B4om0k///CvCa9oQctNuc6qjSdq73eRc45LpS5I08b12aC6uMTxooDX2utHFh1gZzyN7mLsZJ+bd
apCg0JsqL8EqjrwF6453e1MYUOvZnvazLh/jgCmpnrNh3RWMXb0NuVEnm+DF/8HemfXGjWxb+q9c
3OfmRZCMIIMN3JfMZE6a0pIsS3ohZMnmPM/89f3R1UOVq2Cj3vs8GOfgoIpODhE79l7rW85XHElQ
5ZbkRnALt+NYciSDF4ZlpDLxC2WOX0kjo9Umb5N6+RS747WLt20Ta0yXVu8cRxeH0DJ3OGKRPFjl
qjzENDwuVbPNLfsa++7dwumI8MbVlBkwpM5z92IHNjQyQPjX6tBn5RndlO+a4XxwR9ruQ7P0QPQt
60ggor1D+qMqlrLWfUsp/s6tUx7LokAWuJXuSLIXrm9NDsdqtc3DPjxlS/+em8UNtm2mCB5u0aQv
j4yF0lsVkWxPRIexq/GVb50+Ny9LxGCXqfmxaWVDONMaNZ/HzCpyMhvjks27LK5omYhzVtbDbZDq
nDeLrM84JmZat0m914t99gbbu7VFv76nYuADvZqjZUIpkMBBski//ZGibXiiJ8dbu3hFJ3LTwET7
kkwExtLOccb4i+gbOKY9o/MmRWY5wsYl6ANev2avg2G3Yqzq+BqeEJ5LMn6OhujfHKs5QtUXd2Zv
MSRYzJvGJSp6UOZh0A2NajXHzDiQLBWme2ocj9o4MfaYhHos45Z15i1rziGGqnaqrtOQ1osaLjYT
lLssrbAX0znY0Qa2jhyygOepIsR7HtvX3uLeO21b3VZ0R3aL617P/OrPMX0gIm/ag4WVbrs42P9V
jgBGUN7FX8Ii9m4dvmFWeicj5MNimIcoqJLkxA62+VIUrbln2PcQJd18C1eMWXXAuaGDOrxxYJRa
3Icrc+7OEV6NHZBEjQ0O1+qAhVlhCOYz1SDBpuphQV8zao/8W4l9gUpqoUaM90McQIFy8KSHg4HO
vRyhYesIdVDwSSJteCg794vOpupsOcVNSVDGYymEeWW7yxd8cKwaKBz9HorZpgm6+DbKGZ6FUdXv
e6rLK1AeG7043nGyvXehhP05h7jrDXHzNcZsFCTAbFwbZNaUyBtIg4x/sjHZxWNFLnVYvMzsZCAU
SkJUsIblzwycnwFZl3tR5fuomMtd2QdsxlA21vrnu9vQp9RReOnsghUWJkobkhyVu6M4IL8I8Kow
WpFNfc5L093ZU4RJxOw5Y7k4rCWYhnZhNI+ZGb8KSGwU6pBdI9wd3WiI+ya8yWk+ub2BzX9gql9q
GoTxHF3LZJ4PRIgOmYfvlsA9LHcYrLppPkqOWFkbXuIW30dqy31lDMelhMBZUB+OMQ5wcjoc8xLO
NXg+GXe7AiJ/6Q1P4woyHK3dAARxW2fYrGt24qHN3iLHFlfWKZrhKjCBQpCAirSmUaWrmVDD7K1J
1HvTTvpIZqsexZNtZrsIOtmxkolzo438CtFZ8eK3Mky+8Ok6m+wtU336qsd6P1X8itkawQgmrvSt
hmzQfAYtMcZVcDEEc7vGYjUtTFMeOz7fPsAZzUI4nqggHkNlge0f++y6CXJ1nSxFyREraw9JEgbY
6OfyPs2ezfjJoOUZMVu5t0TzNWxwYMyL7fDqy8246MGfHMiPFBDJAfc1MmqcnciqcNO1c2Tvp3XX
staXMOqoExM6hRyiMHn3vcu5HTvcbkJktrURAaVrfLpCM29H2AYh3sE2Ad7QlbN5QpIUdzW2mrIf
PxWquhAFEF0xETNSwJ1LH92rHE9kXZHDMHsaxV/MXGKRt+vE6/bHf9MNCwFn1GQ7MVUxpcZwI+Qr
Ysv4gKN1fUI32MX9HIR0PSfDg67sB232D7ldRde0p17apc7PTaBjIo/q7hAY2XU4Brddm/lYAiDf
Ve5wh4KSo+5U9JfO+hpVnX4MUrdFcyhQhzA02bQ6de+KzHL9aOL0G+bBvnJtKEiQ1C90aDgloKjY
kXxA1ekG3V0eGZ+ZseMcz/LmOM4hVgSsiV6crvo8+BncRCXRQAYm9U7RGTeZIR7a3mn2gTXfDnnY
IBUNDD9c7W2zjAuSAN1nskfFyVDUDmNRHzood9u50G/xqr4BAPclJB7hyu2b78E014cGVvotQPeV
DRCUO8zk7jlZ/xi9NDvkofWwFKq+LeekuQWke2hBAjH4qfbmaOEPFYCUIbl5NQY6kjKns1TBU+KV
3cWzQGMU8xIfO2Ryqkw/27RhNrCZGNivNV0WFHzJawTQWNfR3ow7P+7XEFCneVcqPo6iAGxaRK+O
AfK+BYAqKNPJILFA7enndsbwP1H8u/yr0yplBFQhPEfEFCOmZKjCydaKUhJFaQ30DkegwCt3jDZj
5gfLQ0c9sx0acgqWBg5IoAEPAk+KEW1VqQl3wHBpq7PozRjOMlAYheBvH5P3V6nW570yUlZbmYf3
A87eN3DJWDjgnUjjNk9LgLc6WnZDsaDrQiEkDLs5sq4fpzZ+RvG+nMbuAFIq/tLa9FJJN8+3tHkA
bkTB8MySs9X1wjNwFvNotg8ctNJHPbXXva2RRnWNOiHbRQnTdm+GwOmV4KToDdUdF+jwHCCi4cJZ
/YGBTHIv9XTFAtCeAqKDaakJ8bxUeM1IzmIYNJrfS1EU5zSwng1EB8BykijehYmIfC8W6T6o2e8a
4gZLbb0bIcd5u57HR+rXeA/vlk8ir3boKlj3XY6RKp0vjM5R5ZtY3OoOe8dsTy9hUV7wGsJvFG4M
ADJ1zzE03RF2ObIaZncxsfWWKO/LqOFJcav2y5olkxi62eWaFbsekAU6Vq5PALhQAPf2rgrj/shO
y2dbmcAzAcMy37b2anLXyKi0uY5r3tQwycF8UfIDlroaEvBclfue2cG0Bw9U39BW4J2h1Ns4yyoQ
yuXTXAe3S2QFZxoKLP4W/U0TJ4IcOgutvlVg5Z4vZdW6N2RfESjCyL5Kr+MuAmVcNQBcc+fMTvg+
yvQEZCLfd5Xe18bs+Lp77vOOnNBWU7dm88kaCdWZ64H8RRtapzcvDATbFZ0+vSCkY0lIDYBydnWa
dPVlBRhvdX/whPFqLd3rUNXgvWBG7sKQ5LPY/pDGqM8e8/gMaEnJjHtVsaTW/Im8HwLekqcoz2/r
gYgshqjM+fDWI0PknS8YHjVR86kyOZlkDiHZqKc+sTKNp9RmLtS9QcIn9sUIYpZ2kP4d4m3VI2ac
QuS1I3XDNiWcY0xFck8clbZE96gWAnzCUA5XvJfdI4Ecra8k0HCzAF7q9YekNl6VzWDETsFNC5wW
Xo+iqgXT13n9OoCqtnYxpMfMKa/KIdnXoNNHmu7+XEOczmLAR6y0yBytmkGlg04aLTmJT9lrqhw+
3xFQ7TBGu8y5SJR3OfFCXg+FCUpSQ21tFWcGm09KTo/1NKCp7mmyJlQQab4rNDRBIlWbIENgMXyk
mXdO8wR9bijw9Wj7hhYilwuM1zjurqZA3BHEpfZ5jnysxRu3XazscQS9Dt05zX3cptPWqrQDOLTa
RwytfIGgkxYZ0vR1GnesAzQwMEjQFWrCOBtzhAsT2cPpas7iZ8NVGE5vREAAaOiKc8qBGstLuJ8m
u0OWSfPYC+Ea1fxk4uXdfow+Y4HBjXyZXKK58Q4nWfmJRBKk8obNRG92HzRo6hLx9MltCRwZFAgY
3dY7KRZisRapbis8YrHU1X0tW/pyOMq/Wi0eukTKNRTNPiwpoe7YmuRWreJZSzb9nYfeKqeKn/pi
OqXDeG6zOrp1Ee4wb0DLpG0zvJ0Imivn2ryKRpefZSPT6ziza2vmaDEJcqpZJ9n28uMgCU8163GD
adjASB4dkX62CFozcXZsecq9EB2VVe5axw5edGduopxkgEkhgjHKR3uodosxexCjU7KcGSHdLH3T
3pBYkB7T2fyKxIhSsx0Mv7eHFy+OwPAT/3bWZvVKnli763pqvQy5K2aUMTPORT35+fAIfGq+grfH
wM4h3a3P6T9X4wv6Jzrq1YoSRBK8YYj5EqPcuvZW8GkB8bWwwvDTjz94/vy1UvXh8Z8tyN1+z3p0
qpLGuS08+LY9gwMowLsExywp4pR7KL18Dg3zl2QpX9gG9lNeTk9KqbNHVXY1ZhFHQSHPIigfKgst
SDSZdwEjRCA1+hZNvLXBwGjfeBYNcjI2GR+HHqqyMTn3IDLuDFoQe/bm49yRrR4lKclpUQxoDbIb
yk5VUkVY2le+q0JQWLKipxRizUACadJ8RSe5kA54mNrw0euF3DGUNR4skpyAMQ3NYcTdcHEnXkyz
XHkByiqPqk2xtK2jemup/TFlgUDS92K2akTJYdYb8gnAMHilez1lhnM9dXTu0iXpN8bY9dfOghNo
mGJv740ERNlbV4/dXZbZH8NsOTeZMMkm8LJiZ0TpRjDkooFv4APvCQqrG9I/OHfD2M8vVsZ0Jh+6
3qf6uZu/2JFzwnPmvpmKKZWsrKND4XZyJhXf58VNpsR0l07aD2YCg7MUNMlg5eF10bq0YdXq5jAy
lzWE7oAXrIK7Mer9YVbTlVlQPViINRkxL+DBjOU82fGD7ovqACEaLiHEwx3ZRUSCyLY9mhlaEVjj
hyaGOYVJ9RQOAOxZgc3YfLSC0j1YjOLphgFisrLoG3Oeiy5C55SZbrRvquUrKyevvFgnpxMt1cFm
M25oQlnGaaBti1Y/sa4RFA1Y0h4XDtU8jXanVmVZW3EbyZdCoeM24loLSMS9o04mzrPLjz/Q1r04
aRqw5EXTrsFWQieZ/xmr0TkS70kfPVnOhYqju3hs75AHzVec2WlRee/WUiGFAN+2icWcXyUStVDp
brs5k5+miiHzYnYnkPLved8ZZ3quT52Lp5QD2p2018hTOZAOEkkoSYn3Ogad9Zb1XyNZ+2YfZF86
3G+o+fl8LNMrnyfkNZG051cTopsWhdylgPD3NbyNpR2y6xTA9aw8LJkMugm4AEMSUbJETj7dZrqW
59WVtDRwRI3QJjIvX737WRdfo0nYp5JHbUxUvgmBh5WmInJVfDNTNa9AJpI6TXp1/UX1NlWL5u12
X3IQJYDW+ptoEh9Rv6AVLWLOBMWpkxnQQEpG/GdECciryYnvCF9b6B6BoGENJ3Uw6uD00NKSrrFa
CzHezxSTU/q9i8yDVQCuomZq/Yo1kKDFrc2humqh5jN3f5M1URNLLr5X83AwxsdoDC/BiIbJWT00
A7lasAPDS99I426EP3wzqQAhYZdw1gv7DeG1dEBVRAySgHHlvDbQ8rEkWut9BYioq9cfXRqEXqTc
pfUFlQGIoRERWMOa5EVhTHzUF0O0yFQ9fUpK1b0E1JRNxPrNV1D441BjcYtwJKTJ9exM+pMTGC86
p6W8YDXH/qzZrU1LovNrccOkMyGstPNvaHU/2kETnhnJUfpmip63HZBiUtEeJC8giEh9sSRhuQTU
7xBxXv2Y1jdBI3Y5PrF9GRJUFoKdr2IrP9U5Bu+uaaZLPLL2oC6bOflmN8S6Z9suI2zVnKLVHrky
94IiO1U1I6k6FaGfVeNNq+sAQCmqV1Rol6oiRqh2u4cqH+qtUQfPS4DkrA5VtcGbtxpD/cFgUG/B
4imC9slN44+mS1FtRvKcJxx1ERKsp494pTE717AhYLvEeYJBzL6nMdD6iVe9lWPwfbDH5745GaZ+
gOLKVm7PDwR4Cd7q4F2h3XUnOix0MqudSPn/C2+4GdvllGUDwSLpMbzrDGkz9eNjHvWMNATY2B2q
/fHgxUyHUWewE4SUYQCsX8KKn1hNxHvIGKAGMVWbUk4194V0CXTZxEyONQW1gY/KSx7MkYGH0rtu
8JSfJRPCpNUBCPpWbJu2/TQm+6Gf7mOv+Zr1zrc8Gb+ELjqEKEZP34ldVSJE43zu6vwuFg7dAW2Z
26IA5Rybt7Hkpi+gUtsoPCRV9j1IQFwgfvgi0LmVRnIr2uHaE67J6hPfkz6a+vVYjIcxwPOgYz6Y
kkimwNrgoKgxo1BYSmxTh/UeiIGfVbojamLHBa0clBPf/Pozou9mxbReMxNpxmG8Iq3zkBnIPL0s
uB2X2PG7jjppLBO9Ad4OUbDZiJB/3EV5T5rdmNKd6sqTAVM6sYh5j0Eh2TnDunJyP8YUbn5WLWdj
yVwE2anjt41zVcjksyfHgg42UyFtZMW5M6GlJ+Q+DrIWO9vlUNq4YX4CLQ4VOa2fG6Lkyd3adkkN
LjZICHUzl+eSXkQAwWdHP7/asUaSwmRBq3Lfqukhsa6gHg+cf6OBA0CKMDE1KL8on1ZUPUGr/U1r
fpcFHlvURqS65U0NjjK8y9PwwyEXZptF6r0rXfQrGhuok/OMBkkj3kN1N0bzgwgT4jEd+6FrCgTK
7ILkvpITuUCcd2KHpdIr70r9SHTAk4p5y6z1K+id+GM0A1RnFkJiWiUT3w9dRrpRHU0G1sdoTD6I
ZXhERov9ZcJu209gctP6jonc11zxl21rmHwznxR9J8JQQEsa3K8AMPC2KojyG8173XjimLYvdD9s
SNY5Y4iWNBEkCdUuFiT/0lbdZ1FxZ03mQ5Qa4miHU7S1sVIgxzW/AMjAAb1woAqL9mLQ1CUVivUf
OBMc3pAOjFbGXSTG24oRw86lOvJng/ayxVDb4ySy5dlO6CobfxLAbs1iC0Jwxu+79YK1f0NUyZbE
ooMbk9/EAPDQRyHPMkXNx2jlmsagX3mgj+qYUCzFxrGlvcWAaqMCCEJJ8j7VBR9ZUZ/1SM3LN3kX
GN27ERSP7vr4yqnZtVPf3nXO9wDrh19POvc1OsdILfW2MLEM5RA666ihaRWwksk02Ve2ulmgn2LJ
TQ9k44qdW38CXF89ytG5WbJku3i5+5p4p8ENXgzLEdd1TfMZdYB3GGEQGbnjXpl0x3K7dj+V5Lvl
ZULRhi0Q4tRdVoXY1Wy1E2YJCMvMKp+DEeaUCgYjr4cCz3xEKUdYBfNb3BCtz0naN5II8T5FEfSr
3vRIX+3VoW7K0FcuiEai+nZFitsX2z1ojYAQeshqH3TSGOJ87x2L8+lU77teIwmpnPsCd8HWpSGy
kZ27b1Gi+FLwdlRNDk2NuRffSbHHvrOpKXs3zByQwDTmJu2ddjONFdJ0K35GvhttS7IsmM86n6D9
7CBBp9t0qtbmBGEnU8KPjhMUqxV9goJoRSPmC++9FWAJGT6smJbMrRZHkyRHJPUoHJeOOGg7Okaz
e56wjOwgyCZbWoZAroQ6Yk5stsLKgVg5JLO4RF7tig5PB07U/aSBi9md8dTXrPWMHdOD0srcsxHW
Z6e4j5kT7eMmQd8lks/MvleRCNaeYk6mTW16oC3TWCJydO4HohaQ99DGd9n5IGHNOO+woUcfkYI8
JKj2xil651aIXcoCuMUHLjZhQhBnHdBBhcB0+PHRNHn/1SxHcgS2XoGQ2EzmVbYfLLTzok91yBa5
1CbLHryUydLpYRn7CVG3DRWCrmsHIynyrmQfOZ8ELy+CbVJZyh7JuWOQ7D7VzU53iWL2TWJM/do5
vX2hXN3PpVJUwpDzF3zFlVOh6saaftBle3A94xFfCBPqKb7OBuvFoDVO1Ad0rdSDi4fbax7KE3qS
h9FhRtwnfDBzUBcAJ0jSAgN5ToV86hMiJKpmj1dn4NWp33QUfAYjY59s037rlXeZcvKA9Pq5/3id
1/e6ThmFS9UM+54UvkhCrWO23fplc4AwlayHW9qdGNW2WH2/UIK+RHH8TgjXxzKxs+f4PXfJ58Xr
b9ZOJsUUnGi3TxncL+yhquePHXx0D9dii5SRXhP1NXRUuF2QfrZ4CsLtVI/Pk6mRdEXBczCOks5M
qFAvigfOo/0mNIsdUt7Q93oefgcWjN7UiwEPdy8jJnfeNGk0RkuxL1AceEP3UgbT8xThuKir4JtF
eCpyY6YNIeHkFBGKDm1dw0+svR16iGqOZj/Bau8uAeUF8NsNXAjoAZKqtweOEFpUUCrmte5qNPxZ
CvNrwnsI5wfb3ayHy4g9t2YfAhYM841UOlKHxRaWtAbPJR5/1ARMaTPOoxxdG49thTM1RZviX5Up
vj+3w5OL6sLUptiGtG9C6HbH1DDuJ5Oy10MCDgx9OtC8L7d2g250IZDE18JhW8i4WyGDuY2dYT3w
h29RM4lDC2gamcZ8+LErlxHxKHMDGWNGyrEQqIThlGzX0n40dAkleKC0hKu/Vr4VQ50fu2OYD/S4
HYp9mtzKN63mtSU5fFEsDzmFHiCO8zyRTSMQ6MRx/hEHEdsgpeIQsxiZrXiFiHAw0V14vY3Jj1HI
j5thB8EHh9If+7KRNC4f+c4DDOOTiM5gmxKt1BAwmBaeUjM+ROkqQ56WZmuo6dkyxhvRm/o+AdHf
q8G4SSXr0dJi711rXYPlI6pnZFSsS00inp2JTb6PLGYPnNCr4+TgjwkcOJU/TuTW0AXXXQYycT2f
IyWCB0Chq8G0OM7U7suKyiLx3Q5Spm01oN+6jtDt+hzUfbo1TK4ZqPFxJtvljzpvTsk/UUt1omWL
KnMlMKtyr+uKhxJQx5pVf58uxWUsww9U18BWcuPUR3RUYAKx6TCSxha/Es0rTsJC3naY4DYNUZNr
hZnMy/PSkA9tN+XVSBG5UyHdjrg41RrXd2zzSbRlWO57RWQjtWfBO7hDbsbBPyKIzuH2yLWqw3se
0VZK2UNKhITCNe7SMvuAri+oB9ZuqMmw2cA9hp0TF5Bbk/YZssZtf5R4qRCnLmDpsxF77xxYlaGd
MgRs0OvZJBfpglAsssIpfdHV4XCAEbAryK6VNaF5JLKEQ78JeJ5phd8Et70/SL7UTn6CIAnMZ6We
k+y9awWnh44TAaFXLciK7oAg5EOq2t16n51weQZfiLMmYKGaQ+8eu+tdBHuk78t5i09wO1nU2b29
lv0Bc1VLYiJznxKQTammW+DhU9TGg11TtxuK0kVF3BtCNq5MbJLdSI0L8ynaotOmjWjf83XcdiBd
IDNCdPXM01zRzEdxt2sBRyC3QuxPUbgXpYa2n5DZ3nrufa0yuR5+JxZGgIqk9enCyU55mr6GJlkR
3fRcVtTy4QjGp1TRPjTibTpM3Y/VUStehK65pGMxEQ3KUbOxXxpDw36MN8M80D1tKMgNnXwYIZZn
l68goKj98X1ZLAx0Oq5yWEgMvSgIWrLp+SQUdSNxXNPnNkFXLvUhyrtrvGy8J17PQ+64b4PFZhoD
gEdOSE+iGY555Ly3KZX1MnYXQdAwbxUvbVbFHz922Jrg73XyDlVCrXX1VMNJGZZ3tyLtjjUUUSHl
IRY5GcsHLycax6q4vegIOe4VLIpwtz5o1IAQwApfDWyXRcu4eigRxMyS7UzzNmynkpVmaHME9K5v
MNTasu9y/wRFGLq9vRMPONpyzR6xnjThfSPuMSAvLmAU68hFa2Grgs0S+lMa35Z1w9Gqy7/n9FkR
fFaoOAvyziwPJ4gGQEc0Lvke83PluVeBlLe1RXneuG6+6ZgcLQ2fWMr/PSyy8W0dP8YgMAmqeQZD
cR30TKHHbv5WeNltU/EPqoHhYR5O54S3jXPDgN6U4gpUS+vLPN8bESAaxFaA42gj+yWkJClLpIIO
0wExFjTmcdTNw0IC4JDdxO5NmudvqhN0zAtGmSjzpkdP3caDEvuRhdAfw+jN9XgbYxOcWY2B6qjS
1Oclei+WniNe2nKcx2dWAOPceKO6IvPiYZG8VkMMD6qF3/vHkTXlKEkfhrxFe0xv62n5nEOW2yw1
m3MVzLiKYU5s2SsAlaTbKcA6ZqeA8YGMpMDKRbtD+mHdYcVm1+REzMf6JQd4e3HHhkgHUs6PRjSQ
tldHhK8sT1pZ3q5hyoUdkuO0qKIrvqo/6g9Xc9/RP0ab7HtjX7H6pUhvkf8DoVf8WHvlqErrpDm4
R06znKYKF5C5lCgS28jYZaLhfwq3PcwxD2EM9BMaA4il9fygmnX+O7v7ZUmGfe0+ipHTba4L7mHb
wTEC3RrX9veaTEdIFKxNsfUVQB8fFzY+umenODbJnKj6Rwwo3n1AgSX5eH5sUjQOeKT9XNB0dRkU
05aSyAAa8Gju+N5qUiemUlDrC/cbQq8bPueexPd6A5x4pW0bHi3sZoe8jypCcmSK25AxTdmUByzB
n6vYMFlHLMtvOXRtY1dPp7hpeeeqCt2nKc2HlNDrDIHoBY9YyRm0ZujKvtQQ5HYwjLy/6u35JFqv
uQtNVjJUWqS7NPGNG8ys9habvutK6dN2I8ovMaHNjWzzWUddbvC+7wnTpCOiGkbiCcbKaXLhr1na
9Bn3pkQ7opUsxeH/Yzl/g+V0PWFbtvXjPr1P/zP8Vu7eurf/+FZ0REbcvuXf/vs/AXMA5uz+jJj/
v//UH1hOV/6XdF3HZvOTDjwyAfbyDyynA0ve5QQBmdN2SIHVsDf/D5ZT/pcrYHJ6LlYU6lIHluf/
xnJaAgK9qaTnCMCctiWtf4Pl/BkyL6huJf8i/lqeZcEr/CuTc44j8nnaQfmzGbZH4WXJU0NU+IsM
kdVs/3RnLn+QPv+j6HNAzEXX/vd/gub/C/9zvZZnwrOXzJmF56x/lz8B7YFehrM5mpKFEYnt4F1p
707O2F1NNiav/s3VVpron2mjINpcjkRSYejj1q9BAX++WgH0x0gSU/lRadzJzHgyaIxMQHxyMV//
+of9DDY1BRfjSfCnRWqARybAny/V92Y3IJpw+fwUWfQE6JA6stoHseNBnW/U04BTr8R/tfn1hX++
o+uFiSNgY7J4jAg6/nphYYSQ4fPZ9esoZQ8N62B5aBowGMZiIuBwa+QxWdmlh19f9u+3lsvaShKd
wIuLqvivl62NuOu4uxHERMc5gvQw/LkoV70TpYAfimC6+/UF/+kGu4JXnZfHs/72LJu6sAimAjpt
akmbDlft+NCoGoMlVO/3sa5cHqvHqDPG++i3maF3//YvIB2+RI7F3GlP/PyEl2kOgglVHTIyHO6o
2fE1IVBwDPApqGwzY5cvWHLHpixPv74yH/pfXmPFoVQS/2CZUgplWuut+dNHM/b1MtYpfTHAgx5D
9z46FPQdf/NE9T9dxUN5Kz1pS+7kX69SkvBQLglVCE90CTf4vIcTuh4PbWZkPZLExPk6XQzTr9i5
0t/c3J9fp/UnIll2SM1wbDS0P60LHbYFrE4jMTD4784hY85Tb5nGg5w9ysyCYOBf31JT/MOvBU/M
3eRzpVP+06IXKrpuOe0GHz28weTA46iC8+8OV1h+8DDt3GGNnw46L+yzEdsG3OHV3Pnrv8XPKy+/
mou7vE/4zEx3Xfz//GA9JAU4fkYanqTDgH35KuVliozhN0uE9Q8/9i/X+enuFgEUUIkfys9jD4UL
SxNpa7ADiYtNblybEAMzRNkngNmRyyGzt5WZcqBVRPSuyQxhQlFMkWNgwcLSfAeQFm9zouwL3mG6
i8y7joxavcu/vzsEr9iu6Sj999W76ehOaU0mX5Wnz9McnY18mTdlN3z599fh0+KUsQat2D+voIFN
1S8m7MZNOWfbwHNbCmTxMRRhffz3V2KHgPrsKZeMmJ8WTTmIvrQoeTlwjCSXd7Y4zHZVkohhLb97
weU/PXTFTsTGYCloKj99z01pDLQPG+lPtk0j0qpslGMIBx3Kxc+oD6yjBSDt2FsDEwkr8YrKN13O
JoSPTLRMUsN6ZixA7iCww6NV9zFjMRBDt1URwAANeGV95tGeexlZUbIdgSEUtqvCuyCLbYf+I6Sr
qOiCx5myzh0yoDewLO2tDvFNbzqdp/cJWm2xScVcvYODhKMpBuXtdTXIa42C/1K1KWHLfQs0GcfZ
MD7IZSBcwXOYSCJcYtAyt7kJtqM0vdcus4rsMeAZupuOODfjaNLr5FQZD7lzlaBtH3GvpGjMg9p8
NtqZ7Dvc9TCPjYR+oaHEbTc5xhWbbf9eM7g6Malo3gadk7M90NvMNthXrJdCz+IuqkiDlZkI36nS
sGRgtrhWWTZh02D/HdMeqxoj/SbeAVkMT/UokLALD2d2H2VhdALrQ0svlyr/3gx986ntR2EQRMyE
9eDY8XQ2SAZ6yBNwNc6S0h+gy6PTc1xHNHTjxE0+R8ba220zV/Vo0/vyixcMDva2wiqdrTMDY+M4
wHy6rnrPOjZ0raJDY2bR1xD6QLPrRg8+R0eYd0LaXr1cuh7BsVdPHO3awLJSn4p1Fc6oJPzKpG2S
PuoWixFDP5jzbSKsNKGUsvXjlLTye0Wgy3GO8xRjJJr+YY/gqMdYaavYey96UFLPdb9U4Z3dIp06
gNADo2Wr6TNN8lLu7cwANLHI2fZ8R40opSKclFgqDcZ2Y8T8da6ssN8l0wq569aDV+aW8bj/H0hp
ZNNJdo421cnnobXT76JU41d0vtE3rzE+//oT/odd0tbIxvl6LXKefk5kylNL9LVTuz6cCZekEobZ
3zqnGl49lXrP3iCwMzp6Dl5BXISPv7723zdJJEbsjxgBhSM5HPx1u/h/P7Uyoydv/X3m+kv5PtLv
zfrrf305k1POT3WHA/nfUcDLtGR3/qnuCNC7htKopM+gx/iwgtS88tDrrAGU8QMuPPuQeHV9D8Se
9T/Rk9pU/dRe4S51jmi129/slv/w93GJLhAW5ZepsZ/9tI2Nbutig85J4c51+Nlp61xgSvYUHaFo
SB5S6peM0j4Sj/jGl4vldrhGm4hB5NZmcmZdIzj13n59k9ZV9M9HDMX2LW1Pm6yzHm6on+5RSruH
s5Ij/YjXHeHjzrLwQNysQR618Zt9/O/X0tI1bddVZIyxDP30+8PM0QwxaQqgbnkVqNw2TiJ3Qsaf
iTZ7Sjjt/OaC5roh/fXXaSXJX6bWd1xmsT9dEc0xG2MMDSBEyVMU6hr/gm93zqdUVcc0suBulRAi
RzoasPfQ54npUkXl1a/v8d/few3DXCgCLBxbkR3x1/d+ycM87oLK9W2SRu7B/UQ3dctyyV+ourKA
yfzmqPGP17NJgHFcLTgW//RMC8tepji14PQWrE3YMXt05lPR6N3Sp6HDCqfC31QGf7/TnL5di+6A
NP8XZee1HDm2HdF/0TuuABzYCOk+lHcsQ0++IOga3p8D9/Va6DtSaEYRutJLz7Qj2UUUsM/OzJX8
3/84P5qmBL0PsWytrO7gUODU05VLvmjJ4YvFdvVFteRH37X3dYbswOIXLEG+zJM6+iff8/lb+qdv
+V++EOvPLzauaF3nfRasOUaZD0bpjlc4lPkpS/3w/n//vv71XurotsuAovMk8QX//cv4y8xnuoOL
8CWAJW3K2hdn4s7OGSyzT8g/88nsQnupir77/N8/M2emf/LJjb/8O9MStwXSQLDGGVrDr0gAMw2G
c8ILpx+tJqh+CHsVZ4HL7FyWFSzYpu2v7PimA4/S+lpIH0usTVajDzqMfdLTDm4eEcE0O3sZ9W3/
5FVBhd2/SeJTXIXBBmixa+9Fj3NJo7HiopWWQ5KZkSmXNGIwZ2VkYCDgpL4CmVFoVgHkTo+DSx5E
6KvtaDQEF1HjMQFm9NjG0+TdCpyO+wSf5UcfM1rh/ME5xx+wOsQl4YMWYg9TUdoGqHqsi+4GFqe8
6UDCv2ThDrCvMbzDPMXOa/qa9xzWZXhXD7q6GA6E7Vl+SFnOjEAmYSxqPuGgSFUFKfTAYaWdoyjG
bHzwT8TxEWSeupq9sq5uWNrBgrItutydxKhBZY9DuJci7wl09MnNEVGkLdJw6g+AQ6S1aLXEyVe2
YdVX8FgNNvgeJ2SU7SNj0O653O1PvcxLsdGVJR98WKV3rm3RDVVO3nDiqe1xaqU7aq0HTfuM1UCe
nTwv7zVQ02vHra1Xi0fLYZps6l0JL+xZkxhnG+bsEZ7hhNqRWvdT08ZHLn9n1SvXeyotbzz14WAd
Umd09l7OORV2YGc8l/084IqpwMcw9Sc/GLIDH4otP/dudRvL0X/DPaZjfAXTN85HyMIaLIB0dcNg
iwS3zALphpukyXp/g1mCKjhpOrBKQv/oFDFlsH1rFY9xGVig5tNqeNWKovvqrRGZxff7TWIJnN6K
3N8XK2raOATAnTM+6oAKYNBxyPk5gzNoyTmuQ9J3qt1PIntEKVQTuocmD7N7e2DvsKDf1NrQOZ5D
0MytmzvUPkJzFWkIffWAE05jCqNARfbOUksj9WiosrlTfgTyuPGKozuqgBlfksim3PxILDd9BLdQ
nMz5C9HzXD+bFa4nbIVqj9saI25FiUZRC75pWT8h6FlGFx0CnfrCRdKPMCaVS1tLW4f0psFxYd6v
APyqYF/Zcm5nhdqwMMuiJh87Js5br1Vqn9W4FDCqYfoSYbMpe7bxsTTE2ZSUDnMPX0RarV/1uaR6
tKzwNY/64DNGW3nLJZlMak/oYrmv2DgMx2DKQUrLId2Z1MwvJw8j0iQCeAQW3ceHkcAZ9p+ihsJj
a/pmMHrvkcxSeablxd5kg5XdDVVEiNoenMc8VcNn65v9ZyLhqNIwk775VtKsAz9Ra3ds/V82a34A
nWZ6ppeMFswyTOPDGOkRpcARzkTJ8vRYpR5FC5gC5z75OlToJLQkPHD7mRk5OjGStKt3ukWgogsy
fe9ZdbuPior4f8LuygT3Hi2GXFPPedDT2Y2SwY+ONfEwKYM5zxBUV6Ac5dZuetxeSVOdAq2JPjsj
kTf0W3uZ1nyj2Q8Bv7DJwt43ckZUp6G8cDyB5GOD1O1zhybkyMHK6Tc3HcQjbmiIbwUYm23Rj6Bk
WjerHiqr4ARInLVad6i6b9wOdKrq0u4wWAT7ycW7s2LXOsfYGcgsaRxW9zZw80efpOmyQtTdCr63
S1RaLEdtS92dIVqSzWbvULOjEtMCsQz1B6dIU8+SbdMtFSuoh0JPmdDiqmeDN7haepjSKN55HnAc
CxMew6wr5K3Xp44LqVVwwBVGNohpw6cC3Ijhq2+dS+1VCnU81kC6o7SpmyvsyMa1oNHcKVvKMeMa
i7wNt3xc1n3nYK7VSaRzczvgn3aPoTXA8g/9FKV/CuzilQ0z8Vc2UnAOei/EOKRwrcJ2ejClgBbR
ofRG6MVWft/YRno0Hb/+pQS44sVAc/t6SgRUJtJTVDfYFUB0I6nY41P6hkmtVR6Bvs6iTiNvcJcv
bDMSR04B4Jrt0ouepIGQsWiRqQ4t9C/cXon7GvC+e0o0VC0PWu8+q2TwapQxcbY28NVXoNcWTe7h
hO1MVf1N1UZ0oD2q2YSZ5T9xZPIfwXc1rwPZi2Rl9lP/JLK+PvWYW3BtjURwqgg2Qk+LMw+hKn0p
Y0yzC4Kwyl5R0wg4E4mEwKM/RdPBaRvy4OwwKVUVRf81hRrRQxOADeN/VSJtiso8a63OC0t6o+TE
0tGKo/sWNlWRSqYqHqXuSWDN5m3CY+eLI5yxYM5pUEl95RKcN+dWsIG8SF+XAEJcoo6N7iUvCUuR
m9MCXqTwNM6BBbNEad3cfa4yN4CZZmgQQzm8qUusPMxtELMwzdp98BNylz0PRubgBzfK8aWZAYxu
4kMHKSb8dGVth4+JjLEmWuNUcJaYUnlrWlWeNavMaSZIg/Qn9LrmI+tlfSEJH/E4GzKCg3SRb82q
1DB3hg1WqaZx2VwWnTvt7AgjxsKvuF0sOBozMXpJOn2nheZh1/HIXa2wh3oZnQcq3akSTJ0J35A7
J+hV3uMiML5DCcp5kbk+kUCY/phf/CDalygvWJpavLuLNo+n5TT144Mbh/LGKMSmMS7L2UTdOaeQ
HpxzAIgdXlNZA0nUAYlvNIedaqOr/sqMSM1aJYkVp8W4tTG973wAizgJ0wafO8TDiz2p7gGc0/RB
IATZtkpJbcfdoQEEx69XhCRDr34sbaxzEIa0amuNZbgJ3LC9sSchKtQ38FVLgUGeQ7qIIdJWs2vJ
hLFNkT1xV98YXsNYkzv8/tE65Xt1qUueH2zDy5cwVPUHcCPr5lixeUiga5E+Yof0PkKKhNfuNP4a
dlqVr+nezOI17b39HW5k+YKPJ39y5eAf2mrS0J29kEYN0kY+5SFt9omp4B0JAzhVEKaFDwQqo/QT
ilOdvWighoFNtzk9CD1lrcC/Oz/dW7ns7YWWC/OhxKllED6j9ANsEUmsZVQN/U8R6/YdB3Y4kZir
CPqzWTJ+hAnT3CzbyVgUhOfrA47n9FqrwfsgWhIsska4s3mpKM5mpI23pLXVjxjCAJHec7UACv+Y
JtuW0FCHd76KrXU2Wu6jopyX3Fk5dasIgPV32PYkOOZbS3WwwZzSgoS13GWSdFPtOaE1Gh9Enjn+
CV4fGNcsCDUKcayU4yj8PFxrzQFyE+gj8A26WhmxrZwVPsY+uOoj/PZjO0oTLDCZlnswGaolq28A
Qs8HvdFpoAuHO0sPPfvQVUOXrfoKTzBrtZHhALQgze8Zo2B0DjriuL6Zlj9B58HNEB1hGz4h17Wj
letoYiDowYyeCWBzk+h4jsHZouUGS3oIKStyEvFJU4I8RnmLXaftOMPwEKI6ehFJrTBWXdI2JlmL
XvsyR4ummaShnHrtclHlC9V6/it2EgZQAvLfgQX5M+cYdLVFqkFSqTWaSDNqpAlgudGZqbp9rHoi
EWVHAdqaZZGDlSWKuagyGTL513iPhlPLJfqZ6gGGfjwJ3gFfIzH6jAXu1SYGzRIRXs7OhB9KO5cA
bM5NoYIdkk0ajT4UIs2/Mrnju9LkL+Zp8WwXafGEu9s/QIDNP6qp7cEdS+gAXmaeUTpIQwxKbmVu
w5qvB3kqAY3cd4OAED7F+aGAf0+HoQYB2+yKHB9rEWCiSK2dKxP8t70a75jfHEaYQuzrNBxXqqIk
RdEA8m3VVXuMmxELC8BO/Sv1G2zHURGsoPbZTxFIqi1bSljYbeODR26AfLkwmQKyfHca99clhwy1
5eHYbEzySmsannCelZgCtbgq8xWbYeuWNJIUEh0oBDvaieIvT7vSyywPxaC14KMtozobqajWRVGQ
Jbb75IlBlEm7dgU0n9p/FUbg0jNLkOGhyf1oA2uR2O/gRycD1wr4gNQ/UUetvg2n4kuUU3QwQ+k+
a9yqn2tu9e+CNwD1QaG8C6kAx9hbMgyx9TrE9iR3es66KwkHn4i2NRy1uFQZgWRCPDubEthz7rpg
KdNBuPpXO3Z291Em7oz4K4QIq7VuFiXTv3Kt/hSFlKstM6NTzObRfCxzRPdoytA5TkaUPWPQrc6N
qTkXnsNlRHjZiyjCMQwSZLKH3xX35t4axu6YWfYtgUl5yoqGNiSd3f7KiqLkmOVYfS+KIS5cFuSp
9TlSJGndCkgf0JhuBPaKpBilvKKoIgxdAaE1PYnkrgw6Ao74imAcpik6FIiUr5yGHPItgDJwEGqm
d9/RTfU59xEnS6j2U4VUZBcPlh3yBWDNcjWK5nBaLtuplsMyA8hSPGKfVYfEIVlWWmNwI674qiXa
Xcu9aGvYxg7u5wu7vruSDrWD0c4prABTVd/74PMT/8vJwoBaq+ALqZ2QnnyqTYhyKp7kPm+IEeBg
BQc90sYkElaivRO2ezfyvFWamz2+5KJYE1v9DLl/r6QJoo87a79i18xFN/bBpgxIQxlObJ0S3S/e
R0WlsKJ1a2XjLLwL47Tk/sr0z2ZiCxTuQWag6XLt5jbRtG6hdS5cIzvWND8vPKe6G2qOpIk9vXlD
cYvD8BciO3RZj0CkZxuf4EjthSxoU8jFpgtdYNEuIn4bEgSKsTE0PnHboLpnJW7z8aBY9JbxCEL4
Thn5K/j1aUPCDt5gQLpsKsVqZHm0a9NJ4Sc1X8xsoFacNuOqTEHB1ebCr9W9SaZE6ukaiAcMC5fN
adyW0GNLspVVCGcLNZHQErhdNVx0Hp/eZM/oMfUS59rXkJNUCiFioF7CWyWsMckH3ntYKp3xOFAF
D5Zxjx/qJBTR+MEjKZKO0Q/GR7EjRyE4T7GOwDT3xtkQW3JFYVPSxuKV9hASJOg21BX5eMBdx3Q+
4kmHWm6U6mhNMBw0BzAmiYaGubQrnlkAJyvusgCfCqnOukNDgRVlzdr1OCWuKHhC8mlnK7/h1a+V
KfV7b+h1fVFbZfuUzWn9Ps3kzu1tEI2yrtKvpPaaaMF405LZm5x8H9Vu9jrHnS6ksqgx+F2t7Qc4
bP1glDs74MXRCAsdKt5QLS6IODnQdJXeswE3r96I73Thtr3z3cQleJmymPEFGZRq4GdevDNB+m7T
YKB+ZfTij6mqtIeJC3YxxZq7rQZjRoq3vd5y8uNeOLek5Ec/7zmIZeyberZMYENLPBk9zaKaZmJR
JGH14IPmXQG3DnbtQI/m5PTxUVdxvJKjTzYd/Cp2vxozdlJDV22UPi1BGHqPqA3JFbiwQ4hVAQfJ
KfYjXBAW4cOoiXBp4IZbwhiJydWGAaVdjcN7QoRIvDydpfbgmzklZb2e3XV0qBarXvdLnvwOXjmG
W2vWGb0yz39UZrntFVAwR6eA7yb5AEHB5VrYQXQQ6fAlI0FgzqwzgwaLOmWM1hamV4Bo4HmG1JUp
hg4j8qxf46yEUTWjqyVApyS7N1XShNu+NnSxSuyaNTlwQHZV3JmJENgJoVAOY0hu0yy+kaVHh2t/
a3Jm0ZPnaGqd2oT6t2xX/Zbw4FPG3w7lh3PMwYr6NQ0yUX4Ig3EM921NmJIDKMKgKtHot3Wb9rj3
OfLgR8xDZycx61xcpoIQklE41HvLaUHlawR0NmNqNBQ8IvFK3KWzPsl0B3teMyOJgOlrO9cg5sOA
Qgh8xUl8enBmsdP1yuDkl05PJyNSaDiLovksj4LzMd8SCpxJfP7WT+MhaD4cMjd7fZZX21lotdvY
BbeRkjlh+QIizUKNFa0HFp3SwHseuR6pmFm2zZWTOsc6H5yX2G7sJwFVxdj4v6Xe9rfsO84KsFU3
Jpk+OkO0pcmlbHNKcf3ga7Qrq1mxMPDXre3LmX9mkSdnIyuYdmBZFIZ6D1GXHjUHUCRaLNWarqGo
fA8798q/lExHZk752pSdcTNdI3/hGKfh9SYBfGrcarwWRpRysMrr+oASJOZRVEILt+E8hBp5ulEB
5Vq7WN+uRd4nF0oc0tNoCh3VmaDj1qu5srvILJMLKdUsZVncYJ1POd8aRBO8OLvyGYsrJQbM0HQ4
BsPOVK7ad2WVB2t20Ga8C0I8YisqrVis6qOue4vK62OaQCk17nd+IyYGl4BVKxUoECCQ/cILC+3x
Oxh9Ih5cT91HV7LxNG3OebrpZueg7HjbdMoj2K7JkjndioDmKChFt1LqAENHIG7LSKcDtO0mnQvD
SdRqVIN5Z9QVY0Jqo7qDvCSEvsyGnJavLI7PvA+GO5/2ji+NxhZtmaUhRws7kcbENsqPSS30oCPN
BP7MCZVffAfxpA07osJtuCktTK8bwtnlB8BX624YCnHzzY7asZG+VXJdnZbuHcgYv5TdQrbqsT9M
+MmHEfpUooZfg6g6hzRSqDUUiZXJl2wcQQdBSrIcnnL3wl6ouo8TLbm2iQ7IUgB73xf6YGzpU01J
nCTjySh0+yc0pPahDYFLfsEqow+7bpP7xgxad0n9krfL4wiRAYljm3lVMs4LUvNO9/lnDY1iOc4o
1O3LPMg3pAW7fUaOAGJPUIU7ww/CQ29V+XNcFEmyq+rS65emHtN3k3XOPVNG/eT1GlbKmtRCuAbO
n/jbgGDgJgJndixIHeXHjtly01B1ROuyTzXUXGX9pemVuxeZI0F7G4O8NtgTv1tjMm9C0ka0zDrp
uKRROPMQcCmdq5EosAg5RDbHCfOz42Xee8E9fRmxTdwIrbcPeZNUrNGdaTj1/NMcKD6O9h5B2XyI
ey1+Kv04fzJro4JcAooKvlYAy24KA4tsqKfMowuRfEsnQ37NixCafV1Xn20V4RYVtBgNQwOXOtcr
tsRC8HX3qb+IiS1xnO4wdmphFe8xFMHujUydW083VxM3bRO9T0ZKUoZSAPPMK2s/0G4aXlwmz3uz
pYPNClqaP1p6V2a92O5KDt42SzYN9+1PE5TmvsuVtVNZ1/0ym9E+GSH5X9Mq1c4ZBvaJOdMIOAvz
JWy1hlJvAYq6NZT1xrsByFWvO96amHH1AIQSEEKW0mpR1P0d2ODqGPh1erCnRDtBXtY2kj743Yg2
eR8oUIIRcEJ249I8DX6iPbqZD9UmzoIHHIrxehomdZ4Cqd1+C2T/+g8L8/Ufgl/793/j519lNTYx
RRd/+enfzx+d/Kn/bf47//Vn/vw3/r79KWcPdPvXP/Snv8PH/ePzztbpP/1k/dtGfVM/zXj/w+NO
/v74f5is/6+/+YcZ+58YubGMzpbNf/3vn+FPNu5LE7ct6v/P769p//3v//LHX/mHh9tz/2Y5WJYx
KTpwh2yHD/YPD7dn/M1CGxeu5eIL4bMgNf6nh9v8m80vsuRAPUdEt5Ga//BwG+7fPEzcIA/xs1pC
2P7/x8NtOvz5Pwu3mCY9w+MdIjyBw+K3e+K/uUTBqtaeVcppU1JAs3Q71kd9NUkua/NJK90XeIun
ELpSQ0zDgl0MZlvuXRo46L/+QdxYoig3C0sPcLfGxaan/5K9NqpPUZFCJHe9l6mJb7C/y171TjKb
2QasFO1YyRgOYJR0dCHCE6l504VN7G4Lv9+FJdUcbRaeNG51a9su7g0FKg00lbNMguQoy+IOieep
zZW5AHnxIADYLpzKOcSQu7Xud5plekMueevZlm3qQUtPHJXlknbH4KrC5Guc8aIlqA3+ivZjWL+4
dYLRfdBt5W7iUCHn5TbvyWQ/ggLZspXSdrxBr/lkZJep2dlGZz6gLq6IeC5Z5rb70HDVQkBZhl5c
m+skaS+WTx+kVz9HTceNaMNgHN8Cz/+EI1l7NIM0Zb4pbU4t7bxrzyR0NQu0apjwQicIDHoqWDnU
4JpU8uoO5SYIUIE9VosLF2MzkTmmh67RnwEVPwlqsIq6eZFO8YgK843IfFdQT1iA/epaRcgO5tdC
2dIk8J2FGyL6/rJonR6AYMvqEUumMvsv9pMXXUcGbuhd2CE2kXyFQ3CudUhn1jTwNGvy/ZjaOhRe
JlOWdveJan8MB+RUnLJjF04grihO+saPPOcUt0a3bPP6HmhNfSc9/SDAUN1RDeRt2DF5SzE5LwbV
xkwq3a6Z0aKKutl17hLqlFZxYMiGpxu4IDdToLStbryXfpE8khTmyNCFGwZt/QpIWefqhM0dDgPV
kwiCTccySM5NNbE1hRtzDB8714luU2XvietP4Cut+BBa1irjiX1u5vtvXVHBFhbg6qehLE9N3QY7
N5JUn4h8nUqpXYRP9xKbAY8218m5dQGngI8qdXE/I2GsI9nV+4n2Bnxu9GcM3WdAi9baU9ZJDJ2N
L42nIts6heK1CpppwlmYCSAfBpjtXFAk57ySbzs2ItyiVnxCtlxT+fAQNZBZsDgtQ8u8MKEupwor
u4lmWGputsb3N7p1sW3r+VgywUVwNZ+yOEw65PddDPCGC2U3lPYmtEkr+7W9mzpREkGFyj869rtD
UnZD6rZdGCPyqmEqgxCp/6619rue81G1ugnQeKKdqmfxrcr2BlTUoNSutPSScm44LjXewdbNlVW5
n15pb9tRvNeheFcuxC8isUqopeOqcyq4AlAv4GZwwhbxWyHdg1+47CR1XgxVBTeySAGzXZYkyVOV
fPd58u21bnpFOJuWnq/WttY2F+bVZP/bkRoxDvgsVg44FoojwPIaZ+49e0MigBMOL1ELnW0lYN8O
c8FXGDwQuX+m8xbiyTSdDDcn9aVLhlgIwcRA2XpFJRCUPC7vm6b59jtcorRATZwNDrXhQdWE/rKS
jiiOWWjdW4rkV6zMBtAOoKceMOupt3sC+2W7YV2EgkWt0S7Wq2+e5taV1sx4xYxIG+YQeJCTSp8F
HP9HSXlFglXrgXG0VAKxtFP5MTXj/Cds1GMZwhYvmodCC7cBW5kt18PLkD522TD9gorLiiA9o6DU
R8cGRm32tJyzorNO4J39OR9OG6s3Aywd/zNgpDhPXf4xWLXc6JoPKq5jMUwr10hADzSMXofVYXKm
N6ccxZ2K+xNcy2FvBJLYpyuisxv0zrrP3fSQ8xULOlLepZtCHgO6YrRSO4MVHraMdTH2Urbdbl4t
e2E3V1EO5qqa6RHhNJKb0yQEn+DVBp50UHSoVqarnbq4048qMziY2tmxGvW3Sqr0qYUd7tzCsDY+
g36gLtuphytgvurYSzhtpuENO+zBnzxA50pjsCjwXQMWaM5n29rTpeWhtwa1OmM4uV8P7G85peIG
VbDCjozaV5Pl/wng6mPaGOCbyAUeCR1zYZY60qqmb7m3HF09ObLhggyFaoYhWXGVWR5ErpJgeZui
BFbeWfga47mHbMHR/tslUb0wR7Nb144peHhYwZad20vqia9WJPYOh/POavTvfHIsJO8pWbiioNJU
74KdtEG7CzDloi1eO8ULRac03EZbETawjiEvpR0c3E68UuCmuN+JNQV79Tk/xNCDIdkO4HgnZ1OX
vrdSdu88c9xHsBBfQwIPjXLih5aK5Dut73ik58mOGHa9cbnpnXXsAV2L9gXLFbNQnrlrTAolNPug
2oCByREwuN140gPcX3CZ/P6hNUW+GAboqBW7bFRz+8NhpFw0DjHHYIondp9zvYgc403SgxkM4aSR
TXIee4h+Te/TtZYL5g4ZrB3sCDS0xd0T7QJi06MVrH//NEohMEhXgl5ShOz5YNaxmdwXZaY0ytXB
QJAT5TsWxjrXYb2xjQvtoT/GZgs/0GX9SeFrsDJ98y1PGQXgKJzcSYB+mj4ca1frnx1N6WRk22pV
+5FJAE2faN5OtqlOhr522I3YWfpZBWa6En7Ik9KGy+ThGcdDekNNuaEiT/Fr4vA6EFAmfVqAntFu
0TStlJAg01HqYqO9oAdFq5rlwaRj6xFat5LTiC3CAhAB72GmtCZyCSMMjai/43UCigFJZVVG0XOc
h8eekGmyhbu2a2VwyabO4ran2F/o8X1TLguh74DTHPGdZPBLo+/Bp+5jSMejo/HbddVA0qYWwXht
spbm1+BpIl5Og8a4toegP/hhTyGPEox6oi4WjTklpzpMgg134nNW4fVku45kpWuceiKfQk6NBuvU
uBo68sE4vxlxhHL9hsPeLDzvZmqpdxsHS6wdTm7MRBX32DOt3+KjQWBbo88hPht0OEMYNJbk32Pk
5skk0Zyqnc14AXsUkrnj9ysF43lLPmXGb4Ro2z4oTTX9Sscs3dN7ShVGWYp1WTo8xgWX/dRM/p2b
d8/sl9Bjmbis3vPoRKhOjZfcJgtVnk/lv3aCneTcF6g39tJUoP7KhvbCNi6GY5x07dXvJ1xP3PBW
g2e2Wy4U7Qj3fJtAH808+qjKng5wFoHBYhLwCgh9Wse4nVZ9pGvY3CkJbKV1LCOv2IyN9RXT8lNn
YF5iL1BgRsWNtaB2iCtOj0S5YcP5k76mvndcg2csDobvXAW/xncx3+uOZABPCv3msuk7RZFrLMEr
u+9hPj3tNhHj1aep5FvrMOS7dt6u6UHqKnv8eJ9MxjPTqN7aIOYmmjTao8ZpeQ2lgGLJ8AYqNVxl
DM8vuj+wZaSJ685owOzmCPO0MAU/WVZ82FRqPdvg+DQdzcmrx4hxPhjeIn9cGFKvbq6yz0M1qjup
txDE04olJ1IKh//oHhvzJ3fIZw0Z8xKRKFi2KtknE+YJrlVzwRG2+hb0h3hBVX6GTu4uEx+FDWfF
KWl6cR5zgSWpSLSPJlZ3wM28J0VB1a5s/WjLHVff1QWhw97HFiP7Z4qbJ1LPJEvg6dovFkHLbSsd
tVSefpU6Mo3nYjEJwTGuG6+c++paEte1oHKhcIJlqkuBe2uay1HYvmdxJB75t5+RdN1j0UUnvaGK
bRoLcZ1/ZnSOiet6FFcKqXaRPCCs9qdGJe/eIPRbkgcAtrTKoC/PGFGwqRBcOZ1XbX7/NtDR6WiX
/aPmUgDSWmWw8pzRu0x+4V3GQouPqcwvSZs/Q8My6AI30ottlQlcocZaYduoz1bpy53Xlp/6mNbn
3z8Axpj6KrgAKuJQNTSbrp7Kq5x/QLcpr6EHaNeihNFpssNkDOLeLwUsRXnC4XdpNMulqnGkcScx
bn5f8ijKeigogVFtgKlBMSEWt488Q+7yrKaUhJPeBmR6sMM7pvsx75fGdFeVCXEYAt2SUyiPPEtj
I04R9KM7ZuZmHAJ/Rb9xeXEQFPWRIWcg0PUNtKWHFfZTpgWzHri2xhqcO7fyjKtE26tM/bkJnPFL
p7MlK/BsNuqndNsDERBYC7J8cSSY3qB13t2+tzdzOcNT1PWfdj+76Ratb9R414rZWnboNB7eAZ3D
HSbbNVXCcts6ePqyEKP1gOtKOC5HWSu+tDXHImoMiidPpk8N62VaJLRknTRp9mF2H0lEtQsUZfxF
UWcd8DBdFFszNFIiOuFeQxNcuW7ibn0UmUU64+xUCQzfpEg2Vz6EbqHu6ZtzD4FV3AashLhHgA1H
wIgodluRx9ZXcQBo3El7kF1OahzAvEz+Hi/DcMod7EMyuuehQtMIbTWwTLxuYcbuKe6p1h0mz93l
o0wXBWEvr4yyC21D7KuBhyyd6nmosvwt0uG68S24Rz3sT60p7aU+dvp7YfYvtlm59w7kjpNT8fJq
pGLfVVg95XGQP0CF8Y86tYSr33/ei/1tZtXl93xUqgpoW3Zovoox51ZOsZ/jYyqMOZvC3dBE4d0J
xpShYalpiAFUFT77tBa0xBhWtOrb53mbOgxARXKTViuyYe6G63hhhcp5jI1wG1Y8RWhmdHZZHiaM
FLRYN7XFy+W2BeQ3Md1n7KzPBFQoBd2CtJ4HTui6rHXXlusl6yhLx1eMQOiUSVufaRcW91hlduNd
TKHvuTVZrMWsPzYiYOGey06eZVNlC6fEkuazlV50/jQ8VnFs3cBRONR2YMo0XtpSUnYWhwVvNg4c
PIVvWY9PLCNseVMaeTgyQtzZ4CkeayfIj4ivFg25Ee8JYgfrziCIJ5Jubikwk10dNLSYAOV4MvPx
GekhfQAQcUZyZU8eT2pdK7oPDBYJ7FBAwZSVwYHfVjSDS7EeVY00W+aMZym4kapJOIdNerahipiK
II1CVzootDssPdqdcDgqeL1roaVpciGow7yw7sIzC95mU9VjvlQdzF5b8YKQRmPQDv0HpUevvMeb
KH2NeVjdGwgyqzgPVuxEaVPGuLAdcDPcUUVibvNheOtC/c2N7ByuiPeoiEOcMAU/8YSIt3ljgmTl
8m+dXG1ZUKV3eeTdmoY2H2S1Y8AqZh+I7pobTdmRUcRiiKCFSt3g0E4ky22deuMHf3SLh8yqjrY6
F8FU/4oBFOYAOH2DbPigiP7xT4bbk/RgmV1M7iSFf1K72CU1pcmGreSCLKGpmdBEprexR48ZkIsv
WWB+sE3aGhZuzZTvZVpj7+hcLLlsVJaJ8N8oiaASMQfIy5f/q6FadRkDvZbhR+/k8lw2VMGSJaah
mUMoFlA8tkEdPSfcmKs8306arFcx6hUy1C2ASLnVE+s/mDuTHcuVa8n+yhtWDSiQTtKdnJ6+jb6f
EBEZkez71vn1bzGlAq5uFSDUoICaJKCUlJkRwUPfbtts2YekZWvTxjcBTacn3y2/G2vudhU2HuS6
7iodUEoGTWHnxBriTdBF9RaXcf6knfTDcmex1Q616Sbv58u4T3Fj3abZEN0FRrXCYliehlJXZzO8
HfMye9SJLRnOOBPMPC14u9d3zgxArBXt9MpCikJKep7SCmi8y17qopZfxt5NL3/+I1yjQ+yNDX2h
dr8L6Ku5Y399rJCXzpWnF/YpdzRME+dpxPLhRBPer6UVq6/MmvOyzPZdYu7cZbvvhcAbXKhntE7A
7U1r3wIndN90fvcoIGieG4p24V6BvRZ0fjv2GPKjfGkc8HxmlOxZkEzMfrlxirw6eayS9s1NTNxR
rX8pclc+VQMiSu8+wwe/7XNnPuF+w3TN0paeiexiNf0zMsG8y0KIsryZ+ZSV1HqOtQ53OJSiY57R
pZTQHvua5zOV14Yd3BfSyXcAtCB4lvkCSKIcZGgceasVu4qqjk5+MDqMy55zT13s0TZZlv35rVhl
cD1N/pzhEIP6vWHrlNwmdXFSpdmcO8/Gx4zJiab1+RoZif2oq4tMxHX0hPvlDvGH1VnNAff9tHOz
Zo+A57+VrTttybPyr6akVugq2jqZz+PNZlBWI0IXhsEEE++K2OevcHhzsuBpOTk3qslPatldB1X8
5kbRib0+PVr+N2liFnsQ5a6BISggjd6BPpbrvusg1vhUkqBmosIuIEREPRV9L9gPeKYpDuTMyK+C
snESXJAfUQ0dWikEogehhHrkgS7f5hc7r9CaK1oYWOyqddrJbFPGGFiBk3+W8XDJlVPhabZ5E+Uo
z17KKtu2j2FG/2ZG8HnNiua3tJKHFFl7L7siQwXiNqL8R6D51UeTQoS2CthJRTvfB3kIQKMocQ1Z
H1Mnp3PbmlcVhR9l4RY31cKHizoH5Qu22Y6wa7iB3FWcCtV9ugBNnmlYpljbY1edJcXO1vIKZ6n6
adEWDUSE34TUFkwwEpFjdzdzqPkAjvUryyaJU/HKQj6DEXQ2oyk+xdxj1pmZ56TuCn071xTFjCZt
1dztFkXEfrfxXgBy3hiFcTfZdXbxvDfX6sZHQo5UVqRp+CxIYULSr6edjnVzGyQvORGCOP9qp+jS
12XL+IyTIJ7FIeGTuTgIT8BrcB4L4z5UbHuj3PhoY48PUeXzIqf7hMq3ZsMfucwo852TZ7+CsFKr
OMx3/pz+DvWNop9WJcuEhK2Qu7ANDgRUfgDYEl6zfZjgOmUE0ZtBfLSUzNDBwMHeKd49M3Cxoj2R
faT9NBA7UEv+Kca0BmBuig6DxCdoVjxA0eC1N+gxGPfKwDrTi7flt5Lr1BlvrhgTa4EO7wNLvlO0
GqC8DsbdUCdnq9JEt6YGOphujVtJTcPKb3teyVQAbGhZYj/B+LNxB578MVwAzASP10msHN7B9fgg
QytgEgIO2jQ237aJQHJq/alGc3I2BLA/bO45ZpkmdzqKP+NKvqqcIke85mpvUSvzDGj2GShV+Mui
HScygl/o/iNtEoP/3CXWY2eHO8IRdG1g1gfIj0/c77xboHXbCvfkaWrvLvPaKWXyahMSvx396JNF
7XPXE0fw2wygb2MVlzQGVcV+Fdc0ziYcdzvZN+nV4LK8KbvuvUu8fJdVfrK3rDyi7Dp5T1AFHuZO
zFvpFAwVUHrXNlPIUSthP3pGN5Fhj5nsEk9skGjyvWk557ZR5Z3TjtlzVVub2hqsY0lt+qrM25tY
0qVLcUZ5ahVtYoa/8FTN3Kd7hBRL5ucHggbPhUuhTZb3yS42iwr4gshP5nK3Yjmz4M4ktUatDZm0
GO5YoPfpkm9jJaLCaytpQ/OQw/Z5Wm9JlDDOyZH6xeGYuLgZ2bLEJ1auBfWTJy8P2cab4lzw9Fbm
YF7//GLrg+HQw+37s3Eia0gbcnDEsDRWIrpmjJF7Yn6PuuWITFy+lH/+wvL31NYkoZYO1HWZCnHt
R1qW7V/ceaIbI4Pz7PZEC4rGrS7ZaO+6hBfbxG3BNTmfEw7uC0PgK1+VyZ2afxq9jqeq0U+s0rih
eGrdDJqrGU0/UdlMV5XSc6yn1j2IZYSjNIP+dZ5nOj9bibYPJ3VO4c5lVoP/pAKbKXpUj0pZXApI
uVEZYfL5Ar/0mIPRWw1LiXDlmIpcnH2XsSXbzw3XF8myhTfTloTja6/z6G6apuiur/mpla51apJu
6dYxnyjWTu5pxtsgO2OT9TJj/WcAwCtOb4MvPvWEQ53ysfqEHcNhjYENS88O5lDuW1djGPYMlnsv
zt33egqg21M1F8fXnMKeI8Y/RqmiYXK3C2JQKZhyjz3Y2vo9ORSeYQDlgj6z2Ctbrtk9d7LNEKEK
+BSjYFojBxYadDBnDUKWWatPoSK5SlUOkB8RaYvTTewHSvzWpTlmr1QLoIBPGHOsyvjoMT7vJk/x
RNVKPQZjyXXT9e6iMLhiGhiZOAg6mWGj1qUoWehklr6EeMHwjifrpMvHK8m0kr+pP2OCPHXO2Nw0
I+asME6ma1ViNICnFyC1sl3i1L4JW4nwomltb5P3IM2iR88caBF38ErZBmW79WADf2VVVYRlxOup
OvEBbM6GR46EsG52iJd6IUSTU2ZMmiqY6TBbBmi8cOif/GJUG45I+dIt+r9ZGV9lBKjSZHDdNQ15
w6Alr5IabXIy7bjZEptMjz1upVVtpuc4tV1qO41X9JBsj0zzbsX59JSIPCavioMZowUE17zNjqOD
NzfUrEFm0V16lTNQJISN1zRJw1mkoqvseaGoOAZ1qrGY4J9YxJfKAMjb3+QkGGlHKAYQQF61Fdw7
oMxT3zEOe58qqb2euhs3mWYavPYOxrSLN/dXPp7gAEJJDYeckrfOyqm5VQcjyOnxipy3KaMBIbOI
PBXGh0d9JDqgXHVMZTi0X+ra/yhCC/al/dQsVyXL8vVO1q11peHLCvuXSiZfjrTPA876W3eqjR36
/9WK8L0YllMcOoKUTCDWRLsF446N75cfwOheaAo8+orVQ5yyM0x9bF3CK29hCDzVcdDflFw1ywCl
KoIKAkE+4fNoW1QNielLWlb1AKGpepBUiJBxEacyZPItikme7fZ36MTLZrAc72pqBNeMkLdBMQyL
+FCztwiz/eAk4clIxcqZy9uG78G17qmqbB1frIPxrNNuPHu4TXb0wIxEgygTSVI+xM4oh3U+wHus
56i+9TrhnFCxAGb6CaxJN093fuCO9NqbzVMy+fgMPa+/UKuUOym55XmQXFbpSue9gfDIVehAvpZK
vTC+j0GxPdStw6zZ6uIVKAixhtx+L2uMnpRlbqTsPzyJThr4VGOLcg9nld0CRmQFXhw61CPLqScz
53DT+ZMXyovnd2yM1FtDCAfmaf5QBmI7d+PSPC74M1n2jnXyVvP8ABCnLNOnzDAI8msbUZHe1jUv
nP6KCkHtRGQ9i5hVc0g/hpi9G4sIMGo4LdxRtIHFq49wLhg/G7kZCF+zKh6GrdMOXH2hTMGzSaI9
qcDwckc6Mb5TWfSWj3jAajQxRWEBAGW0Dz5BVB7UzES9cPZNpCogzPav1BjEqW6bFa5hvqQcA5Ui
oRnGtNGU3W/mGJKYzqqjm5nZqdp1LA2CfK5XBoSfbaSC78o3N4YsP3s/z25yXjJE6eDOjdSgpjbp
k9zz23PVMrJ4OJenPH2xQ/samNN+zIpns9A3EKTu/FjjulDQ++2BlZPdPdqV/eLntBRIQcW8yBgh
okS/Z7QUiDIDQiuCd3g97MRa9Qw2c6Q/1L6EoU3CKyjOecX+2oreROoi5Wxw5QnkF14ujSaqYrm0
J2EkazeVXf2YBn0DJMzAghrWjcjGhwAWchTVMJ6r9on/+rnMJ+tk1CxrMONOL5FNi3yD3/OB/tua
4A/Xv8JWcsudob4n3L8B0Mx1pJy+NWff1Y+G9tonGVs4nVyMrjHf2jL7Shrm6GAA500jKlUdi/4T
1V67l4NDCLHV8zqGjb6tSard8nC0F2wzVycsh6c5Nm+QdU/zZLt34RA8SrYhW4/98DrL6/5Q484j
qZOWKObYNPOgzTZcArMtkfj83jVtgMk+QeAgutO0Y50c0QK1754bnGh4N4zH0NacqNgRdljmyJY7
XXuClFY8TFI+VGMQ3FRzRMg0nx5poLZJuQwhgorJtUSZd1zOOJR6zTqzZcVkUejRRJ13p+2mOmr0
xVWZCIaNMOH/mZZP6JggVaqfeK667YRhrqeJ3ppRTyz7jWXVe9xOh5akT+l9+gF60OS+pGFy5e5L
lVP50Gb9fWyy7VXOV43GMWEC9Kgdh1k+iC1xqV0C0vjUeWiUkRxYBvP9tikOo0f2lmqd4pTY9h3s
F+MmNokR5ypp160fbmyP5mSw7P3ei8yvnjrGs9VU6Vr2Kd4Ls750QWkhL8I57F2WVW3CS6jhr1kV
va55H6p5I+mg3LYUL+7yKPc2k0HDq6iajZWEbwHjDYrMkJ5Tt18xNjVvZmisHFjpZLD8ZjpYmH8n
hOO4P0Vh1Ky9HvJ+q9HepG/cGvTXNhUeH0uzkbdQAhdAVbZXQ/qZNZzrGcaWuPKo22BhmpYWR24Q
hg92l10bT6acISjqQzfuux4/h2rQYnSYXRGVpDDyR+akysy/ZhHaO1ol7lr0kiHxE64EFWJQ1589
LnlWPGPIKB+AiiJ9aBy4JVU+HEDGYYiYv4me74zC/MGiTcmCIe6s3q/P3tB2uyJ3DrMw7fM8jv2B
3eq4bqiUuQhLJWeCIuRSLHpCilTvfNcFLT+ZvA2bUrKfAxJAvCLW1hKuMb9w+/TbqmTjmuJK33WS
01a4WftiWGPN68uleayOOU4gfJD9K7bCLTKuo4W3dQYxHB0n4+ZQB+lZMZRx0QkO4TLmjgOiS9/2
WwON8Gku3hwKQsXSN+zK0qV0mF/AFqA50PYt4Wzvc9swqJdFNAznSu07U06HqTHHux6AXRs7YF2M
7kThfLfzUb02/EvPQhvhD5H6B/4SZIARE0XvlNkDs/pNnNwQU2nnJHyfFtE9S5T9MmLXXRqjMVXX
07eLRaFz4nNP9gcXvceyvbavSWDjufC9cjsVJPP/8JdxdN3L2o830qAoweeSn9VZc0pQuFtJN4vn
cxSxu6fEhhRxwLrHtPqXBCcGDSX9g5vPF4Nq6C3e0mdj1t2KNRKFEvioMcfYbBD6I1tcqPELkLNr
+q8YOHkDE3+tRM3naDIfRit7afHsp7L7jYlxgfpRmlx/z8R+51Bx2ddcRWIHsELRQeIuJ4/kECR6
yQu/1LwXkln8YHz/yaflZjYlp0pFRwhhVKtaGmKJDYCBtq/XxlfiyP2Faq/FxNVn3gqnd7spks6k
xKcbj9wz0zMw5Ss+jursZC5feIKcNPgNLQ+MiZtitu0brz/J+RWROViLFnRA6aa/Ksox0ms9DN9K
5B+EPx86DN38jE9OgDWNkJizicM7DgVqgcYhXaVuV+9s2jpZ7uH0aWl+DMTFMMetaXJTy5ylWzGF
jx9F3wzdKOAFjhAZwZqPkC0rAfKk899B1zwH+AVnJX9Nkb4EGHEZg6GlGDHpoRKWOYZCBT9GUa6u
rIaX2kZN/WPRutxEs/DBMPPxGLKZ5DlmjazoPgZ0NB8Mpc+gnuhjW5wx5IfOnLHGzei7v4TXGHv6
FA1P9bcUL2ca5/jgjw8YWlzKI/cyCcqDT8XPam6b8EJ+9NaMW3WqEAEOYAZeAlboU0cFyij4MSDa
X3N51ElytbBRESFG5QLst57DlGokiluh4uyjQmJswMW91ql9y071RJnapcDRvWLk5Vwyx10ZB2eA
a59eVO9lSV9YKr3LmFxwnNHmrILmLOWckDltmWRwDj5lBEe84i0O/Ee7pbIxoc3o7Dsm4z25AdnN
2YeC1b+iDv1NzRUxBCJnOqJ6c+Y+u55atpu98k8NbTiL5dskkBPARvWEvTXAYedpEz8EQr5PvZtc
HH763ICHMxPyiczKIYaTwGNeP6mIOBi2bx5JIjseF6pFMGsPvs90Bp5ujbufVBc/pbnvDpxg28jj
7zccap8Gr9hEHncK1/Mv/LNvaFT+7eN8c0dvWFNnhfzP0LOrdPzLVHvPzq+Qnapt7CdbM1NkO4gI
iuIlW7xiXcnCOAKpOQWg92a8roxCqjw1masPXQnxx0vhzxRiiO4x4pKR0+G9qcRwJmmCyyyOqahP
QSjieISk41SMUv0wrZXT66OO+EBGbvJV4T/nGjuIfU0UY93jv3+Y68/ZxWkG1YEGuCL5SvsnjUPg
GHvFE74PHujgk15Lkgl9TR+tV37EESsHphQMyacicu98rs4POk+jDaHn5hn5/qjL9ilJZf8lavcy
iaTbjuZgcSwQDI87Y7wbbfQJ18yulgw3UWmaJySiY+/Yb0RW/COnXLIl2dLy+uOO60WkwdgPUEzg
JOkmSunezQWvqn5i20VcKnMIOQiOCi8Rd+b426a02Wq6vVoKTDxgiitMDJ8La9Uf5IdVU5PoxTCW
jJIgv6BBLpP2LiqEwgOJqRQiDRZgw2TF7KFtx8k2nww8cjV5R98Uz+VsU25P2cG+T8sdWTHSjT5t
k2bk7fMY410vok0hKVGj1HHlp+LW3JgRuYKWxPGlRaTm6UX7zOmmqfzHYcDGBHRb7lhfNmtMyGI7
DcF3kW+gJoo9s8JvMDzR1kRCJl1IcRDH5To499o8dw2g1MigLtCr4s9owHZd2xVrLPpuV7RF02tR
+Eu5INKHx4+1JMtdh8G+yfYmAh4pNhwSbG0JJFOY1w0/ZdU8zT5mbIuV8MDk5HNtPfOw6FXrHTDA
0rwlmp3XNC++1V3Cya8Juo3kZJk4IETg0pkqXNq1vaKS1UzaaMNPLt3HrvWa82IodfDe/TYCijZK
KmE8F/ttVMr7WBKn4KAvYqq0Y8yqtamXu3a9p8ei4ejz/ixwn7XPLZXuUccc2d1TrAXlbJux4Bhu
jI5vJFypS1a2tDG2xFgxn76Mrj4lTX+wuzrlIge/FHmSYE/cH41ueDbjnrrTqf8MY3/m/kOLW9m+
4xy0N6BIsPVd2YQN679EDP4Vs/grD91a2HV/xa1JH9YbNFjwZ2R+5N95kgi9VNFU3cwetm23WkRi
k03K2wGrmHyWLDQaABBofDaTprGXqZ0hMpSvASYu2SX9f4C/WX9HDEpfmTZbE8/3pBLW31F7IrbK
OVDptCdhRWwY7w7tdM22Jhy5QL25vNXpD4svDgsr/nAo9Ktqr9wbrfxRheFvsqLiRzc9yybgkRTW
f6La/h3Nt/z7iDaQmiRt4XMW8O38S8ihcl1kdKL5+6mgvyhV2IAqJygOnnKol2jIX0eofStJghS8
Lsixqn3T6kskcIE8qiE50d1tMTYjlgGeyP8noZnXOI2rn+/48++pmX8L2lwfd09//x/8fxirsVzY
fX955v+3doTTZ573//VZfP/X+bPFY9381/9o2VX9/M+/Jm3+9af8K2lj/sMmp+jRi+A7rm0tnM9/
Jm0UcRouHARwpHD5tCxxmn8lbWz1D1OxXuKhBSn4J07zv5I2tviHABzqmsL3OQzJ7/zfJG3gnv77
R5av15TCt8AFuTQ2QHj/92cwybDiDTWG8Ig8ZH2YHFlep8iDIg5colt17JMPcaBIBvsFjWLu0B8l
MdNkN1qQ3Toi87cCeCfFw/G0wzKCt2BYalC46G2HOXRuAoGH0U+lcQIYk12mOQgvEEdMtQ7sUPQb
8HT1TVY36nWcdP9SZ5N4zWu7jDdYgoAJ+qn/bomkOJe57+1Mp8R6QBuBFMOD29rPxhLolMD4ViOU
uV2YYvHjux3/GjwLO1VZFt9B16XbrDDUj0tM4AVUUHqPxQSzj+GXMbJRhPkbyaWlHE6EJ3iFWbLh
i2hJxrgB7urUAvkUB+RuIHXCTx6xsJzHYZovfYQoJiZn+MBeNvLCSOZziaj4MBNO/FR26u5SEhSc
5VP/4DTEN8zcUjdVLdV7nczypyc5R1gYTt1RBVP1kJMd2mJUjYgbVmGOghRyGUvLXLDHrN3boKMd
YTWEQn+mmUPtU2eJaF5ZtI8eYSelT75Xsx7gGgcsxEAxyLQpn5Eth6uRebQLVZhuV1QnKSYCmoKo
AIW+9DtoG22saAlXa7h6FJinw9xvRtrvbnzBLE/u3T0EHOSwH63swmo9vcOwk5y1g883cfoAm4PH
PRRdNDxOVoPIGkt5N/th8OSXlXMc4yjdYUNfyiBZC5xplBFb5cJq2yBT63vpee3KIDfyFLpWtJso
HaMnq6URwcn9e22AsXKSjPKsYY79r8Qfw2UH0Fwph9KHnKeKWsqgs77KxIBpWOOB89vS+bRhJt4n
9BHcVVYafNmA7O4SokuH2csXLkHiYBktTK5cq4bT/dGqsuX702ElLE0AjmFg0pcGY0Vj7U7UaxNm
5Ma0K9OvRNOghw1Tfi6B5hem3LHb9AEXjFVBeOoGaCXWL1cXe+S98DJZ8fSZ5laJrl/aQKAmx7i0
pNSnTRpr/zKbnX6PiZm89I6wSQVkTn/N/KmjUN7Nbplr/M+JZNi0yxorvfNkMWGrnXT8uMAXLqOw
eWiaCuTOSvUlJcNu5lJgZcztKmrm9GSxWAN5jwEPyIDW5XutnOY6+jJot/VUJcdK6+Enc1isUHVP
qnVixKAljXAbAM4yKe/w30MaTEervOKN0wdPY8/goVFTuwrbIRewtit/PQcOCeOqabtw4xoWl6ok
VOML02x83/cVNVajdF/GMK3fxWAhwTSTLH5XmqLOUJvxURnReG+YPfcpyxLwZ2IvUnf1sARsKsAT
OJrkQE9tII0LTw2J1aTvrFvtgyFC35TBB9JxcdZRSyygquaPhMHyrUqd6t4mSkWNsiWTt8puDJa1
hhgoImbxck6EEO0O1Ujt0mlGjU5rk4xO7ZMeZBEPn5QpKlnR4Bi82HWIs3zqggM9qajeUi4lAvXY
5mcvz8z7NhqivVmn1bDHXEq5qqRQ/FbkAwJSY497fozO3WSBWCRjZV1UGpS7CgnBowu18IpDZGbD
N7J2hh6ITzKaX5Usyg+w9TbEgmI0PydiVIBXS2SQh5kkIsNpWTRvAeblG3uI8HSXRabsdelU7svc
V+qFa26xy9jXn+hntm/qWskL/aHej6TM3uQ9MstDqBsXboeJbXls0nlHjrvZGPmkq9sSb/U+KCL/
KC18AV2o+JyMsVjshNBiHoaSovaVqIp0upqGolDXT+ZrN/TJL9alSNmU5jo3Wiu0h2nK2p9gtCiy
dYci5XzR5ZNq/fJUz4tow+IGfIBhFmeYXlChkshZty2exTm1mXqwotZ7EPTF2SaedEy0I98GLLNP
WV92CFwLdGxtq9Z958mizQ1YoUtHbuzxgBoYkbjKTzzI7cgLdQ2CXpkIVvzMt/Rfy+w5oU9H7ZrE
DdRtmKbzpaTm4BVOwOThIUpjggR+eg0L3b631Rj+BhNXXbugq+7xT1TnBPc312u4h6BcqTXL3aEb
uP7y4itaoWlypYgVNkicHFQ4DiF6eCvStY6H5EbiMMVZhJZo4+vQSX1gFRbvZh9+jq5qG9m3If/M
bIi15tGp+mofY/Xd6dFAQ0+T6IW6eJtRH+HAaYAGBKTdvlXjspUzMbxeeh4q7t2R2RC0LP35FFrc
UvimQxornQFfcTT4BjwVineQa0oD1TLCpYsMU+9tL7LfwLRlBKqCkfdzP7oG2Ie0/QWhjfJiztF8
3A5KzD+8JdK9ObgjvvoJZRNVliWK4WFros9YLsDJruai56X6fcQNib7Ry+wnBX3waAWj92whH76L
ZpbpOmwzedORWT64nA2bYoRTojw5YrSX8rnzigZYQeKXx9ifnF/psDgOdItxEXVuoIAgq/n2eghZ
3NLdc1sF7SN+Jm/bAtj8ztVUH1jtd+csBtu0mhxNHi8mqHcAL4mgj3XffSxyYQ8rAvTR2beoUNzl
xhzwBYZDyJPa4X6/78d61hdKPtNPimT11QKpvx37upA7qZ3ye8DFP69YzDQWGUE7J+0KxBNvHNtm
t5QsLmJK187wT0aeds1WP2tN/Ajaqkc8wdqb+i3mt7rdOVCFsm2TZfIBQxcgND8yRoWWEGcRaEJ2
7yH+AIPAfxreJ1U0azJXNTXIOjYvcInd/sAxWHG/h/FYYhKM+MeUtUH1uc6qo1mWWMY9iPgQS3lJ
3mJJN/AwNGqCKt0Z0d6VYrn3i74/AzyJHthPTvlm0ojRZFH9RD7AyQ3owu4D540T2Ld2ZtzYX8XY
Ws8I8fy8iSaxLoVgYsZwkUR2Lmb6fG2jYKc3dbFhkUEb5bThpKRQy3B6p1+P+Tze+4Gh9x19u6wX
A+0Rh6p1v+msnlWkwoCrmTV5Ym/TvGue4zgxr4Frhuz5MF4QLw0mVRPXAHe9cqtZU2xbWuBDYVEm
DwGeoj2D4SLJoNIRHlFuLbd8QTOZ5kGIj36yiucBwePHT53uNgw72eBgV7SLW3pOjlkbMhzMDg0P
U15T/ReHErnckd5RBHEwYpuAWPLEioPol6ej+V3Ylj7T2Cp/T/jzxTEWRRMRfcCToi9KRZCZoh56
PpbHCJOYUiaFEw7Gi2QTx3HuQDXMgp/AZ7n30bap6bGdlqgZQVrnv3g3aO++WCbo0bQBps6lKx8m
HeXnyGP32YWjSXtk798kNFZAZ3cYb7Z13vcfRJMCG4hu6v1OChqUDjwgmB5VFxnmqqkzeBdaUsFO
p6hNZ65wUZj+crH6P4kJzt/UhOW+RM2cu/Q3QWfxnAV6/pfrcVZkmWG4c3Fw0E3PlYnwkdcMai3w
lZd0sBfrquOzhw7yoPsUnamvRGOM64jV8epLBxeCNuFZYozRP1kjnFu/cjAz0WN/ytpgOkdOUb8y
cfOdCQy0a1C8xZvNNXsnqqHeiaLrHrt+KiDC+L6mN5sgDa9CKzzTU8aLKW9y641Fv3mGXUQ3pETz
ei7tIH6pRq5DK8MdRlIWWIcZ2UWL9FR3vOI3dHwINqekIutDmrH/X6PTCsxqrXoqEkAvq9AIxzfk
x7k42tCebYq487FaM6f6CGBlGGDzsMLhB2pr+RUou/4sS5hSqzpshUUvbJ18RDQ1v8WZHHAsBlH2
nftkFnYAXpuHscHXvwJNql7pY1Y995xEkXns3OvQBHN7l5tO1nJcdba3onicn21p9XQFlKM/f1g+
+0Zhks3JYVtB9fnnqbscwPFyFIvlUJ6X43kGJkS5V8qZbdV63NsiZA0Gx3PbL4d7OIpwXUc1Jz6v
sfKE3618onl42AjpUtnyZ0CI66IutgUQtGQTNkb9a6ri8hgyUm6tP8NGknD2r/qyYAb5M45UVsMd
jap4G2/G6B3rEDdV8GeIQQfHL7BMNlMs0osxLeMOu2V50KPDByD9Mw9FmboUI6mtKlLFScCe3ell
giqWWSq0a8k+CjH3VzTYaGnOMnfpPyNY8GccG/+MZqQhzE+sKGwOeho62ULaFYK2F0R9j72gLZn6
0vpOScLq6yau1HRDCUbP8KMM586fs4HXXha5FKFrz/4PQp2y/l4YYJKtRqNzLJd2R9f/e9MH57Qd
ekY9790wUN9mjXxMhc2cv2MzyV30R2SfQxXYAHOw7cTpbuHg8oa1JVc7C9l6af2pcOEEKdl6GFUT
lhB6cGtbuiuFa5475ojdH6PFbViZxat0lXkf5pK6ZNEF86nywEoCDcibB9PoHL2XwuRhEtIsz50D
Qd33DfOQg7t9NIEKfVUKuWA7O6F80KzJYIoNPpXD8JbDR+CR+T3AZOZnT3tkOUzLenDCKPsJ5sn7
YMlj8Gk23fjLJ9kWbRLkghcaLApn1yoT9KYHwLjYtmzn2KoYGBpZBRIvjFho4qZrsXQATej2QhLG
j0Qw/xqgSohtNdniLXVG4jmx5BzuPd/ZNT6QCpqHSg6C2T3RbtK+Jgznp8APEc8rXBuwFAt3x8vI
v6kEtAsZc4eF7MStmHqIFFN9PP/2KQ956pC1yb0sdGkf92M0Y4dKDUAJm9iPkFiBSJjfCgsVl742
KHNmq1gfg8ytb6oFMNQEnf5xYss7kUxs2P+0i0QSZMRue2fBgo6voAiMd95mcIlZAfkcgDK4w+Q7
rvJp6E5VNaI/D2goVxtnL0akPvXedJmGX2ZbluAH8YoxpAxkVF2nO1a4W4GyQgJqfWBHKxECRyVh
1D8iLWGcroY+e2OT1H7Ubes9VpWLm8iyB8pt+DP0zkv7ect7EySBQfW0C9S2vXqCfmaGS7JEEd9i
q3OsA1pTtOF8M5u1a4D+MHnfv5Z94f4qhsTcE02RdwhIzqPGYbKLg8R5ZFoCWiq6Yd8wpLy6kcOk
Mo45x2VUFceEABOaPEjed1cUJqEhj9w6PzYegpavHRIqaFFeLezxzs5QkZoKZtqD+O0gvfKQ4ZCZ
GvsmJJLFQKXFS4YN9LHKangfyswNLBYNfNFJzhAql39abccspwtZUIQcxU3038ydyXLkSNadnwht
cACOYaNFBGIOBiPI4JC5gZHJJObZMT69PlBtkrpM+s2006LLurorK5MkwuH33HO+Qx4cmP+L3nrE
hJ0l/sJhb0HQNiPodauyxCu51kOJrxfPa/9hTQqhy7D6X145DNjlUN2eo2wIGYW6kCtOCLZg5TqG
vZ3yFgKcLPRLpkleKJlOHcK6aiFywdQIh3OhCq7JAZ6d5WqOz9KC+L2XWgALHFfpJisx5j7hEe5f
ragGpRdkjpUx3iT2r7DhG2sry9gyyVZcn+LBfMzR5LHeCUgUKx5w+xaZFQcxS3Tip1l8iAai+qse
4f8C1pmM1twaDn5mKsmA/6GpXNrEag5doGnfkW1Un1PhEU4WqoScOLL/zDsSY6EbD+5a5nQsVC4Q
tIFINscG5dmr3JFTvWm4XbwGQw32ESfWuuEPvS7cZnqg5Dq9mgwL3FNL99Azp1xHiuEXLw6o26DV
L9y8GnZQsGZDuCXDfAcMR+96ZOHX3WbTFAwb6jjEremb9pK7qn2MxlQ/yKKfH+tcDJ+VbGzCorMk
LdOkb3URwSEiQl6mO8NA9jhiSLGfBidF/48IFx+gv080NgcodygUdfnMHZAsZOHU5Z/RsGbxmHbB
zCVToYZtMqhF1rmSUVz7gH5j3tmeRLpxuAcP312DDXRHUgIPNLOu16+atnGBr2gatGCbHJOzqxux
8F4yB2KzrZSB+aWmG/KcWcRM94OqynAfOx67Iy/GNX1sU1ma1srSSWEeS1dn+GS1Huq3gPcn9Ysg
1QrGmxnDklZ0XbOuuyLfM4yDFR6b+tYEAVZ4MS+FIDBCO8zcXFWtPfBhZwvNlCNcWqGLw3WhH+pB
7D00Xhe/mmS7v3AjNfCnscRFwTB94NYscMZPpfbRm212MugzeVlaCt6rGCFs6w2FwELYWe84kIJn
ojrxdpxrubEHCyVM8mlEHg3wmsjQOaLgzDjhf97EFNTyVnaXF3S6vKpToundSv95g6caVwf+7Isq
Y4ja8hpGejf9zH6UG9Fqk0vG3IRZMyhx9sDV30Pvhzw0DLvOKaOtni0d3XZnJRvxoxG5cYnfexGO
6j7JT7ZLnnkVQgLlVJiygL5C5CakseAVHQn0xmAX5tkyAvvOJnBcmy0hPjMLLG3VFsEY7rhcIWjl
i7al3C4ofDNWC6gpR/yqFx2st8r+3V20sbiL4sdZaiQ3tYaetzRFRENiRU8TCdJasKhsxo/gxgPt
bpsfGc6eDftaaRni3OxScbcqBqO/WQNoXDn1rs8h8o0kbbwzNScTXgpjCfMr+RoY1NiHcINuaWIE
b2kVcEmvf6RC3vLIhuCTPUgSi5jIDQFh0fsRGS2cHPt0bkq6yBYRslz0yK6fschbquQaOYTQltYz
f0ZosIuaOf4ImzgdmweEzfKXB/oVCblPm9RXEr7W+CONTiqwAEyhl6ILLJwlSi0lfswwSNctk1R+
qLAMP1JCpE1bXRX2V93YyQXEEqopYtQtwVXZbkDWm68aSMdf+gLMWeCjo++YnXaWEP1MBhd032lR
gHVzCs+B2RQ7DC3tq6McTg7yP/i4G963fumK9BVvgP1B/U22nxeluf0RnWmOcN4cl2Fma3ktqvSi
TyNCso/+Ea09cwKUwFSJUEEtPdbX0QA124sYKu6ie1Pl433GixbeZWZwmVzP+WLARfsrh2gXw9P9
xcYYDaRAoL23i7peBEn42i2Ku2UC7oKIgA6fLIo8q6R0ixCXA1Z3nS2Ojeo5huO0qgD63Fh2Iezr
s2Vs1KL2Gz/CP/pxunWXbQD77uDeytx47KmU3kEg0/ZVVi4LhGWXgAxJ+Dkh52QAsL5OZPzPLJ2a
M+lPicmUjYSu1fVrDPUBRv2ytjCCaMYgotT4yo/bDa/Wz47DCFx0SjUNyYc316mfLusQ9BLOVxfg
617GBS6TZXESxY5zID3UBSuQkIrKlkZ7dlQxfUxmqA54X0gWy6yj/IM4s04zADhYDV/HqPgMkZ7B
s4u/stuQ16ue8DzlBy6zYH/sNrH/4gt3fs3L7mfgJ8a9jX1Q26GZFQEXmgVlCfuTvdFyQT6kTWhs
YifO3zt7gFsJxAsTKjsnljc839nPKioMp+LOaAE5yqXCOAFty/IqtyX7r6kn+Q+DMXoYRkfGPljU
9CZUEDKY9s5fbVmIxZqVf7G/E1zeooqnJWFzRhLEI99jYZrFOWWn8l2o8c6hwwCg0gHlJPW2yGxQ
QLJlO2dNHQpxIRr3V91b5nWUnv1mLxs9nVCb4cO/6/X1sOz8JLuNs7D4aZPtUxs6Ra1LPxAGwwkJ
2i7q021iOsMW/wf+By0OL3lRqjNSGcvGbtk7Upo57qJlFyndXO7znwUl70htm0K0unopabg+7D1f
Vq4DDcMm6gtcfp9D7MB7kuyntGm3lHGQp9RD+0COqaeSoOnOATUcPUk7DS0Ll+NTTbzOR2rzNr3K
ge239XwvkMk3mekUH/0YLOOJmG8KxzqreW04cwdvHqdhslrKIhnuZe1hUAoTo3tvuGJBtQvT6zxk
HajuxiblkWAPdglzbYgbzVtuxsMBA6qO/a4ceZjMiTXrPFwsQhgbNYWRD50m4L1bmn8qy0wWr1lW
bNk3Gmc9C+pjw0ehWE2zLdJ1giXl4iGFvAubvhhd9OZiJK52zrzQHELP2YdzP78VNCetOxu+OInT
7rGecFu7cLL9kEf8mGihOs1OPN9LPR9PM1DUtdPY5VM26k2zKRw8rRqMCz9r4Hh0VIhtW4xffoeF
8lkQhF4vbQ+gy1X54jmO/UW3RHuIscFfGhat+w5bdRdQ1BbC9IeKJ0qCgXJsdhOH5y5WeXka3Trw
iYw1WLFWDVN6gPVorCu1s6ndunT2RG6/g1a7jQvuIpyGfXAZMGU/iSLHW29W3uG/VqXoUPvPhbkl
DM9kMy9dAqRSQm37T1WK8Do/ylZkLGk0DDf41A1U49wlipfEnnUeSVz26yaZs2zrqTpTfq6mlk6n
tspYp+URFAokbKpoErP/U0fmeOTxjZ21ZE675Wag3yFy1bfWczVujS0vimqg2IcrDLe7aN71OpXt
uROPKNRJx3cuybR6Mw9mtU0ENc/burCybsVuPfpjACkLdxZYNGPbaQojYtLI+dRGjflduF4Kdht4
jqS2osVMmuccphge/9j0PLznYZeQfox4bTCR1vqrooWGPpqyIBnlNRwo0xjfeEmZvzJdh+cTx6I5
WLlhdHgPiRME/aTeZgbXZMUxpr+4TGzTyrPrid8XIuevwk21WzdW9W4o5swnKSaXC9p4stggX5PI
BXIwSOLKvsqd4BUDjyIN4OLC7ZvlGTC4awZVN2Lo47Pjh3nF9NPk6ikVhfqdlDPeN8Oy4720IEFW
uS1u1oKWUpCuuXYgoy/x2jHyA5m6DJnSIutTDi74SK2D31ZZvZSXAZcQA4kusOKVHZiVddew/4A8
UyYDLtAq5TpYujR6lkkCyVtq5fzV8pOz1xQdSjzvoWNWO5w9CIBBUbGA4vSpfltZVMIQgNkjizoe
rtKC7VAIGk94pieiCTavAAtYfU00riHpLFdd37G91fPOTdaFpCdoBPf/GQ5Nlfl9FmMqpRuijh9C
vTZ40UCjnzw5jS8037D7lZEmkz0xnRFzHKDx3TzWycozre6vnS44PKK7/VsWGsiVcKDKYR3aTFd7
hJpU25dRG16yIMq5KuG4AtxUZuLcZnH+LZibr5DFyPSa+nyvVWh9UXDWP+qB5lHwwcUIWgWmUR7K
pMQMF8/bNs5Sa+0oKHTIbBEi7pDRGhXNBjB4TfAKWvOpAE+HhNTuew+8oCZiWBesM9y/rcB07LPN
Z0cB8Lm61QB3Dj0CLMapMB6fRRGnL1GEi4C3I/QfAk5t6XtsCFwErVn9TWRsngqWHitRzUQhtClT
2yCMlbHgUcZtI3jiCf2QSpw6rIFZaZsdOJqme9a9rDknUMGwZGH0Z9X2M8jISDLUaJWZE97Bq34z
lqmnWuYfRwiiS4HGDb7QBNejnzGprNhJvBdhGuv75fgKt+b/GKu0SQ72KhSxMx2jn+ErlDMIbT6l
DGXjz4Amf4Y1NjgMbtXPECd/Bjr5M9yRvmLQ63+GvsDMGRXJziiiI4HTD9+JArMOR2cZGJHWGR7T
n0Fy/BkquQExYCawK6w3QDJMn1Nkm+H9vz5InX8Yjyxh6tx/8DCZkr3Zj+/qf1f3UyGzBFNOsreF
LTi0uXWwhC6XYJhruwTuhoaIPpLVks/oXWYDsHVsXhdKicHFl4nsqTUkdl2HnpEclsEeCbH7ytoe
7qgzackROknJpqmxm33VSzO/zNA0hZ9qI5BRMTcmQZFxVNghYPptC2WjuaaO4IHOs/SNain5WC8D
vLBEvJ1wNHCqLvN9kALRrZeZv0Gkvo3D4FFgELCKWc/FUoZkopPfnR/ZoNMlgVGaLMDchGDeYdtH
J4gC6hotqoMzEvAkopheZSxBLBJ0ALHBpSxIuDjVi3ZB2RcyRjAYLrSdRd3oIk6zPs6KjnQjNcXj
jxpiTVH5PC4SCedK9ZkNMn8qYLivE5d3UDjGdDyVlK9v9NSblo0X9gKKMAP36ecH+2/o9b8XN/+g
a//jb//bQ/ynKdvyW/3T8/cfpsD/M5L7/0dboE3bhmHpQKr/78TtY/TRpPitv/7DCvi/fuX/BG97
XB3IwgnHdA13sdD+G7xt/ss0dcv6oWebDteKf5sBDfkvg1kE7dhFqdcXB19b0pED0lv8C4sgRkCw
3Px/tm39v3gBDUa2f9xt8Bq6i1tRX643fCz/YQbUcz0J2a/Ou7i69CXucHfw6jfTmx+5qnYXSwtN
0I/FpqEr77u1vT2E+Opv0roPssDBshBD1MIOsReKSAlOhKASGlfkhD5cIG5pCP0UJcEfqRYSiQuS
RIEmEXMynZzkAxBrCi2TvflsmfNNKmPbc33k31nUv4v6rgvL/JhylW3cGcmD9eYTc+Z3JWo2aClR
y6aQB93jJa5zk5lmh9d/SuxhoB8q1rqPkrF5pXda5lcLh0VVEFmshc2iveP8fu8XYkugIfBJIC5Y
i9ZqobqY4F2Yk/KHeiG+qIX9kgOBEcBgqCwt/WrhwxDSCIrCIkYKOaaKflEcw91wYco0C11mADOD
9IfBMCaCHL+7C4fGBUijRgcogApfLPfdBFiTLuSaGISNs7BsgnTeADPK7wZtKxtr7GOS5eg/Shs3
M21O71nX7iyBJ0z/IeWAzOm5xnxKIDpjdQ4Xpk6w0HWWLrEWe/baXsg77NSOxsLiiRYqT9TvPSA9
0ULrcQNQPtAVjIcMlM+4MH1+/qcSzM+48H66BvKPuTCAyoUGRCUIzGUbQhBqcnCjIQvaz8IPyhaS
EDWq0aFf6ELNwhlqrMh8SRf20LRQiPSme5kWLhELc1InWnzMtVA/ouc9su+XLyWS/0I1asAbgfse
z2XSvocL+WhaGEgkIQkFgUWqFz6S472SqYbsspCTDBBK9cJSEgtVqV74Sm16S2pS59NCXrIWBlPR
kEdOOs1+BGCw18ZLG6j4AjPvdRYyfojsHDghqFMtbLDFGrr73LvdrhGsb7shOeH+s9cVwRNIUqV1
/fmLNTUTrXQEFWyMLZciomRFM9JfsC4ECBhnfICM8JoKIkaTqavTKLqLsgWbZdw0y4n/UWVOuYdD
EuI9SG4Bjdav45S9ZI3zEKhxIn9fzNc0n466FR8mFmu/Vce8q4/ykYEbwd/sZ5yYno4pNYn2ZTpg
Z0eJMZUBjk+CwsLIA9gSJC5bG24ApAU08zgAkhW2t4NPC02KkYy2XZxn0GCGhJsCmXfWhTgCPXHN
OlLEfUhBH6CSDGUFgyzGEBc0KKy8SFn5qhIA09ldv1udeXJAwPGcsY+17fOk8bGz+NPu9NYg3ayM
PY+IOCeo+scoTc8NvJkD15/oqANBx2tTbJFiyasaVona3eW/vfixgPhA7V/22qQSEG4hIN2TXb0p
Wa0B31Qvet/vzII4T+QSBAlmmAtmCEPKKLwNTUTVWcc+tVYFIkmeF8NRGc2KW2Ty6Fr5mdmpupvC
elJRl0OUnijEJZ+apap91qOgYOzwcqrSBmNF3d8ujp09OPnglFV2c4lMEAYeWA7RtOfIK7wdJofd
ROLveTbFq14Ua5kGGvFiQ6EeAdkokRKPNprSKY4ZmblPlLtMWK8VhL0HLrF+mxuQ7AJmtXA3sTxf
zUxbB+VUxrPI0GiUq5+iYaLvzIq/pjmEHitJTtKPe9C4Bh7tEoUgzrO9lUjaDluD/UOv4fEEqQKI
fmD7SMTNwjWEY7q7UHgy+UIPXN+tK+sSp7DSiPMmHOCmtabaKNnhGYtfvAGGABOROYronMWcpE7Q
toc0d2y+V+wA6DF+mGvD3JrsVtfGLxie1qmDSbFRAs3R7bAszoVGx19+wRG0YC6Ci6Z1qEJAt6RF
GpLLLcSAc9sDYhAV17eAq1nd/NEa7YAF+k9c9wc7a69NxP22KE98Fz4qShVWrq59zyTumDtZQIrU
nzIE1qaiNCwfPuaGaBBesHuUTtTFac1uaElm8/g8j2CPJXgt6HWCVuIkA2iQ/rHMKvQ5bu56Vz3z
e7pG+huHB0TC9BLlxj6G4TBfVUMS6zSxPdr0EUhhL95Vdf9UYxz0p3Su1tQ93s2EXRCqgHdkYOcP
N7SXMpXHSku9I/rTS97FwQruzi5sQLiMAur9qLMy0qNrYkA963mxWUF86LLrNLKh8B7SPARAic18
TtYTRTarYjLXGNvpVNBs+Dl60hwd2qs2rlVCzq9Jla7saRZHWdyFJvOjZzbX2JgdDOM4U2N5w+w6
/HasZjOqenpPcrEslFwP93aq73WpfGjWnMXPSRqKswm9Z5VQCnWeWwgVXpjrvpQtGcliwlo79Isc
uU3jGod+EIS3eYJUMoTkTj11F7UB8saI5Uqk9mOHDHwqJZF1xPa9Qxq0hztCIocfRSyddWQaFJ1n
8Z0V2L7paMSCa0C0S6vXc8QxleekqfKo03yCm96+9qw3KWYBIyEyVrSgeQ9eAoWnqWnLKF8sS6OP
EvsLtEucnU0ist1ASHWkOOoWqBQvLuj2DRVq4dET7rl+7W372LCQx/ZKRDOXFFu4nUsxYWDwRQbl
b3emHbNmzDQWE3afoLNne/JgSG7gmZ0wueNEq/2WR7uQ1YbwQOs7UsL8Kz0+B9EDM+h+KtGxW+nc
VWrRBUTJNNwTQQcKXJV8r2DL+YEn2YGjawuP3YKDow/mkGy2qf7SFV15NWjeZbPkrZ0onX1FzRI1
iLovROnz7PRrpYCUNFkFzEGAP5kfs6FApbWzc89LLe0+E0Kd61h4I9FWCZnt0UuUsRaGnW4ss552
XGMQ+m0dr37/7gUtla8aJvEUBAMb74Mp+KchcFcs25NPOZRncuKrupANezP4P1Pd+ynbK1nq+9Hh
JoVRoU+fGmndWv6DgAeeDeVFTdlnxV1obJxjyR4cPmzyDnRv39Oru0qTFLu+vbdbCwu4avHxpw0R
akGo3yUONSbtrkGXWvWpba+1Ot5pCKGbUc/+FFr0zB34cwo42EcR4GvBaJnmG3rXs3XqmUyZRpWs
2U+x7Q2NbMuWcloX3Bvpg9Fpg4UisiyY2WdogCzY7nxR5hmuXFF8SUbZNRXJEZUPQO3DdlzpGJR0
Ze7rSaO0vn6XlYQK7JgPaTAd664/6ao/2hmtBcapTSvKZW0IxVX6bfDd13VSmjrzcAF3Nwm5/9nE
bZsOV1WbZt99RH+oisKNGSe8e03vDgbhXTXePbWnNxfJLxoRDeczvQiE5V/HWKceoo49CDysLoPo
k83xhgQC116jJNhKARpyF3RV3IbQAMoRpyWI8o6b4TwipLvuvTIl1dxW+K1b9gaX8MG1UK20hl8j
A36Nrot7PZBricZNo94FeKBGNTAL418RdY0mWaIVIvY3K0zKwtx4TTve3QnN28+XZwI8hz/AxM8E
vU/15G9S8f3AqObjO6XOqg3uwaiMDa7cwzCHR2csvkvXfEEU5k4Rf7oLOza9OJp9GV/raP6dQvIb
jPme81AFDtWQDRAKYpCahIJg3Jxe419owABLvpvOPehd/Z7m/JaeNu/4LqIs8pVZnXNxmuRbiezT
0pPvOevedY23aDvszcq8FXlwnxMoqf30Ubpbg5PY+yTddCdCtats3HGUvfC2O4dZ8qnjmFrlALNE
a13yJLjDGDxHvfa3Krh15jgVtXtctO9Uh22DOvnsquyzs5ynmJ+joqtyKBHcjlgXz47NF8BXCpf3
E+X6FlT2gQZmf+7cv47e7upRQZlLoNFPvCaX35++yrWrzfG6RYCouBZzjy3XaP7uyska3KXOZ4mP
EA5v/V4U8Wc0Q/2P3yHknE2temeReiuEtnE841Yi2emZui5fXl1n3ypzDxng8BUbts8CR2Aw8GeP
oluUDk9kty7G7hJObPGZp44jxhYw6kUlwG8lXsVnBT8d+9fqd2sg0wVSnsi33BgLIRS1bwZ9oqtm
4Cgp8ajTQ8CbkkpeeHPVU8tYUFOAsBZWQ4euxz5h1MKDSa2KQadpPyIcIbO0IBw/hVtcA1VSIJQv
umTgXNMKv4JDlxOtrZQlxfrvfozPI/t/fvmE5VyP/gyOd51HfY+wSdffsvNFqt55afyHTK51dI0B
Hl6ydxWcoTZ7Y3HfAYRobayHDq+EZhSkeWzS0tEOFpl4aOL0QmlBRwIBMrKnYzJyB3C5WlS3Kzev
aCdOm2Y9VkV3KvMkpdS0gkM9Y2jsu+nYmJEJ1TiOtz2EdJ/dOVzXXMOSnnZbkgMo5fF8ZXtH01Oc
1n5kheM1KR1c4BCAtL6vT1qKDV/NefqLQXmw2z+mJu1HTyUAXCYtPdrgJbc966l12KX1EZCkxRjx
zHH7XltddYurIyLVzCfU68kJTc4pYjpSeqEfXcYHOlc4sT2McJ5Fk4qhR9BxUjYyMo9/mcS0zpDQ
mcLllPpihJ6RuvV1aME9VEP2y+iKI0QB7SqreNdFVeSTo3nFlygIoLQ3NyyHc8lFV8dpS3Z7Eqcx
6ulGqfqDoXvBwcWi9hDlWycf5MVVvJDtnrJnraKkYyQKtg6BrW2wxEKnY/+7ir0adEhvXopYpMfG
pbZ+KneUiGes35L0kb9xh3ynMg+SLNFprMY6mbrcY3FidMHBMnhIYz3wjnVy6LyBR9ogbD+Or1I2
zqvFj8bjI7kZY7vcDwOJmi50X8NENJtpNuJj1cVvnrv8/kTGXrxu+OxU85yKuntCGvqTR0F9huCF
qxCCMJvZkEYVFH5KhKx8R3NOjYuhk2u6wq0H06sPSTQkD26Wiu1kDdDWsLGspO6ah9hW8b60Qxbu
uB4B/rQH/CfxcxFjrYbgn1za/mwDhXuiJPXoxpXm04dxdZ3c8zUZ5ecKm5onPLnxqqA7cnPANI/N
aN7XSVSS09G6G3F7n2or/InIJRezAS1qpvopXv7CyvSvzBNGjjaBisZWbIV4QTt6qfF8jE5MhfSC
pRcUJWGHHbxiwqQfZNQwFw/NpA9+E6SKbidnZVP+jJfCW821LraLE+sl6+NmrZn2xzi1Pn6X8TS1
HUtCVeXbxNbUDYR35ocVFH9Y52ReJhqrBq4hlfJ8g57o0hSYyACCr1u2oViuIO5FBqh89WKKELpf
6DwITLMb+sit9dxM7tlTKT8CoacHPZB/S3Nyfy//hQZGH4kKGYbr1DNl7OwXav0jzrSXTB8sn4Rt
OT9yQXnQRsAkQxDRrOVFOlo44tAYOe8cgCsrFS5bo1E75f2MOzhpsm1t9rduCpDfZPSMBcE5O236
lYTho6h8lYYNwEGg8G5Q+zq16BtBPsCf3QyLbxJR3WBuDZdFKgvB6aZRP9yWerlJa0EYd+LktJDs
TwTr92ypHrVay1f6jKln6h+MsojvpUvlHM3tSzwCezgLjROgRNqKCCa5JoJzTRZnb2vTFQRY7cJ9
LVHk14hGAxDE8RUcFzXbDVhIrjrzRiUUptp1/Us2CVRqOdF8kKbbEPGK1E41rdvKZgWh8b2PNSgu
pH2OGaPNQ/SmzzmFtCyy4CaQBRiqdOfoO3bEAfaCCLxXl55QXN683pqZx+gwzzHB5m4/+RGbYpiX
c+nTGdzsYFWhPBEKKQgD7I2cm5QbTBov0YijZNAfZcaZCueNNi81wqlwwzpDUMjcPdtZiH9mFu8I
UHmXn7/YgzDWZtDQk5m7NWyfoV3rvQlCW6cpzYoAy+Vzi+utzhg/2DEtXTcymvcVQ/e6jZMHjwze
3u7qh1pLSpDAIDfrxEHfiqboaIeX2PLssx1LUNduv4/s5vc4WPtctDtzrjGgTQH33pD9cXIvwuoP
hrvQn9k/axylG43ioJ3bigmYxZKebZsXqx9Cv9K1Va7p5bV1nI9Ew/afxCiqTq/7EWSHE41Q0X7O
ZlpuG4+XUs9nig/kyXLh7xdqem0Ue00xFYXPwwDFS7EFbpjpPMELf6B1wxXZkvflc22ruuUEarVt
XJoKbDS4dMKoDpe67BNfI9ee1Fvg3ek2djF3ErPkp1Z/YcZO75mevhKt3/XtWN4gFFQ9sz87b1aS
CLeTxAJt2H8oieGxo6lpFcsKCvLM5wc3FGewsO7AlHo/6MPuIEV/pCwEs313F6L7cJVn0Wk129QA
TI9xa/anqWvE0aG3qVNOcliiBNyNXe/qWOVN9I2FybK8k1yfzs3bTOZjPyRzvFMztBI5zXD0anKJ
5IYKsIg5cwglKsoFWVNk7Mpl3UEIZQOwt2fNL0LUj5Y+LCqeVfjkaM8NOyE09MJgYmge8P70MClA
l5PlE+sKrPNWxkdQMPsUdxJTQnsWWkIXnVYPG/zGO8RD8l0TX21e9XsAfBrf7CvpQob1+FY3seNP
oTSQWVqA0A4S9tSep8aC9GgfawBsiXLkoYpVvKak9aFH/KxUTqq4beTFS/MPjEpc+TOhbQfkzXyq
tJ3BcICVq/BYFxhqj7wl+fChhrua7T0k2Fca9Sna7k3kBaBL6NO7ZLS/XBiRl6rg0VkkF3yIWftB
om7fAaT6TnADzkGxMgq7+VKKu0sPYWgsIPRlAQXSaiahUkRqATtSRpHAJorwE0VLkL/S5SfFvxbN
ndwMC5NGTsppyjwj3TkkzOMhptas14OHkiuRxJQd5Ym7x2IzX6jEPKdVKw5NEocIQ2231dOowIFW
4Mg3HGddDBoX1J5eBdMJz7GhT/QAmx13NA9ztTdYGzUS6grGqT6l5B6Oy99lJc3Chiu5eDYkLpwm
eOzZOaw6w8z9KOaqSFBGHGIEI19Y9DF6c8UwyOy+HZjhB/bzJwNn6Qq8NS95+lhGilIQuAHidGlP
y1fEaRlzRPIkZX6LU2vvuDi0yVTgZjCmXZh4875nM4ArtT9nsmkJcwMq7ihvDpjnqfsdz1lYfzMI
TEdjiKbjPMVf6NDpBVwtbiPiwMxxVrKfPS4aVGzg2hQhrRyUQ+8SYNNp76htZubvY9VOG6evaQ/K
cyZpPbcf1MK6t+K+5oeBKsBKRG0qQ+zGcRY7O/eCPe4YOkOks7Et448kzHWlHly/0gOwzVRkUhpT
7NqqAFiaVb0v4+jaFR7bVs8CR8rCF0KcY+4s1+GSRcc39ikbM+9EtA9VptqRJvtbySw8eQNGUtFl
al11XXRmieCuBpQzH2NleHRpAKAkrg33BlV4/F4Qugux6Cg8JGBSOc0ng0Iq/pH44BHk9XOmh8BB
TmmH+mQ68bB2TAqy+j7YiVD61Jgbe4rE453jRg9RZ7qs9slFB8KathjjsrU1c+O0M7FpSTttJbLv
NakudRBcDZUVb6kQZ4M6mrVTAnrwghNV181mLsJpN4od2IRx0w/xts4dQPWdfCBo9kYehlRLLq+9
Ro0hbj79QlEgmly1t4SXPlLC4+PYJ/yqIziStFrpeAP25Th9ll7k7en42Rd6PB5qKheYNOxTNbX2
KY3Hv2NKBCZnQZD18xddWdaLFUd/60jfi7KcL4QOQLXPw6PDG/kAtmJLrp/Ep6kW5VDbiZiPiSMz
Z29v85c4CwWFOv0GMMZ4Srmcg/ciN8IW/xAqczoO7iDWlMLx/ib7e2nJxNK502B34B7FfoPrxAIB
CVraReZBXgcT+46TcCfoFz9BYmnrSnoHrIjq3AcuxH8WJERtXZ9l5rDNohtrs/RQqIgC7CbZhj1r
BTBbe82uvioTWnxOIu5ZKm1LBGRd62F1UAWNdBUb32sixo0QSbbLWEBtCIQOGFuRglmgEuRJxyeb
2A6TyluHEfjd6PK1neAtV63IXxwqu3DnR+T4sglB3PwEi07ngc5hQBqEKpGg2WcJ54ECxA/38zjZ
k3lOPPXdW3TBWJYb7mxnmaeCtt/r3K1JFiYPpAGIY1D21tM/voZNn52JBtDr0kcHR8QEjiosEzRt
yc2Y6H9LpXKf7q38wPb3gYXJAffAB9RMzLwdXLqfB7ZN2Sw5zlPmoGiO5nIa84xFIeEH0LNEqbyt
G7NenRDUpkg7MVHKC34iNsHl0zRlxmqYoSjbr3NpfM61faJYyWzg7lXnFiGSb8JLaXmPoy4OsGnX
wEQwZ3uUbuXddugCViMVUOwBaqOkCszW+52Ky+dKjMXKXXZjkfuHvPOnofDLp3nOfF5/l9GDi3Ua
KxIXnbS3Bo5pCLQgS3FWgkfZ4F9s1k6G9z7LWIqBV8Hc99+pO5PlyJEsy34RUqCKeWsDbB5I4+Tc
QOikB+YZUAxf3wfe0iVVJS1VUsvauERmRka4k0ZA9b17z8nOSO+4Xjg8fiOdY2sxVvmeI+ifQkPn
FCVVf2Ly+CBpn3DX3tRdRVcqF3tYjxMUc+8LCwvuGCxGBR6LO1gsIss9wP0hGfa9KA6QR7T7pDUv
jmNqO40xkcMd+RB1FXdTskYCkmw3NafcBnwDYqHGQmoSvacnxiapJQsGX9bn86sc+5QVza0PQC1T
EzrHYrrrY1PwMnDF7yL12l3nXSmGgHKOtEPAEmIzhubyhsHx05ipczSEtQbyau9je85OJbJjd6DE
x/eRQXTE9jFQb1NmsVqPQdZ6BKdOWjNIehxxzwjQnC/hhGe0d5v4iagmtzDT6RmCWLpPItWnAGH8
8gq50YOo/NCDnuXLvtXC/ldvO9RPPUyzenQI9WV0XhpfkHDZZIg4uNqzoKIYdv48LLQfsN9Luc7b
DxErJRO5GX+G8dbp9vAI2vIoSM2u8go2Hb3+bZrSW2QkQHvWHb7oR1j0KuncgDQ+AT59lzJ8G5IS
S4OdMpOg4plo/1CfWsjZ8SEDK9D/gOyEhhqcEnAsS0/Ln0uu05MDUDhs8rP+PnAkJLvkD1VYbWce
UEro4bYJx5lkk/0LXsPA7r6hMt4YD87XoOZD0AhdY23yGFSnAYNdq7x79jlFen40PfXbFSQAoubF
I0zpRzbbdl0KP8oie+OqWGwGG3z05H2Pmim4kDnJpsvMHZzmdZyaJNsjWq5FdyszW9+DLTBDdi0l
FIyVPX8zDtshHiexzJO68sg9mCOl3q65OfbBRiSws6T9q++rfisb7ae3g9/ECIENaZW7xgp5joFQ
VBV8Iuq8X2nIOlULk+Mk24fXFA/bHDcNctQBzEfGFrSg7AYp2owhq7sng6XL2jX7Z8qxjBobR3Le
gbZnFMNTyxFT9t24rh00yUZR8kuPc01o78Xk/kSBua0zfopmE36gY3A5z9xd0HSLD4MS/lwtM9n2
z8AuaFuDM82bg6qiT+KBJ/qEJ8FcQ/NGyqAYgXErfKkwfyQ8BmdPL/D4QRuZFff+5TcfGdNGBSXP
HW942AF60XhJdkTJwHZubM4drWmCHMSToWPIbYZBkggsuVJ7MHi4eu6eDWp3N2Xq7Eo2AwQowC3X
dAS2A/Pdc4emI+4Nc8c87MZVuj8ppp3YwuQzWeJZn4nG1erP0NCJskWFBMxEnjXOKWhk1vIaUwii
F9L46HXzwJZMPOL2xdX78Amo3loabf0wR8IO4VxfwOTJG5JKhkfhjmiL4nMbJmdnkvG5HXU6jaBG
wpq+TzpC0jF666oTX3jBtAQY0nuFyLDTYaW/afb0FaUrXhOCHfymHXlQWNjEqhXzsg6PXv8pbGnu
NasxjnVUPrshCaCmqZJtT775moUMF6nAPAUI7cYWqKJeW/ojdJ868uanrE+QmfZqegjAF2Xmz4aV
PwzTfslph++GYDkZMhA0k8I7Y8NwV9xhCoIXk7GPOvtNL4kjhGYzbIISL4Y5wvxjJNgh/4r05b0M
S1k3200beMVGWj2GXoYzR6zTC6op2QdT/EyLK7/JMscPW4PgI6tb+DV/4CNqqC1tFsENJeMONFCK
yHII1VrbJhuW37eiIzXdVka5NjX3D7VL5Ap6Pe5jYnoE+sIz53j3mHuWflZJcGltWyfZw32POrzJ
CBdxQUpu5cY9JsqYSGS11f+2M3oSNI5Yjr7WVomEMRC4B5nSruBsmzyFevaVKp52wDxu0TBXN5q1
234c5Z0CPksy3cl9i9jZp1V/ay3XMSlMj2dTyyqmQKF6bMvoJyCKw7+kKQ5jqA4YTqrPwGHVV/CO
e/cKCLEI6jgxMWn37bjxXrnDOrrVMvOXEKtcvKdl2lfnmDXeRi0StZR6AzB2OCYmghVKuMkT0Bv9
pUa+MrCrO3boWIbFy9IthpYeVQthVWsxt0zUMG/pYnOx0LqUJn6XntYr32dCZJpmtg9SOSMxUYww
JQnbNYh8KhcVvphU4GqZFoeMXGwy0QLcbhfDjL24ZnrGiZuaYOZe6RLIVCnGC4sMyndYanrgMegH
zCPgtBdwowt2OVxLUOD7tKjeDZHgS53xIKfkqY4Wu1VmhD4fW6jtDstB4kvOznBURH3lp+cNHhah
ceGSM66Jl9msgvHtxIt+5+8vY4uNJ19uSl1v7FSFqQejNpQQ0F7EaVxXOzaFap9m3JDS0i9/f3Hq
aR1D9z9h21jnixFIrx72YggiQ8ojVB0iWAoHcljTx3JZcRavUGuT/TTqi0l3/SfKaG7jP50ndedZ
t82GJDsqrarXf82wcmA9Q2CUiAYie79xQWWRUHgtF9PRgPIo1XEf8dNbsAyFe0ervjjaekiXGVlS
sViTMDeKQ4lIyQDI+sqBo7zPi2TJ4fzs6VJuMOUEq5YI98Gea+PBTa0/UPqAMGzz2GbKN28LOQ3P
Ux39ipB2natKJjtLh8ZdBvWvuSebNc1RehlZtiWaXbyowaWkiQvac7B8uotBql1cUqOhCJOB4xu6
8TZMRfquNh9Dey8XC5WGdpeAmMsPDb6GxVSVL86qFnlVm4hHRu/71Vu8ViGCKx3RVbcYr0jKvOqL
A4tSocNd9a8Xy32v5/SrLVn8M9s2lk/8qsV5fEtbCWeFYNHGIBi+j3XSANbi35qTengmQWTu2qhi
VRW2/PNpAwMS5NYPQSvaAmXMNqNpdlcb0fKKxLt2o0lLN3YxgPVU5PiXa3d0sMHO45DRoQsz/4rD
SAl+hH9dYkjFgsUu1i6eMf6r9jov7jFKuubey7nkRYuZrFgcZTOyMlANITPC9tiOFPIqhGYFYjMg
+swalPxMUZ5RbV2TPdh7NZX+scEAYi9+tHgxpdko08hI7Qb3WnXFPxMW3NylfG46xTfHw3u3ONeS
dIRs03qbJuNeysQz3Qkj+mL3x1HcjJ7NZfPugmAnoUKUUzP2vAgo3IWcFklYn6P8d4YCzkvYZ0/N
jU3Q6PchzbFWUVLR7LHnCxkNDCA+sirKzknp3YnpbySyObFY51qb3Z9CRDctRjpN4KbjQ419bfHV
gQ2OSc6cohCT3f88Hv3/Dz7/h2z07k95/cr/tP9lgPp/C1XVZhb7X0WnT19N8dV9pV//MTr99//1
f2PTjvsvi8OmZ9PH0qVjmOb/i0075r90z7B5Sy4kVR32378Fp4X7L6CmoIgJb/NjyP/r35LTQvzL
cqTwOPEIk7+w3f9JclqI/5ybxuzo0II2bH7EXMMlKP7vuwx2a2mVw1NkayE1m/go2UH6D2tmXxFo
dlKbZRE/+/bDmDNWp13z36CS4LX+5zaFbbuAhC1BURiBl/z7v/87VlIIPGDmvtZvu7L0mT3ygKlH
+4LtV1+lkSAS3bng2dP+c4LAcHCZoewabovM3OrXSgmCqkkLxzyxvpLcci6OLosNfhdYsKa8VJak
q1On+cYrQ2sXdX24tghnbAhSSN9xvD+lM7ubHJaoX8vXuBD9LyJD73CtnKflL9y+mfd6rP9OEt25
UZQhBMSsK2wy+cEQMBLdwyRRd67y8ejg7DvGmVjn1uCy2ox/bKE+JlOY1zLnVLRMZ2eDQHKZcwa0
GovWbv1Mw2T2ic2wSgrDi21U69koBAEAlZ3+/iK6ghkjXJGgFv8YrfJVK3/KbN+QoxqN3y2g/Mx0
t1b05TLG2FR2aW96F8VS0yfPtCe5Xw6R30wkjgualiJFFF6V1hsHXeeIJpx4m2dB6s4VISsV+E0V
XjsLD2MnyKWO+sSwF3mcLRwwlsCj9IURMBDaQYNjL8SvrN2IOdqLVhxTQK8iYifIs4vGPnpeGTAj
CvVt6lytiNWnm5H9NJmor/KhFquFPrwFCW+t40zudQzsHjt/E4rYxr7anYUmMiN13NP1V7yzk+CM
cQlSa+mQ1eDNk1mZOtC6uytWCF7cvGEtI//n8YrVp+IK3m+XZKN14sW6BVw6cnzC7mBUn0YXXnXE
xZbXTc+qQtbAOFasIodwY5UXXwNRrphbHLkLcUeh1azIXnPAi0OLEAJ/UwRDwKmbjjyE8URYgGpA
hIViDNtoZQyLjB1DVN8q7QzkhtuZsk7kT7Nj04gvmVAQTEyj33gRVWpuxwTc7XeR1m8R7BIgW2+V
4fppq3aAxhiQ2js4jxwelftPFAdnDnM1k4HAYiCYioNDJI40rDJXdJeuNnlBsjF81kpzxw3wCwfN
SbOBOmlghXs6n/JAZJSvkhYy9s67LfU0nIuKL3aY2e8l7zc2WxuIXREX5Pie6ZTZxmZvie3gtSS0
O6wg5ORP46grXwBbotl3c0X+NZky28mp/8yJmehmk2ysSmXrKhMEWZkxKYBlOVwaVkrO9xTTQk2n
5I1bJMmYZOdNAb+fFIvwDFamNt2f0NT8VjDvThCrkAnssAQB8x+SqTg4hHGYXRv8bnHo8KYOfltG
v2wGaTS4TnjK43fBlePM3ABt2i6bSfp0AEKCVW642TqWnE8kf54VQoI8YT/Kgnque2IQQ0KE3Pzp
2uIU5LI6BHg1GK2R+65xVRTwp/YGtsWVaF30EyTdxtT5YYnxKiMBwCFp442rbWk0hsStxZJqycab
vvxSS8iYTuPnDVLCxgPsoNWEiTyD2ooFoik4yNHAieaUzFoyApbBiADjnWkRqK2YVIMen6uybZ8k
N+SnJJ7YKuWNvkocF1OoW9b7Pps5zujxyQAk+FzVF6OJ3WsWo6NgMgV1hNH/qh/7wTfsdDwTf4Mx
wyIRVO93TzxkhbrU8UUm4w2yYzIpZoa7LFV/6PJjT0gKRklKaG96tgKUnYbWxCRVfCOwNDdWX5Zn
Hd9ArEvjCgLlQJ3lMo3TdG+a8Q9tM7ABCXsBp60xvPKfTM9ILnZC/kNF0GkLe3ixBUhNLyIixaL5
CIzwYVddc5Q8uV2znS5LC5uU7HNMRbEi1R4kQvJDOqS7KGKNg4Ys80UszY0Xin0Sd/NpnnITSD2q
DC4BGUG8W2/32A81JzzkXBVR/jLsMrvsaS6dBqntjHtqrPnmazygcLaetNG+o6VyfSvXnvBVcKdB
tLCmivYArz8+RdVX39VkB1TdXJLM9rZVpYUXbh7tiSvJkSCA45P07UjY4iN1i+TJLppsn3d5daD/
/vDaXlxGguTQs51rmBPJYZRX8GNr8JizwtgnQ12dnZq4MvX+6pzwxM9ZlD3R8BzaIL8q4LJrQ7fk
auw4Y0fTO4VnYpQjIW6BxQ455rAedIkC51nxv6zaTsTAGYLgFeUPHzkRJPtK6x4EkbRna2iOrpMS
ywF25cdpbsKEgOgAZyvazFZTHmVQBe9xQQJBrRJc6L+scaFIp168lYBHVjQcGgKEbkvy+5OhltpK
tFn7xp23mnUYiiC9TnmWk49gK5MKrSM5wGEfxZ7WLBhPQKYxqjH7lDvuetIr9V1M6VEL1XMDifzd
HeqHV8mPAoEwzSnHeeKGB6zWkDfXcXyWP1wnm8TbjItg21xZls38NR6dMzmJTR2m3WkqJSOfsCWh
KhGcsdilIVxZFcD2NHuNhnyC8WTSXW7NzlfAt05/fwmyX1PMxxdVBrmYnm1iwMJ6lY72e+gW9guj
rqUM+srzRrxE3jqhK5213i/wTeHOSiBTl2H6MiUNNg7nV6R071fDYJyxpbbOhbAgjsrmYmp/pKeY
Asbl1R2tguFkgR+DLRXGVPRVlr1PkvgptOXBFVyTzIHMNclPECqJKXZUZXLT/VSZt5mXaURgGg9W
U/Hdspf8cUvDRGTxu8MCyeVTyWZzeI54HQtXzifoHs9FbCankfjBPmhZzloOOTWlDPzbPOO3uR30
F5FZayYi/c6OitrXu9ndGjBIKkq757JHlgt+lz+Z/TZ6BN2Nqet9u4X0FkKDPphG+QWv/iSYLb94
Tic2ukAmk6naOv79ZTKA7zN4PVl9VFwKAtAbyq9DZbbH0U2fcGAHH+Hyw1Tn4Wmqsx93WVL/3VRP
jNmMubIOhanXl1QG9aXNvyJDTFsZj9KHlLRLRUdHtuVx3rJwJ4Inc+ovdnWZy+m7KMtg27j8/eyk
403JzoI/jtZtBivU144Na9QyMJHm4W+WTQwrNXPrBdVNT9mFFqa50bN82jJDHFek/l0k4dG0b9Ez
bqOGHTZ1LPD23ZAdvSWry+io31EK0LelbOJtxIZloxGy3AyAMP2QFTrJn8q91R6LjAotIOT69Eny
EbjWKcH9bIwFg3NK6bpmjAeZYPyTVfkklehOwZQY+2GefmeJ7h0z3jurRhvsTeWlf/rAJXynvyVp
n7/CiBmIvVJ5j9a05FKc1wGPznSqV5BYHlM0q3NpzhVn1gINz1wu0z5d7ceoutLYsl56nYVZnTrF
qxrVe2Fyqk2GkoaTaMZjmabPMgcG0qu63s0WifNsJFVl2s5Zd6PXKdA6LLdNs6NvTXBND4xnJnPs
rGFL7BA8E6kqY079LTMySw8OubB/ButrAvjsE7Y4iKg+2+CZKGLRCp9ZkyB2QF1YuJx9DSIrMD14
Yc9R9lFYRnMwjKDfUh5UFS9OkabWJSBlBGZ7QEgVWiewxYAI9I8AlsmDyo2GnTa8adokd51BZw9t
ORE/CJsQQIffFh9uhqVSUkAQZCDs8pcYhkMReupsOBHDzQnVIBUY9dwijM+dDG06TxqfnHO8dXpD
rT0470iW8/4U1hQSGVxxOHL5GjH/YFI+J3eNCiEnYBWfCml2MELqQ1WlhzLTXhRdqv2o6wKzFanp
PmriSzdQ+yLSfK/MhjWGtLbxWISnxkiu6DQoRCq7fe5LweS4IY1aKousY0WWXjEZSbq8B24466/7
4SepOahZTlqeCmdNmFE/mnCyFSPLqJwfngpeh5qTS5pZpCIs9pi25WGOnGkTmDP+i0HSqhmmMD+l
pUv6emCmakItF6wXN6Ze9XzFwvTCYv9klpAYY9CRedjx3ebTu80J368jIsWnQHfqUxKFGIO6QBE6
yBkU23zOoHMQ/EmHrwVXcIoTz9dKxztFlcbyTerBNcl5jkAQWMONdw4U99gLDCa3tiKCuG2UTGsU
CGw5Nm8iPc922R2bWqjD0E2XsqX1l8yheJ0BRm0G4hUccbv6OZriu6fJU5456UWVXAeUtZCSowBq
tGBQbUKsOBk0VbYuRBim4VuGVMl2nr8D024eYW9wDaxY5tbwaH0FBoooN2IuOdjRNmqtl6qJJFw4
/cj3pT8EvfdtvDSwy9m58HGoQ1yREYE/J5uy2yhPVf0iqaNuPb1CMTe73UrIILzn0Nq3dGA50KmB
fXyMJ7joIxIWA6/8EADsxnWj+In0om/K5Mvum54EhiF2+ESQdGWm/uRU9j0qO+NGhj+FDsKBPQ97
ti+hq29yyyUikmj9rdWNaD8UKG/jGqeYkROP4hg2PAomLat4HodjqmUz+adhsSPnYI6VD8MsOFtp
7FyMuZi3wN6a9WQJceV9TOiG2IzDiO5IooCchlY32zwzERU6sMyK5MSP37Ywh4Ja7dIyY0OBlUw/
FnSV85hdcF31fm6hUNPTGQkiY5pNTQN6bzse0H6nPM99ww0y02d/cjvxXvbzoZl1cuUW4VjY/3BL
KRgTcY+apzF+r2zXvLR8zMawk28DUXLQ9/VPbTkPI6TdUsztRRFqIZWWfQhLagdtqN/YdzSHNkS3
2fS9e9TAFq05H99o28ykOTG6YM/+4+W5/KPVLxPZiFBqzi3gI/egefcZTYjcZy/+VeWZPMq8+9Q0
NzsKZtXLDRaaeJZqB9mZfxgOfBK65OidUOQQoZtcoyxNN+PgPPGbcw5Uazk5Dc/mNMhnh1uIk5nP
3DJXsqMBOavG2pm6mzxLRwORaLFGzHM6UErUB7MPyyMFhEsAYJYcpnRP5ZyE+ypGEKY5Iylf1twb
jnXFTirubtDCYorE+gmPR0pjpYi3KY3OdWTp4fKk/hpZ3+15Q589J8xO+mAlF9XVf4KifFe1Zj2h
YLOe6qpyKRyKbVx3w97qeNYkPEgIbVfnSoteJNfES5xNkm8qT6BCjK92SSPQdLqdcuKe+pQdbIYA
VX3OPwYfSvVTiLYAFss4ukFabZOf39VgGF/pOtM3G3f0/lj89ql4C+0sXRslmE9mwwQT6zB/y2kE
pLLU74bGPYgHs7uXisuCKkIiMD0vmXx0XsCrYS9pTFpqZIG6Su3KPnUgw3n3mCDM0YbyQy1uKXDU
zqbS+PnL0oi0ahkzmlKsIpYRT6Jr4hiJqt2Hquu4iIuK7jHN6AgKWierL/7tq6Q3wu82So5JnYRX
O8v46eZgtMMrXBwmF373MFsXu5Uvczj2T1bhfNAlMI9BUy61a+BMoHadpVRFRi0tfo8cRnk3qY1H
LsU3IQvdswS+lsleNIugkMvhFCQcmjtvABxcGICto+vUoSDQh9pE99uxACzG97SFm2wRv9h0Ez/v
sUfwP+5+WuROfjxtIGZys9X4RjIC3yV26GfERF4UKfc+nGaiQvUnFS2adEBl1uwsBpZl6o5B/Aoh
jLFYXL8Dc7wSbP8CcQ9iLgN538YYktjrXsItksg2THZGXUGfY3EPFs04TU4mmbLNvS8Gy/azWr26
Gr7bFRA4g9RINwDvaTSfcVq2qVvyNw2Jg6jUbkKzzRsvTP4UBnflOGID3TnZV6+r+NwoWYGa2Btu
VewG0oW+MRYZ43zT2ib8o7eNxrmncqbkXEftw46y5kBuLUDIovlGvngTqkcU6djchuE7DkT2SqLM
DoW+IXEz3kqtOSDbQJLZmPSUleZwTQ2vplm9FQH9RzFwVcqr4WoXcUjHOfmAnfzCUuJqFsHPMAZE
scEKzHxBd53dJttWZ98l8X9iY1ecLWTLy9GNor3WjN9aOhS3urvz1K14qxy6NjtbTq1xzlGkrec0
8w1jQr2ZTl9uYMPqbJtnR9Q/XQ35QvTkUT3HvUbkVdESij8h/MBtJsRLl2Uer0MO0hWvEYDhrj+S
qCVi3xDYj7z0nrcSnuQ0Ouuhlu2pHksgZA0D6lIVx0pxG44qN1gmmcmHYYdnzL3uquQDja23cVnr
jN7HQjvb1HqiHV2LFS+Yg+yYdYiprJxQG2mAbFMiFN2Y9IvWjsPRGtWhuWM8wrssnojP5OZN7w0L
lqvhPk2Wk/l2WFeXxOm5s5fJD3lugpl9ik9KdL/JdSzNnLNkFbDClRMyQ0mPKILli5qng9Vp1Tov
LO2i99PWMNtxXSLfISvYcuM2CQdKhLxuOh8HGu30I3mF99XL0JuCzWaG5MROnhzxauqqeKgg3aYZ
Z3RQ0upANcLay3EHTYg/urQp2/c98JwIKH5glFuevQzQH7GzHKvi8KisyfSt4Z/W1Q12996PW8WY
Cjgxe1PChzcGOZ7Xf0J2SOclM+zqwe8sxrNtdn93UqXfDo13BFzgrlJqdk+w/ScQctLxWxpePuoW
no7kg1cdt8YLPV0jYbIaOklzdyK6ysB90FjSXynxevM7IatgjnR4Yl2hxJQE/ullsbyFNwEfobk3
4OBXnoUPgNBovgsLrV3ZQ832dqKpE9QIv8JIOwrZj/tiSpJ9nsyPXKBe4IsW7rKCVmxs2fn57y9J
xBOb4NqhA7d/kKSHtrFKN/zkfw7NbNw99sasf7UTuqJjNKcnkkzIxqXHhWcoFRjfVL/MdDD7It+B
/kPro08aHA3vA5lSuHdm0Z0j7tC+qvqcqqYbXaOpYn/p9O9J37xQuX+Oi3zesbbv6b8ROHSQZZmt
Jq+clOXVwwK3KwJA5n//u64hDVtoPa8+0Jm7OtC3bT8j1mqmd/Yi1T4z2lsdasbzYIFwBlU82saJ
o0FHb8r+7vh++42p6kM0lUfPSpb9qcyvVqDp3JdJYc5yOriViI61MxSn1muGPRzhEPZKz8zW7oIr
SQ1nG/JUecJpYG7qTrCkt5wPY4qGWzkZ9bEMi4esFU9JEcAULcPhwZB82trhxewFJAleBLeqF2um
iBSFoh6qaWf5HUw3X4c7bwjADZ5tZ7c264vNiEkIWptZ3kOeWlpTeNcwaAp+SqpP1CLeXU5xtm7y
stmlVOi0lZ4jHDGgnQbNfE6S3OVyZ3B9nDSeLonmYarL5luK3tRnETLsJFWcsvluZtL6VRZe9KIV
D3thCjalGx+qdAZmJ0AkJL0qfeYI/ckjJrCJeQVbtKj+sPX/AivEzJf+F2weSgR5ZXOMNwaLHYzp
UDqZEJwWZX4fA/FNCWC6kzRrmNqmH4XZ5QclJned1q71lPJTK0mIbXryrkadfuXkg8ka0oEtgrUx
xK/6pHNlK7mfGQseBtSvvQQWOuifDSz1VVSr2eeb1IgGZ5NNUN6a6+1oOGJrBIRYhq5I/Fq54QrW
uSGLTwRihm8nBhB6jx/VGBLfVgstLL55skEl81UpI+RiUOzC0HvMwdQzaCI7larCPbXEBld54xGl
bpT5khrmR4aA98LoZ610YbxghNh6GWGsBqP9KklI18U9ijQqPTQWZ2gFSR+O1yrFNUMDvj5SLJMk
2NyVStDghi0f/nBmU5TrOXW6iH5eXXjFvVB4fux+fC9di3uIB89UB333ooQNgVHvIIA6xj2gPH4Y
Btkdc+l+17IzTowx4XCq6miEb4gjnHuxSGEy52Q6VnvlzDG+TPGx1Wx3N/OvZLlWU18MFfhKQbfF
ZduUqCKhnZjziS6YG1F5bJ6zRcEOq+BdWeQ48iIgHmjvAf73Ph6X2tdUyQwv6Amng04GrzaAql3A
FrqnUw3SAtZAzIs3Wqt7GxM593rg1caGRTsMKcTB0u60UyhTeC8sKKSb6m9evbCj9fqKIsQ7V5Q2
zVSfX+MY7jfJgk3c5i4XVHN4caNqDWxoTfK7esxo9Nb021w/aioOqc68C+waOMistpXW989ENfax
aBpsb1m77S1tPeYZDuuWemCmyxdIvfEJFMceRyMvnUzKMydMceran2oUOj3Ce1WztO0zYb17vO2J
MsIOTETMGXvkQNpk2MwcWj+FF1Z3j3NM0onhTqr7PUp0e8f8VePQXsebnvXkWlkW0nNGldsh1Jxj
ZPq9wxDA1UV80jnO8bBpbtQ9iKHL8TryGTeGKuEB16WrzOpYGHrtNeE8sOUrCe8HYWbapd6pCRid
iyWJG5VWc7T0+jNkoLtrg4H4OXGP0WCtU2liYG4+XKFVPIe10j4cEWzzYxJX3IYju3tKzZXbje4q
KN3uaAJI3jAHxU5HbM5MavSPE+35sNEbbPUGfu+WTm+CIp0AFAhQja7IqgY8ckK1na7nrvUHrXSJ
x+kfrSOoT+v6cI8kHy/S+Tudp8SlSNlxp/lwNOx85ChVlV9LtUDR7h2afN4wpSdSq2vDlcnhtIbg
2xdZ+8JpWPmBZrHYTn9nc26eXbaca/QneGOKmlzixHm1syAkieptHo/KMSgPlHN3XUa4SVrwKJRO
tHdUP/uOCzaC+aZfBSRfOaOD5jCItFaW1zzjnvrOEzBjjdE9GyR+8EzQsvXc4bWNih6zpDBZ1ctd
gEl7k3kVJJhI1AwTdD3aybr/lORoTjx4OZ25abyTZPQnS3rHITTTfSmKfhPExha+ynjPjbK+5SQ2
ne7YR0Z/Yr0jzmP/NnAZvnAyZ/3L24aIXaL5qlbMCdros2QS5weMzWPOPxQPQm/rcFGuElvRADNo
vtvGm6EnxyEu2z2DLR2Su8c0srHszZSgT8hnT65NiBi+XdC0cRp22VmpsuPcs0EHjXBSTn5AcraO
Ouqx7Bo82k/hztHEU+KGX94kD3OKkyaJc1RN4s7G8kVZ3AONcvFm6HjtEBVmZsM9ajnTBU310Hjy
5xO7lmGRv5OsD4ldD8olpu8+s+5+yRP93k5HOPLspcJq4kLB2o8lEzdnXJckrKkjUpA3KUjmdG4c
E6FD1wz/MBNaqhXNsK5iUplOFx6Zcpqb1gO0RVbvI6rUfNKzAY7LxF4hlAx2U1CzgZfzuBrXL7Pk
4iVT/JthbP9jkd2kyUCx2k0vlJWSI/XeuJ6Pna1REguycMVJnWoDO8QoSc4SB2hvz+w+2S/WCqtH
l/3YmsHu2fEK4ExxtZoFg+Yq/mz55nNZr0gCoJgnc/g+23y/qa1FjRr2gObxZMS3yoi/W8O4jQYs
3EwluF7o5OpFxYUp4nFOSnE9i+GfnLDaymi7FWOYP1IbPFKixW9TH34R3FWr2pZQztzW57MF9AOw
SUyaoIpfJjVsjJHZthFzl1Dz+Gm21kWmAWiSVFIccPaQtkG5ZRrQD2t67cOOL2+3zOfKlSPG4ZSy
y3B1PHXYd9ckHIO1GVwyMw9X3lIuG2KuZ6KqecRmB1EDZvVmgnmxS3syVWfHSp/0AaFaxFsqDfAA
Ae7fFWyyptC+1x6M8ZlYdGU4HMUQU/wf9s5kOW5mTbLvUnv8hhkRi9rkPJPJUdQG9lOkAATmeXj6
OqF7q7vuorqt9rWhSZRIUZkAIuJz9+PcoKcCCuzkMScNzS8TM+c6nbxmVZUzhKrhR8qOoh0Z48SS
jKfw3Sum1K/ApLKAqqNy5ZM+iUPHubr1QzU0bBi1dRyIBUP8PPB2czcMa4tyP6/DqYHpIUN+XnsD
0IihCHd2qwwyKBHNgyn9falbd7uZfQB8JOIIrcn+n96l2QETE057qtE4MacAUuICtb5hcNd7MPBa
q+nZ3NVwGajQCd05u9sGgwZGWsnalGO6G03zwY9Vf809stdlPBDohbmzGzign6vBhyQ+9tZHvtxI
4Vy9yocY4v7mqDyskN2GG1CJFxwg1o9MmwFU1e1SWRbgqaElAWoZmOgVh7wcj0NeBA+Zn5KCMOFp
jYIgdGF3/bn7FGD8dwbNiduhbs+m7f7Oo6z7WAaaX5rmNvEEvczCIPVkhR5RcmZyTjeWDMHVgwXz
bVc7ZnrpkoEZiKOMPcPZB3Yr6c/CYmqYZGRrpj5/C9r8scvmRzpZ3GNTlcW+Ci25GaPSXTWhEXJT
5b+yuvJuTNAPQQlKnh+cQqGyQaeR8k5ooDk5MWdLv4D3JtxJ3cogJp4h/JJT/rxB+QvOtf4w1UAL
2vhoDKo+tXUNuzUMsFjOWX0Z3NjAeNhyhWHLaBBExRjZZyul4WWEQLGSJm4D+BndNeucG7zFfk+o
qd5mzazOyVzbK1txiaGrdN9RSr1YVn25scWtm0zjU19Q320HACCcpuWBj/8G+8w7zWH52SRIf+5S
pz22qfNYzzI4g6n9MDtRXgSdnZvbGLTBARxbcJ2ypdwW17ilF1kVMwVubnCNZb3syrH9zWVPAM1e
ZW1NVhUo9zXKnbvnkksdy/mbHeg6BCtC4QxcesHkhfYsmiOrZP5ZuX/bZvdtFDNO5AC+TR/PzJdN
6016mVhPrbmcwYU1q6KoqvtkV0IXIZt7ksbLjlhKsmYqva9sL/+Rx+1T0mcfFGgKqueC7iFE/XgO
6csYTfE9YXZ+V3D2ioS4emnjt11iOyKzBQZnMfoWd762m8TqlcSUIjCaQyasslc7HJ11tKjwRppz
WFdIkXBFC92bqwDEAXMiY216ey8R5yBO2IBSseQlVXnCfJesE5WwHmdRf8FKVe6Ja3+zZbJ3Ic0I
cJMWAqUAegnAV/L658PcLPJqOB73If0+TledC8p4T4iuq874GpTZPjHa9p+rgKaYMVwjmWQHytTM
J5/ISe1wLZsB8R754hD2Zys15TeaBtlEuT2Dh9o4T7J6aJkOHx27VwdlmMmugYmF53a4AkqaOfmh
kxdNTajJdQO+VcyuT6v1s9s0RzTfd/TI8hBFFbHbBldfU8+Pnl2LY5AGb9Qkjpde6nEMlRBGvmyD
jpKkqBneBC4v8nYecKzApGeBXhYUvIFII3OfHg09U2mLuWD6rMxIO4iN6hxVNU+fwtynWt+WU3ev
mib7CSB5ndMDt62DiUdGlc7XQqVfUzcfc692t1UJVMMsTY9cKEwOiBCs5hkh0rQt+keiA+u6LpxN
HStC3XMmbjZzwR47z7X1yo3fTC7yMRZKkJUu0xvCA/Qul0cJomY9FGiX5hTgT+4ruBg5jM/KiM6y
KONz3FqEr0GsbXq/gSN+4Uwcv9J3+IUpp1nRAPamSo/kJdBpnJXxcC/m8Z4aajiDIUqdmDjp3Jf3
YYRuR5ZoQRxU5R1008zItfWJ7h1RSbu3XCzxo9V1oBAUWzs3aPYTdWirYW5+or3nO94jYzXNabUt
ljy7pUX+TG0C43YnVEfTklgbUENvizeu5mr8npOu/gzc/gyq1z26w9jtZ1ndJKolC0rTHwgqb/0G
sk4wt9dR0LI8D7Fgdgm7N6doZU3Ac6SwgwhOavnnKBTEISlt85EXAJ3xoVgwgyHD+Hum7Kj6QbFX
qFWbBSlgU+EwOcw+3LM2ydl/MNSz/B+hOca3XjjfJZmA/SCz9yyMhmufuSfb7R08X+ap7TCxNSSd
eBIQ+0E0D2D+tJyAW4xu8ZBUqNrBh13bkluRnSacXTbi7vLitxSM0nP37eNuhSQR5QcKqkF2KJqD
m4D3nzJBho/d8ug7oE5SOKEcOIxibRzzpX8TYRPSxEs+do4tcwVzmPKCzv8xz+aNgXW3nZ32Zx1B
UfBDqjy9SH76omCQMFIqjv1uHJ9UAvyXJIrckO3u15h0d3qEJMlK4LePq+oN/grtaqFBPpIyWxy4
ZFvqW6FstYarAxlYeJ8mM8tNXnaULZmPXkFbw9zI9eTWb/BvHg0hBkQm48jXWOeCMU/S1K/xbD7K
BixfsPT81/ScfzaX7QLqR8lUPXm41yy7ezGYC9K4BRJO4C/GCDB7+66m7wKr4S6cmzesa9a6LyUG
1IYBR5w+BEwi9zQqYKzceFQ/PjO46x4IkJ6WSn51RfSO2341ZPNhKt2/mVs8zw13MbcozRgo/NCH
Jpu2A157yCuPf35AV/LiliKQq8p9ZCfwWRfJmxNFF7udbuEwbSJLfgwxD05rJKpdZ+F77mIpQKpF
fwr3g42cot9J4EImQVbezqCoTi5cOgJyjxWrxiwCFtqqAhDGAXeXVW1wbauFUSrkwp3vQJcVffqs
fK4oU3DcNWt5Z8p3WoLex1xGQ7Ox1HuSI6xd5Bc2f97IkhjvKqCHlepNYpsN/DftM5nLkdQGFeo3
piMbUsAeM9cQ5J+HV1waeOSijkFA35Kpbi1mAD8bF+4s9r5NknbDhkDWrxmcS1Tnr9xSJxoWdpwI
2fR1CadqehrpSoD4QwuqPl+xs4l5AdJcfsaVrh50J2bHaDKbqiGm5ILoc3OuOKTbZis5l+KoAptS
N+llsupnftrxMCzpQU1yuU+z8xkCpjo2jXnEXFqdOzMkBxVnBOHDsLsxCvfQa+W0walsXLCCu2sr
QekI+rFfZz3xXcftN6Jo3peEPSGEhAdVQTIQ6RO9tJhdsnlZpWEws8+YZjDczbQ1FSSGgAnlxZ7b
/FKw5K6WJMCDTq/AJXUBuoiaV6ZRXCkVhWk7qq7rc1Ri0bERzVhvlo3BJQMcHC5Sh0eDkQsPhYAn
LxRl9jV+cHDc3Dnl2oaX5EgmPKyKGnSHEqni7UqZleRpB0q2p9Ehkft2Iv6Cxaq+dex0jm6pIANh
IyxKhs1ZhDG4LkP18OfDJMr0gXLhjyTvwo3pDV99VeF2JrS6K7Ouvg0I/iDgKKkIatp8CoGABFFo
L6ynAgjZpUBcvBAIf5G2J460dg4neEfPmaneyq7FG1j7Bg49XoMJXbFQg7q75q/Y7Np91aAJ9vDc
JpTlO4P5N+qX+mvUVjpftTzk8UIZiNqZ9xjMx4bm4GhrLqF3XvLCpZeCgvuMXX1DuYqp4NfVzc75
4/OEpKQEpWbVMIKr46jbxzXqWx48htSZ7vlpFg5dVFiJzBvPmIoS2ADwpD0CO1e2IVjiTOLRRm69
dkMQPeC/bjGzMWRyCvkYj+FyWayYfHrNUwZyzCZwuvYcBjW3QlTfnHBpNunAGEUIhzwxSaVznBnd
wQEcjbL9KIbo0JGl/bJHjl2iSzA+Z4mxWwpr5Fzv/y5C3MEqqF97TuuXpfGTLZB4dcaBpUuaiu7A
DKs6IqDhZOp48VKrUJtQEPs3gkUPKg37yGpyoiYIv2/c7WzP4FwRyDvP3PmcLAsgICOfD4plzuqG
Fb6U+EbJJ2tqJACdNOl+lM2wwyjZYWdbGnDIBTAVgzrPIVjuYSqce5S00XnsUoM+isbcGlMkD5Q6
UD/RTtnNk8uxQ0NfOyrtDHCZNQ1XwC7cwQFluKjmWIHJhgvE4EH4CdQvfPR7JujtTsVY8i3QMtsy
yUuIwGTo2b8KnNYkZAeLzP0UYfaxInYCLI/Tjjo+Ab2VLLGuriANOB0Y5mLSqNTDFHszeCNsJoWN
qw3HdfIUCjgU2ihvx0ZHWgsrRK0//PmVaIU8VlQn4s3G/szpjg9FcLDxvGJazb85O9e4YqCA9IHZ
3FAMSba45qEEybcSiU/BMlLUyQG+ws94mGgEPU0jm5JqTv1NkeU93XzmW4p/YaWsHGhqPRPVp/wF
91oucJm9US9AH0oKqTXrCVG6xBe3CEuY2iLlPBIdu89EMy9ETahAnbzPMgh/eQoTa6mqgbnZvDHp
EHqWTKBXvui6Yybnv3vOE03up5fMUDn83aLdxWYwbvLc+hzT+edEBuAqsFkGGbFHy1UPctSQrJnO
43iM26tyIEGzEh3KpE4R0qG2VWGVwLNYkuvySNmH+2IpjPxTUlTbaTQfVSrZF9Fz6UvBmxZE1B4N
V+FTx9s3VXUguio5ktTdue2TH9z6A8GZc6c/lK1jnP78lpTJlX1OdPKo7cULgdc8BUXBDIOUXKud
gaJToKbFQB3o/wblXubq+9//7e+vPNECQtckv7p/ibyZlhnQLfb/ysq9NNQ4Nf+alPs/X/aPsJy0
/3Ic27csUzhSuIS6/zMsJ62/LM+UtusL/pyzPeVm/9ky4pKw87EUcjm4gkYe/qj9Z82I/Ze0JSk6
j8YSU5jm/ygsR2/Jv6bliKg5vuvwDX2fzJw0dZruv2bV0t5qTNfqDyqKUTvHHwPuU6WcnwQIaO+s
zJeZqExd+NcuQFeMjHlTDDlbXTUZG26rM+H/03jmXA+gTogfaqaZcmjd62gRemBGyIrvDv2mQhGX
mXlOa2dr8HsJYpGV3vqKgH0V9T2NnZdu8nvSMJY8A4aPnqQ9A0pnVeUe2KF6fKeTABwPI8uX5dZo
McmHyUOmbQIenj6ZTj063Kk1QWZx/Ni2ontN+oKSulCLjx+VZxzbZI63izffVfBKwpQ1XoNMZ+8s
23LnGMVTCy4QzHv1PMx5iK5V7Ur7pxk5nw245SU1vtzIuTlE7CFRcl6e/eBdjjoIF0xqAwXW7b0v
zx+mQ5ofqN5dVmEH95YDb49uauDDj4afCfk2Yykvoxc256Yc5z19hzVAvNyPHiPr57i4gMmzgIqr
YWHTP8XbLsQ7mHX+yeXEALnnHBt9eUioiSawBXg5MHlE+1OCORDFh/hxL+iiyg1Cy25qjKzb7pMy
2cAWMumPCpLOveGAl439QcBZyhHUV+1glQdNNpcYofzyChkCzSbGF7AELW/q0JU0JKSPasJjYpmE
04p83tSCoR411pR1s5dEMkmOY5lwsAqiu5SMQ30T9rjv2XQmALSy5wmCiYb5YsVdS993jqYPuQec
W0H7JHp5Me7xltNhQd7MDVt8Ff54rWLFgfg1Fsq8+GViXTuZjJtBJMV6BrtHfztz3pHmTMCbKeOX
hKzMZMBXZejj+i61qsT0ew3a5kHAQlYF37TcHaFmZbuOVALb11Ku53ZoOIRCEYmKNF63WZUdMzV/
DpUFFGSmBjwSj0mwnMIxPzd+bePlQN3v8mZXVagqJsUq1WxFa+WnPW19+MKLwQZv29hPWfcDDw85
vZwTuV3277JXtxwEuaSDuQLPtC98sMO45QA71G/IpT/LBYUQjKTAFTCsC4fln9jnSo4VURo7Rmxs
MnrjgpNVlGwvBcqM1VXUVXHqCMZjWaJoKKsb91GFkxe+wEnRzlilWBZn3/glqpiqnog0ThbPamUx
urfMkkGZJ8pV79MUCFkPjmO3xHzzFMKxX4C98pLXZMF76ImzaJevdIH5IYrJJERZE8OhFkCaMXsp
6cS8ofE7kIFnt23Wg2HwiZTiOexTjz5Bibw1Ly6JSnoCGKwvKRcaptJ1OmS/qX4FO6uPy9QvBKX8
aZEIWY85nvc8YWDPUZ2G5UVThsM+Gy40h/cXKsrGfdsiQKdx+Dnk5qkMCKEq7A9UifWYDeaEQSMy
1VLGhyTIXtikvFAaDX4264446H4Ehs0eZnCPRCQhh4S44rBwVVCqkr9tGHx7a/n26vjvCj1zV7PX
Lu2SY0sX0080yt+li9YOsh6EJrmtmC5rrMZ49fKw+g7m0NuPGZV846RbYNU+UxwkG3O+kTSjpm5p
aHhsFhe3MerfWNWnSTkkkxj8U0MaDv0LlAM2XD2FB5mK35bVNGAWad5DnWhuCx6kSdPeB+aBhhmc
23o+O3jA+Gpnk/L0Xo1Uka7onq6iTwsC664LjWnHXOibiJTni6dhli/LpB4Lx+BSE+fZkRyhMFQP
sUu5iDlFQFxC59R4jCyy8DNiS75HmPN38IMw3TcRwB8/3nstj2GmvYIIR+Q8+CN5rcZVkoahksN8
xRBfu6RCu/MvqTGE28QunhoiWLiw247gMGxUmlCpZzF4/U1j0vjmhyao4L4PLgsQHU+UXlr4YpN7
ZzD3RtMZ6LWQeBJAkZRuNB6bjLaTtpzAN8CZFaSHdzVDLVifXKkR6JlmojCGPfo2i2MWemhcdQLV
j32ck9ZMyJrxirMjXQkunW3TuWvfyXoq+gi0TdYHy3ayI3EyrGnyVIRTKIYxvPZtssJXfKPIvNq6
aRYGdQWdf8/AbDIPE8dimt8AZNEilIbwlEk2TNnLxCVxsx3/JY2jZF0aI2ikhRmXEX2Udka5JrzE
C3mLbddZP5Ymcs/QnsN1P/TldrTXYWrXl6Rro1MdOQdcn/Xdb2rtt4f30lcjg/E4PVSChouqbiR+
l/LUh823yCNHXxS6BlmtyoUqHV4gWTveFntSwLOULKaG/q2jKQA4XYDGTJJ6S33DC9aYj671dXXN
fAJztTJcshsU+wxdG69F6C0rmJzuLrHKn2ay3EeLKApkOhalGMx6FKodESnSS2npv3JKaA3qtZf3
eDGPt8qssLXHlDlSWbbCr64ehixnVZ8XTlvR55hbX4R4MVEFDrkdaRJGXHUm5WJmGwZkeCii5Iy2
KUNhgGROCUZM1nMPZNWyJ+DLHQi0QYjnxCSoYBBuYI5KS7n2eK+shqWjuhlUQOFe7Zk+XJvWfaSR
s2UqPPgbx3Kf+6hn/M5joVEutKXEC5G4g5CIIkDsuHWAkvOXLEo/bCXzI9SeR3fRpmhDWGtVjQfT
o+uFGQQmP6K2i42cm3ifTlO2T26cP4fCLm+0h5AaxcxFzhy/FS/KKSPcmhQJTm7YJNFA3ayNeQcK
XfxVFRwqCitmnBRNW9+crrFlb8IKNbhqp0cpUgMoH/q4kSzu2SGGl5VUyNPCxskI8ImhsXqBC4Cl
qml2tkh4xGH/G+fU+2CSp5eiLte+MNCdI29k+kw9ED7WFCIqHaIYF82UDSFAOYwUVFmwn5gRQst4
33WIHAsI5kkEsJADwKwVe5Q+qI+9R5eddLONYVMLVPf2d9cyhG0HhbNdQsShOisVdqiRI2cReFSE
5TwjiQ3+YJfW3OpIsazSr5JPKSl7R8/nKKDc1mX87AyYChaYXWscaUQmY3UcVEYm1JhbuHceo5PW
5xIx+4shP2om7mBbKbf1TC6Tus4liv78wjWwG4rCXo9j8djOESpLVXzjYPjsE4sBCc2ya/uagPPc
1a2jqUyCPlki0hM/xYIgPXU1u2c3hD9cRHtD9Q+Z5hSaS323BfWXUe1TdzNRME/rV6K9Iwt7Nyvv
9jH4+k1VdZvK8576dOkPaPEhcACuWbaf1yXpnqjPjXAdb6Er0Pih5h110qCO3flv5fY0kqjhVdAh
vek1V1JU/WuBt1vM1INYbdno47SHMWl5Q6kx2x5fh2IzAMNDk4tt5oQYVZbyGXTzrs4+hoAdR9Gq
d6mc+ZBS2H4doiZduwMzT3SDfUmPIXkheewMsqSk3/I997Td7lwfxh2h9JxTeCWMDyOv8fLnjJML
kgAw5ezNknjfiyLC61hUvYWL95U3/i8v6RleNqlAxweZH+TOy+REp85x3lOG0+sWZjQ4vGdc0RMw
qjzUebMifKPcguYYCzw6KVM78xxSnO7fDU3qCD2dkusBgsdeZsUBlO8oChYzwaoZscrZrffuTR52
4Sk+O0oZa0s6xTpppXumOnE9pW2GKS0SVGnV2BlyrJmDz3BGrJkPwqCTlzpzsDFXbXgpp+JkGJXL
vFlWuCEfs+bQuV2ysSvx22vVNdeDBYC7357ojkZYPdNS+TDANFl5MwEzxdhQAjP2krUKMKyA/1jP
QXrDTLtwopLfU1CD0ebeZmqnnpRfLDsAfxSz5lBLma6Rz5plx7QMN5CkkKm2iRb1BgrW7JCNsIqn
MonzjeJO2zDQVBvpjdmRf/RjRnVwagt/ht0da1l9gQv7xNA4raLRe6699DMM9CSbQiXAWO8i6ml8
jJwrxHLSTx4D+aFj8zIntKqGpzyevhSHoSW8maFpr9texOsKdLuM/Ic53pu2ZMp3ImN3aJKw3TDz
tendAGKpIkHS0vzQzVrUOLVgQnOj2HtG/2xVCdjByNjzFL4bnvWW4ehiRBh+z/bWKiDBLz1kOjIC
j5ZMToBz520L2WwVGMV3RDvLBHzJmpiqUT0ERDETqPYZWGwk2VWzFIxCa2pd+xJDqqaawAnrbpFO
A6FStSq40Yj3qsrsF/IUOx2fPhT3ZgQIBLIoPhQdG+hV9UM/qgPcDoAXsAX6/Fwa5XYu7AMRii+r
kaAcDDT4zkK/7MXX/85t/n9zG9/VQ47/vhv2/N38nf3rzOYfX/JPulHwlyNtrAx4ehkgevqbjd9t
9+//Frh/MaqmkNUn4+b8Y5Tzz4GNZf8VmMIKpMuOI/ClR5PsPwc24i/bZVAvpWUHFJnavv8/oxtZ
uve1zOaoLI5f+ocIpPQ9Jkc2LCXfYXrzrxMbjo3Q+1OLaXnY6TKC+OK8584YXnP4fOvQ6hUSVGhc
S9/icbYg9KYWVlUAafl26F6WmIFtEr8kXgkVMTHajZh8XDwdWn9TtPAQtB2HZjJ1qH3nnWApCRTI
exy1OWG3uXVy8mzvxHWyjUIXlZXi8jXGxJNttmdjxEyGBzFKMXmaUx0xiRfe3pgxnNMVe8+b2X0Y
enPLcw7HU71sFbjGVkSIFpxAdiMdXiJyh8euIgcK8aMOGPYmZkhqZjHOFThCpt1QZJmMrt3x6i+J
e2iWjho2USevvtiSV+pf5mj+NcWB+eDsjCB96IOlfW+8GCCZIwFJMoyuYy99URUScpxkl6UeZ2xu
QIwpFwpR8rsFNV4+EU7wdtzw7r4CT7eWeRU/tYaT7YuovmMPsrHaLpRYdGl1X5zmrZxKghHLhKI+
sJ/VkYSy4YiQmeUmjafsUSakaXMHTvhAlg3P51gc2KgQU8EpsgLzRHcgvtGTDcXnT7TacM3TNL/D
GW3e46Z49E2cjWNFAq4smaSF6MW71muYfkc1wXoR7owUl1wt3P7m4HDVld0TWNb6OFZx+oGna5dF
mX3GkxjvBkncTJbKYTQN+1OU8Y/cZukYhsm5DZntvPbk8CRYoR/T7DWwfrCjLDyoKMSYiC7jPpUA
/2uqY8rFdl/tsdfmPJsAyETOStoMZxLj7FlxeB7CaS0pNTwr1yVMwM7OzKR5s2KuM1s2PhlMkHxZ
L95M0iYP2Ifdq4jMFK/UcKUKudi6QUa4wh9ZSIfkQ4p4H6Ze/hQ54avRxtMOix6EanebPrnTWHzE
C9Q+IjvWFmAKkjE7VzFHwFoAanlN7R86M3ueCo1Txc+N8cWdoeUkx5KKzH3f9+AT40+Q+Wy5Cpgb
dI0bp5k0OoO6f+IcHE9chVqaAyT9haS1O+MQ5NYwaDpZDL13bYGsXjFETy/DMLY0pBvkhlrKrGzH
WWPJ3gJVjt7dAf/oXLVbItENQB6PDsysTG/ABj+8qIduMnFXhM78WCpifGmCWaOtefepHB3eHQTd
oF7Epac/9Fa4BLPiKnwWdLA/mBz1N10ZE2JN5Vfr2OXPGeiEl02Zs/Loz9hRg5kwZ0GcdjP7O7Cq
d9MtUG8n0zhJm+s0KzJ/13VKgHJBbQ09nwFYnN4cctF0nrb+lpKYNKgJMfpTcAbZQhhV4IWIGpzb
BUSAo4QacgYZWmCX70pWZpuwUZMWp4JNIwkcvj9QkiPoE+di5wXswPanMNLpYSqRgoBXEEOZu06u
gsDEx4MfaEwpLWvNl1ooWJpQ0c5DR4NIMxTTOrYa+kMUcG6e0+Wp9Enh61NcYHU8g7gJV5ClsftM
8rXgTLYDV3ybl3G4C2Bwq7xGZorJh7Y04B1tBMs9bMd556r5ibDtenR8AfmehKfT8aoNMplOXZr2
x6iM76Yf0TmWktmxqQgOxQMo8e7YmgMD8S6+GUwlH1JX/e2qCfYvzYDMJgosCDO3VGX77NnMhSnp
zLgEy+i8yWzqGxyLyoy2Ga4JmTTOAO0noqHcDBjxVotXGOfGqsm0BQpSUzI8j+z008olCusB6zHz
7qELk0ObEX5N7WDeeZ7n3HtDO6IL++K0HJ79LKr2Ihuf/9SSSTWxWHQU0cUZ0wBKPsp7qLPUWXqJ
ifdiR9DP9oglZVZFjQV8qrTzBQoH068HrFDRzpmmijuqyM9s+Z0N8ULqt2cQAnlW7jqrH7epp34U
Zf+CcAg8Jo5rasOYtxWB+xKmOIw5187rOQxniMv29gIGyrh28fBl9dPy2Dbpk0jYhDnduKuG0L4Y
JA+mAgipC5Zmlw76O4CU3/M3qU3m9d76WBkxX9IEQ7QwXUfp+MOvSufDG+dLqKDXWCghlypbunVW
xtVLx0BipGNqM1uJ5ir5JnacMtVgroJ0CuHgVG+Mq3CXLGCHx8I/ms4QPoQJfcSBmb0mksXo90DD
5atimLmRckof8tTHHgEjbc5BO5OqJvNBnuZkCYnTQGkGUzScQ86MgaKNzmurA3qpQQj+WnKHmewx
k3GwX0q46B7ju62sDba5wM5uXUKSG/HZhpzdhPspaRsaAs5RBJXICBFnzNG9hmI+WNpVh8N3ZoxF
NNiac2+TQWADJNEfht6prhylAvq5D1hEDgbr0aUiwo1L32axinkhxtohsEGMgLPTWkWZ9WX9qEuI
G8KMuudIVXeX/+0RZwNyDZatB6DhtI+1V4jS5nVCYi2QWhOtufZafUWmoBFdK7ID0myORBtorTbU
qq2l9dsZIZeWMKrQtLZbIfIaiL2xVn0Xrf/aCMGdVoSF1oY9rRLnWi+GQm1s6Z6Gvhe8sbKJi6nV
ZTW01dYwIiYrcQcfL51hnwgwapy3NtJpg+2stWqCj67Wrs06rwg30ftQKgTvGYmbqToVF1r1njOS
41PG51WlvnFNRCelVXKl9XLnj3TOwtyGizxiFihOif7w51e96XdrhfhuaBW+1no8HVhA87RGP2u1
vtO6fYCAj7ueGKjW9KlfXs1a5bcFer+tlX/cKDTUG0F7YuLUnWZm0ZxeSWXTzFCQH4A0PEwLZGzt
KaD5otlL7TPIteOg1t4DeAfN0dN+BANjQqodCu4fs0KvfQvASI4s99kNR1m2jmbcDbH2OUza8RBr
74OhXRAjdohU+yJG7ZAYtFfC0a6JSfsnOMLvbe2oyLW3otcuCywVqxTbBXDj+ZBQdopjqFrOhTTu
+JG9Y0vcrG5ogoYVdIpGnByR0J4O7e7ItM9j1I4PDKgAACEBH+tp6DCt4QyptUfE1G6RQftGjLl8
XQjAnPzY/W3M2LYhooU7+cdvop0nvfagSMwoClOKMsqfMsj7w9zOzllq5wp8FZjj2s1CKRzGWQwu
jJrac4HlJdfeF1O7YKy0NC9LYTzm2iGTaq9Mr10zUWG9FtpHM2hHja+9Nag6xarUfhupnTdsURBa
tRvH0L4cHFCPoWNnr6YHsUP8ce9g47EDQEKLk50tW7FZ1l6f/I/tJ9YOIFN7gSztCqJHPdqKnLZD
qJPTGjB9+bIE83CRrf/bqC09WJ3zc1H63vPCFJAXdF3zILi1S9nfwil/NE0v3dgyBG1V2vLuDEwL
kHedc3bHV2W/tGMuX0pKQlK7yG5wAZDNbKxuHYVPxhNd17/iuOofYpMagAqIo6ecfdj55TmXYBBi
lqtVGrXdGTZT/kJGNdmZVj1tZRd0Bws4E89m23wwimYXubWHCJA4FW2AWaAJpeHT4lTNvWXxg+Id
Pv35VJaa6ZYLk/pb/TcirlQshKO/s6Dpr0xF4Z5nM4V0lkgQsDYZLFIPnhHJh9ohm81CNM9x6uyz
6NJHzaPb+NBvj9VCCKcXhXGK2nF6jFyHJwCdfK+Gxw6iC/Fj2ozSH9HVarUY2xgCytEaovBg1YKf
wI4pEUOxYm1mtzUp4K+NJ0i99NZr4CH3wvjh/W4amu5c/wN84rOT2R9tHlKyqP8JTiQX0lr5xjCm
czIK+7RoAaiITVIS7nhhsNtsx7zaNjWlDKV3oHOPhOZ7lzm/GjcizNeb77UsdhGGnKR8K4mxxdHJ
GT8ss35OKzxYDoEfET8PcbOpENRCsAKxFVnMUdtTtvDtS5+lVTWO7nkHV90TD+/2DU1pcUir1RQf
lVezJQCFua7xOI5lfh+mNubaKTsdL22e2HbUT3VbeOsY/vb+/37O4EDaGgsjUS+hoKaJf0d2/Y1X
+l3m5hFvPAymGd+iJvN0cfrizTwFVAe1JHLESxQkwBnj+Db01B9mWX5ihahf6fMLn8y65lW36teE
bm9sVSWPexg5PM3pfhVYPGOQtNP33EdsBSyW43iq5wdHJvlTBu0LBFD+ClmdP6RmdOMlaJ9uQqDQ
iu157Zq9uerGfngDgWoL1Ejs1lfVcO8vooSYLWrnP9g7j+XIlXa7vooeQLiBTPhpVaG8pe+eIMhm
E94j4Z5eC31DUtyJFJprwvjZ5/ynWSCA/Mzea29xZ7B2CCvkWEtZLojqxCkhT9nUZUwBxxjCtxYu
ntbsrmt4T+Z/FoU6kdc6Z1rX1pW9yzslrghQxXUUWr1HokcajsraNZ8Y5XSbYFpDisgpDIEOu+Uh
MgcCdVBVvKiZLUzMUvr479shBzWjxVbGe49/SoveHBjZtet/36LCSq52W78R7xU8T0Qhuo28mSL+
PeY8o1lDhpBrVNeJImwOm+b53xcmud2q6fXh+O9b3n85YYjhtBKTAJaBOnmnRpncbYf9jVM9BWOY
3AV6uCM5r6/Mus27NjKDaDrR+radEw0WtFfUmV+FKyoYifOvUAYPtJLDMUBZdSNXLL7R/JyaaIw2
HTfLpsbhr+WJfeGQ/7C6xNw7jv0mMONurU4cycLzace9tXASd4M9QCHYsI37MPW++26WTAbZZeI3
rM0jcbrOZUK6xtLEgRTT8i8nNNnbmrfVxYX0cELwRtnf2+f//IJ5ZAWgwvKBNNRnLxLFvhhAmtT8
/gbmBVtz+XPQct0+c+2rS1t0+fcliuZ1TZTNGVGyd6wl/mMtnPXVqOrfMxmyh8kQ7d1g6sH7OrnC
58UqriMT6/TCOvcxSiYjSl7+fak9bGIMhte94ILjAWletBodtVULxP3LtzHonG01szYgWSLH6T/A
yEQ9ccRo4SDawOxO7G92Q4Fzs3NpvPz7QsxWT3aGpezsyJA7fSEKLF+UyPba0vEvALtnL8mojPMx
nG9TlgVHdlG3kTTsIzGY7x6f6Wksoks8cA6FA3N7GQNtatPOlw7K/3wwaOzJyLOma9gR4hrmD7Y3
5SnqhXMX0Dkwzhfz1whAIQdk9yYVgxhn6chC3rbCm7rnbOGVuFZm/xlj7j7CRT4siEEhDd8yxyIj
26L/04hKIAFZFAyG2OkFxqXXx/FvbylEtGj5tNYLubvmjgJIFVey7AlxcBO1JTDNeaEJIOdCBfFf
2dAcWOZMTApRStYMrSRrBSMhDAA7L6cSdOzG3PbkDcArqG+gbK+eBVSXQVp27gorW0vZrXrMOo0k
fGuclk60YoyeR+Jz0OItiEe82mP03pWawavDmk6CY/6a4THf9NUQ7oyRtTq5aZxj9BMxEJO1Z0Xp
WiMB9KpFg7f573gJnDTVW1gJtWB+Y4Z/wmTea2GLv7SN1Oq/W5U36apStY/X5k/kOeesVuOW3VeB
rbRz1kmNiiBY+MGd8ev/j6T/byNpz3b/jzrCy+d3NH3+t3vz+f23jf6LCvE//6//OZp25X+47NBs
RzD8pfpzEev9r9E042qdibDL5FRIRIb/U0po/4drA333HMv1hBDG/55MS/EfugPgC5GVw6wKeeL/
y2TaskxUif9lMm3TgDJUlggJHVPn0fqvk+lYEOTE+6vd2jRExyloQh9eFknlpR09kXtyw4oCNC06
5VZ1F6Y1PGxGcsdIbqLZBg+PfAd4pY6cT05Hz66oDgrj6qTIoz1hEvc1mptOOSC2poJcmzyrtmFH
syompZ+GBnUhRHhji226wmquWKIVLJeLrk04uTUMTEsv5LRwRpzYuYNQQDxQqi8WY9rTIg2R8VuW
fcw8lk8ppl0goVm7S+ei9KERW2cIHNk5smS6llP2gofiEATwY1YjAi0OGXNvUDoy9S05pfEv4YG3
MGsgB1iLKmK7y1b/uUsjinq0QxG8vN/WH92jbHYjlbxfYrcvfnlafqpNDrSYc2BvCrJCHfkWRPu2
HZlOW84fOX+mmjlukRIPazfdt8EIC3NsEXAdQtvQT6rNPgvsRmy10p+5LRl2uBtTleZ6KKY3gvMu
tRnzqhvp81B53UmIpRcBmzTJNy1hDNCMe93D/hyy97YTI7yX3bnkLb1Py5k6fdCPDbJzdnnUxRbw
niI5h8YMFTgY+jUY94K4uxxzxsVqG/E0LrODtCcDJLAYklCMvbU1ESymh2wsJH9LCBVuyMVKDzk3
6kaZTU3MTnAlkITwUmfQkRhZ0WqK1T2KFXF8UXjH7oZRy0x/xhGtR6ECuoZiKjfzkixupCVaoOaD
gOkPWIF4pMoFvfwFyO5XNKCnCEjY2bRTB+N/TMzLElaBfroCSUboMzPYLy7LDTKM+Sq68NudYkKA
yEvuDFWeNDKNyDud2I5mZoyAT6Ie6wgEM5abUDrzewGz9ERIU/si7AIN+Vgdi84hrMh2yR4Gg+pG
D6ccnJOmNHEYbVoUFQcFEhd8QoARV7lTIEyIDGdLmjg61+IZ35RxNKsCFHpYb5JlSgCM1r2Gtchx
SRKXNcIynqRCCIPEEQfw5NcmCOUYffg17dVzCQtoOxjiFwj66B4CD2kC6THQszM/9hAyDsJwr1iI
33USat2UMEucdiikkbAYOggkdtwjwNzXyXHO5QKXsnAFkDzrMICPjbNmMipI+txAdAS0sMldUFZp
BVgfUd6tsvp7grIJtVVF6q/vsrI4NrommZUgbLCBWdS2l186sm0OyQC41priZ1IL6c4tyM+OoW+N
dBYXpolrN07FrY67fVOMn5ZuB3tr7HX6GzjyJpd0pZtIF2STHoRR7cCFzmyItMFvRm1YjVig/QKX
sCEK6HJywudujkDZlnV405gELvShd3LLTF+XcTVsbJ5zNinnBhLsmtzPYmsxK7vimWEkVNVb6thh
VzYAWmB+EtVFJuXVciz9ODjlqZ37eM8oWq57U8UscjKfS9weelC0ey3vUUcR82CDHkLBZmjEBTIE
NsMOjriBFjcS6ZogJ+aWorigAPlTM345RGTJdWXbvEs8PYYz3LgZiiI961m9T3k5H9P6K5Ogkark
nEQjYqQ4kHtFe0nIpRMQegFxy8R9SgzAMTs0dmGfZ3pmHgvvTgAvDWZjNWejAHlHPX/jkp7RUyxp
rcR6lfTRcHnghkydX7rLa0fZewIIqWSaJlmwk2etHEm8IyGEHE/cRbZfCvnoOQ0YjK/7obzOEZRr
x4kuYuGUYBX5EoSVzlYQs3hka2nEnAQe65N9MsTyqWSW05SGJIwyIa1oIOWpIo7p4nioT1rnN7kd
5n1wDOMeZSwlDFjcHeaZPdSDJxdm8EWHILmJKtTKjprY2zN7qqrJumFY5rUlNmZqCoz3tTz9+1//
vrQV4wcCKtsfKL8ws8AidFWT3FqM2GFjuJfGTuO1JcXwFtRPZLV4u9CqyrWRdXQhfXKRYeQ9O7Wx
9jwIJZn1XgM98jvsgPCwNbqziImbWk4tMbN+HAMbwwiYgTOdO9Kbfl6PVdJdS/kw0HsckjgitFNn
kDcFIYpttr/H0PEcWHDTGQsf0GwjbzcYhYFKQsOC8DFdjVH6sin/onM0t8Ru8bfEgF4SVKMmtMKk
aLotBGJO3Kw+EQ6FsqUJFyGluzLL4lhSjnAOuGoV6PphFPPk09c80/kBa3EPUxcenMI8dTTAa831
wPBBsXtqBc79/oVHCFlKkI2bbnEBVUzKvLqwNrqXQcORGuIQGFAEbvEWCd9YZRAmGEQbzPFLTrg8
h2H7oZU03AgSie2z3rWJCDtRXgFjhXscobeyUTsDRd96kaOYgNjXSYK4Kpj+oEc0dWbtAJDeWc+8
6uFnOyGlNqHcTTf6RwAFubgqGgdjJvGwcXoahPQObcHAEmYzn2th4ZjjTx8Rz0nSzXoMqg+LaRDe
f/jWSTEitKrMah0mI5HHUYyyyLzhbPidcu8xLDcrih+Ew5RyAPNGRGxW/dEmxH20HHIFVBRoIOeq
SS+hRrBMpJ/6wfmUJbE1RSyYABS6t5WVdeSlh3QXvTu/hDLYYcj9wrk6bQNme9xYy8bQdZCtF9bb
qGHXmBBPpiPB5MIgpXe24Qy6zl2zsJWW8EfWHOW4hxwv2wLtWoCZ+dNsFqjdzeqqiwqoz8QAqEP1
ilZevsSGxXq6AKBNUOGXY0XeNjblSWvEa9ibuzFl4j7iZPT1/Hs0gxfWexOc1YnhWGydXKO8GhW0
IA8msw9Kgp1gBzpKD5dVBiSVMkT+XjRJuHLZhdK2cvvmDalCof6rg7+7CpPtRFLvtYxQs1f0m0Cx
V+zm+2UXqHsvBMH+jocacItc3v3BsynHlpcoIApXeY8xInQzeiG3HLpPm70x+SEDQag7Bq1DtMhF
2xwfggmxQJkViy3mtLsqa9+jLD6mQ96tjMEjd1I+BfYQ+0Y0vkNlqbYO8qCC1fgKK/Wwj5K7yskI
xOAaXEzDBSIFaK6Rr3KesgvPKjZvdwKvEOqXqZIEIznzS58PIyJLGxKCs0cDxzyshIxVE1torGET
QalPMHZZ3RnB1r53oI/2lrNJeYZXUSFOcIKJnPUISNVBCM08sKueV1YFfCKcK8Ir5LBSOTIyVHIN
pjvEtnmBsDrGexewCijehi8WW9yjSHZ9YaWnOpu/cDN9uMwLh6je6EJ+e+QG8EMiHE9YkywXpOy6
8diKT4jBhKNSXxaZBTMsEB8G8YyIlYNnK+q+XYFrOcyLt7gzX/Thzs//nZPWktUSFUfq2dslYZXZ
OZVhipgynH6mhNjaCtcTOKOMkBBVc6eq9Nh79ri2oa+sExOvR1i7K7vcaBGT3Kx7t0hIxQaRPIVi
IoxjJBSJMVjtoWrR4vLOouPMcp8Z4SCJBk30kopdkIFhGG9LerDpEpaXNN1tTG20cyawd2ie0Upj
fGtG71RIj1njd119Orl7Yv+YUVD2pG/11E95j+PDsSjeaBKg9IOj/iDGiUY/tx/kOfxyGpsn3bEp
5ERxtbkrKxfbha7ny+iX2YWDznrM/iAbxitUyd/YuA+WXgXHNCPDwaTgwFpmYl0GZNiylSWy1jtr
/UjCR25BC4bUvNO9D1YowcVgTRQw4TpMrdihSt56PSIIW7FDTIv074gCYJeVHxFJ65cMYlMZZ4Xf
5cgban1qsdkLtbE5ZHnopvfJ4EpNyw4uVyx7hfWT6qARTAlFBzjuU5L3iW85hAJHcY2gBOtMl65J
mqH+Z32/8j4qD+hbCFbooJhd7t0IzHiRGuyaxwRitSe2nW5NXMjugFGeEi7nhZBpNxBawzqlThS4
wNEUlyRTJfVlaPvhIbvwvQ0g29b87fVc/sH3AGKvpobrVP8QEToAE34l+tLUr3Xjy870Z+QovBIK
0Wy8L2vwSowFIPk2SVHwKbJXD1PqqhXehxAcfPZkmWumIM9p3+cMeMg9bIZ6NeuUcXgatioMSOKK
8mKTBayPejJCiOn4wle1KbOhv0RaHq/BKXLEOsV6RsqzqbZG5nx2kd2v26WrGloXqIJxB5GYoV/I
XkVayJNnTL5RFu62WldUa/gg4nGJrEBzw5vJdxAYsWj5DazjAgx9WAXhi7EsoCOXQBrX+S5aw3kd
R3gjyWQa2NsnFKv5iMVNA22rpPF8sdCFJ043vJojZ05okGFA3uuZVci7ZZfoWmJ9XsGP+eOY9hGv
kfWO3KgdOmI5K5RLKiQhocAnA+RayQuGJQAO4gdjur6DrbzSJ7rmqsNIZEyWzV6IXRRM1Z0MJm/r
teGfak4sKmwr2Fid1W/K2YqelIm8ktE4XjHWuWXasqAgF3bmdFPtTOs1SB7WSGDuy9CXYeGpdyyd
N67qx1XCQ73x2JFsZ6aAJFFHE6DV5H0qeyb8/Xggmrxd10mGDRHasgIFseKJBsbDNelwWa6T8d2S
iXouxN84R3VtzCet5mBrC7N9klru7VvjJuZ2P4XM0HOgwuvAuXBku4c+1A4RaC6fw8aXdv83rxJt
jxSQA6qEdOm6HEuDAWeJJLd4O1oonKpCBhzd1neh+uSc24JEJpTaddSgRW63jejHbVOqktZ+UOfc
1HZ5oRt7M2oR/TRDg5uNXt1JSf5OvgD8ERfRqL+mGeNrILKnxii4ahC2Agsv1tGS/zGQbL/D8Jes
+k038Cr595gt934ftZvRQw6dNGO9Bb56qJWNoF1Y1satUHWFY5KgMB9+GlUOzFBIMZmVsfXi8icE
7I+r2/2kIADXg9RvPWZhgfyFWDm4lHhYV2b9yi0QA3RytN18Nh0131nRviVu8B4F3fyc1IHw20j/
2yTdj20pfa15LmwLxo8+Mnrh86whgs8ceaBiHtd9nZpHBZmjrWCN4JIaE4d1Su2goHDsL7hmJzkl
JWyQfOeOo9jC53hF4zhfGkU6gF3nRLrziabD1BM6xVR040L7Eom38K9MPwgndeyCEWyrlNUBuYjN
Etl6Yy1gvUdeT3SkfFWlkf0KryqQOQEdzhuOUXfXglHEBiN9va+m05yYP0XhNKupNQUwseytd5v0
HmTxzSlbuGxhWfqY5n+ka0aoAwHjGf1AEHWfPuwMoDY4l9FtdjEUe79FB+3rHmXqfM6g3R7rSoy3
AayBbuDlGfrgXk/1s54ahLKFzT7Al7EqZrqDRsE9wQhB/oQxst+j7jNrcrkrXEm7bGni246nVjrl
9Dqi5M9SY9P1wfydq/AeBI52cwL3R9dH8hwwd+HRdIMd7EcLV/yAMB7C+JraL43eEl296QX0ktzo
PUxixnfiNMnzXOkX0S0fhk3QrmUIcRxbQrMz7C2ObeIE1L2nKkno5TsAdZNR7ZkobIOc4wstLXEt
iHUuuo62aNRJPY7NP+Ugkn2k1bvQhjKkmQvn12b2EJd44GBCBesWCMq+rFG0k7i4teeJF3U70klr
8IPGhRrhmiHwrvrqabS4uVunj6K33jI2hptKetaOK3VVYz4+MGLYmCKc82hNLkEuNmmegdxpLREz
Yq58QEfJJY51YtubkPAocASGdjXjWT9kxH9mXuFnxltrmu6JLotc3p7siIRF67mOQf8ZyHbaYcNi
OXxgS9m0RsktRd66MSMONU3nBVmlxo5Gy03ipW240K48A43Yg5GWezBS0seQa3DVS4rGCTuJrGMy
P9zxlip0s8qqr45Q87pvWmMvlkBn+vdqX1RYZewAN/VYeWjo5ZIrbfzNxypFJxwDyxDJ70Fr3qmR
Xl0Ze1hKKThstg3UhHXiA7pq/H//0UBV3+FAvHlajxPOA704uha6fHNskV/WFNO5R9EnVbYaLVVw
YjGkSKF2dNYnBe/aGGz7ClE4QLZDDh8VRxllj9ah2tLzz5Kd4TZ1p+9h6kwKv/aPQx4y3lJNvg+M
+EiH166tUaGrrF7od6YXVMZnJ0g9sgKclina7G1DOXggU2iLVFWPV6tC85MaVCjkljcnYeRP3tT+
NioyTKtFFgnZe5i/FX4oyR46RHsU5NpL2g0fYfU3IZS9pApAsYK9AyJoWfwycvPaNtAkRW88XBpa
29Fe5IB3roj3BhjEWGcDRl5BnqDy8tA0BsZjHm1K0uQstD/S+bVwcqnFr8jFznpv78YeC2YPtY6Q
DgrhjGhBDiZiKB5un3g46Us/xkMgU7NdhRF/wtH7k3njqdHyPwX1Hbkd5gNMa8zIpv6ItPiLhst1
WTiNA0dBN07Mak2nJTsnZr68zrL4x1mkawSBi8q85iEbwBRBcBgACXXdF2+MP9V1cmnJHC6RpuQj
M5jC6haoK3I3+C8VqIVVCYNtatOfYtQKbi9kARxaQW4fBpH+8DoHWmFYD7e1D7g3kYzNyVc4Vj3V
7Clvkq+pdK4Rw3FeGd43+ULbKIn/tgGeICJT6KaZeeVD/JU7Oc29QfeeQg6K2m0YkQJqB+SvsLJc
l4R/sxyvL0SMaI64EtKZv47mkn4whTerJJevqWhammWthm5mjUW8p1AKf8wauQvz2I2mk2PGFpjr
O7QfUchTE+Sf8CUBe3FpzX7JDedioTs5jlF5d0P+VaJ9XOIgQz51FSChBgxQMLtTZbDvGi6MN+OO
8bJlZNkAshn15OTEuvBdRpwMERJiHHV3I7QoJGpdao8prGBzxhHjDKBXpKFjUq9ilJIFt/IqSCtx
qEuqOMtqAkRrpJuVvIRFgsjXs3mbRyorz1rHF7OaP7ndnWO7bOenBksRjJ/lcV8A1UZ8jAHKbAxC
9U6l8ACay6zcUCpHmwSG997tJ31TV+QqmSHefUnE8Nqqveh5AJyFf5uAW20oL7ZN/maaA/BBTold
QLlAsbxRvvaqFevBIdphSrPnGnj2iT1jgmjT+QkoGa6Ivu6GctHfJeHfTqpg58iFs6mS3s9aMp6a
Ahpr5T0TkTPv8GQfoj7pfPzA81pN2XRoJufFLQwaqKjjsZkZb9WOzaBP7/ULf1fN6LXAuyoyrHmB
rHYTILsG8uG9i0q0psD6/LDSfjj5r8wfiCYCPQT/JoVr1sWI0QhLRVBAfunkhiwY5mpi2TE7Jy8j
pa6ZDcJUYrH1gEWeigEcuRdV90TK8oi3GLESMa1jHP+uEMrfvAIvo0jUCjSGd3WLZy7FZQTCt28s
cRgyc95m048aJGkbrSJObwgVuaRRv7Vb7ZaVdn8W5u+GvLJ1POFE63nIEnW1B5y/CDUAeRIWDKGa
GFw7uxi1RuxksMSP5mnO/ZfQw9dR59e0IXXJsD/LWAhQz/hOmvDbdKZnOaBpa0rb9BPWXkcFkdMF
lXGu7eYOUWxixr2yzKrc1xCF/aSz8Hrl8lFP9nTAuFKdPCK61lQEX7q0Dmn1Ynkcho0+eZyl2imK
RvsxaInvuIu6OcnPYdsahDrDH+VD5bURntk2sXe3dYYpCRv4YNS3Xh5/MDI/VWGogz2OPiEVTESy
iAN6D0k9QYLnB0F/JBb2vEJ05fhzo37lMYPyiils7d6zxZxHCtC07QmFHED6x5gT4yS09k1j3yyo
GLyYynuVvgDqhWCSas1O18yPqGigvuV0PT1DtIkY0WLGu4goYRWbwStRsmrFAHgvbfx9SKTNLY1V
m5ZEiUbMaSqhsCF7uFoCNpczr6pE31ptBHPOjvn1ESBXmu+6q+Fraajh2zz71Iv3NBbzyh3pynSL
JWBy1+EgHBaTDwGiaUbrk9bwTEiKdXLD4K6pLX8QCAkyPQIPa/6WHiyOOtd/aguNey5ncMjTLN+M
jpisVJ2KtPP2iRnLTdg1kGSZdCK+tU4Y1vdMpIf1qNjHVWZANEE8IjHzEJgbHaIwnWyZE5AN2Nbl
L6IF9ZfcyN+MktWiLAiPrT6iRDdPKdFxoNOLI5rwV6AxE6h374BbRm51BbYlZNB0KKvBz1lr3wKG
u77ZbeI+G85m+zvzvlTjlOtsYis3aItB8iGyx1DO8CyqcJ/ngbYpy3xkTMDYPA0q1Mp69cV5VPu8
p+l785IDu+pWbam/QmfBuixbEsO8bdvyhsvYuVFo6T2jppBlLNYicUIyYwIPZs3GIKZ7spY3VWYx
TSxTeqw2c8VG4mDY6o02HgnUqdYU6Tvgt3DhC2Y0U9Hcu4kLn9WWzqrJ+NXC5UdWVXgbe6qCe4f1
Cd8kIYjDmCB9zPBeIcJa9cwBzrEIdjr5r/t2CIjprr095IhN3LnhU6kpGN4UNYgOQeMVw1URKPJE
+7fqxAAMh27uDOR819A5Hq1R+zTwIr7I3F0PcTwcoKGhzGuy2+LR7rIIDHQj+WwKprzUTcXQIOJM
LmPQbIspHckKGkkjxVkct3hnKj5Tj+N/00U1xXLXlv6I0BqlG7qviPQ1Rpaj8BuK0SWHi/TPsd+1
dreQW734xhXnY2+TMVF/USWtDGNZEI2Ffe9KkhV7FC5ru7XGXTHXSwnZiGMAcn3VAe/2E0kFDRuP
HZWSZ/Oegjy7e4MT3TqSpf+hnqMwv9s1S+Z4sllO/8SJ4mwNaQXiISAwN6M2nC2NugxPhjcoFOlG
jRHV6OXO6mok5xlWgSIp5xtbppAfSAJvBVNftzMWT6Ueij3QhVC5N0bjkjtoUOTRgVYwos8Qlukm
zl9qmY47BSrFjw1MXSiBd2HCU+H2ZkCsI1VKnMzvIoi4i0nUE8Y1Zwa6USAkGKLCFLdNAK1NYpwb
0Nngl7vIn8qh2re89mdN+6ALbj+oVb3VrK4dJ8jN06oNUwJjDRqkPdaqy0GBtfnB4oheZs5wFKb+
U3ZocNlBAnLwvIPXRPIQJ6BvZnQlt3igyytYCN0Cmw7Mro6mfjEJ+EUB67yYaC9XsnBfunS6Ck0F
G6UQb7sZq6F5QvDQRE92nXynJRPr1CUyw1Z/EBzFhyoXnT+3DJRHHDX4uIkYg+3xPVTjY3m9ANwc
aIv4M2TTZEWRGKCoQgGUk3pvgm2xz0Fm4UvDlDTgCoPc6Cf69BtZ/KtcEildRQACg0GzVQeKhZ/Y
rdUWXBWczWgN+7za1qKhAdHJeAg4Thc+GsuamE0XaTygGZu9q4tzHpcWXg/WnG4I/Lhiu6nBdRvQ
Se08ncTAlqc18apL7RRvkluQkTHlayTjb7rAbPevXIwoectK3kQIdtnbKL2arxELU5IYX21Z/HI1
GBXuLF5NhBEBVr4N+6z30LGjFd3pQdXjA00qkJFANzY4UmySutDyhcJ0D7Ab/Ckt450WkjRTo5sY
nIFV6x+EizwXdixPwyzUu1G9FVPtfEACcA/1kGKyX77tpPaKkyo7OIljngF0USMZBQId4rhXvQRQ
mzTRsR4rZ1PEXsLZz8rUdTPEPOqIQ4IhIdhMeF+5QLiCXvanyIZi3aFY2EjbHB5tl+FcyXktNcxi
CZkK37rOefLy1rsXHiu42qD6qogANuiKWrK5Vx4lyp6Ssz2XWuCcCkooT3ZMDChcUkuGa8waPwF1
8J1g2LM+sbpPvADSQQlVKL7R1olVjRzSN+XwalPCaJgqOQg6v7fJMOb3Ux215IKJ3jmNNqFY3FI9
2xbNemLpwzVrqcDyLtnSY2Gy4Bxmym/+ruvBj2k13RFAh12ZP0Mit6FXB/tZo83JeDdzykfqVxxC
P5sfCe7XG9N96xlRgMHDe3KL1NxZdeqyHjMvOQDndQWDeKMJsybxo93XcWwe4OkzQohVumAbyImg
NLyn08QvNvk2rMw5hstWvWgahJyqZzESWvOBTKv2kOa8tQbMFGujEMZrUEDW6FJ1IWFXLhoA46G5
e8jgYM7zpnkqm+lNaeqzR8Cxp/3It+3YAccBRUTPcERpDfdiIk84Y3+tzdkIajo6tFEfXpLSwdev
6eG2WJAKTm6fc+8SRnm4Haws8YMuyDez9xIpe/JLff4wwrrYt/B67lYsHnruXSPWD8eGPRjY5+RR
jWX2XORyMyHjdkhjrKxlkyrw5g1xAFaUMmqgyNh1bXcLI7DoAhcDc5Mdv4V+RfIOrIhCRznmXuAV
ZVtK7Hxbd2QwEZ/F3EXyglVxtrMZ9azLnk6oDJPN1DKlaTRmK6nzh08RwtNlgg0d7kQsVrPJRw9z
idDS/ZAuAvEgO5aYMO+deEJR/HfAmkH2LpwG6M25PqiNEc7XUFrGnuzXczn18c4ZCdRCRgm9cjqn
Y/dX5Aqdc00HWuDjK2GUXNMWEAoxav8uZIPZWtakSmXERNybdFF812W22caGbB8y6rxN5Hnd3k67
euXMerFzFTV6M1TG679vmxIyRjK6+abRXOMih966II1eh4yc9zNzIYI+AjCi5NIGxSE3aueRQa/k
LCEssCfHl6HUoSkydbS86uSq+D2YF/Ga4w6nnpfeZspm9+x68WOYBloFSoO6zJF9pblDDur8uybJ
FnEPCpUQpRR7pfnLq6yWUHqbgdLMGx1pi9qlwOpOsmsAN72GSjnfMtR6Eh9j7clljgBlp9gUdQKm
vquHXZ5Kww9L8twBaDOSjubArwrWnAxGIXeovPYtpots2JjlEWF3AX9ENmAjWpBXhCRAbubeF/si
4W9CML1zA20bhN1OJbpzlVMpCK5iy4JV1ePwhiwvhElP4HGrIbImAae1OEg1yGf4QbZRQzYVGfLD
0TMxUNGgoY9wAExoXeETllDDhqnujvKKKwierzjJ6QvJR+D4UIavNHNYKzJqT9HQj1jsSOrB6dWt
6fb0o+NSUlaV8o1Ck7dJBuK2xKc27qO3mTNUYRRuu1L+zZawANsyT47TmrteqeqSqvJQmtEngUh6
Vx1yehCW+mfVG99xoNR2iIH+DDUy+AxURx0+Bhmz12MpRApQ9XAH4u7wsgh+JAY/um0d86HDNNTR
zhdWp8MtTMYrQdjF1uNB4LxP3XfiUq/Cd0ajutt46NDc4LGvA/RPENbKzrEIY5TqBL4gegL7/Lwc
DnGQBr/NyvMHZaVnonxWwK5QgAw6xFlHQ6KdF81OWGSksCq9x2leXP/3lyANv5pepfts4gXC6GPi
cSak2cn5wUxBwmJOmN4gxpDeU6Br0nCx4Nt8MetouI5IJEAiQzaYyoQSutVaDDIW0sg5+i4K/DxF
2PZ3xM4+0P78kQ/FSzakrzXs95NBqOljNmmv2BsQqRP096piV+JJxKaSFYcbiegSk0Xfd9XJzNmB
gf8xrp4upivea71Xh77pnoq8Y+CSseGWi03VVCY6Jt6WOWMls2AeSoyAvhklzVR0dHO73IK++jFk
d8tRF+0EyD6LdLntiLWJ6lT2TbQpWHEx5iDlq3xMwn3TuOMOg8WAP6Z97gw326iEeVQLPuX8P1g6
r+W2kXaLPhGqkBrhlgQzKYmigqUblIKN2EAjN/D0Z3H+czGuqany2CKB7i/svTZBGwjktnYBMqXR
H9NUFrfEVd15rspHTBw1r75mwetnNhvTyHTIEEHrcE6RjYyWkUfslNb6rpsVIWRJBsg72yaxz8W9
TEYmoy/lXas703DeWBUaodGNIE7oSx1nf0gmXU81SHwUUIxrEuu71EJdeKmRbjGIkElFw6FIRfLi
8Dj0gj6E4zVNbc5Y9wpPFWaa6e1Fq8YNfSSWi1GQrpM9zZ5Ct5cTw5m5/WGuPzpSujdINuhnpuAJ
rdlJO1QacdYjey+2ReGxWO1SoF2zDZbSzr7IeQ2u6ejcclD0rRcQSWq6GasF3+aHav75KG1PNDQ/
jcjdsywcvc1EC6qqVs6xbec5wpZGXKdo242uJmNfOIwDjCHJb4kGb+qJ9NLWnTy60nnqCUB61TFr
M54S75qktDRjAVorKZgPaFKyWCVfWoHJB1LnjArG/usEAJCSoR4BaGp3l+mliUaEKKuM9UUz6hM5
VTfIA85aw4fHcgZww5PxF1TCiFGRtTc7QU/mskFNMOSgvrafu46iDo/5ufdSnkkw8k7xSkabx/Jt
3C9x+HWXVC2I0pi5DD749Cffbj9Z3p9ahQpOAXw/K4vNYOgY7AC5sEU6xMgN1+1c+Zu+9j658r+H
USynfKo3SaMJPTN3z3PP+LImAMpq+LLyp3gAy2G5bqR98Rf9NuK5wv3hZDv2JNJokKYKwL03/CMk
hhTXsFqpEY56FVTzpQvKQyqa7kpQj6gy93sE44YdljSddv5Es+uukzbw90QqM9XImNMaCTvopn8Q
OiQza6nBk0IgLUiOPS0KaUmZD8a27nFGoUFUJywxb7ZcEH0Go/86wuWE8GjW783dyBfb+MohLKDL
yHuOtNInakLFIifqdsLY4WB8peg0zIacC2GyXHXYwkwefiSvHEKWu/bd+LQtgxLnVQ9+TVfVrq1j
D5RqLld9xgMGNO3TLZmclGRbEfaJrCsoKurn/Ctrk8/Ae2/SwltNiTMebPgRaJcKnj7PfWgW/twY
OkTEI3VXLz0kBgEcRKkb93npqNK/FUUpmwNWi8gZuBjsK1A55JSB+zQWsbEadfDGkxSssYa/BIsR
r6qY1ZloyMOiO4HjGoynDNLYSOXRAwF+9uPZBSvlfPnQHFDeNPXeDVNsZMufph1++ZD4BtcsHhie
xSWuFee1NvJryHONFpHem8/RnUyP9wfuZ2gY6/vjTi+PcHjsK94KYloM3hccq2Rh3OLY6R+LbH7V
hnE20NTYRU5ajsrcnSMnVKqVQ1RIxi7eHeW2dJCfLbfaVubeSvsbo+Fva+j+YIvnO2EH5Yb8sAgq
UROSNAF4j5yiJPIc8FCBa7NzwrzOuZuZt05MaF3vk3zbI6cnjpcPY0pWIOSYgafbqbOnhzi92K2X
o2KR8S7N9NZfgle7hSmh+/YxXazDqH1GCtgxR+WDp6W2X7l3NxNLvRbCi0mlWiju9DmrUP/dlcAD
Kng4LQRUgg5dvDWBY9P1j1uyYGqW7o7U09bOdcRWUNhhtkx+FuQW8PSdv5k93pTB457I+od6Mpol
neKco7rIWf6oqj12XnqZMr892mbzD6EmZtyqG49NGaBDH6C79d5yFhb+ryEJPLTedXbOpTOj4bGM
DdFgy15UgqgSK18eqzRKjfmJaGNS0FvxVFtDtndlYh+CRkVFhYegMya2dkRjb+CaQ2/BT7vVyfQV
ZBm6iHT+aXq0nPZdi2mDvWRUoQ9ZqgzW9iacl968Dm/4+/+yaAXhWYIHgUiyZ/xe7xrhsm125gKW
oX91ah1syBp5di3VHxhUOSfe43wzZKBo55YEEtrcKOGBpUa3nH1HK78yna6Jsvvi0J49WNbmEtn3
8V6cHrG2k2KclfmObY96ZAJ6XtLpYDTUUMyLzrHMeVMTykCejJZK9tTNBvcD8c+yaghkIXIVYf2N
kUy8L3rOw4FxjapZ3KbID1zWUizfjIurQbD1QdOj/VLTpUZCmhTje7OQ0NJmhGJMZosJDR9xDVQ+
hql3UHhBIhOblw7SjeeDr8+JSwH+ye4l6wbaa94sz/E/MqYm23FMKwSN0cgaMEoqE3blfZteamzy
hb1V0n6nYnpeCrZeXJuOkb61bs06ZOROUZa/TYl4WwPtIxmKqtZ3SeiLBdBphjiajONNE/TlFkDJ
bKmdLIeXfMEbkgpajJrasSiW2+diicjqq9fFnw8YZBH7zlhuCmo6x+yHKO8MvSa9YWeU7V/DyYzI
cMPdrCw8gP317iWl81u3bnqdP22TJGvpALtWTXrqc1VuUywgK7R3+pzEQIyXSct9Pah61QjxaLWD
f5S5/5ljDx5SfLmzDo6tW86bzHOyndfM+VaQLhFZ0Eei2V2sHSxvrj2cR0ezlifbW/wjn024JkbU
WaPgy3ZCDk8EkYijkOCPZKoOnj+f6hb5hE6HU9mzlyjKfoNS4dtDOnCtnYnFtrMTTnBWWh8VZxYj
QnQvM87zsBo2wgWeRzCL3RgvlZyeZ7sDzyuTT+JFnjm0X3OTrExCFdYSWmBYluQOuB7YIt0dwjL9
8BcIo+UbYZYvHQCjxnJvtHPwX+hfgHv3xvxet95ZgZpC/sxfIH7vquFlccigVpongUvh12zisyfs
N99HV6c6kFWZztJt5svjEiI+73hF9nCuLbzsSf88eGmyB4GL/CjvGIMAhxUK/NGgGBk3LDDNUsNR
qK1N3TcDAeQGLEavetHMF3XK/z2XVh3ZdbFx5PIcIGntCnVz/flaBsy6Y9IqbZA8wm7fldee0aWR
CzzeOZGCoVwKAWjs4wOCarcu8mORim9vuKfflsCNGJnaURU3xrrE+XOBqiErxfJmgmuTsZkCcNN8
Dn5z83PCzl0bdQiTR6LDfk2/unVIpXOYZj6TJ2iiADgE3jRbB9euaBAEHSvbwTNuoN8H8OSnhk05
F+CLaaH8EG0O1aWcHileMcZnn67LJovnYKd8/7R0M6s0mFy+dp91moNygYLdwLXh657BsWEl1ba1
HXS4QZH7LqtdQ0uz70z2E3I5DIxfkZJhGk0hPqwQ4A+rAYz/wTfpg1o4kVEbtMx6UDghRCTS0e3w
GGdPWYkooUiMIiJJM79gxMhBq1U/QXzIS5txjsNc04VSJQ1EzJV6071/AMyBBJnQoFi7G7ejAOoq
dPcDxahNy5yl3lZV5GsINmtV8WiTdMSM6joiqlhN2tlLdlREBhxpZ3ejazykifnFBuZkDWSiOzc5
ocbNUsa1mshm5KVl5Mr4YuvZJj+ug7+jIxmUxrZtpy/t+s+tj8iv7diq5qWuqFAxdc3NuMZxXx6S
OT43PXPpZMLmO6ccsnP+UPHbR9+ldJjQmDITSRB+nWvyf+Vcw8UAXhwhBHrrMgDF/BNDSFqb/wkw
DBR49l3Z12WvyAm4nrX41KP117egzLaD+qCB5p5GMOlS2W6nGZlEk/PNI1xdo1H3MAQkaG5jtQlc
Ge7KFEEFO2YmwWEP7g7wPSJZPdgbiBnHRCfBvp4SSLCSeilmNWUPLcg/969WgCbJGT0MiJy6GWqy
booPxNGczfPvmJTfg5si1O6ALAX5g4lUvadcmRuCy+TyFFdQ/ptCvDRxDXYK/yAKrLJCWla5DWpx
77NueKwmFArkSOUfuaiS7ejZjDSFA92X07Qs1SsqQwZ6hKWvCF7CBhRWX4NuG0aK6bhh8anICURs
z14PwZ+DSQMRFeUep+GUe+G6T0mbG03C5RPI+QObyZUgLQmlYVQ3sNmnJa1WKYCYJe6pdIy/LpKh
dY3Hf4LGu08MFI91Ur+3o2h2lnmPY9uqwVebOAgJQiT2zq6lsXVN3AohpKg17zpRXnSdnsAdGcZv
dccX1E+4pYA1DblnRdJLN52uJZCHuNrJqzC0PDnSO4JCfrCTzAOQ5HlIRww2undBJkNhEhs3hUNE
VpJg8HYRBeKy/zc4Mt8zozg4cF6ijoSJoJbpmpl9Qp1WZmQYhgdXS1ZUor7kmM657d+mu7UC/rdL
LpN+tOEL4VB1r6afHU0iX1acNzczpNHJwkesbkjA6FBXQA3CbcMzyJgE0bPE1FNJxGB6IR2PsEIW
oaFJFml27efqo3D8X9C1QQ0NrWZVEoyM3dAKrJyFTLuO9x4fZHIKDPezFnzDGJ+8dc9srinbb08T
kaFsOOgNj3mcpb+dvfyTcnyWjyhHaipv8Ek9H6ois4mc5OaCfPtXCQkEO32+T4BkCxqxqhE3WlJc
GUrxtczhRfeIPYU1XUYHXRTdD5xYmAYkbfcihyPX2giy0/UM3oOKwOd4HJHn8PjQHIGj8/gp5vvG
TGrW2SPUAfyJ87Yx+eskDTSo2Ge1NHCq3zMct6S6bhsqRYLrGIanVZSbAtA36lT6Irb+DBmIDyyf
yeoeyUkpL1USdDx8YmJ/bO48C3F2g4Sp9PiKgrtaZgEBNC3/mEC+5iNCXNcauUGMkJi0afTXvjvu
YVo1a/ILaoYpyBAB3AzsL+6ONyjQiNII/0igz2fDn6J1JcTgD+4nD50jMnS7bSlRreFStDyAIkae
jlOKLs5Ypo1JIAGx9C30a6PnSV54i89JqfvIDBAzWYVY4SrAXF3d00mE/WTa45scxYffE8MmYtDY
OP1WaMiLTacuXtNcMt/6dt1FRb5ifMHK9Mkzp/LUyuTVWT4TXm5yHTjQSm7xGXwBsCMD1vQR5e20
bhJz4kqGXsR6lwhK/v6Db//FYd1CLR4OZPT9rXFh7WauHo9yiFBwysmKTU0RXMwxVFFAHErWVsf4
JZHoA+ipAHHM8ihxEiPQDf5ZMaCiUtrs5pdDRjbGenQAO0jvyzPb7ooYaWtUJRg8TngSsv/Mgpsd
8WaxteP8yQU7jqrMkptpPHV9+yxMJ9irdjzRj3Iopqj0fQOQXCLyTWEUVlS8GCRaqIoKCELprVUJ
2mqfCUxGDjdi/JYqY8xgwV8UmBf2ivc1pqQXDYCc5ZM5HnWPCm8qpj5qUeZHDkPJ2vS/vDn0Hi0p
WUfTeGbYUBJLfMiK42hILLy24V/LySjuRvfBd/tr+T0Z1m/Th5ikODMBtP+gGnzQjmgwPKINMZz+
1wzmkuqqfPEzMszRmp+SjKciEyMGHe4TOIL+Rz631J0kZG9i5fbbijnQUos/c48q07YJN6m55tZF
BufZdtIZjTci3Ey6n2ZMTRCL5MOkS04MrfeN+VRL+zAoa7mOJFVDL4chVLKAzRUdUYvZGzcPcv22
SVDFm2Nk0enmSor9EFs/gBUR6UO6tOUQZQFSm3kiTIvmyYfvxzD+vhTE32pPvA9mL7xV6sOtb+hv
D/5OcNivkpLCZIjDNzsR/4awkwQiP6SteusS/ErZiMM94YWIfUosHyvekDC1UUv9GpIiDYpUQZJC
kkrIwR/fhfPUQCkk5mHd5csTKCzegVCbD6E9QURfxKZzS2Ah0t7Mk8YquoQ7xif9oebsPNW+/VQS
28bxBxeGjUqyGcmNBNTLoDGea+zeNvI6/6udZMhGOtgDh+9XMG3Rf3u4wdSAfYTE163hLV9tOR5M
OcaRbd3f4ICH0p6HQ/2Sz+gRM4vYzTIhpFxALqRsVSv4/KxRPXURMyxrk9TklW31ty5lKurm/BVo
HpBVUt/BZViIo9ywS6K9Q9bNx4qtuRTYpxx5azJHs0+H+XMf1uZpzx+JK4svAVkUsSkr9i7XKgTn
mlTNCTvSZ9LEEBLtmq9D8amsSDtB00qA/BqtAYJnWE0mUAap71E5+qjr7inE7hIVEtdCiid9yXtS
djOmZ7ONRy9Jpo3hFfHa9q0NgR/zA5ExP4FBM6h/hwU4/pBUVG2hGJGQWwVfLe/PVA1YZtPxsaRy
2eIXT6P5fivxbR/mOGXoVlxj86fNGdTEnZVthiL/EwyewTTTmfYNq+8LBNgZXxBOkpoh09apS+vm
wVDQZVM+kCOyVmh3D6qMkS5U9BsKQbIm+efQldbMg9EX2OtQ5WP+gP1fJlurGZqDVcf/BBlfUL/W
trHcyk6aN/nO9kY/Mc7NN55aOHzyZSvsijwJv71rNeL0r48Roc5eeo90F7svPLJKjMdJMgXvoIdE
KI6TKOwTTDR2prYUZszIuo2FBOBlwAjymAT6iTwd8zmriuFYiOKvXTvFtktRFnTCQpBUsMZH63QP
p/Xs57sIw3Ja6Eb+41S1ABuTZNyIVH4BK7DxaQ2lJv7J9nqMp1NLKITmS8I4v26C2Cfi4Y6Shw1B
ukv6JAbuhwGLy27I2H8zJGau7w+kRibzr5F3xdHPjfWdBHoj43OFzWRneYizSUklJcpGpeIMcNk6
wLJghpatDoE/sJIqNlA2wcHDu44JKWFRKOzt1NENp95sArold3HGxmMNmNCRh+qT2wblZurkxaoZ
mTg6NFDcWHBSTS4jlu3VutWBWqEddn60Oe/lgEGoTgk2T1F9r5cktG+A9tJNvGC8RsTDLJaZ2b4m
am1lum1/9WeNyrJpAGziphUo5tjfByDsEc2uuKO9S9494xKmGEn68SwYbKy0USCtdBAaNJkkYo0Q
BoKq06fMljmbg8ehH8yozahfLWy4OM+Aac/zVzqEXNHIWgEae90s11UHT7ss69vQUw+3i/jpDIpp
QlFjluLkFk1vTBT3KoV7HDZQMpTURG4bRDCyxEl25sFg9nFssmDPwgZr6XQ/DCzJgIy7g8QpuSUv
Pd9r+wWsiovZGY2IvdT6PE0wNkdN38liZpVaTfbHvbfJbtyCA4dRqznyYGuZwWmZOhhD7kBuM6YN
Y0k410qAEKV/zRKTPsrG0RlajzSU/kotRHPgFEJzysWllM3T11sfnFTVNnXV65A7zan19XJkMtA5
Frm9drpPBBk7hAc8tfSQO7uzXuPx3TbQFsf2hPlEtvt0+rW4T/v9ZI10ZBi8audE0KpDbkFuRwOC
gBAw1k4EKAYZX6GfkN7PqCpqfjzZDOmQd7H2eEXgnO4xuuMKzKlVl8w5hKCmtoscj3VvyA0Hjdcp
5rVBd8vb4MdCPbAawpMbO81xmJhoYltjEE/rFt+TH4oatcu2qPK7C2+EPYpIF+gmq3IDtR7CjHzL
fB6qKe5m2ZCBq9hHrDUrE/ZMF6YxxdGwrBem53rTddkVR1yx9YYJLEknNwZLQGqrhjR0NR4z0IsZ
5xMa3uq9m5Jy77b2H7Ng/Wwxl27QTuI2kafCSKmzRDlGECfQ6gNAS3xmG7zh3cqx8ZQRD/zlVDHA
ubzb2SC2mJub5g4RW3uAaRcz32CjnBruCCCsfOr752Zx85+pz186m3tdOSYiYpzCFYniAFSaVWqo
rWQxtIKJ1O/Yd1lH6iO6AwytvTbwbrd9sWMD165M4k9OLtb93dQYLLq0TCCmMJc0m8m9pENGJJI7
MCsT0xewwAJIRzphivdjZkIGHo4WLGEjxWscdvMLM8LhUFkdPv8ZjaqDX5UBrjMfDZu+hy69XXWe
6E6GSjhClJtdQ6LXw3pGV3KnlBEZ5L7RHd6sNDzklmc+hwOKT8UigBJGXAZM6/RZPDEZ3zjuibLY
2KWln4sg+Qmbh0x7wHpdlm1A0qvNEKegUoTJToIXdacM1GEOjpxDxiAnv39cY0BzFkxzx5ZNo7dT
M24asmqJCk3xttKorQ2mHqrSJcNN9PYWYuJbmwNeQLrXm5X5GowI6Nv79hhSyEMvhocKyiDAnrja
GH79yRHfXhjy3pXW+wQYMNvclvHbwJKfRGHZ3QgNxK02+uWWduyuSxCMIBdv3iE0qMkiZEDeBUQs
1WZe3kY/69iWWc9OKUp26eRiVcqqTn0KhZ+2wQsc/UIF+xjEfwVMiUPVdcvDDOx7x61J9uD9xxaz
c3HQMB6slP4hnMlNhrQSVRVEiWlJFItSMobhitwmB0syWUyDGM1NPfjjaUZ0vcnvkE4WhtNWdMnj
2KMzkkFnQOtUxlHFKVP4qX/RDlRUTfiSmelIe+Fr3Cz2iuhqypM06wBHipdC1Wc/K/wnxhXMwbH7
pnUJ8gEc/rbjxx8sZGIo3DU0XNRAPrv7c16Of+N0Q/CseTS1Gx6Vk1JfpTGZ6TXVTDuGK6NMzlDR
cSyl9HuJ0WbY34zXsZ+aC+1eFaVhf6fVqpcpd+MjG8UIIrg+2jiDnTuvJJcI5K37jrxbGNPnwXA0
Ghb7jBFVCqFWlNjM6gDRfQMg11CWjeqiuvPvSdnqivw6mNo/6Li36UPSlirBi9eUlVD7h+XU1R+N
HU5fRrul1MezDHDiGDa0Ov0oDLK/wyzSlZmsLeRNDwtDXXJ2o167zsFVUO155QgTQwc1+IQMzv1r
HOjh0eyo9dQ0dau0H9ptNTPEyrDsrXHyXoeeOIMxxQYC/FBGruWiUxYGxbuZLucqe4lrMz6DUzLg
AGLSnEP5O2vhPg0OesEgoTQbqRkYJeXYdCDpFawWDVO8VArVMjKpCKj1L5pA7m6R9MhTG/xh89+G
YWzaaoZINZqa2OdWQH95oH12GbO4OwgmuxyU7mpg2QdLS7834RSsRNF9dnd9TWv6jC9Zf/33f+1J
UJ87k/2oijuadu/L7cdP5sBFVNzlkOYgTDxAvNZD45YcY7/4F/Wf1gqeM1rnmWjGo2CDVhVFucfe
t89Gg9BDBZVnrLnpYLXWmJu7IGc3FDAjkTm+BsR2Cj2HwihWsuKwU4PlIL1R29bjZnbmQ4MCf8OZ
s+r6/JBZabm1uj9cytnBZiHx2FCASNt9j+sNokMbVeXcPHpq+nIEQ6mGWQ4p1/x+1AH+7CF7jysg
06KX1BBwRPC7HfKhNg/12IW7wQ5Oqqv0e1pJDsFueOEPVg+d58gdyYvzaZo/2Ojr41Tez7RWsLaX
2c24U6LwhJPiPbiHnNOAe7oEM2STImlhhWCZLndjCWI4Jd8oraxNkcVMXWT7YLbwEEzzG30epvzW
+yzCBcKPxZWB6nLYJe2vQF3sIZNSQ9i+KV8DKvBOHqK/1WS3EMavDfTflyTUL4uCEMGmuD3BCTuq
QnjHxUjejKEpTin/tpKqwxU85PK19Z2T5/bsuHzr1LVG+DzFklcEZgjrxuHs+y0kAyXIZjHsE+id
7lZxyPduaDwNKQ0ty6rCS8dzU1CzSWb9idQOrgU2t2z1vmRIYRbAX18ThLkipVWecv9+zPQTXua8
eQhGm3IUcWMkvPziSFdfxiH9m6fJePC7JqZwbL6nnr8AYld5mdN7tFiG+7bHuHPEQFtH6m7d9aST
bynuyouVZFin8gDPulMmBxc1NHvh5IKW3TjXTDeVhVu4FJ31kEucx0LecaWxkLuEfvpcEX3NhsG9
zib0aadIdwibKQr98be38pbHoalusI3Ejo0DqSoEHko94gGXTEZ1mJQEfKDOmRAGj3kWHwIJHB+4
eRplqHgPtak2IHvSbzdoSehr+3/hgqR06Lz4EBtksBdhfvbCXyOxy/PI6OMyNMP//4J7YS20liRu
2/6pZZS7txv7zPHqHHsyBgJeLGhVrQCkZTTvGdtu444Ux/6V3GV6lzbb2JiSf/gTIU7h6ifmLXsq
Qkr8gR+0AgaPwItJvUJ05c81+cjgrZnv0YT5MbhRn+nQC+7uCqjyWpUoaYI5dBgZts56CeA9Wz+Z
5XZbsxnMP700Ua6XBYcT2BCc+t2+aHui2MBquCi6EBhUcYRviPVYo/wDJ8IbZrAPFlEzA/6qRmCi
EezOw3oeiN0jvri/2ppCM7fYPqN/VOtZVt+Qg7ntp+qxEX6+sauwIYIQ9h3bcrwAam/BTiozOMVJ
MWPR19atymqT09JmOm2BMQyZvvH5+4yJCv7QhEDGwVzojwNqN8Mw+x2I+35tenepJ7M/a6mRFeX9
sSUHGGlImSHmRA6EOycAKD0g2u3UzqlIyCxklBUbBIlGNI4aE9bdDO1kxa78HpAV7gs7R+KQLByn
JiCe1dSxDJxSzqXecuDSzCkq8GaaDyNLwSOg+gVr31bbDhHBcM22whJrtw/utB4FQMqJzf/9klSu
tY17EqArjoW1LEBImITHw8W604ICLE/t8tvbsX7R/XwI+YoeugofPKVd3hDYGyvegwL8WuTVw7zl
45jXtnqeocucEzBuVzeTGipmsqkWot5td8EulNx5P6H6XhRTTg44sS7f/8tnHFr8e2ZmzSdzsG81
B8oaB068HpPst8apsvbD2DgsGAvXDJlMIL02LsahfXV8+30aXAtbLMQbgcN8bqzl5MR3eVmXV48D
Ty9j8XF8YFaYQ1yTzdbv+mntDqp4+u+//fdvzGaPWTVW57nvwOrkYbIlzPLOkWlKOI14unJQGCjr
NtoB3MRqcLpaniB/qm9n+jnYWPgssY+pmiBa+49wmv7UZz25QyxyAAZbjF7ZYtDvzLocrgvLJnsw
sxXcUgwSVVI+4ogvCFyJ3ydLMb/sx+4MaumpruZxj81z2jmLZq6TUN0QPvCaOhYB04G+ksfz2lZC
40NNGEDux2wkERQL+ofu/Ie5+OyzODmHo36iE0XpWpebZJwrhHTzhC1RiDPxJeYZZvBrC/HsmSLG
feaQIMMZtzsjy/veSQI4asx7+qZsf4Khwugms696hhGS1vhxK9sisLht0/fO/BWNTC9xgvnDF4oz
WWIytsa3MgzeYwdxJp/E84K9bJUT5nJuyT/ZUDz+ccmeA1uQw1kfbKD4iaef2kyEj7XKF0Jy3AND
c5eUYH7RQz+uXdrcU+d1IWIrrINLREsNeiqh1xG6HsjYnMvtEEB0kCEV40Rn+gi5oSf5ldS+snVu
gekL6PbjGRs/ji7PQOAk8L8BTNl2yYSW32dmAABvq+ZNiX92n5n9H9ZsNHQF+PpKrfMisaMGpFLa
4ZGjOajSP0M+Giev34dF722A0l6xTefMOx+CMH9B2oy+kWuhcgA2ckHmdne2ncI+Ibb79KQbICUt
L2PuIfDsL9JCM6c8FlbesYDu9VUX7rbU66VxEOcviWTXbf6CmfkWLXJpwlOSXc/a59wdZD4zSAvA
tfb3kRdbV+K4DWrkNCvSRzRl8XZisr1Cjg2BwK4ivAVOZDcoP+olJlYtbT/otbOnrqebhLbzHRST
exLjzDXXT0eAqcOa3Nc6GvXAYzQcnMEr3/KQQXPuhtMnAUofTI2JEyCIzY+lvx+195yW7vybMmZb
jKHf4+ElojjrU6y2jYMeKESPO1ifTHP9pzxTD5hS8SPULiENLhiE1i6rSASEulct0UNWSNq0i2xg
o616x0TR+qZfYsbJ3fjYyrg59zYIqL53WWOOrrgk3i5+0MPSfsgA01zIWJkTgS1kWrTfSzIvF50a
L5STVAnoLp9jx8V80yVdxIC1BdSUqkejAwTpz0F1sQ1MVE1WkGuGDDOarG6nAuiEItEHxLl0KCMS
3b7S3tqBVBNxvZiRO3Xw3RfEjF5rHLEb2RtN/uacLMu+GL3liCsH+Enuq/1M3MoZPtJjIMkiouD5
HQr/uxeACZCBisgPUXWOjOM23i8avZS8LbGWnWM8oY67yUI7G5oobHVTdmyYJCAQw5s2FMzN4oam
OW/65diW6st2AaGiN8S1a52GuipvRn5r4z576KwO5plVzBu7z+9z2fal5IqWGohI5tx//J9pKTrc
Uk23qgVvo2Q6Tx7mXrf91xQ27zP8Eg9jTj3+c10wlN1cM22DvcHyLWRVKd3n+4nN7hPXGFyoec31
/18nHBwAaM0kUofGZJ7MCflUOLKPz+rQfnL6yIc1eu1UeJzJnN6M3EUfkNbXANGS8xw7ipIP8aby
8/pU48JYkTPwwgfsPXI3aOxGXbqf+iyLwIjg92kUIXONfNGSz6TKs3PQQ4Ltw4KNxyL3wbRgliJC
bAArR3iNdVsKRo3zgsTbCvt3bKmHhoF3QiL6/wo1OcviLLqnoITalwVCo/xU17qt3GgOxPSSpXw1
Lc8ssTgwElkJUgzUXnyaJajPvmIZJ3OttynK5i2DygbbeoL0OpwIZ8mwg3cV+cpW/9AVRKjUixy4
Eb3smMj0p5iOti26NWc2imqPZ6r3jhorf0Rv4yGBJKG5YUyYN/xWyySO3aH9iSyvCXCEID5qU8wE
5GenmUNSWxvS2yQ4XAsvXNktkpmlS5ZzC4pPPvc52gpVYQutYkTKI2p43WKitMMOgiINGJO+JONY
S+mTORJ1QcCX3+PR48v4U6DdJr8SyEWW+oQ9pq9FFzQ3FGEUDnPc70hHokEn46i2W3g93uOsHZRh
uXEFAJvuEmzJ1FqVPlIX7NN4tnYqx8hDVcFsetYx+XblyQ4hIjTIydZ97FV7awpzglBMuUODA2Gi
NQ6EYGyzqhq2oiqSg3CS17Qs4QUyPo8Uar2FUvwsbLEAu6Fly4Sb7Kxm5tCg31decy5beTQUGsaZ
1OSNFw7PZpBt5sUJz1ntF0yoKskL1B7sfNEHtzOQDy1JRbI98ce5UMWZeHoiGIon8HjyGo7NnTJX
+NuhnL7EOHhPKXFrzGZ46drG0JuMR+LFEiNi3AaZfEPqAe6ExF/hH8VFlvV65fTF/7F3HkuSY1e2
/ZceN9KACz3oiWsRHtJDTmCRkZnQWuPre50g2e+RZt00zjmpKiMtq1K4A/ees9faxoGMNNkWJ5Qp
fNWuIVc4irMB3uZ227BvrlFXhORaRq1GkZI1+mc1XMI8v42Sly4iedWa+kMDy09NGpVEeERtqlw8
2zvN+W8rJ1fvef6MoW5sWUiNHxNng5RQq55yxCvbVy6q1dFMK209eP2+GpBltuBiBWa1nN6tVc1O
AI3J6G7GtJ+Pju0f8srIjrr7xqCFV+jo70CW2Ivm+VFX8VdKrqWtqMWJuih5yvmdQ8SR3Kbk+arW
vWDBuR8k0WgOnTrqCD4qZZgMtVH+zZEKTlMd3PY5s86a3Qu4hCK5wKFL5zV6sSN85Vn71SeE4L1z
wtqu5E7J3jWqWW7m1PndIGG22N77alfiPr73m8rAsFCvSy6XtCv35sYi8mJDsh8rwn4k52EJNAsh
4RA03tZ362BXRA2PER0e3tfBDhqXZCzimRj43y06opoNrrYFJnCl5RgeSCq8V12wZk3tbRMj0Nah
nc73revSneSG92rKq03E1pf5d7xT9TxegxAbZeGpL3PGkwGaj23TSXelbUegT3m8cdsZVWba2m9l
MRanpbb+EFIzdkhZyRV6uv7mA0ZtnKxtj6Y30VvoJI+Mt57cDLJ9juiCAE/tDrGRHQKqku+Xtvt0
tC7YO11jHyF75p07MWgs8vSqt098240D9Y8uWjQKZ6JgeJt7g1xdaADAmhQ8jYkdv1r6nsDpchzb
+A0H+aE1NHxzVb0HTSNh50XLJpPwYEoOD248qtmsG/x5rc08fEzamZMFW0an2zoA/Imv1UQrCOSg
eaVfknw/kqoy5ejCwoc84Jgjh0ePx8C5aXxt1fbsLxLNeNK9ID77Pr9GhyxRn9VkCfTsbM0YOCPT
B6yJ0cZ1E2fAiorJkRYeIlB0xnJ6H4O31g7NTdqmW12+LxrrBttMPga90FaWHYN6NF+1Ut5Wj5kI
1nW06xOiQ2lACtFFYLVhmlngSeVnj2jkGQSYmN8SHxBccR7xy+7etIMXCmAnEl55cz/YaovMfcv8
R6NW1ah2nmHvMhy8xBQbZOlJg0HYeiqDBsIy1NzTJH+xmoS+qghCu+Zpd+uzots7ffNHK+bu7DW8
vNNW3cxO8BnVCRj30td7QjevqYE2LMwCDCdtcRk1dpIqouKvz5kr+Wq+bXpaYXktPc1FB/VY8lkf
o/mUNdzw4SBoJclftCqmGWsO92HGYgtji3T7ac+tG3SM7GBYsB7hXYx1aw3AX92XrslXMQt24WTq
25wG7W3jpe5dqNs2xXgk4ZlVcJGvOo/dzM+k97r7rmVA0PEvTA3CGyuAqK02BNjUshu/qbt9HXik
TZc6P3m99Z6ZVXSDhOzJrUwy78nwBFT6VfD90SezufC5ipua3LROkkTY6ZFtCpNBgLEGrRsRa+t2
qZGJf//TFJ//3Ubyz9pIdEN3lU85x//ekX2Jl7L5zP+uieR/fthfykh88wdHCNvhIMPMw1FUjoy/
pSbbVz+Uqzyyfa7rmUo3aSkpyqaL/us/lMWPcXjK6TqbMgN2739qspXxw7cIW1Iu4Bn8WOdfrMk2
/6GMxJNrvsn+z7ctRIjYf/6+jMT0QZ5IWAwHyjpfKkd/UXE/0UU7HkmsNNA0UbhyDQK+HLZ8i5vm
ggML882qDbSrnpBzSxeEBx0KoAmxAcomImLMq5vpgzMCq7g5egWne69b2z3kPudVGlvJealV6sx3
+Gg7shnLJbGgO0Iju9f0XD9pHc83v40VjKeBbNGwxWcfovJiQ4pq7isJmpvcZh4SopUWgm03kmVs
SJxVJPrgCSkJgJMKMUnVtJjs89gACHMuRGYeVGodiYxaq8RkzcxmQjXxezWYPZZwygbjlheiTuBo
apmt0TRA5g3X5UqPEkZ9CR4wTn2IxQACreTDDKa3xRi6FVrEYTViJVw1OoZBPWfxw+82ZHPxhSGH
x7gXjIfF9X7WnMZTX1arebScfZvVCDZMAkoj18vRvHOygHR0dJz19j6fr+nMIFoFPPUj+5l1B1EB
hTEadx4sacq4hrMRnB1Sx+p5SM1fhs7PJka4Utfqo0twP7QtkTX3DlSn3joNucUcOp+eWWKgXgM3
otfPPUKPXHNfdN2PWHX7vzgsrlJ7jBguztxV54kp3HwYDC5ZFrKB3DHf4aNf/UR/TyxjZquOKS0Y
L6abn0eXq7YHbdASKQzcRwKxO+dTbzm+mhX5xak816hbN52ODmB01E1fzga+nPzcptZDMA3Dfmie
qF9k2tp3r4ueoovIfqNzmbdRxHN7aVDpFPVXOPrdprRGBOwci/W5eVO+dW57IrXAoCgKhS2tHmo/
+gWA7q6nbmEHEhivA1uKiNMMC9Bko9doIVhUbiet0x+GRr8L7XiHvNsmRYuDvNPpTZ/JLhJUGL7q
ZCKp01Y7UANyIyZZmhE2ocQrviEMb7A2xtuxRP6NwRBiVZkBh+KckBi4omtb1LslX00QaHuTDrue
v1MO35wTvjYxK719ovcnz21vjYYL2uR7Ie8fEo6V9mxGzMUZjPyBha42WKtv6jHecVVh7dyiBS9B
AcLdPLQPTDlIB59dv3tD4iQ4FD4fd+QD1DY3tjNzcSy3SVM/EJNE/OY33H/hGkM+JZYyr6aTv6DZ
VzP4qhXkOxM4ZuXPyX3rvYFrbFRTHEwDw1iMFLWxVbfrLRwygIwPxpAw/PIJOGol3ULJvBktnAUj
x/wxwHVVlJeAxf+KOovn2g1vgU46vDMER0oHW3EDeccA310zd+YQG8DzFjA/q5r/3wtZtXmnNJie
5/xPPKe/RtCgbKmoN8h+Mwp8YlP9RLJ+wLy87HxPQFKpD+j1gWm2Z0GjMAquOStbw/LShE+mRYGs
1pB/ba1kWmUTXSzR9JAUjK6HID6plP1yKoJ6jXe8tsClVbAUefoufplNXMUY5Eaotz/YhIttvIz1
lnmWsY50CoI9dXCCFqkIwpol0w+RYfBjgno6LNZvZ6DkxeE4xRX1VmuGGz0G22cOxNo7qq+kfVAU
+8k76ao/nMa2C1ZvNn0/F/g/brc+GzwXliwy/L2ZnzWBcWKveCbKBZlRYpP2o5wLdllvsIY8J1by
6Cx8eQaNFXjt3mQpozF8eWQiX8bO+lzS9za172aT5lo6f9ptpm9sY3mUbx1q5A5dMma5WeFY8wsD
hNOMPpA/P+YuF+k55upm0ReOxfBkoRU3+pz8tdOL44dvIU1s4KxzcCyL+InODixyeOdIB50GfXhJ
Cb1DyvPo1SmWKo1016hNaYx/SCNsuwywPyir5Z4cuxcW/ERyA0X/EGDmc8lOzB1mj5LeIk/SIs7Y
4GV3g19L6DIHiJAthBYFmLyjtLbH1IRAQat8+JqYvqso+miW5jMyevQNZrTvDfe2p6Qacy9p/dHJ
jk7S3tI7ht+qBptN7Gxr0WhFSDLi8ekkH1rFlCjn9wN3Ubtj43hNKm3HDeuBoxsPJb9+dGIDf1tU
v1kLAlsaRsZxSPeeM9yWc/LpIm4htRTDnpLXLVpmZnpfX/15xKjoaHdlnz7YUfRn6Ctv40UnJJLM
STybsa8V88zSFjpZbHZKKVa2qVPc11OdSxwZ+zmxiPKk5qs7u8cOKmQNfEr9T7csHtdl+BuHzl4k
bmhKraCGIqFfoQkfvJJ9e9UjIhhonffyjiVptBM8ODCKl6zJ0k1Hz/PK9MYvC6TSZoDg2DxPCsq3
VxQI0SE7ZtFudnVrh1KUUiNlm7dZccywmD8yC2svGSaGyrfv9YF8KKbUYR1R47Ib0J2dOBHhVEnr
n5be2LiwuJf73s4h4rjNfTLjUWSvjMrjhmANvMEdqORKW/JT2Pn8jjvGeKIHUSY0+p5dIYo1ZalN
YJD1L81quhjwI+jXHoFqKdeIgjvTW7gADiemM57a1UCZNDCNfMSSa23NX2YwM0yizpePMbUEctCf
GjvfRVHE3JccZ/jHGOhM9cjJtUXI9nJAT2ZmNWN7Szv0zpgQdn5wyPh8hRYZmJq0JYKu/mSqDJ7E
CgaOCUZ2Uzct1wL5p2RRZCR4oBaLdexdHGgac7OdDsTD5ZqjWdHVV/gTfCkBokR35I3otwt1oQz7
9rC7fBQsPgF+Mt76c0glE+qaM9Qi9Z6FNh3LPjoHJYGXelA7u0bygDf3SFMKgd+B5g+CLuy/AMOn
us1vbcYVSIGORghM53FtPIcLI8WOpAGfteW2bJHpg0Ze47aK9gbzuYPGKWEzVv20qd+AFuKL2+FF
8r2copB7eryqe8MnY5Evqrsx9erBmXsys1w/nwqrFxv6RDscsI1TqP5a21W170tWLGaaRU9Ui+5a
C9Yo7tD8NX0dP5jq2LQuPcnyF7u18IzkzBaSziXzZJesFXi8NPV8xm/mnnkqRU370BSMHQmu9Zv6
dRzKZj9L8OvFgY3ife6KArm98qMnIPzLmJiEnML6RJ7hVJBeOWQLZ8QZ7B76ZrwljzqtPKDWeWpx
Wgbj1cxNe5/nxW+bCzcjBZvGlqAl+63h7CksPOij/2fo+EWy2gzRNzRwwbTdYWP51JfffR+IXVv7
GNKkWnkmsVkyW+wEke0fHY26uUy9RTG8l0lAlnKya2wkV2J5+4RnYT66xT7NGgJXyGh4GzrShEtg
qnV/tpDrwEkpwZt6ptfOc3uKxjLWUDHDAeeP05MWpItZ9JmwIc5HjRTIJJyCwjDZekb8Z545amks
75UedTAuKZN9RE6235+jwrsfc8ZPhGoiLFcof6Z231GOXWu8eSEVYYJZR5dd/FJjSCmcCSJ0cThA
AASh9+5XctU1Bp+1N/kgLyr7NRNH3grEi6mHyos+XPNp/sOlhdO+RTuesRyyXn8IwLf6ZsIwFe11
hyQkmsfnqpxezFZdgjnpD7bRHM0hpdzIiG4g6w7Ky2jRMLBJ9mBI5cKYRHEHwhGAzGkcqeMJhnOe
6odBxYe0N65t7MPLuNOwIlNHIZO3s2zrV2MsO51SQ11NRHfpgRvJYWwd4nwu7mXExpab3FoWutqR
Taaq0qdBQTnYyf3Mf6zxo/eAkDp+Nl6QXf0aTu0HEzS1Umf8RObaavhIyfqTEo1zXgtfvqQvLBr3
8VJ8kE64OJa3I632YdlyK5iaa1kQiYXEOCyt+eVoPQLrQnuudQOvekSaG9zNSNMXnrZXZFBQwpXD
OyM3X4uA1qDCvdcrX60TF56EBfhYak81Qty1m7vgK2wQs6ZiBGLej2aGsT7IHj2veGs6tAOcRQpL
P3SMjPaLTX2ujtqhDLoJbhyRjE01U50469YfrnPbvjqp+nIC1sdUISyxT3tF3wgXLeV1mvANs4/r
jxxP3uJ7r6INzuyTVo4LpuHW3CSxLNt6XCyj8xxzk9+QDCMbYBrEy0CQNhyCrmWNMVarAxwpCL+R
HoS4Y+GFoT0MouMR215nXLjYxQUPrvZQN8v9ElKgYzpXCgmepk57nwzEuM3EZmKImALbA7pjPrCG
xe4mhhhm/fJrQYGDJWE8c0K/pjw5N81SGCvbV7cJwpZ5Vm9l+Ozw3WjnZ9q6cuSn7r2zxPejgefE
tr8io/xtWfwZpgywmWMj7xjektZqThAd4cbOU3HilxfNw6qlG+5BL6jgAQLlIIcMgwbMRkGC8tq3
S3LIfLB5hFMG52ftO+NIVI5ZipSCyCZX3BwgS+k9lF/2k41mudKtn5bSbgbULEZEeNONi3WrQWDw
MBiQzsU001nJEeCDk3KRfLWhXArM5W1I72ebP9kYhxrtAyT/SkwPIfEtvocckI3my618gJYh3LrA
YBDgHIzLN5sz0LC0N0ZFaxmutftZueXF0oOj3yIBMEkp7hc+GLhe0IsYIijI5qsRcY6yqcvedJcl
j+/SyrMBWG1+J7n/ZwkwmZ56N+z6KKnW7Kckg42wrIonml4eeDC25G/Q1bboS/qgO3NrOy4Fv734
ToH+POrg3OquyTzIHFguz6mP2iSH2CTeeC54FqTGHWNuJp4wuCZ/WtlMATNen58mgz2KBeCqexi/
JII0NtTbkM0HOvhihBrqs+aJ4VOdGCL+53Ta74yZAJRbc6i00cz5/Fz7OnnG6oHw9iWfAHECA/1N
lLu3cTC8p+1063g1ao/+t2rUQ8zIFxk3JoXYNKliGLYj0++9Z3JhohhqH4UBZzwB6uMWOU3MeQoC
ku5mnkOE/ZjC3Eb8OhKoxHXK7pA7DCIKFXRr3yt+dZH/PHh7Jwc8az3peIyGanPRvxfE1GqF6DBq
hZ6hkoexTdi0GpbjgHcAg8O05c3x20vcI3PscLsU0EuOVVpIqjuetm3NdyJ8oxDtfWE2v6n05pMP
R7QsGTGLxVvrXk7vHmv2EebKT/LfpetfJsW2nOpmLR1OKPVu8tn21nDw+mZW7MvMRT8QCKbVgjrG
eAnuCJD8YjjDeHTirlX6BoL/BKEYvx4C9Suv5SLp4DBgPsYqA7+EO3FlyKOXaEAYVCLqXQ+ReUw6
boYBTv0VlGJPgJHllju+h958t1CbTYs6XSzpH6R156lo+NSYqC5ybOKr0VIfdlezyuMOsFEKdD0R
QLenKWjWor05BD+Hus+3KQ6XoTEPlQ7L+u/R7T8f3QIDW/r/Nbrd/Ib4+IfB7V9/0F8Gt677wzQ5
cduOJ4NR/v63ya1LV7RhmXRFG74yPYqk/9/k1vvhea5p+47hG5b+Pe5ty/57qOv9sHTFj9Id05Bp
sPpXaqSVTjP237VI6x7jY5+Tg2NyzvA9frXV1ycsWtj+138Y/xkjEcr5+bGbStszBWblfeJ/jjoR
Ptqgqos1Ped289TW3NwXwzNIfw7mOuhJvCZm1m7NabwOE3F4tgrIITSu1Mye2LdHPCMobG72QYI8
zuLRbWOAfh6D5PdYue2zETdXD5d1OczhfZug5XQA/nytfwS3nm7wD4QG39t+ehipuKNDDztvF2SX
Kivg/4tut5gqODZhWDDDuMvNZX6IFmoQMarTZ+TfDYQ4NkY90ndJaqTlZd5k3CcIom78cTZxAODi
SLAbFFbrHofW/rn0VnvL5+G5m43lZ6tAIupNbbSvo5uxU7KoiF9ClHRblSBTmIPpdgoBDaL2nam8
daNccw89uQ2GeUtGbUCwW9BJ1b+GCTyLx3qNlxtNwTqL9whMTjVfha9Y/nMZd/CmFm5dkpJ5Txzn
rccehZiWW8TRjINx2xKfqg1mz1V3w/sa7Ib6N7y8KOjL6c1Nr8MwH6dqLoCRwk+iodGxN6XLk/Ez
d+AyQ3evNSg2GyiEYSFmk0WMdtuQrFqSU2Ec+qhMRgumveBaNgZ3eCTrvUq1VTx5XAK1yGQpFrBv
59E2NCOajT6OkLk6zq717qbI7M5DPj51jKJNrK13nsOAyYg5zmOTE7dHsDbqsD9lyuK+3SuumPps
7jxz5mBupt0+KDiAeC5ni1xLobb1qb8x/PY2aLUFZSlNcXM5UTDc6VxIaJnbUlWL/iSO6lMbhvdh
k7/osX11LLvfJiEZ3RBRd6j/DjPlXyJv1C8qwn1Iqc3RzZf4tYqWkzIb5zRXzrwhEcOIwolfJ6N+
qlJkdVkSvPojfxoZEqUq7q41QCR/Is1pXib2ESJy55vVnnk7DAdebofv+F+/GMUBLcYFpQkzya5H
AsNm+ab2+kfT7MZ7lrPP3Uitpx3a2Z55srpYKFlCShARpczOeQqGDDN68JBU+o77dHOZHMCyfz/N
/8nTnD8My/y/HuWPn8ln20Wfxf//OP/rj/rrs9xj1+a4PC1Nns2s4/72KHf8H5ZHVtexdQPYzbNY
f/11CWfqPwxD4db2HSUPbvm//vYoN3/oFkc13Hum7hnseP+VR7ll/OMSzjIUNV2647m8U0yX983f
P8vJ3tMCpHV89hm6bOM/tUezKw+O8II5dy/hzmvep9ue5qYt1HBPezKl6glfW8nLNQTnCgJ0hiTp
BrP5NGO1nHJFI1GOwHTbD8xDZrI+OP7TUzA33KQrU+TB/lOuYoZ+9PuhNo1W9q/+O9En2b5ZUn4T
N6RVYFEH6drBL71h7aHsu5guzJvRiuuDKXnBhBMcO30yhGRhLhRvso2wdO3kLsm2TMgNab5D9lBS
iL3kEYm3xntvsCE8CCvWkloMCVvhdGWvsdQ1vX8JI11JOYYdeccAjexd3EsXV0aDrya5yEgSkqNk
JWdCk4VWLBcsaz89yVMGkqyk7Jf6EUlbokxy9v5AAtOOPa5kcM4bHvHNTRYl/Z3LNI4200L9JMiN
oRfTI4GtaV1KxtORtCeRS6gOm6n1GCbDXerpwWbw6ttCDe69rZkfZK1YFZWjtMKp6AbpDHSIUt2h
A0XtpmL5lQAhoVp3D8hrjFOJ9yby6nd6BacPM9eZyAxF/mIg5pc0ay651tam71Ul6JQtQq+upF9T
YrB6NyBdp73+Phi799Ai9Z9zgDwP5BI2E0ImNYbBkc+5lEbQoJgZfXTHWztYuwad6dHAf6zKveQ1
4Em79U72VDFxJC2/dyTDy8bgJ5PCX4uke7nLCUKyriT2K/lfjSDwJIlgLraleSE+C909FlB1vscJ
fPxQGjLZlFCxS7gYbzD7FLWeJHXsJfl11uiXsrg3l8WD3VAZOBuHHqPV2e3fjLBu98yNiYjdaRPF
mXEIcjc3qbyZT3M0vkWL6x46+GmNiZSXZYQiaQvTa0ySjJveR0lQV5Kl9ghV+5KuzolZM8tvN/1I
8nqSDHYhaWz+7CauriS0HclqL60XQ/HN+SGnUBf2rJNcN1o680xRGIAeP0eYJP4CHH6sJBHeSjY8
IiSuJx0DhHHwJdleJGcCRm+tpMpTyZebAcOrLizix3xWa7vSXt08Hl/iBemQRz5dI6iOMzm6dPqv
XrfYk7e2WvmWFp9Yh/Wb3Eo/U8ZnP9m3f9XuwBVY0vCG5OLLkYR8K1l5Q1LzzJzsx5wgvSmJek+y
9cBp9MFK3j4jeB+HRN+jYbmPhiK6ceaPrPRvG/qS3sdCrzBJHysGwKZbzr+TLn5m3Dc/xAT9O0n8
u0T/LWEADKEBKuECvNa/t74rCaqOGw8NaBxMszvTrTNaQAkCBtT2MRDhT1GoA0zelVAIWguP4AuZ
0Mbd2RJWYaa2Aga4PGeCMBDAhgogkhrpaLAq3R4fso6U3Kxtiz7TCMTAwzI7QNzcd+zpeSuzE4Oc
SIShgMk62cJXKGEuvv/JY5e2joW++P7fIgWRoTJU7EXcF3dLxCx5EXKDseqWUUz1OQnVYYF3eKp7
dnIXbxTJNPBCGBBPaJBKuJARQMQVUoRZvk1XhfWEhXQ+d8KTBCFD4fS1JGa4niumzSXoSS8MCmSW
GOjgUjwAFVNIFY1v7gN1EjaTkEeqTee1LVxLIoSLL6xLLNQLFRqNUDCe8DAjYIyNvvfKc/6X2WrH
piNw3BKOwiinGJtYLE5Vmpkri7bpXSAEzvdfFn0xbiFXzY3BLFbT6VDNMmIL3HY50TW3jTMgkFgs
/vV6Fq8nOhC2Vsr5l+iIAkaBAzJYzfLEFzqo++aEfipuHCM4yB09s9auEKIoSre4mhMs/lu2E9V+
QEbA1MrbM9dm/h7JzbemnZuZMqySUEvyIOPTvG2YqbAZ7UhHCeM06MTuELUQ3RQCqvtmoYSKCsPe
O4SMNOkj0bFbw05pyXxKhabSwapq3S+peK79rQrpy6NSoxIGqxMaywXLmsCz8DJKhSQFGyQfwC9j
rXuo+U8w4Bxk9ODfDsJ6JUJ9Rcvw7nUdYk9Be4UMM4URM4UWUy4PJAfDFuKE9uC7fbErLJ/2TYIx
7O71Nyee2130yWQk3VMGbhKngE2rhVIrhVdb6idP+DVPSDZTmDbCYKRYhHMrTfdCvrGkfxMGLidh
l5JVZrPXx/dZxBTFZPfbTxMVf+z1VHuxuFntA6HrIjC7FNxOCXdHUwwIHmoLZElQeQZ4Xi2cniXE
niXsnsGzrhOk7/svvRB+gbB+tv8rF/bPBwLshAb0FrjANhv/kLygQr13o5+jweq7xDZIHjDa4Fdz
12QKg+MgsKHVWjeZyhEiC4mYTTCJWo2J23I1CuHpSAx6VTxh/EZbnDTjr5B/fdKyTTG8/B4zvY1v
ngxrAwPJ5yffW8JF4vzI9qkNK8myWKNaPaYRD44yE6LSBK30mMcdRofGz4jH57ajfeFiC4tJWVvM
jFLesUJqBuAA7IqhN3ma5ZdBiE4C+T8dYTzjb9pTBb+SvEdvk8SXqGiyDXEJjjJAoo7QokWOJtJe
vIxXn7/yfIsaUBQoLC3bT8iy5kQs37zJqQuZs5CUM1uuG5MX5ACm2guvWs465wEIVjCycy9MK9No
d+0kRY/rZGEk1WcnYHT/sfUm41yP7V7L1VljhfgcxAloq7CzRLnTM/bul1K42gjAVglpOwtzq3nT
tRIKN3tAvZttbaFzPTBdAv0bvxmbl7hkB4iP2nK/0jhBgZvQT5FWo05My/yYXTRjIxgw+v/fRlPd
8odbr30/NGDIN72Qwxic97qwxEqxIPJy+OJYSOMe5DgV9jgQCjkRHrkBTB6EUMa/Op2G+d1O7ImF
7kivNPlSnlXt1S9YSBmBPb6qyD0DSfl7svH6sbGdI3ZJ+6eh6pxtqob5WrjpAISAZQQstSFUtWWT
oxw/M6GtwxLumndyoaxXCFgkVv105wR4ASLtlSl8uvO06BiAcDfCci9A3a3Q3Yh0+HbBe49CfjvC
gE9CgxfChRsehHgnrHjFMt0UejwGI6ec5ACCBYMKYM7Rl0KGbtw51pKenLj9bQIhESIe31r3C6sB
qHpIIUurT/ohDdruorUJ5ZJg7TN4Oy8UBMFCvLeg7+wQO74fbOdrsPhG+HiLw0olxPwCOt9NMPSx
0PQ6WP3I+qzlSc5yMD76Qt6bwuCHQuNXYPnW/NsVSv/735oLuR8a4S/OsLD8QP24u64JkH8utL/5
zf2LAcAWF0CHFGASO8CEJkCJLyATc4D/7RCIr2XZLFSzZfXWarSZYQ+W10Wjayhw4myXN93DPIbN
mkUdhgJxFdDpx2tF/AV8Svs73u3Pw4BBiHbge0R09mlks9+K/8AVE8K8POpiRuDYEjIHwpbQijeB
eu3hZM6Ofir0GGhj3s1lO3226p0A4XI2Bow0oUaZwlIgeHdt9RhEjnukGxAelF/p1HFGbsjVH7DV
IcBkL2bImQ8DVUOSo8M6zzvVZvCsZ6Zsqjo6o8MqBqKJ/Eve/M7tejq5pNpK3m+nyYBVWib2/R6p
PjSENYxz/FKKFyBCOw+S5JD6cqObvloIeqXDsDPNJrhkcHpIpwOe0L5+UsjY/en3QFcnfUK2ArnF
hzGIGaM1SU+3frEDFHU3mdEolqv6umi4lHhBxbTJvWKR4yxeMUTyxb/RTe6zTuDGFjPHiKKDAqlr
Kc4OT+wdmXg8ejF6WKg9ULhPO+QYfEvF+4HafDh34gKBTcPvxYTe7ZunGV0IPY/UXYlBBLdRuMnE
KqKjF1HiGbEQjqRiHjHEQTKJjSQXL4klhhKXoCPCElvMJWGzb8VkAn5RnHuxmzRWmB/82HpM5HIA
Sps9pVlarbFV1+yHsDSh86E3udQWRE/k3EwWfjvfUibK0rl9epOS7W3moQoKF92EG08PATqWUbws
RAg/6DohWmUZ+Y7lPLSfmmhYbld0DkC6iuGlQfVSo3zRxf1iiQWmFB9MgBjGFkMM9U9E98Ua04g/
phKTjCtOmV7sMhyIBzoVEM44fk0GR/EsTZxqz7Q55NBQ0rZDqGS7uEy36GTybzmmeWPyFYTR/NiH
xMVjcvlrZGv8Hov/BjLMvtSheQwk7ZSKJUeJLgdtDlE56yUTk04gTp0AuY4llp2QGnKOTWTFGSzA
RvJ92UEOzicAxZkvIbfJJhirtUkX7rHv7flaDy70UZNvlwr2YHQQ5BEfGtd8wdJzgQxosIiuxuIH
YkhrXbQhxmjZN+Em9DPashyMQou4hfIRy1AnviFmB4hjuhEhmItnROuNE2nbbp+JqShEWeSIu+gv
nxKWLMFCZE4HFxmX7Fojivuq7Ec/K+4NOx0fC6PmltuwX697qzkuUNl7DK70qhZ8SqCptukUfCb0
qW1idybjRu0573HsSzyTbtO4GTaZmJkqFE1YnKniEWuTgb7JbtQbxt/s0IjZKSFbm3DO8+FQ8bPU
QC9igRIfFCTSZRZDVIcqqhdnVKiIB3xbpNBJSRNH3cNbQ7gva+PbOYV8qkVCxUqYKIXOgyd2uQWm
7MFkm0oVFXUuKZXPYrPKxGuV86kdEF2V9VCfBv+sxICVosJqPCAYcWNp+lclriw0h6dA7Fk8Fo8o
WC1qV/jETOLY6pFt9WLdUuLfQrewrDqUXI64uSi9KmnsBsQbyF8WEQYvhAMmC3bzvHTrQRxf7UFH
+BWOv2Cjm4OPCCzQyLL2/qvRGs81B959hjJMs4hCFUjEGrGJxfNjLXYx2DwGOxbOYzGPZZ3x3nm0
N9TBQki27/nXkTIL6pbSWce8G2L9MCdwwnPhP6i26w/uEG3CBY+ahfdMJxO5TsWFNosVLfTi4ckR
U5qNMi0Wd1qCRG0Um1qoVAbjjGbNdlDaFyUp7Cx5jnU5k6se7UfTrNlpmIdkGuHPfKymLB4OCSfs
U3uywdX23KmrbVZBJrNlQaUwe9RxuM6hUOOLPwzmrkAQ1/AIqhHGdR3muDQjgNvikuNJy3Kfr5RY
5ow4/KLk85MovL7VLQ5tDvxW7iw6MOR9Tfxq7YntzyqbjaMaDZMz8lnKWAj7FPSve7MabiqtRfdr
PrL2di+mB/RXih3PEk9eys2lEnOeIw69RWx6hXj1xoa7SMCocdU7DSMQg0QO5mLzKUPiSqqEBUY/
VAzzQ/3AfdT8wpFEb3iBszLVHHPfGhj+LHH9qRLCZuJobIsHsBIjoOpxA2piCVzQBcbiDZzEIIgi
1NwpSiyJyVCqowX4gmqaK2ZxD2piIezs6kjIiynmt6EwalKWoSSrqLzf+w6y3oF6wIFOk8Ug9R2g
OmzFeTiK/VDlsMMqi/o9O/dvj3J0n3i8lhlLrmptce8CH+BTL3jkel2BZKY2O7RDzA0DxXJhXlmo
GIPQAfYyUtrXZvuuausDrpEbaszUY6nyAVSq5ysqdsdOPI+mGB8z1I+JOCCV2CAjtJAM7aq7iJHO
FRtuWIXzc597NFKJTdISr2TKgGtjYdc/YhykgtGzDzajlFWHkNIbtrr4KQe3oWZCnJWR2CtdNJaz
+Cz5ckz3xeuUOcuTcqYnDM5dV3pPVe/+mZhkHL1I23Y5reSKfDrzPLyZnRg0/5uo81huHGmX6BMh
AqaAArb0XhIpv0GoHVzBFvzT/wezuHejaE3MaNQkWPWZzJPTwtKsgWqaC12TOgXqfOd4RwPYvwqM
7IZXc8NSyXpUNnxOLkTNBwVmZ7PQO/XC8QwWoieys09Dw/gkcTrcc9Bo4J8zEFCKFfQSCCi8hQ+a
L6RQVCpP48IONSUUUWPhiTYLWbRfGKP9Qhu1xj/0jnsTCGk5QCNdZJmRhE8aLqRSOcEsVcBLmaXB
JK5JV1y4piwqQbCAOq0W5OnCPhXwIrfSeBOT9TKzXQeltATnYYC1D40NPTVeOKopQNUYsOrcOemB
pvelXZirDl6WFehlsAoxCyEe8m4htDYJrFbkdQ+3Ky8WCnlKpCxbGVa0RPqaaCuc5OzmnJwjXBMg
V3vudZwcXv8w82QEdQorNpo9YubAxzb2QlnrgFHGbouprY4uvQ+YdngXgdcdTeKSdqFdb02PATLE
5+Pc2j9NioNfzfVuQn+/dkbd7Oe55lcDcFsvpFs/CX94RA4RZQkHb7pv7MFaJ1JE2zACAOwWCyDe
E8+i8eJzt/B0E8C640LYjSoExY3u0FRjfY6Y/abaN2+9KfMFevIM9gKQVYwMFXYvnuXPoeJeZaAM
OoL8wlbWb3ZAug+KNfrLweHCssmcltPBxF64Dkx4T8OtX7jBoSf/dVX0Uc4pY4QWxmeBoZSGTSnb
AMMaeOwcCA3qHHJER+ufwE8Xih6LJ6jYxanMBiLrWaSNvI9wO3JT/HYU4M04og9MvH5TEMUy+RjI
DddCHMtymzhA/k32pajhfXgbXmS+DJZznIxn4bjjwc8hqJbpF+gaookRM2LiZa1dqgkzz4TeUcYW
Og3iFQAwQsq25WczRr9CP2QBaJiAGfsuWfVViNQD9mhCgs+61PCDsyA5OzlcZycqX+EmqAMlwR+l
8NcMDj73DrR0Mid/6qjEhmOGO2GLP9kvT7Qv8G5upEwwfbODv8BZ7qHJXEVk/hdoAtBmqMlHzsKp
L+VTWYQ/TWchfZTOJtJWu7G0TvmM0eroIb+EliLhrFWS5ot5W8HCsUk3UvT+qo4aROw4OldM03um
6ayKppJRKfMx/a41qdSlCDlqFJGtCSS5wXQhDhrDWZiOf4C3fRfiHFYy31Ik0u4yTm0XDvjoMn1T
oMHNCFuKZGqOdnsnecq4d36GhSbuEWpC/YztQaKFNkGOI1//1w2gA5q0PFGCQvtR8MmD1yaBVk5H
ok1ShcwguA7RsLYFPnY4TKRJq2uZsJ03ZkSC3XDMdNrwZLh/bUBT68Lthk1b6X0yEB7pdXxJWTpF
i7iUqIeaDy6BB0y9ShDRafJjMNeeLFedZZk+G32NhCEQ1YYq5hfv/1XP12RhuUepxdwUlxRO4nkT
hvKLrve9o+HVHk9aCZF8i7sIdT0+q0HzgchvdstTgYsf10GAnQbhHI52d6AYZ9mMIBiT/UKgn0HR
WwuT3vP5/VFUe2sb5ksb5NgWPkO4cjDDIdpnA2x7CuND1/IAhSkDS2u0y70nbCaW2XgwKpKrMFPz
d/NmphQ2JxpRFG9ZbYPtIgYAuD7bNIqLhbfvCXcrOmtfOuHAugPuteHk18Ji/d2rOwhWVhg52dJp
AnO0J+mYlKe8gDqSnhIdvJjS3ZlmVe7IWM7oGxE6lsSi8yuodbjkBXhLckCzZAiMhAmkS6pAv+QL
INHC90TkQCgkv4R2NxCcjdkl4zrAVReYGHIj5FBEl60Gx98PS5LBRKRBNPMktOwgq1K+zGimuQ54
PIcW6EuT3oktWYdp+sdm3Fn/l5hAdIJYMhTCJU2heCry/q4H+1/upn+CfNGWkLOaDOQUJG77yw1I
QO5jyQNEhyOJbKBUJrtBk+IAmHfdL7kOlc/fIm2xZ0zGWxBtzA4ACkEQLksMzIl/MOy0+Kjw4JVL
aoRgEbvmAeM2JlKiWLIlSHGDgkhsJFkEz/5ciHWT1Y95SaSYZXKyiKiwlqyKkdCKYkmvIJWOH2Qb
770XvAZjfRUVL0FUBcckZ7w5paTxmlH0zfrk7ifBoZ/77EWa2bwpteUelJVeUTz321kzB1Rlves0
P94xggetMz3uNP0WTfPWDMFHDPoEYEHy6k34SOIEoi0CxDFCfmtjtSFD8bk0bX8zFOmmdtWJNHHG
W7zAoqVLqXX4xjJHb/s2HygsoG8wcyJ5a99CcOfArAFvNwE0r5ttBK+svQ+juokSQ8AEGwhUFbmM
EeiNYNSLpuctM5KXpnJutaE/8UkR5YgiPcIOsxIZgTOlcO6YCqpDUzINAlO/RdexgiXRXHpSwq6x
WZ0DUCYRrvGrK1ejoY1raeiCDMMivVXndOIz7frTR7bwP9M052pMImtFGpp19SQa9RojgXdUTEeQ
UkXzOYn6aK/87G/lx8MzH/nfqL0YcHjiT+FZTyE5u4d8UsMGC7E6da1Lb+PnQHFBHbRjV22MXLpf
cfWnsNIYQE010yg7W6LpmqOUqj81pvuHxc6HtrWzY0dcfaiBIy9AVZPkFIsV/h1omSalLMDbc9cF
r1VFPUfCbs+ZmiJ5jIjdzi0dneaRpn6u7ZUU9O8wTDdZ5zBS7jP/YLxkrmXS1YttiDF12xAls+sr
174GzLANL4Gi6IcwYWN4AMzsN6HbUeowdoutobk2nX/sfObj6k9v1XTakfCu1zQlX7meanFVDbQm
7XZ/eR2qJwQI7brNybNkyjasq9Z1t36JcpTJCKMU7Sh/E4egOliIBEdJma/18rjhWtOKxbt0mmRj
51jo2hBmn+IlW2eiA8Wj/3oWrNXC/hmsxb2LC7Ekt0qFV/OfnqoNzpYnmeFKRi77mYzxiVwYN6Tw
8cctyad0PEPxHahu29TltPJtfIFF22EXYR+XauuEf/BXN8eQ/znugeyuqIM5D+WmHOxbOzN6dQbz
lwf8EtVoWeAGilnEXBPDezMaNuINqiHSLdklJX14UUb0z6ubqxmwRWsVVU/Hintw0GAn+KXYP3M9
6VOuFRETlvfO4QCmkFhNKlMs5763n6jNNzAn8JZ10Qlz+b/AeTPm+p8YM9KHw3z5La/4bILMvTJG
+pgDyMMq3YiZgMuEyOXUSoOVJ+9wGJqdAX+A+TtECO1zR+FEaQULImPa+v2j+wkCFmWz5VCfBhV/
92DoDxULarQvyZnMymYb+xrXZixATwzGq8CkeCCl5N6YfnTq7PqTpjy+xqFfgkCtLjE4ivVAZX9E
72C/AHIj7MFNvxXys975N0kGYCoW1sPvDH1IyF2AU1hmNCTYaWPlehcdoF4HM0uGKn9oqqq/k647
n1M9PjTDwQsR81+WyUmSslQi0lFQElL9XMYe17BL479z3Awds3AQ34U2O7u6vjkeFkKrFMnOg2UP
8sNOVllQza92KL4FwoIzEoAQOwf1FsHaejsxEYPAk51ykRhXMZyMnqKe5+vcFjM6Qyeyz9Ka97Io
5SEkrOdloW1kEeAVPm3c8wF4EZT44V0030HAlrJ1C7XGpfRuOcVwBoJV7pKUoNXWNLyThbi+cwju
IouXaTPEil2GX2Abw+5mf+7FJxKADpU9HHIRd98qbAQS9SFc2RNeiGHMMbH5EwBWUXCaQ2bf126B
3iYk/7nt/laJ4dyiSW7M5fPLRIWtBp0fCzWGp6qOLZIKLbxSc4hqu3Z6iC9DurMYIOF2mXE9LMA5
pH0YApahtlLu3iyza4s5xJ6G7pYubJBBslrW3LHb0grhcSrvIMlpY1lEBYJtCVfvgmEa19JO2wVq
hP/EJxnK199NpgDLJT6g7ws6lvot159gp1Y+E+qKPfStMMnozhjyuov1P8fLl6rmu5JhuS8DR9Od
xcNroRDeECleN+ZbYbq/QaxMdE/pO0QnouGXgFlm8u6mMHW75zrm8ziW2VMBgO2lZYK9EpFHTjWS
1HU42/2unAO582eXmqBwoxt4uXORVi2ukxQgyVwnDE/taUXZNbwOkbzE3vDHMKPiYHZsvaxRBKfU
BfHDdrHZJi3l2yobCf50Qi7Xivp+o/IljFpymxg4yPlosq7Gm1TlkMJCUJevXFjVS79AuIgLeB3n
3dACYoWasotmqHLgCgXYTJulCGmzmzoXxgfqqSfdFe5BJGw7ndLeOS2Rkaom147MZfKqZrn3pJfv
mEbXuCymiW63ntamQVWdBqBUy5400ZlGG8/xdxYRidlrfHxFva3RWB6zLoNEVM/qYFjmc45Q+FqH
gJHSKgg25WTAG8iiNyNAreZ17kZ3pfNim/Vt4nHceSz01rbJmAuWT7dLOqY9lXDPOkEWmnJKrsx2
9I4eLW9M/VaT3HEmMco9Bp1xL6fBuoxdfxRmkx+T3tPsdsjPASOKkiDT73KUIapYVT4FuBVMS5bv
TfHCgPhm4iRlTXRBAzf/JCl78SDsjlVrJ9jyembYmg4gBCxFxZJ8pB45UaTSKXbILHf4HO+IYZnu
lpdSA0eI4QzP3vfu4hdiIbcU7825UgIDAlu3LlNHy6Brn/nXq1W03DVeVXqXzMudVUCzccdQ+hq5
Qb8fym+/c68YEFgli2vntkcIIPWN/WZ+cCpF8knAelQta/3WQ1oUx5/9pMKnOlkar3JJGtDprh5L
2sXajvZuFWak5U4dgRMer2uN11MnwB6MJUWD1+eQOCVkIislH1patH0F415XeBdsaqSdZvVaVsxR
4py9n4xoeD3zYywk5vHK4XkRtThY1WLWmNTNH134w/WUPbVGTQIoRiE+XQ50YSQQbodcobUnuN/K
PYBb7G86FG9J5zyypDrNYFr/Zcvh79fGh+kMTx3wukscZ3/UaOab2vTObNRg0Ec+E/m06s7/fYFD
8igFN4tGpsBtjqLxMxx6MJqljhjvhkeK8+ilzOe/DuQRMynir7jOP/o88S9zCQaIofHFEc63bJrw
s52Y/YnIOkYzq8toTrxdLJGWcIl5a9nGmmVvsBjzqwXWjSV1poh0G1pt+F0NtGiZPRlqOFsp24mq
GJ6Swv+VddAnlPddYbpaDfFIY0nc4KmLGedUNuZPLufnvvcvnj0Yx9qsn6qZoS+yY6QvOt00BHpu
cHUnXQ7RyGcdLLKZrMm5jTfBaKY7o+VJkghtmMWV2NrYyd2K+U4QjfMmUbV5Uc3RVZtPtVJvhlPO
p9nWr7WHLbNaMK+B+bFkIGBi4gkSjMuuOag9Zs2C1Exuqo1TeWvcW90ziCUoy7+aup4f4dSaazV3
7wSayj0bPGdF5azPfurdQIFGhy5wNxFOlifYMxmMJP5UFLZ5syF4p252Y409sErr5dYh+RZhm1xP
lmxPUzTkG84WgmdVN+wllE6YvtO8iRufqKcBi6U9VM4mBn2K7KKfX5yzMwAlC7L47b8vhYeEIB53
4Tg4127+BKc6fyGJrA9qJDi5s3yXQLwy2Hbwml7s3ra2yPMpIJZvSR/sLl4Y/8kxd1uoOr77cWRA
kOLr5moD6uZhM7W95mGhhVhbOSe2by+5JWVwYmpZPJJ4flWNX4Ipo3ML3fEVhWuxx77W4wLW+VPV
loSw7XMu6Es5dPNOmYj5Un7jEs/wKQ5lfvg7s29+eK7KrnPifPeY4/YIdNg3uIeWo/SCeD2+JiEX
/SiTZxRXZHdjFVUmWYkR9sSnoG6eQp+3LyYi/N5hDWma2jtYq03gmPGO/znKpIKIRa+ScNpiVB5y
oX6jJ5ouHfvklRJwuZK+wLHGx3EdAqM/oSANn4wuWlkT24v+IWSoL7FPHoTE43npU9x6ddX8KvGD
7BrlGXvVtePOkSdHcp0FRhpuHW927sU0HDF8/Qoj81vkM+GNM3tlK27IelfMQBQk6NSTEpFcIfcx
FGF0xtF6ZGbCxdt+RHbeXEq/iRdv24r5W0SQo21xTDErqc13p8AvPOQm6S8tgyCrQTmZRQI4YwH2
xbDY5TMG6PUMGrVlehXn+nuaIra7SG/XWW1QA3i9POeIo46eco4GrI+N0bpIbFPxa461fdVGN60+
svVseoRsVVV77oYeLjhSzphWm4m8I3UKosVcjKrcwbJmqltOSXqm8z9rjseLbrFIVxWndW81TA+C
j/8AABEYUj1P3Xl+IVAMyPlY4vrrSrgBXQqy0UWHSPQJhknrt1P44xGPM2G57XAxvPY5mdiaZz6r
f1SZbK1Yhm0DkVtPMQJZs/XAsMlyVwzdBLDN/IhCbzpCY/rjLIXKRIzgaRLIjTQ251x6LaMm/CbA
KtJT7wfFJmrLo8NSZ2c52tyxvAB6HufW2qpkdNSe4cJjt+NN4xqgK/FDk0SvOFW6/Ngyq618WT5s
P0LHWA6HZKQZsgc3u4ovf+ibfVFHxR70dnRp/+9LBHNyyxzCWWvxVYyZfWcSUJw4UhcuU9/eovps
sV84Jbb9UXU3x6UIiMiRPpJgorUottkUZtteezsEYnIHjJDg6g5QYD+Nh0IV4CA95R7J3q1orMMU
NMz4ieTwWHRJS/0ic/bLkHFChZojdNWuyTmZgdZcKic79lUHSBWuOpF0bXOOayjwJpFVJ40FbFeX
VLSjtnygdNOE6EnoDXW82LNPXPJVcnJVs2DTwuDiaUsEFKmNvBOyS/lFquAhKZK/rg6Zd0z9+b8Q
lr4j/JKWlYFG08fdxpw6hsEsUk4NcDlEBwi019OAg1K6wCSkn6jLVFp4neM5iHcBfTYlFYC8tJ9+
R5CsQCshwmoWiOl/3/73J9cevzrt+9v//0dlH/0tJo0sKveGU+I0z17/FSF8Os5iUFunbA7a6Bk3
zAPAAOKt0FQkWy9KKoRU/S4dLPnilnIXAsB9gilDLTSI/NFlNh2/iyovccF2mgQgVtbeS5lUKPNS
Fjjfdd28VUEaHrARiHXY4yVo5KcM2QewuLzkYZ+e3GS45WjlVqbNXh0ZGFsMZXCqpQxyY9dc103x
Sqg1dlarUUukxi+kETVSZQuoMk94Zabpxh4QezRhwpMcKuRJJjZtOfn23hxdVFj4qI6jbYXbQgNY
9EtR3tM4q+59U/+TUfSRWgagK3fMKRAT+exUvwdnsRRoyg/ODIp/vPxzVb071lLQuUnC+wE6oqWK
adCWGt51ptY7A9EmAaB3A1Aq3ZOvB/PZyJX5nLDQuEyaGTJ4yDLAmSG4m3aMhuFOdslv26VCqmfn
EybMXnTRfGXWu8shSqEii07//Yxa1seAW4Zmdq43jS7dbYbS48VPgEeZIVT1dqnc0rwON2ZjXf12
VB/QI5Cg5C3SNGfHZpekyyLnvA0999a7HLGkBK5Z1G0HNMWo1ebmVE+AV9ErHKPQSRGD2ukdV/wr
L1+PHd8RkJ6VzwmE0jeaP0w3z7+Ub6bHPCRyNSAm6kLG0qN2x6ukr17rymwvc9sX7xUru76QyVrY
rHfm1jSZOto2tVIcgaJkpV3UgHfZ8f9hzOJu2wAdemRxwBIMmt+Mop13NhFxgFgVKnr18GVlbFM/
OI5+rF6Il7beEOSdgL6k+2BQkhf5q6+n+bWM8t9pLgRpSaysAt2+JyHRfjUhq9R358nrCSnNnOnO
PKPdxsVfs4eB0vtZdBgtgQgF/9ndYpycMKC8MHvuCIHlCSPjmkshfG7H4FedDclLUP9OevQrHdfU
rq6Nl2b6jrVZITr36oMMbm2Dslo2LIDDwSd7yQ76D0ZnQLkHokzTsPuZno0aGeOA3HpgU3zkXVSr
0vW/R49VLMPXtZSRunmB/YmWhhQ1ciuHcqudjsxUjZh9GsJL1YPWJx3sRZht8txkNCUG5NjcQMk0
5vUCLvE0qqekBmwy3wZdzeyuje/KMRO0F8Cy6joynl2/IxTHqoxrbRG6kflEamZoxzeul2OWo4FY
idmiOCuSfmdAOX8WaCByywBOLXhn8UczwaP6OBBKFGOP0a/NMHsgmEtkVTlNtkwaiFNF8UM3c2AE
W6wEmjDTq6dbxN5gNLvuCdVqTjYa+deOkcV3OScRwLci3ZO4nHdi/mBszf5dMJoj84d475YsVUzt
4LwsdSWvtWG2xvbNn9ATpJURoMgNQCBAAaWLkt4vVGEH00UlQxjBHV+mv+/tL5FZkowK332fHHFt
SXvepGwmngYuoGjiAoLT0R4Hn7K3RPmazwTdUsX/U56cH3Hizgdb1AMxH+SFppyvXIL8BFt3TPiN
eO1MNFjQ21sig0AEAOG9InHOsE266VWUYFxFzQnaGdHf2LAlvsnwEdF9rjk8iKExsImN0fRVT3Z0
nx148U3F0/zft4CRHdJ9YFdgImD7wKu9QvrZM57wg3vn77NGiSexMasKTrxzb6Sfn//7RjKNusi+
W82lyVzCdTFzTcIiK2Ga1cYYWVOjzEBZz4BZkKtGdc1dwfw0t2i37RiNukPMrLInfWYsvQKp4J/H
yiCAZ/kSuxGx4fn4SlPAKAp16t7ubNY28xG7iXXXruweqnrnhp6IRh3knksqA1Zd6GMSJbDAPLu6
eK34V7GreRD21YdF/xiMiKAotdMGugVHDFxCeV0/4tScrt5Q3FM3KC5OX/2QxTLcGV+1MeIHO2LB
O46kaNuMUzz3ErtQIoMMQW2QV7/TtCPjNd2GozNvHYsC+b/wxXII/so2ZWoQgRWHO44IxrlPlgUA
n/d8a43B2RxY3lRjqjZWzvzLHuuHYfQ0tU2y05X3z/Ib5nD5T+z4cq2bYtwJqP0tbkWqgwImEumd
KpX0z2jtJw8jcpqnM+FfILI4A2baoCA/GJCey9F5LEfaN7Nf0glb7xKEqJVklT/DXZq+RPkTJfwH
2kjaVyLe+m0CVHqFKphr1ejkHc70lllldvZx8M5NcHJqxno2Jt5tVcOpD9yaYg/rxLbwHDI2B3BQ
U9jBfw6zjSyqmhAMZDQOCbH7ObBKREZanfqwuhuOf+6nDleE4lIqMIsvMCVFYLxBoIe/SII1e2Qm
0MDz2KZaee5/pjR968nkAOPFoqUGgG2jR6Ch+HGQFn0YzlDQvn6jpS/fTZNNJPS4vd/k/nNj8rE1
BE+3mHrxFigSZn0PCNFAeFjlxu6zC06MHj6/Z/5vo5DBw3cwskfeMJ7/+zafgeL0GTJGL6nqTbI0
g1Qb1aPxdoTSshkVUYE633ltCE/YNBHrx9iLr3XSBK/QBLsTfKKIO3kkOhDle1zh1lE5IQZFD5Tf
Y9+FYswonsdtUzThn7anaqzThPCbefg1jRKoWMMPKR3rTr4d68j2udFB9BZqrmYCC1EpOKc+61uc
0NLeuHOqL3XfyRtS7n6NcsF/bhkzrhwyCWRb6Iff8/yqyMBtQVEdsaPbkazBupvMJNJ9WDm1RGzR
kojqM7MxONQBJA+l51+M/CPGWNOhgw/j66Q7KkFDoyS/UzedWfvua3hUN2z1FymS4VEhlIGghn4s
szC5LBJJZkkums+5PtgkVbAuV9amWuaJXTUIPCmuuOjOVIehk89e3moGMP68E7P8PQLhCO1Qnq2t
W43NTQ9dd0Or9gm1cNoPCS0BEzM3lTmFTiyvyrXeSsifxzJCdp0yU2pqNpAO065uNq2XxA89EiOd
9IhacWaphpa8RSdk4mYvhulHx5LE+RxgaOHTCJsgEhobGEmuZvWYe7qcRNavLZt6OHDRPq5ps7Ug
m6A09d01mhM3NkobJ320NgwlD31pSbjdkTTQZBemTb6RfYHAKGKLV/pOv8s6H4to7cHaDslk9rsn
VZbtXifOPanpMaiKfrl1y7IjAPXvaPVlw4rVgWSqF/QGHrD0YE/Zv5z0sKvsy3nbViAF8jBrz3Uk
OD6Wdd2cYiWN3pwol4Sdm3fTBU8XduoNDRYaQtS4yFLLg5HW4auvur0mgoBYafXX9M0JnSY5K3nN
GodCZZWOy5oiS8BYS+jydoHJU6BpYmV6CLteA+a3e3D2CobObG9DUsBJqbLty/jtWwYUeJgpK931
/bY1qidAUcGKZ9xc4jqB6ngKluLw5vDCPqnJSo+xb31DhCJVyYNu2CXppovSz7AAGRTwNiUpvQd9
BQsShMVPqDqNTZcZvOUz9iWXaKc4EG/acPA76/jI/q5doyEmotMZugtl/cbu+/I7HHhLc9osSN7R
gZ4i8QC1Fp4dYYbTqw7H1xVOrVq1uBV2OABw11XlPoDyekLe8YMgiiQdN2nY03g/SW4W17bnw0uJ
dKC49NdREKa/fA7qNAeTqxpBaDYi081U2MF6wmnzrmIwjtg5zO/RGl9Ta9mDaiq1tGjaA5a3z7B7
Lu1ufutAp5I0xyPIcHePGBYJvRs8p7DT6Y6R3vldscngUW/xzO5MbeJDyPwXIzO9Y5sgIS5YvDz7
jPjSwvAPXcaUtc/yvS/Hu8dCaGX11huXMatKgdOs78gGAcK+ViMzdKJ6TDKbhulg5+MFJzjSAm8m
GXXAiUvY6dKhEv2DiXhnzaD0jXg8tCDZ1lBQ392uuZgWV7DZqHvLjIqPYm+vPIJb4GBGz17j1jsH
e0o+ITJBLf41tla96cnYpFlJg/X4JgT4LzUo9iHLFBeH0Yn23L5Iw5/xN/A5jxLDPYQVaZ1hQtOU
1yfbqMhha735gqsX+lvIZzSQwHWBH8/nEeQjArXiMnuusWOC/K5kdFdRn/14/b+uje2PwpXopTJn
5VnjMkUwwPyTR7F1gqnfsZ7i/yyzm5cg/pKmM5481O2Yob9tuPRfrgHbWJhedLURv66Mgm1ikaaY
NgrB8I4m7cVhFUSXPaYrVcbVIcIIvitI4EYP3FXrxGnnNR1wG8rsGlb54pR8DVCJHEqHoqIwGU4W
LborYgGIf6KfQvG4t9tHM6T9c5DIgInG8GwDurqpKXtOa7ug+A7yV0rKXV5bycHtUrJORIwMN9fN
UVT5NZ0TAkSj/KdIx7ehTpl0Ff1wEQo5POBoriuJE63Fcul5csXdU5BZvYyUfQaLrge6U/tRSLqm
fkyVz/xgYl7LmmCdkSi4ESwR7da8hqr5aXvnPRpFvunYng7EljlPwqp+pdDgWHWxPTJlw3AAT8Yr
RDDmkWjEYyMrd0Gs+htone7m9dauz/PgilxaMVEGn81Ux0JXi+FqeA5VuyXf28LS/tIMpTxTWIg1
ocg9mugl+cyfX9PY9e81gkZHZOj4o+qpXtpAXKVfyK8kRzN1WD6hxU6GIroICH5rHRGakdcVh5rU
zS7ISFJJ4o//fi8vdojkhSKMuF7rA6YxIitm+4AcmggpELWrwi/Q0RqY1FfBQJYJFIIEQkobnUjs
otJxx7exDS6Nad/tFuVbVuEXKfWnt9jVK8z86PrNP/Vip21nr1qJsW6PoejOJApb+8BurMNgcpv1
gdi5onuOxiS9/vcFi3q4IRRIP+xzWVsNN0Wo9l0DAswqwvalnGxjg18nf2oSvDSDNcXHoIHaMPfi
Ovk+T4DlGLfML36bfUXsnswfadArvDb5SQqeh5G55pbcmM2YJSUaWCB3PUGC1zwA8dU3yQW/ivXk
8SBdJyd4mOG5w0lwyvnLSyZzeVj6J6MZ4dVR5dkq4PeWPloq5PES9+ZmJE2NjToUTRZ6WFcAxx8M
ZITrcISQNgiXYO6hAGM71Uz2/XzdWfm8szzP3+iMLGlveCNswWBLyVLIXWK7ML2T2UalX1cPY0zy
e4lE/A0COCu9clsGec2Z6pdXxutbmcYEHau0xJLAxxWH47JvVzRxotnoAvWja/nnmgQK361RMc3t
G4SOjmkH7XTWBiNB8j3nAbrJsL2NhAZ9lRlpKBbZPfFIYI5lBPqdf+CKAraGgsxIdbMdmeIzh+7i
g9EAKreXFUifYf60VCleNPRHxmyptS2TKd7Bk6a8b0JSkhfZQ50ZgGcnfbDbmsKkTrfCiqdLFar0
UE/+c5464zmXGI3GdGkewEnsOBAvlDsgJ5O4Ozii+VvVmuHdIoOLp2UsjKv60LcHyhkcI+V08H1A
8FH9HHqV2DtUuJsYPIIdFtF5Mbh5gK3Off8hRpVe/Cr4ZdSkgGGOw6XqGVQO0yJrNMt4yww+Zug1
ofHOq/3MI/xSI+tD/xJbB+24m3wx/v/3ZZqYsRVsw49l25g7BpvUI6lfn9DU1lj3OmefZ+0m9gtm
+iz+16J4nkvEvVWGO8gv4W2EeURyrJpfoeizXAhLWHa2jS8pD15A7DvskVCmAd2WD9x2vwfGn6vB
GPVLOuZ8gTiBE3J4NeXv2cnHl7EUZPYqcaoqihvpKcyKlRY7glR8EEphRMgfY6kkT99Lx/hTRGzU
yDqCt459NQuBFmXlHF9q2LnbXrWvU2lY56BClZuF4fzl9LAK3KzmrmmGu7D5FKN+Rf+3dYMk+mN7
mk7TTC0O0pSfNyLyRuzu3Upu0BUIm58wncOHChGYp+2erSiE4iD76hoe8TIJxHuYNe62X1K4uKaw
isbVI+HwzAvrNsODOjt46YORcCb8hM7NFH8D4VaPOEg/XIdBXtwj/QGw4KibFVe/cqgdafTRwE9Y
oDEelNAs3UArKF5xuHk8i/U2yP3qxagrsurgOYJq+B97Z7Ikt5Jm51cp6z2uMDoAWXctYp4jcmRm
bmDJTBJwzIBjfnp9IG93kVeykmoj00IbGqccIhKAu5//nO8sLXdiMfKzbjmCCWNQEeuLKUet4sHb
rfQsdnc0Kx3Jr9hrZ9K6jZoMdx3Embtt8vlRi0uINBlbzaBpywcKE42w+epbjcNTxCDwZ8Urgn/l
p9nmL554VrhZN/Duv1Z5P0ElEyyprGM9FMvYKNUh5A7cZcGROgL/m8rdJyYNxRYLCI2/ta8f5WTf
wopqcJH61zwuSPTp4rUZ9XznJm5E/kKjianrxbEVGLji6irMVRb6Fqql26wdsvUbWVvRUndwjzMN
i/fuBH0y8AzGNVkL7Ib+LVX375VoSRakGlmn7B3OdHNCl7w4XlCcckJwipzxauz9h1ibuwIidNgO
vnIwrLHMB7vQ5B1nOs79GPEOUJ5D/lGwcS/LE/NCDx9Kivc/GPHe2Aw6VANnJS8sgg5d5MA1ix8S
G5YFKYkssBHCs/CaDBXx61q2KzOxu40eVnd2qZvrmP0VLzd51VONCXFQPEZowftBAf0uQ1htgPnP
cF/m1AquPVsWHkDfTTcK6u7A5F6AdTKo5FmwI4G766fn0tiV8w6/8aJroDFqNEc73lqV54OtdI6U
e0xsU0Iy3hppAeaUwOYj54uS2kfA8fvYuGtaXA5doyMzUK2FQ7AFccH0Jg2D6BAqSiRoW1SrMDaL
/dywAH0OZVNxD3m61m99ZwQe16RUMzUtAIx6gIYuUNHt+kKgNz/xDe0DTDZ9QFPpwFi0QycHntYX
z2Hs00Bh3vK55R4+9aLIGL6BYrCsxTRm5E8555aifPNqjXJHeKNbOeSAYy2iFVWLt4UUBYL/0w/M
1n/7GP57+K248VMNmbD8/d/580dRjrUMo+Yvf/z75b1rvlX/Pn/Mf/2f3z/i79tvxeU9+6b+6X86
P2we//offvukfOE/v7HVe/P+2x/WOYW24137rR7vv6k2bX58A7yE+X/+n/7j3779+Cz/OxiZAN74
4136+SbNX+HPj5xf43/82639bD+ib3U9/kYj+/lhP2lkHs0/PNds3eaw7GIxoZPnZyeQ6/zh2BaG
ekcYjvnzX/7EkRniD5fosu+DyRK+Z9rmf+HIDP2PGUIJ2MyCYOlYvvGv4Mj8v3AlhYBABtDFtXyy
Hq4Heu1XrqRT+qPelm1FHN95DXBvKexyM3DFpRuCKEhStQOMPvdU5tbHL+/Un5fT3/IW3VDmDZRK
iJq/IS3/+qX/0kVkxoabJLrioW4nEAkigocE43ZlEnztkXN/glF/u3h//WrW/Ol+XtP7z//4NxeG
j+7CYvMsRxc2k4S5GukXgmbM4BAZmABDR6h1xa5SgLexrqQpXqUbnmvoYoTfzWQzqpK8SxxvddCM
2GjyVZq23tqogR0T610mcIpWncDj2xqvUnupoqs9hYCe5BnI79i4ZycellabOhxqF1iFn0dTP1mT
dkNuPUS52MmCEZCVq/U/f0NNfSbH/f4afd+A3+baXFBcdfNP+5fXaNaZckVX2etsJB0a+9sEvDsJ
t6S92a2jcRTW6DuewqfKaMVCayZn2Zcg25SLPh+VnBicet9rFyvVqKopQqSDwLmiRusr2bdfSUYC
aUrpQ3gL+NCoOyBBkugw46+ancNZt7dmQfLJ4ngPN+OxqRj8zhMPsI8LM+txX3tQlbGy7xzdcw+I
Jd2ep9VIf3u156+zXUjV+GpgUz9ScPBIzBR7KcLHoH0vAC6PHXufmDz96GBEkGvinsvBw9PqxDtY
MIy60h3dJkRqonVHxVTewcLM2JoX9iG4GVWzdIyWfFYLfFTfIv1dHbWzq08Fhmpw5vjU4q3rI+do
hGpXOGTFgI/oOx9oQ0MZ06EbiTQYZUJGY9C3MahkMxL5VimR0hXMuzTk1rNdG+wkNY9BT2VeMf3d
Kbt7jsd2kfpOdD9GubFhUvRpdpN3YQeAeTqhEqHrE7Kf8dbOU9b9Kt23NEaR/R0WGoOZN95CsU7T
cp9mlNpE7P1aMBSgVlhgrIT1wu0XvY/9Y3CMPXRU3U3CTe0O4ZI+q62jBT6WDtGzwRywEXucQGnJ
GpBIxSLU/VVIK9hG0CWK/1ZUqz6TzYq63f6o28ANiGeeIJsVV3SeUsdEUQJBo52nxvonxNuQBP5a
G8Nk5fhmdi4b+45pJgPGeiT4nVzcroIOZBwFxuJl5nMw6oUkaIiT9tj044PuKbVxyPXj5Q65EjtO
Xh5jG2q3mPGzyNucyTENxLTzZHStEMvXNlLGn94w9YssNkjsjFqDEfmlQkVdmJXRLQ62MIhD1Fdl
RvifCJaMOKqjYJta7KC86BA1NgeSbNX0xgtmZDRTMO4BQ4csfTLUvFOIA7nrMypOUxhBZ8IYnKyK
R9xe+emf37k2SMrfblyPfClFbzjtHNcUrjn/+y83rh8WRlUCtF3HiX9CKW0Y4qe4WX/89ucvmk08
yWjfXH1qT3lHqm4Gj+VeCHFrmJ9NiebsreFNSnM49QM1jSK3h70rA255IodYQxljlh7qKX1cR94w
C0yX9cQJczkxFDuCgWAGZaX5kSvzPcrZAXOiPpXxszRfDcV0GjWASjjhfRZBC4UwcdRFulDuVdW2
57rPmcv0Ml2Guas2dhFcf7xJ/3//8W/vn5nMV1I1tfxoft9I+Po/haHemAC9f/1ffMifJFRBf6AF
CtXTfQdF0eCT/bn3sEBX6wzgbN8yBKoi//KfKFTzDweaiO2RlrAw2Xi/oFD9ecfimr7rmQZXrP8v
Ua2FzV7qt8uevY/NtJy1yoKJyqf8/bIvKJR1usLMtwyiBznrNN6r1tEblhSDs60m8U03U30ORdYc
akkMMh3jGPRUCIvHKWwJQnyBZnZbmcoAwQEvPE0escR71vuKMXnUzcCokCEjjSubMsua+6I1gicO
mtlrODbmvcENdJzAAW9QrcdD33juc14PLI9mp7erHi8e1Pkx7j/oJxjewrxmvDVMMN6CUfRvfd2j
SfgBCwTnhmU20KclWg8+cuLZ+V6rEupQiSoz/2AHwiGz1tUIcFCbHibp6RSW+YZ21GQSbMeWk19p
FDo8yJjqi2yC8lFV7T1rlXarWy2yF65SBq2grMMJc4ctjyR6o4ToniaKPmgGCjTyPSIc92gF/X3l
6AxO0gRhk90f2b3KePeG3t5YRdLA2OQmdhrj0SE5qO+5ftoH3cLNuGxHaRAjmKZj5CLeKtBpPYe0
LvsSFEUFDXnw7uKqoMWQToIPi4c2jL52svaVlD5yw1haZwhsFqDXNrobp55ZgqGY1y1SzXJRWMRw
4WeXvNCNUOz1kJ3JKJ3ixXbxGYMESZOHolT9B/z+crw2VFruQ/A+X7F1ukvXD51NHKXWs+bm09FT
mW3CYatIktoOY620Vvf9DNKw2yo9Sit3YHQXtqBGxS8oCJesKV7qN18LD4ibJbPuHELJ6xauRVin
74W6mmiRW8xizYZRNcUvk1ntUQlJh9hezVwskfeFaPprPnU8ZWtO1fCXqgclSAovajMMdkSd4vek
guTV+ew9hhHHjDNwVnZKbPorJ7Op9mqcaouNjxOqo3U8a4fmsw0tcXb8MHsqtMT6QIoCVUcswP2g
7Zm0XKqpwxQjOGSeiACb12O+6jrESDcnMyj8hl60uQRDRjK8ItGzMAqr3pmumo7gGaZzMtBnUCZp
vqbLpdqJiolKl0uLSKjRfgIsoGRzqmjiw6p4YIQjLybi2ipFBWBz0+sbVwTJfTBDva2KyFHn90jh
udNF9z0v6EhmezjYc1ahzMNkTZDMeE/HCLNlkrv4gnTzoOK0PIxOVe9LJ/OqxVRC+HMMNAQ7iMxn
12jaN0zHEzSdRDXHkGjEDoCfBtdbOv0LQZ7pxVCDujZWbT4hh9r+iuKbYd+7NJcuYGoQrXP1/pDS
Jn9qlGteEWUIT8f0gyxQoKwneprCYx604U5kOs8Qxpnj3XztQ1b20CynmnkaWoQDWN5lTwT/gTlT
6sVjshitqV/WkZ8STXOm74rk98kLPfGCa4hcWiBailStMJwnOF2PlSvw0ytURBPnsa0/dxkiM7FN
88H1He8O6pGP2tSqbTERL3PQ+1dW2OjPod6gAvRRuLPjoXqMJdUwto1PbOBZxKARs+Paanv1RQza
eKKRvXtRXkyEsBhF+kG0rkBzMbIDXo7uOccqt8yNIQ0XzSh1KIotds1URQbAvHho10MO0hwkgsS/
UbTW3s4c866VunpKXM2C6hHoGaQni2Q0G0MzKKc7rxzC+9qOyH9GnV9e27IBA6H6p6j34i3fc7Fr
OPOecw+aCU6Yvruzbb1eMfapvoAkrCvManM0qglL6zr41EoyyzByAHcm0vuymiL56hlD4a77QEyQ
IqjNPkm6tDb24E23NCUm5wAcXLt56m7SRIODpBtWtlVWTT47IiPhL0PLKaLz1AhZQ4qwSbsKSlAY
bYHxLH1t2EnU1XY/2D0Rf+zuINi8BhMV+mKYbEq7QilrI4qZdxkzdWeJ6kUaM6VYcAGXxv0MGUvv
o6gzDoPeh/dlLIILQxGsT3E7BC5KoXsejPJRplZz0fFZU4NjWN/Gfoy/oHwCkTHq7K6oRwLxifGh
u/jyiiobX3pukwN8oOHKCjldSgb17AYp/YIzF11CFZiApKuIo14eiAMz4QqzrJNsGxfdKsUzscys
0r66WJW4fplW70uNY5k/1wgBykYMNUbzs6UT8C4w/OYF8WJKl3k0kkmVGuUnfuW9u4MqNnUfdCu3
4aaN6xE4dGq1zyWNbKskmJg6Tv2UvQ6NHdwKRsw7gcC4xQOX7I2RXoK2bmjzHgvCAJD2lqllqhcj
NcNja7beORO4WJf6UAx7cgn5ihfYfvQVsfZmynugmxq9ZkZY1k+UKH2TetQ+Ca+Md3lmmo+EKSAv
VkF/SpIR2U2Liquli/ao6V5xcUlpLs2gzr5MfR/chNk4X/FvpS/6wIY+HyzvznOsbqscSF1u2Lkx
LkesRIGyvvFkW08ki9ae6zHAaW2ZPJRZFH3DQiZu04DGT7AgPdJJT+UnXKkXpzXj7aB+ZClMxe3U
NRt96MOLUEIHHzM2mwA/9YZatDl0n3afMQOFc60p9aWz8nofpznVwji7uWuVztTZ7VhEMnmsCxzU
9KLOk76+Tp9St7dOBQ9TBEPOPZ6ONcRmHBDhF1wXrSjubSXkRZVGTQIWVXo0suCBwreaTVUuOP+x
XQraqYThoGIFG0W3L1U5Tnt2T9EHyKvk6Petuq8Yaqy1PlRMeVW1invQX55m8TvD6EAxSXs2d2Yf
nkDKxcMGzdDOuNY88vOHBt1kNRYgtReGQ1PYWgyjswVl7F7wcABXr2nXeo0k67nf6dGhcQQmqo6Z
2T7vBRWjRqJXGwCWDKm0ABO7jbLdjaixqcn8CTpbtKYJMt2klWOss8JzSDTHYm8gryw0N9Uuc7bw
ZhhZvnOSjHmBZVpfelOA/gzDbukgyh5B8uq0u/bWDkA3u0wlQQpVvRGtRTw7+93JQJe1kjDZxyqj
9L2MsOVoESou2bJdYU7qrnM7FpVOAjVjRIwhl/5daT90IR2xdHlEdFFX8o3HYn5SjEKvehfGt8ma
CH6lYEcOiocAL4+BGkDy0jxPY40zO6spiALNcbackPqiJrXX1ZQk1zKuu33KDPldAyqyEqIoLx5c
+MfCUCMx/IIhY2iUD8FQwf+urWEDCT85U38IdWosulsKJGZeo3wAAGUo46eUTm8cJp5D+JqVgyOw
zBNgSTSVi3ZhKliWq77IDAovaLyQcEpCflAhRQXlYyApRcwJkoZ7L68IpKEvs891RHmyWJWOIrLh
A9e1LU5WneMjp9QsuXeaQP/etjpNdV6v04ftKH86Ugmqrdu4i0A9lBmbHNfwtiZgnFtMEd8xNMvq
e6NGmslF5BgHtvc8jI08Ss4iJrtMCVb9PTOHcR+NbrztdH8ukkrRzoOxtV69zC/OYyYYfsd6mT7i
Bx6ZwmNxdtimr5lGDa+Iscl11DrSfozLT4UPl5uNiw2CRa8PuCwpafCSLL9aLsw7oyGTva6yzLg5
sabO/mh7d1Pt2Y+Vm1LvTHE00Sa/sW6+yLNdLIr6WY2j/jXAZfcFO7b7PZrCafN/9Yj8/6ACb5n4
aH8RU/4nBf7xHbfV3y7vn+2vp+A/P+xPBV7/w3IsxG1q7z2fY+0/FHjxB4dOygI5CHt/VoX8pwJv
/WH7XCa6zhnYNT3nHwq89wfnVuRVZGR3FuB18a8o8MZfdXDXt0zP5xeHL2fq5nxI/kX7qStr7tkT
xMXD8lbQhNQqe4fL4JawU7QdbW2bGLOy5uKSVC8j6qlpZF4Ulf6UOYKuhgFgcrn95T28/ZSMf1XL
TcPk9f12Nvd0nZO5TxuLZ9GMIuZGql++LbAYOnbqMl0rc2RO5sxZ+RgJl2fyh/DYt7vKvVOFcVeJ
eN1Jh6pkr62IV/XYpTXYGF4efFZO7JEDI0YWJIdqMsZbFab51vZJLkdJy0khzvZe9mnEunnU7MY9
qZIEBx3r6T6X+c2MFYWbWvjYdcErJiy+kkNcgEJflkPLHNfEWL9aFtticgn2Ws3FIvFe4oE9Iy5D
TeogORowGBMVXEBFLwbDEjdODPlJxMYb+VZ/Z6d9tiYEPq6aFQNKH3ir4D1Oe3lWefNa0+GyBffb
UdU43uslDtymB7WVCb/YjlWnHnONM5UtVbdkaFpQjiWnexc/2TmutKuvDnMoIMPa7ne+XCZwVxZN
NHwtYbGvUmGkG9+BRZeVlIdmbQNgLRgvSf2c6FHBLDp0H3k+Tksr78sj+gjErRqkylziJwNG35Ze
33ojBtLrkHUBBght8tBX3+cK9R5nxZ4WTa/Q38rRPzpx0gIAw65dO0CFG8jEgZsqHOD1Oos4uMUt
5l8KYwBP5zsOTs9dOllbD4ok1e6PoRpxuuKaH6mWOFTZSgvsk2dDwjGlq60RF8CrG4gS9QFC8SK2
+q+kmVxaM5M33WTnVDb5WRPfDJn5W2SnN9YhipS1nOlx5AUHkdz77aetzJOS3tfBxNJbt42/bFAX
m4QQcdvCxCkyrGEpYdq4IBPaOgmrfEK01qdDXrjDSdmHqSAopdtstXwi8zRu1gMF0EmhwaEvQ+0s
bWjiaVN/TrU7Pnlu76+B5+cyeSqoulH8iN8KNxhWeopDeUhJabjTED+EVfFqj2Xxbg2tXLK0eK1/
l/ID3aS9nm7Zsj3rbuxeptScGY4yAQtHYlIBC9ri3ANgndC/aEV+tWUPRDkoZ7x1UTAiKQyN87L/
RFow3jZ0TK9YT3vAWVq1kbmFZcsabtDb/IMDqQXYQQcjSGpg6XgSUBWhtpQtym2j0q9ae+MFhEe8
OpD4GGW3iiPSwLZjUUEw3A7kTVMzqM5eHAarHxcUxBu5xntsyfRQ53Z9R8FHvLHVmK36HnUK6Nx9
FSS7qvLtcxSaWBJK2kYT9fOfeLCqbdXFkPt4EO0jQTlaVK1Z8A8tY7ZF4EewTyCjyGm4sH0wFpMd
PSMXBwt98Mnusiyvh96tj57F3iIPerkZSBheZK8ChizhN7i18dltsfsNVnXAzKcYrxEhgWSuFnGr
9QdX0G/iffcjBj5ThXBe5e7F1tuzX3tkSkQDky10+Q61+oVdSLNxJ+spj3g6CDnWez3N21UkxcDw
jxsVa9RAd+1DxQZ6Y3RjgQOkvZu6St3ZNV2RuhV/8dhqPkVG1m8L28HMmoUHa0rlbpBOfmm0uTeG
/Sj5yPHNpToCbOKeegG1xkxgbdO8OQIy8hfdIIqNNYJV0lSAJeQgsslftjqJN8rcuN2G9LsXJf0m
C158gClHV//iYds75v5H1SfeshkJ1uEXGvETT/lWk90NgetLOpu/haFTDS3LlpbceuNUiQ1rbfoy
2SSZ0tC+ypq7SEkCO6Ht5YQKlYdcNB7HGmfa4Bon2dj13moFwODQwnA/rdnQkXVJ4PM3MgtBToQX
clEGuWMhl2ar1ewGy8PQm4AI9Iey6et92OOddmgUoECz0B1OHEU54fli10s66DTq564oYApk3KKc
o8HaogBhdul3ZjSzdbPyqQrvrNoA+Gfe0ID5THpZ3BJIXHp6T4ymWcOmhJTo6K+J63qgUAsF0ahw
zlE7viDKacua7nJjmD19WJss0SYbjev7fpZnl3UT1MsS4vKmeo77ttsIOTw7DXpirxBMfix6KgA1
Z/o8Bulz2bvAXRcGRrglgAL03ro2yEAXK8BzhNMdXPmNcafZz/Fk7IcQylE1D1kiIhuWisiM6nvc
cvQAGxX2WL2iA0m9F77CldfJfhtSMdeO/tWihmgzNDzxowloceS5L7YpnoFl4d8fOCE73ZqNK7Ws
XXRTqvzGEcp7pcj66BnJJgixo/tej1muxVEHb9JewBrfipAMjRMFclma0I+yxjtqHvWAUjMVSGjL
oM4CLBAXb7iukWkOLVbBRenaPn2xUXFK5l8IxmODht7hsn3DlNoBJVKeexII7gDL5t82LJiNblHE
nnv9ueQ0TcSg0VYWBRpn6p9BD7RV2G/qUAEay2R36oJipzvQBl3n0Y6Cjz6hjdVJI3Gxm+pt7NSw
HYRdb2vugd7XyxMnifJ0jT2tPGKIrI/4FEmH//hl/iO9w9Vxg6sJglfDgXdOkBuckcuaEFht5UdM
pMUxL4JiGevcG3aEHx4gVewdvNSVyNzJB3sIBUuQoRYnOOq95kEXNkLs27TcXMp5DCaZhzXzYMxB
Ot/I4rWKnzPmZpgiqBf0+3cm9tkxopBhqc9jNqTpJcipJ72F8yo9OPsVqtSQFMEhDGtvranZaTqP
7rp5iIe7eTjF4TtkCbGfis5aUE5fbn+0DmVMAcU8DuwM/1uQtE8d895j4IgQnzG/CwW/+8cfwWRM
TDU0sE7z+zMmZEMmS1pbvZbXjmv0NMy/8PqmVdi9lRXEboYn6hJgF1o7XQcpQlT2UY8AU+JfCLGF
USHUUr7t+m53wqPJ6aysWa0gEA0D3dN6A4WtKVzS8L7l3QbIv6gQOwsPwr3dxs8adSQH/AkrDRwZ
mBuk8sKHnB8p48ZYA8RjSOkNMGJ2F36wl0rtieJF5x6tAQdcY6+A24aUGJ9LkvPnIOvPk9MmRzHH
QuQoiU0Y0d6r9YvPvvWctK5xbix65csfTojO0Bb16DQ35Ui4wRULdYbqMw94Rya9JhPfbB799hlN
HY2OBdbJI1DGw5Nje+WuVwZeWXoGIOt2XkhYHrCxhqsZyWlR1T1YZNDIY3aHn2V9zRy7gx9DglWv
X1SKdYE9ZrhSkv+MUPOZzVNtDI5ob/Ok25ln3gbDbw6LwOC56zgoQwWdJ+RinpXrVaY2Q90/xF0z
Hm3fp89BpsVaDv647I2jN0/dg4T8MFP4bp7HVwzmCQFnZ95+Wlchq62n2n/ztClGOclwlxIPgIq0
IJJbXNmI4hhkqjTMPgA6yhs61pEDWGvhMw8doNspoBPVXbSdNlwUMiV1e2y2Yz8c1qmfB4fW0raa
a4TLaXYjCPuJx/e+m10KwrWASCu4d6ZbY6xFSZ3trLO3Aeg4JDmeUnHupG9cemwvS8AesycCSs1a
xyRRzG6JAdtEMfsnrNlJ4WCpmGZvRcQyfN+lPIfk+Oxgv+hmH0aKIYNFhLV3dJ6bstdXXoOjJIij
YisxckSzo0PH2lGriqW6T4qD43sLCFA6JwSpM5kjt5/Dyb1MxgK0DEB/7QQUkkoKsOv02RuAXTGU
L5OaxikT80nylpjsE3v7UA800GPvU6I51oh1dIrt6vqlyMnlyqHIHn3hH3pMFysb9WPH5b/PZltM
Ohtk7NkqoxU078zoLqBfq7oY4CgUHpxvYxx3eS738P05a0ydPLQtS1zEJTOwS3vq8P9T2MV+l/YM
BjWFrb1ZpAohkJrcTc+YI8jMIWPQFFWt8V9lH5S1Mkk1Dxbf6QN9jQ5tNUa4wQNRvhmtua4I2B4F
avJi6jwiB2bwTh8PEPYwuMZtCzHEjmhe7YzdUFUB0ATPWPTEHz/18qLwPpJsIDqVDShqOJD8G8Fg
OMEaQHWsBTb6ETykyZDmsmL2u3AGHKSgnOOzrupg61NSs+hdB2SOJIHceJtSl7STjb5LGWbfQNpy
67vMg10ShAeTw9uiSVK6HUOYEfxmHQI/unNi85K3JjHK+U8uh887E6t2hdR4k9V3jLPdhYd8GE3N
KvYU2Txyy0tMsBq7GFNSe4y6NMTWgUKc4EjQHQUsdPeAOsNL6dvqXPu7tGv9VUuXEXamJLmk6F2I
nC3PIP63k8MJT9ntujBktiljRCJW8oVj8JU7tVl1Mv/eTzKiQL2PeFxC59OIgeYYXHXuqWkK8PXM
nnLkdXYMTNkXof/S2XZ1s1z/SZN+uDaEVvI4I41iwG5nG254a4Q+yePHdE96FQQrfq50XwI2QPiy
PjUDm3ectjuXW5JrHf8aE6tzQgDDsqgtr0t2hdDE1krXzMME4o2iMQKhtCkemBJxg0tLWyRtqx3y
PtUOLtuMQ3Iw7Hg+WHvBNReMFx0UuuU8rn4qrYOZ6FvZmXdjNEJqy9yFWYpwBXFSLUzGp0fdpPMQ
hmD/aBJ0suz3pqipRnHddTHJmrJAzOVdbYBH45HTliSyLaf/0k1tzJypqW88XHp8/OYDq7R4AaRP
0Xz/2rJL3DH0HLlKK3PvWN4AaFo3iaxMmI3RE/uiRINpuNqD3D/IyGCfWu2VTLtdTy3j2pagIguk
hMADlqH4GYGrg7VRDuJYQnBhv3zOe3PlIi8th5iTB6U/2dHlcAKoIW/am6ES65ZRjrMHUM1udG60
L02xZT+7mRxL3OmZHTB6SE8FY4m72JCsCHZ5IL0OP5p+vPWYR+JlDM5h4Huvgyk4U9MItSlnQroh
DXtfG9Ww9BNzWmFVbnaG5h36OK1uyCigo3q0dRrilnHruSvXra5q7rDn8DUdtJLee8Okb9tSamvQ
UcfUk/NWPHBMkCHHTWiBBP1a6YNX5YGzjskD7hRWUoiBwx2M2Xo3pUT/6wwGNOHqgzO61BNgzTw0
/TsEesjWPkAdvGA0MrjZo64l9aGsnW9VVvZHjbyK7OqTQ8RjMSASH6TTGSzalX2z/DTc8VMB1DSI
LdAoYwk+9FlKY2T41X5lpZxuusbmvwBNVNbp14yp+Z5aV/ShwXsPfBLTMzSkxcC0IZI8XvUix1ji
GqD8ytcmcodDk2RyB9clXMiKJuuh7KicMbwn0w6LPcSe8uoQXbkGxJdWMUCkQOeJXkJNgywk9ZWw
MxShqhSXccAa0rNM3Kcx5Trgn5ybbjTdPAA55F1nnTyIfQseKlg6al3bRoXCcj522CHH7k0fopWc
+zcCpI9Fz6xiMYaqWnrkNLtkYrXSCZqJQkXAuznVMNgncTgVF7LG98BO80cku/LY2YyMoznOl6fP
RQzwhKNTdrxEUV49igJky1j264xiSjK+VKTVkAc9mw3BgGvnlhm8hsLvXqUnaSTQ+21OAI3FSivj
8BZr/YlQs7lLbAGszdU7XKecMDGgW+9OFj1mYUQ4nG2Nbxf9E8HDrxVpSDKKxaZPcLLg7KBiF21h
M4SY4f3CgV4cCfpMnZKJzjDZe/SRr+5IzrIvrbs+0NxFroEazKqd7bN5Zi7pXWDHI/F47ZeJRnTy
Ni91MVW0bnYfhIeoLOHMdKs6b1xVnk0/nlaHS1bD8BWT4UcV6O1j2agXG/6mYHP0YoUkw2wMCPuk
kl/LCi5U2lnhJch1j1kzc9yBctkkFf4ad2NNkyBXsizf29oc7lQCaWLwq6XksIUB0r+r49LjXeXq
xX9yzACZeUNF81WJ38Xy+/rS8Wy5k7q2Mie9XAFYCfemKtLNgIHlGs/whtR9g1BEYEg20zEIjZ2J
CWNViCrdkE2DVlUDUTabuYWMKoDtmO6YiQT3vn5B2x7PbRot3bKpD3nlPHh2bB8yzfcXMskXrtX0
j5PpPuN8dkhXtPFZMLjzFEUz7uTmG+j2uFDH9tswjONtwjHjS6be1GhfpqFcUtKbM5gfbdJ204ee
NON966x1uYhwbTyjlYHmEkicXq2+GXZaM2VW3d7JBomNOnQ3DPc6UrPxRyZUxzaog9/p9ieYdv1G
kzElimbExZCOPkkzy700IW3EggllFB2zlhOR6RXVTrpQ44yspt9BwtU2TEvdUVKp7lz4NBiT7IMU
nLm/ECLbjSlm39ot6BdoeX4bxr6l3MSzyktQQWzNWeS4pav2gCGGtE250yvRX8f5lxzX1CZB7uH4
sfYRDVeBpuJ9KpqntLE/61YH1MeH26nHlDPUtV1May0Ky3fNZ70niVbie0mPMFI+a27OVeeog4ZN
2aSGyesWQQk9lka9dJVaxJugTVcWD8LafSx8fBVUgIiuOAX6s+a5TNETc012eCQjGnw1NEwmU0Zk
ai28mjT0mO+B/0Ycysi1pTEMex3tsdDCbWlzaCV2vSwSg5WS8B9sHOwapMjH/8HeeSVJjqRJ+ip7
AfQYAAN7dYdzGpy8QCIzI8GZgeP08yGrZ7e6RWbmAvtQKZWSLMLdYUR/1U+TVzuJElwYkqMglL1m
SnC8ZRy6oTHIqs/Ws6R5IsO/rk/d5ygN+jeL6qvBqqDR9qBnTg+z1z7hB0qos2hgJ+ib1Gv2Y7WA
QtK7Z6HchqWJxXjwh9F90wYvAikFmLjMW7hSELEaq1KbwThUZcf5T2NmKb7mXJwMR35NpdzFtYfX
J/IuwhRXKyYpxBbE98M14JCkgbV2xqretJZ2Dnr3N8eWaUWelkGQ2iRNvytNd9sYS5geXFdav1r2
m4VuCG0DLT+WJvasJAbsoPQvcoZ4nR3zNATQQ0B+aGe3xhZRA3SjoQ4tzQE2M1ITi1Mb3QfGD62q
zDGXSamnHLlGo0s3BjZuOODzvS54h8PR4UKZfpFExM88jQDedAPHDJ/dR6HX20QE5M8+FZ+d9YwT
0AcNC2SwsE5ZOOxqDC5XXUOzdHmVIqt8HaAoWKN+z62sZ4a9Dl0UMTrItf2madwzI5J1H99sAvGr
uKFRxQE2m0ifmWcNlMdPMmNvCkwjGpLspnO4D4QUJqyo1mDsE4XOCl07CqaNGXT0B4GFLDFEkCwg
V56REACqbszRHmQyrWkYr1e9SQGlm46Er9nZLN3BzeUGIO+wa3C5r9a0gIYbVn7Md1WwLanmDghf
rPKGVBtwLefIzvOKwJKv5xFj/mSDkQBI3Lko3kUTPXaB22BmSGw/daFitfMn9e3uxvV2g/mDKQV9
AzvKhn+potsGw/S7Tty9ZSQms408O/35AVaBwBRUrlE9NKg0qMqmx1zBqh8tS9H+nUc+3rjo6BGJ
qRb74ix1zBJl+57m4a+Cwz/HZX1t0iV89ES/+LPUGc3zCfb7MJn6uz2NW84TcEPyyrnpsfjhdWqG
Hd6+UQ7oPCz/k9AS94GRraiyYVs5s+u7jvcdq9zY2mYI7L6pkSs8KXcFIiVzrgm8dtASkaYCQhtH
DIBR71CNQb0Q9xIfd8aC+w7rFzO3TuDeYBtZfXUwZ/WZSS4KqT40FEZD0sAdYV9CcpW8GwVWAcc4
4iAkyN0qsoHxMu/PknYiTMv6j8iMFIB74phn02XAOHiqGlM7ouKFpz8/batd21HNBuf8ZLu0+Pag
3PfL/HtD28+lhUm5JvfqUXTpE6WTxwnWXVbAExpVnW5wp5jP4u5JgjR1UMWXivePdTROfxteVO6L
lK600VSX2hvDTajrOP7i4kEMonmK6dVbV6/FrItf0PUTSfS8nLvhODPg9UPYpns9gsejBnc+l8G8
p2GCyrLvoTOrC0HmfZR73pr91fIHnWOMSoqJrg7HuQYDHjExyAuJ2pWmkWYAxzXEjaLnjPtoMC5r
VewN9NvH09WlmYx6kID+clqRI6AVz4JyQ5Ax0GlaGhQcyKfwU1g4aelc2MxhD2Dc3gsXXiN36vJY
dbglmR5q59xiGcpS++wSor2Z8UwOs4zyF/RLsNqbYuL/DZsHhMfo1iMPRgg1q4rHSUuM9mCmJh0X
ZsE7j3qlTTohntLlLhsxkABptuc6Wj63EuDS2KfEdqkrf27t4WyDM/kYjPa9p/YWHx3tzHa21Lzg
RNwolQqKrYg4Cp36j5D6qa3HwdRXuVhlWWmeFb5lJ2ah4bc+im6c703U/3LiWbu8ly1xUchxuEqz
ad0p/gb2evnsGhzpoqhe2eTX1/QrPad5/g52h4bePCtxWE/6NsZdlEUVJ3GnyE8GtN6VGFgTCune
wkzNK1sbK167pKh3goV9wcUg0+fOMhlkqyQ+aXKDefAGqp0gPxMrKltg/LM+3NOoe4oTq+RqLQR6
jTi3GowBaVnmQ2I401ZligILAiE4IdvboFscQir53scpyam4f8oaJ3mp9Rr5tGDo5i3z8ATeVxI0
PyLsUeg9/cXQkZPBJtEI5o0TdDR39Csxp2ykuIB6RdVNhNcdS6ysqW7LjVsiky+IbPLWNW10VfjI
QfSBCw/cm9EazsVJYbLB8whL7d6laXcYPODlsmW4Fk6m9yfedcAvsJbh8OjOatrqUaahoVMsiqSM
f2rID07Nxk+Upn9IMxcsXU8aZxy9l7ikvCcaMyZJNBc02OUuRKYvRaEj2BTsPN7ymCBcjDTJJr2v
xkieKjdh6tSIZ5BRnGFykoUqOmGra7xVoZS2zZKOfZb4/a1tPlmCxq1bGVBDelsetBwUd545u0ml
xVEUhrjUWUubM8RyIPaefso1SgW15QtGccXOQ4BzG2WOcxJ1P6xbbtvNZG9mEUrezyYFdOXeSdLo
q2pq3csYQYatVFPtmchpR1coF9dZ82a0uvGN4MnZkWYSrxIYSvMcTsLUSV+ZRvlppt6vpoxIpTtV
6DtVgHO2Cp54aCYaS6bhateze05I9I8y7d+gYNPGNiHthqJC6bSa6Z4BeZKQI45BnX30sI+BmKod
qAdceiNzJLNn3ESEOnxjmMLZx6QmxIjjs6sFq8RIm8fGQwjZAM5MgJKCOZ21LD2NnArruJ/OypAT
eCyl9ip0qMmJrGPe19aR2w/mYic4VsJjAjYbAYXJXwzVkQPNktAc/q20FtO6zaZ4xVyPU+eQPEkF
RDq3+IhNMPs40lK0i/u9kbO+oSja8kso6x9M30dix31/Cxq41ijxL/iqqCxyo53exx8c/KsdRGiw
VSIpNm3RX5xQpI+TvCSowrN+A2z1Gug1tUKLOhDNRrJPBQSBllGUWQaWX6VqOHUB9n6W8NPI2Lvy
DPDc/VjcrJJhxkBYlYIO+VIl5S73BPXUrBuuaMaT6TEeyBkkZP2gTlYWhu9dTqi/wgSehIV5pQYG
K0DthO9Bg8Le2QhbOYhz1Sasx9LRT6VMtmE7J0zWqoPXzyNduZzv6wHA2OzUFp0u3rYbExapCWhq
PlHxNyS8+zLraMWb8QLoTXaXk1JvWfamihkzWdI/GpzyUo5/xOjo0bQKdgMVIGdZgNn3ONXzTUA9
+j6aKQoSYZ7dKxNR09Oo6G6bfOlk32d8+3g9gvBqttUrYlj1IAXknIn74DEnXa80k7M5+tFjSSBk
bYSt3MmQ/ATBn8eB72qfiyjw8xTu0TIQxS0n0zOhwnWNPvUcyDZkJOfc2LQJ7kEpfXO0+EbGgiTA
DZbkz86oumcAUp5bxy/13BKDnDGGmgP4k3ApsErLc5lkm76etVNEv1HF+GY1RSI+8Qw6oezvfZFu
DYsqVeWGahtzbLMMOJcNQRHMPyh0heTcqpYrdLl1ep0aEpGF/qAE22flUlE97jCvnChoOrrzWK81
TzKOjOoYU0+GKTfX8VFTBdPkIdRjZwawr78ZdEXtg4BO177DJ1SYHYVKoFlXHOYYmVplyWTtqa+6
6ZhEz2Uc5pvUZksJcJXsJcrTyk6EduH7B0JDke8KzE5wMd7CPorOblNcy4jzYje21rYxSy6uIqRd
uqFEo87Nx2kJ3GSm165LPjgg5OyPZMbpRSdnvc6dmvmrnYIEqKS2MVsc8ZzwHuFB6k0ClcxywxtM
mXU6lO3CeNoWOBQPAx4lsKjZFRKEcRh1WrOnQF5tdP+DwwyJYrz4s4NwfYiTGspZacNK1hzwW0xz
L/bGtLB0z20zAb4v46tS87T5X0xli2XsL6/ZXxFshAZP6Ix2TIx4uvyTgvybpawwurbLYtlujCD7
NDlgZKaG76Aszt5oXvF7PdV6RWN3cSA9zKdEPsyT9lURVhkES/q55xYhvP5R75iwcChaDVX0w53l
XnbOdXF8QA/mvlzkv7na4ewgYvA/fwdLRvzfvwFbCFd6HD2kEP8WWU+DxoAHqrUbnsz7EnkOArs9
xqni+je9UsL0MFpN+r948XT930P6y+vmGYsPD6iHsLx/s+JNDTmjYZaQHZrgVRZ4ZvSxd9dGaVLj
7dnNDnL0h0bS5JxFCICpgfRQukb4omFTy5Ee7J5CeuMOf7l4B9r8jNxOKRvknlHDCNBrl3wIY3wd
890pKBTLk6Hd9KfB6G3G/zh3Om4l+OlC/B94b7jk68xKaNUhXJ4sToak1/DT8s83IAOGmEKl3sXh
53FOXKOw/oSiGq7q2L0ENa6mRO4paTjidcANxt4elRvT7O8N5sJS/8IRQ5aiiFaRWTzllnV1CvUe
mS4t4rTW5zuhmfil6YrXnWcjiX83Q/hLjtY1UekSvvqyk/IeK+ueBv2DZZUvRm98S82m/Nd+bsL5
1cLvPHn5Ian5N2pPe56n4ETT3r6VDcedJqFhy9xRZrqPxuBe0dlOqO8lfBiKAaOdeory4m5nuLyG
9HNinuQl9pax5oPTaeahB5NPukruZlHXfjXSv0UW0KDY3uy2kSwgfIx4xClUn95jaiwiJj7YmNHr
TOxUG6w0i6ZAQ7ebaNpGw5JwKtKNpmFK+vNJ/v9h2v8+TGvSi8sD/R9/x4X8C8zjpW2/1P+5q69f
3030L27iv/7kP93E8h+u0GEv4IqxF0AHT+s/M7XOPwQ2XtAcoDsWRsffMrXiHxKSB+Gx/6J2/F+e
h2H+wyX4xJ/0qC38k8T9r6/w/tfa8xeEBcDJP3/+d+Ou+e+2XWQRS5eOsG1hOIb+59f/tsYuE3xb
dVbPmdCeVrmkXIdi7q55XW5lxbiDWXjrh+9Opr+5dDz0mfe8/BdMi6leI3LnHJbVNKq0ezxaFxRh
l/mCR2NHN4U32n5u7MHZC4e4q57u47S+FEQTthKUuBUI6HMheh0XjuYva/t/y+8AmMLL9y+rr47I
YeuUtjjsYDaL4r86kjv2RCwxPWnfFC6nNJrjUMUDk6KCejAI9rk53gaEp23TWQ/YjHYa6emTJagH
Iyj7S3cwq3hYE0n+V5/dRAMaWEK8Q/U77rXqLGy/CIW8q7oBWF9M4Tod6W3X8qe0Cg84Radju/zA
g4rdGGbLupf6dOqcitpCNiOntgm7ZmFyciZQVY0SoAUlN4A4H5q7GqLvMmiuQrf0C6BDbRNYZNWW
cuGYDotATuU5WgqBDa864qEcCWyk040BDFJpFmzGxPb245S2RzHQhC2rot0uPT5d0QaEaWWzCh0L
XHWb7TMRHQbluefedi4uHqWPUuyhze1SQk0QUQ3aDCLzA/kLALsluD87HU7mqmHVVvFDNFnllmqs
+TIDxmRJNY3duAAwA6rH13VEf11TTq9hpN+BLlK2UlEKPlBp39UyO1WlsvczrXC9aB0W8iBY2zJ7
rGJzb2FrxBzriQtYJMG51W9Ruej3CR2/krmNAysRx8oCWpjr8skavwdPXW0tglWhFsYFcTHaAEiV
uelSYwTzc40IER9hRPm66T67ThPvEeLw+zVxt6XKnvBWJD7rXk9fWttFQszqFww33gric+7LcSiP
0h3D/WS/CXEYyPas3bA3dklnFNu+LxDKig2AM7DVxQEDJJhY2HQr0qk/iF2L1SCmrRnM3Herk9NB
wKrjtlvlSDyijq8m9A3Dyjkpi2cUkRVDB6Gnw9oc8UELDEDekhIBcwlZkGth0soXJmvGlszujzTG
7yRBpJelOx8nZb9mZHzQjONH1CCOgrWrzoGiXJQ5M9GBnkILFYKNS4biuR4sBgyNIjcTfFaVo6i+
YqQ+uqF1skcruebD8Jm1Ab1pc33DY7hT7DXrRDEwIyJlMEHuegI2sqHnjCoqYH8l/TSQ51F8z1w2
aBis8gc5hJtEAxqfenR6JOlLl9T3OOlvRHAhz7kOw2F7awyMornIrmDF7FNQtimjqIH3f2UBePRJ
RFzIsa48+Bskghb5p06QOH9qy+xeRO4rF6JiVVtluG17ykMtGkOnjVcDjSw5cwBE/LBjiuhpOzng
eVgzXaVFMI01sAFUT/ZmTqSyMC8zDYaFPVUrZFTsG9oijI3n0lbXVE7kFrmv8+SQGFW7Rh/XKrhl
E32ySp3Roi6N8Rjp5k9Tx6duq2Ztz5S8yn4D3nRHwcw+wWrfwLtdS5w7XOVteHBp/EKJ8p8xIa6y
8Tw33VUtTMBJjAzgkx9zwBAxTIDgJJy2LR8YU485qDmVIUpeiEDP1+vb6d6mr01Lk88ubKgoIISn
dHcgLkm/C7G9N8xsH2njVL6l2X/c+ATomqOsAiII86OmnUrRqfXC87FcxnJlcDIK9433k8WP2k7h
4GAaLMprynjXR+FzHAveGEz+ZUUdIkYdxnRnu36N8/aVY85Gt0exqtsQenZ6FLXC6Je1Ps/MvlQp
9oEaqVypixWhyorMvrRcDAlRcm7N5yv3b6KRB0MufBN43FZR3R1T7IvmhlWUfilj+hwgarEaBSc+
YngcB9sjBY+XtejYzAirEFGQ0Vs2DRfqR3Ylf/0kDdq8hrOSpDXsTa4xY5gE1VfUc++mVIcpy56E
be8zBa/CzOZTxdGrHtOd5Xm/p8n71hbMz+I5reLoHAd0fLPlvdvzLQKmTdzCVW9lQfulCYh/1cWU
JHtJdxGi3UVw63wsMuW+K7RrMvE15ildInFE34sh4x/CeB9psdHGfO8O8u6EMNN14A+23YSbbl7a
GUyPbGDxZJD/gapKhVEQAc9vjF9uP7LgxW/cVUGq90uVdgA/2Iw9sca1I8EYOfOTaFIERGdYl1EC
1VvXks1cRN9zqUuGgWtApGKvW/HbQJsa/Nz+qZB4Hy3qPrq5/Zm3wtmnpfkhSvU51spZlw4lfD3J
l06xvFDixPjWm5HSVZz6ZA+P9mBQ5wQYa9fNbH52w0+LhMv97AUmjvR8OxUYxrtkfqQwTV8lmtyQ
HRjWEdNPHwD0JW0Dn0EaSY1mfJiKhM4dQH1BDkJPMbCkY7PuqDEckQ0zNnfUG9EsqQ5MlPVPkBU2
ylBj7/o6h8XrOruwjrhkWJb3NJRXwcicOR5yaUTxJwWwrLzUHGuawp2uho3D1sCCQ21FqKpN6Q7b
xptuEfP6Vd9/8E1i1PJSuUV7IgGlo+oLM/0xjlAWg8p9o1l+WxekOfqie0fAs9ZQb6+aHRwTM6h+
WAibmbqQSYppLatxh7bJ52gznmpsc+W6cUuytj1EOfNuqawHiU7K2IC3sKkUj0xnAfUxKFz784Mr
nE2cimTXRNHBxjsMjZCvg+wB3e8qS1dlJJk66HqCv8tsuHGhzrcNESmSQpbE2E7GodnmLtXlteLu
1jQgCrJs+YARkOlJF7lh8ROaP6tw3N2LUVI8OXq0OS7+RKeOfV3x9nqWueNbIkQBV8J2UCpYC+FO
8JfWPikTj8MBsNd08F5FAKg7GxnfGExRU7pnsPXRWcEEyLApw5pyAXpsFrchnwosVdpbSaXbENXZ
I51jX/RWchazj1Ivmu1EsGbdOMw4UnjAniPRxCxslp1WnkUhO9rQzOysG9TSh2MFQsnNNQBZwUPZ
U+kcOZiZMqttAMT2T9bkPkdDtx1ahDG7xNNEBO53NOgUR7sEPsDFmDMpO898VgSl0EPmwud6FmLp
DZirfGUeO+5cDfucwslVZ+uLipRfJkJMO0JZj6SB3o1pSliDIAqAl2JcRO/yUMz3smKwk6eIvXKQ
/R6WE5hID9N2ol+NUBIPqrh41uNz3WvKt82GqWZLJQRdQhXlieEAfmEQ/YNt0qEqRulx9oPNNAAQ
LRnngpXvGA0bHedvN8W8ZZcdfcdEkIFZUDxnio2WU5xiTsegzwJ6DYCYDy6nnhjQvK0FPLr1xqVT
6UWxyaTJ9LNyGV15M2ysEL9sY+XvbjU8QQd1eBrCaNPmkcEaUBPK4yWnw4DygFzL8dN+JhnnVubE
R2D7P9zUsn1W7W6N9ybclKZnPKEYPriyv+CSSh96rTevYTi/6AMxsQ5MP3YPrzhUmVFtswU6AHFa
pUycIYVebfAybWATVRs502Dpp6t+4VJZ+zkgypGTocrRn/3EYrQQ0I7lDtwS8KZ1M/CIRHd+tBGH
p8IR567EGpyk7WVqEljdhWbcPGPvyiG6Wfixd4T6on2MQUtG2IMB1hJkhGBPpDExdtPEnarR8XmL
wTAYudPDhqVboGZkyS0ieXRKS/1otv2bp0KgLOh0uKQg4eG304wt8NwxdtpLrsJnE02/q8CNKdk/
CiPsH8OIHabqQKx5LXIjdiEK3QKjPyXVB119uPZDh5JrhvnbkFf1AdKtWPVJn+9ql0cnGY3vSkXn
1BhcvyMde0UfdBe/h8EYUI0X0BvjZeYLI3jef8YTU93V//sFTbACDYl3oMKqOdABgLGETsLJ0h6p
VeHoxuhsZXv1fKLeuGcQhB0QMECB22l+iakXbtLZemZBRJhBqF8xMHmoQZE9ZiaZcPT7mpFVe+wg
0SFYNfdaMgVkgsDxrppBDFTjh+Uax153PilmzA+5qM2z4T2aKouu40Dztxr8PpvqRejiQWyHT4Ah
jxzRv7As/TBITrgRhouAJCEzHqpDsNw1GeoTBJq5cb7DeOIIg9I6diHLcgSw1wmoEuBFbJP8AGQF
F7RHXNLQ/dwxP8mEPiigFCuPmOtaoqwZOjfpZZoQ29hLJX4OozhPVGQAJKGloiuvbRUMG/yG1Kfo
GVmI8CX6oMB22OOyWPiywyqabh2GeU17L7Bm7nNpaut+ojkNb4UMipVIEPtImupQ/tTaxuRaF4Bw
wiKgM7qM9sMop5XiMSid5C10zP1sOvDdVPITiu5tNDFM43X2SULQ2l3kR0iDNi+MfLO0jlIK8WER
h4zi1rs3qe13fUAUs8AnVDf6bSBvvArrMVnXnMIOLcUNaVH5jarip2TA40Gyx4O8xRzQbBjW9IR8
rimtD60W0BpdlRaaQ/6YYMi89CE50IaJ6pYkDgdXWYAS8ObfZlWGO5oCgOxDbt5qVH4X3VudRM05
4Tvz9FpjhLJyqzrfeQ4WGLYJxgVAbnm3smXQAWCz4/f03Y3P6aC6eIOxhXMUm0NdwJ1StRjP7Fj9
S1brgqPEaHFOIcYQYgl+YhBjb82kM32jSwAzO8YGCkR8Jdb1YkGz79aEsXjr70wXw33adyXNb0F5
9OwPnSqYgRAU/h0zQR8lxmHunRJ3husmvHBh9IV9eFjyaBS4OkVE6pYkyz4p5/U8b+y891Ycq266
Bp4wafMdKz1G3d7eJd8Dw4ikGE9BVPGykSf17ZYCsFBrVkUNjIVkdWqZ87pzjP3czd+zaF+wiHwJ
Z1p17g98XD91NcfrpmufyIjmELE1gBNgNWMPiYEewYB7Q3J1KZzyZvMMenibuNFzUIfJGmH+wfKG
a+9m2FjCQO1CQ5s40NsPk9VvB1IG66nihlQN6mFWdE7gjSHNOsGDpo2PiFGQ5nR+ctOzg6nE+YUZ
tt6hCE9bJ8qUP0HX3tXed1cZ0aXMSmCp5FDXJGfwQVTpnrkugRDcW6zk7coSueMH2IJI/cKyLAfO
uWn7k7sdQWSjnbb8c2DUEsPbwVPPV0lsk5E2xjdaq/NjiB+r7X3Z9/rinC22VF8tFVD09rRDd9Ts
ygPkb4W+NgfVus9DdUps1pO8sC4uKChexgBrVvoDl/khMeQ+TyeLcal8z7V0nXEh5fEzDmWNUxgG
wU3WZ6gYCngq4K4eJ2c/770s7n1XdTcPkDVcI31bD/VbpzlHr1lOWpO4dMsi1gbteytaCoaiSqw1
PXwNvN+AijbexAWn06CVQzXBzFDbWHGnpymYYmK4TDkG20rpxWNF5PE2UNAw7dWpL1uqftV8UlPP
FTG9YJDfdjmbNEK072I+5QMS+PQFXaSmGFqGXOhsWpAKnuiwoNtbG3fW6D6HjDLPCfnEMJLBliLX
eJWaWKZ05ykpYrzBBfcfriZnjrV6bmwcadFwW96hYpVHRrBbQPHqJkJwHHmYFMSx9ZYdNd6GIflL
B971pi+5b4BExs2SeA+crWhwrJZa5Xn2vSG2Nw6QDX2KL5PeTiiP9d0ydZOJUOaiPrD7ijhuT22J
hb3QoY855HYozHusw0p/qDOb41ZQPkZj/ux6+c+R09uZlnnX1+X8TBuJ2qoWDGjt2B+VZhAcMWis
IyfLdCozQWela15wfS/4ePqKE/WmTsWhaMZV2NZ0cJEF3hlQfJaPOl7XZK/oREIGwpbrUbp+ooKZ
8M9QPzVO95vTcsZzVaunACOIXdTKN/+Q2e0jW6JzooTm1aKnGw9E+dgUjM49h0NnyQiIXg3vgUcj
2hhkUE+N3sDcS4CDK/eiCNsw2KaISxsDIMVBCLlhpZvlS45tZT22QHw0B9NzsPiRZOqxi+Tdrhh+
89RDW6jNwA9lvcqM+erpcji5k/M0F2QgTUHRqECgcIr0F213DZmf6Ut0QrzQxgDCipz20a6T+cq8
PKEFDUNLpGyJpV58Uf4KeF7IPXt6fahJo68iRvQHZJt7Sq31LZRvmZeSNKxo8IGgQ+gh16c9cyWg
BEK178qsHzmi3FVDHwbpTMY6w7zk9preH2eDlVale9NLrtk40WEbz5RjJwPrYPEwKW7obhw/DUN8
xldWrAp80Iw9jXStqTQ5pcNzntyjJidkE6unshwvmAuzXRLNW4swMRpKz0R1Ll56fs9mjjMcrZ38
aBj+faMjbtTouSc9ZZ9vmBINU9SyEGz45zjJdJAHU8MwD0XGCXyGfu+j8K4UAiIRAG8Df8TakheY
fTczXvVIbimwGRaA39KaQDOHaJxbShsdxv9yQraq5lVl0JyoYexBEXwOkbTXC5wHxFhJkwFAxpoJ
2dBUqCgE5HcxMdbQy88kGikU1iufiHrtg97ByZeHrxPE11Wm+LNuqoItCQu9Co4l/c8nz6svfeq8
e023i6XBd45vJixuwNpOSu8edQ6CKdeuMTyDAt6POkzlrr6HbCyAqLbaLH6UOHDXUnos3DWMEvpU
iRgfNUvRNY3Jo6wjBnlleoKp/Kj6uwuukRF8xYkl/+aABHLEWyZ1MR5GNitkVWHypgg+VmV7rzDG
rKWdf4EUeuYerVg9OR2U6hKzt5elnfsMhinDLGt/toxqXQX2jl921jba97q39rS7f/Bw+hoq2i7G
oKcZ2KhVerZZ2Jlew+xzsjWHZiDg4DlXoUmmarRZpz032Brc9+hKI+2fr1v6mHLvkIJQW5kjG9Iy
Ehid7oXX+MaV1uUv4MhsTBH7qeZeJoYN4ySfTbwcJQZ/Qn0Yv/G8MgkoXrVcPOulDmSqPRl5dQRQ
XsBVbjnnYRR1hPYr6axvMuc4f1rWoA/psgSnzfAOamw3W4HHCtRh8Vbyx2C8NrZOzwCvz0y8c6q2
WvRM3wntbC5NeS3rcJ/LCzbybLUjNjgmBkHz7tEYd3qrb0PZqk2auw94P7hYkcVlxoUSh/L5uxGT
QuR11m75KvX+vfbct76CIghpa+1wI1zXrXhgdYPiTXuIrE7wb+82uBkOtExa45KoOPsJt/OM8oll
16318ldACY/fDcax5chIiTI16xxQu4Yk74DPOLl6ZaH2krhKJsQ1iOLXukb8dZlr0cgAe420By1a
SPx9Nj5Bd/qZVDo3HkiQbfUGKwqpszw7yoNAp74dPf0l3b7wy7p6wP/15gBZjer+rkXDd12T/I3t
372TxsSkuHwW52p2KQL1xNbiNrfjU4h+Umy4XAP28NrKF9FwozwVlXPs9plG5WQIepHwXsxhJbOR
J/FFB86nZwXUeoj5UaUpGW0abYMqdNZaasdApkE2UzdjrgJQVCvT0t/pXvvO8Pthi+9pYy8dy+dK
virbVm0Fh9JydJt96kDPaDoTUepCXgqEWN1L6ADqRDdV03bDSTlUPUVMpj0nmP2+ijLSA/Znh313
ZQHOaRbEddWOhESWZbIij5xo9WZqKP4OoglRIwZ3MLVvsaAi1M0ayzeSFAxWdYSoxXQj8d67VskN
IWjEB7JxG8y6/ZYmKCC+LcjK1CYeJyPtkTozgnDpW9kirepTnm9G7h06OfBjRJRkRSBObEMq5dDC
6EJOWrqGco4cBr2LZIXqM7DGP8U5YqfT44f9hSXDaVI8fRpPFQ10mQwAsgO62JKa747DPB/qQKcb
Z5jGC1YyH7jhydSa/KNI56fJe04w3e8KUD0oPvD7NKlR5eRpHBVx4q7ML00HyxHZRP07HLcr3Rkw
P2fvJNHaINY3YTUEq0qk36ZlnVq6SVfW21TTRxpwrV6RC6EFW3+VSkN2K3kgQdzuR89H/yAMR+nu
rFOxOQVDRVVV7vn6khRC2iFuLM19RXifuRBMtq6wPsuQXUaVw9eAJuxI1lFr7Aklk6iZhh8GJgtl
Tz+Kce53UkuPhk3/FTEWbg/BnG8GTX5bvQv1zp8n8kGqNrChTg48FtMxuMJR4+OFv8rGYIsuxS0a
JYesMTVYQzIoytWynBYu3dsGykjUEubrJsB/ZLxfiaD+7vPxxLXevhR46OxJohqmLhnvni+04gCA
UY6Mnxvk4yGE4uG2SULLYPzl5Pmuq8x2pZncwCMjfppbQ+wYstbHAXkQvz1BqzSaNroWnI2+fLZV
ILalcNOd29A+RbAYATPIfHJt7+RdQ066rgdzefpmh6DTDmgAmkbjzx30IvTCuOSwoGsD+iKfzjXu
jU2hdRguZJ5QJlC5+McRPmPN3QgQQn7j4KWsgQ+s9LmOd3nS3NqU3igj9FORVVeKDn6ERgSTxoxu
7fArsVP3NR0ekFHFfxJ1HsuRG1sQ/SJEwJttA+0Nu+nJDYIckvBAFVCwX/9Oa/MWGoWk0QyHDVRd
k3lyZETNYG2EALPs3cw7IbKvD641GQcp7S/C3xiSU3zsnKk9ZHIUV1vP/9LYeK/LHGRHAM7IFlRA
ei9DVVjF5h/NgjypgPmx0NGrFikX/swxpYxp18r6gM9i2TdWbR86D3yvXXcgIYd+I9FSp9T5EyS7
i88x7LFw/qD0dg/l3MnnYfDopQDBN8nkUwfHLd+buDuXdTKcO/p8gPHAIbNSvzv2FcaQbDcvdfkE
HpqLzBoAyhJlSzp9vR0K0gW81P9zFSev6b8GGcTUnsJx34v2SsN5LXAkbKQ9QUP2I8GkpBvtB5NN
z9Xz6GBkzyqPl6WkYLUz8h+qf0Ev8mNFUNRmgGlP6l/PcE09FvGEz0mzqBfcdc/W0vHVP7jY7nGJ
BxIqe8AIRnwnYRuGA+6BkWlcDFEwwb+al/SVpE5zPVfzT52zCGw4yw+C1pqCi6wJ0ryfLDny07lY
Qvg0v3rKqsI1LRevOU2AQ/0SM5cKfZvlndPmlAty3eQGzg0iqNCqp/h/eY/Rjt6XwPd9mCRiKSzr
ejhk7YTvEy0FtWEBXbceKe2VE5YZg1uVZwWu63re1g3b8yS218tIUIbJzEipKia6rbZWgAiZo3jN
GmkF9n+vbZHgSoF4unN4ouyCECGAVviobN5YWCdYf62zBbmb1RDkbKEoN1P9YltptqMVY5ppBVnU
G3oABgPeahHmZaJOcUBOVYsgYVWwFhwmatO6GG5BDl09FwA5Wg/1d9Xo+76tUGukHMipabzcmT+x
7f15U+8QZqfdhmZgo23or4FbBNu7ds/3yvEQLxN5w4R1VGX7ni/i3N1JlVAoVjj0+qc2y+HhlYqt
SknigNZrr3lNFa4wDcIKK+J3t0FIjcfxZiDl2GokJzwS0OofUfODjneox5e32KtPng9bZhI/JYyH
Undu89BHXh8zu3QuDiVCqNvWjb+f9VQjcw7zM2oLQEOtHzUo23STb3qDx/AeZwWsK350ZHAdY6De
9ruWz1skZphgAvlu24pS1PJ/0gpbVu2OhxY/xmpwvL3Pyb6aNP85L7r3LPuJ++YrS/5Io4TmhMLQ
br2LNsMDrtfYcO/2a3QafPhvphM85kTncIYjFc1oMi3j5gMiblN51KEbYK/A11404pjpC2q67M9f
xDvcTPZI5V+7pH8WB0zMLndVz/lHR+b24IEgcLd/GVGhK4efrWe6H+Wt/mfk016fCkBb81eALbew
oAJBwbjQAD2Pujy1gbk3ycXt1PQ0fXaY1rm5l3k1YsIX7nYpcGQ15QcAJPLhTWJLUp/7hH8bdNk/
2x+vS4HvEWcPJJU9lfIM9TnY2MTe4gYnPB28VXtu0AVeIbngxIHP0JvfbHnPbCGIopvzv1mhAwly
aiNk7+pcoogNHUHGCXYYhl7zdiTYGqmFbj8NqQZw3ck/B/riMI4TN9KlTZdce+1DbrjGCd8xCDO3
5l9lBEJioH5gQqGC2WOA6y9HfIB7cDbfeZHLV6CM13H5cDqS1JccXlifoXcQY6MQ4tZR79rZk7CN
mK0flKXSROYtbVHifRvrXRIY33pZzus2KfJLlwwnj9nSyTSw5Dhe92xw8qwM8kJDJbIuyidprZem
pc3DfW9qhRYVvdLXUPjtjZv4X4kptDAx3MPksnov7CSlGWTGMDkjud19GuJMLjZ83c4hJZFg0Qpz
K5Feq5YBZGGLnUJEsDViFu9zM4mDmw7g/Qf/YRntZNu7I1Jw3t5IduXWZI2aMBmJWtdfdmUjL6An
BEtHqlAB7xhM9XTQ1adm6v/aFHcV5pn82AyAkquMdFcGh49Dbr8mI3y3HgIApLItxhYWmyLdV/ew
VKB2bmR5Trwa4FXxuOpn7Fbxmtzcg/TSUKOl+JIGJlegjB520y2su5Qp8EKpV91p4dXobmKLzlSW
7N0qTq7Q9ZyzgqLw7ACUKzG37lxsDwmR1e+u+GNMiykz1ZHUYDVaQVBjAXTvUsbkPasMcp/ByrBK
cR78nGMkh8hT9/TJoHDw6kwfZjyhEZr99Fjodocp4hTclS4kji7XTOhP3DUIaGoylnIfrYAL7nc/
eqMX9QtuUTbu2yFQxqH3aCZj174iuVDHYbbbjZyynawZ1QfEE6xTGrm9uQjJWK2BnNWTdFy3RhWR
j5SzigriCzoF4zzhUOtUmAKS/DBrKinb8NWFYqLeTya9oEPs5n+lCrzD+WSm6E/t2fJe/ZjlbIqd
PGx5swoHjOSEI6Doh+UXd/FNDcWhYPtw6gOVPnf+kFJlesWWgOPNkvcikumMjCTD5z06yN8T97sf
+f/b9l6sAVf474fFnVg34n6f/RcScR8p/Jh9+PMOkxVkudF/GWGGrOayPBi9H809BRnlskOMQFTK
pA/TJDDx5XoPbgLixmyoQ+KJQqnAOFkwjBsAzX0wTaDf4BcMPG9E7RP0T7N0TpZTQ7Hiv7t3pcRs
/+EMDz2zRYBhfMaT5b6OBMAjzt5rDihSN0h/uWAB77NOkt4f/pQyzAcKFPa+ge1CuwmQDg3NT91h
pxAy4L3HPTr44McCYi28jKEarG3kNpultYydE48xruP2xo3WnQFN0AsjqdqzYD0PrBkP+PPeK2Ev
DKwQFHq+eBZ2Wm6kj4bEtskjU+I3seReq13slSklt6mGa6H55kOqZUezRB4BtB+8M/kT28I82YP/
q7FKbe88+IlGFGVAerv77lheokHK8eI2ZvWNRfk26fmwmhmXnaby4IBI9evcOfnpcBtEdzTc+N0c
piqs6nTHE+PDHVIjZt2Zba1j30Y/ONiUmGxG4tVod00kSpJa1ZxYUaWCC9Lwo1HNU5ga7BC5EMrV
YrCGQq/mQdogyqpK7mtfsl696sGBE7BNc4/Fw3zgEmgAZ6a/daq2AugLXE0eIXYmOgscWJOhkxbf
XYkPzl5weSxCm7DSYs9ifUmr5JYQDXpMxboOTYORMY1KAbVQo3HIIcKBCc02vRge9C4W3K5tthEj
75Bohq8JUoUUb6kwUTA6Fs4mG8osE3eu+MAO2/YewOqynXLKguSM3gZ8Ut+W0v8n8+FVTatxVMuW
7XWwXUbOFx4/SoAZEUVrDJ/SyOc1uCH6Z5NFe1Ij4AIdQoYuHLuslbegAiFmewnbkMX+s1ImgggZ
qQ9bDZUTNdZYQzfK3oe0OrXGcZLySYzzQunI6CGnJax6sg+W8qpBZcFl1NMTk4QnV7ZmfHl682aJ
r5KI+tCt8k1rEaneANqH18XSanjPnUHHLoyEQhfuJgX5ZqrkwziPaCVjAcpLGPXTaEFVGBoLraXC
mTIbT46evKOMGyNH/PUFmHDVdh0xdf2tRcm4Muq2XGcON0tGcIZZeE9Czz9UHhQhNm6Zs5US7Z8a
xV/sAe6Y0HSoGcS8gaBz20/269g5yyowe7HWGQQRC08nZ1kC2pe+MWDrY+iCWZC5nyzk/iwWE6s8
Z8eQeN534lVsyvRLuQyw7Gys3r2GJZZNMyMLGoZleWpzJi9DM4Nokd9LymxDph01Pju52mWBqyVU
WlKMxtrUAzJQjH/aErx39LtL57erIEFcOfTFY+nY743OLLBvkGLMpyDVn3B8uwwlg2UrU+3NnPNn
rKMKtnHIgAEhr5t8jeKebzzMe7d4JhnpHXmtueF5I4FBMVJcWg7gwYgA1ZgZk+jd1FIo9otLqovr
vrPlzZkPP/CFRloSUOIupH4n4t+cgCXwcdsX8xoZG5e8W6Nlnrq3yqrxpvXDMRhmCIRs4mZzW8XK
PpEC/DGi152d5cLr0azSNfZAdHWoAlnGyG3lqbcu5VE2IZwayzef5YvmZAqqtfNdMVPFftRQtML1
Ze+MUQRZd8S6JyLch60SCbcO5goG03TncggeurtXnXW4WTXzrY7ZSvrVCgVMTOpqQkBPCVg/Ls9V
6UKCcmveyOlGAMQUJTBA2nbCPdk/Fm7RhW3urOthTq7eCDswa59ZZfwxiLdWI+OAE2peR7b4pxc8
GEWj5MYnRLyAEEaacnbuHf8P92g4psFNA8IW6qK8LpTE6K4bdGDACw7GUH56Hpm1GgWygrLQFSVr
r+Wu8bSuxbi8jAmED7IrLL/Jo57x/zLkS8Qrb9x1DAcrc9YWsTNkoJfkOgjz34iap0zc5DbB2itE
K1aEWNyIDL6WiqByxnyrIh+3ixi4ITN5qQWYOeA+h84mxUSx40BCSuQEFWdM8Xki4i5v/1JBM1Uk
JsQ31HpUHOkOkEpYLPlySEG79Fl2Q/f1NTnDg10dfRZvocnMYQVWFq1BUlWriaOF/c7aLtAxeigx
8NGek5/Ban462eUPbpr+eEoc0eMNq84uPvzWfx5bTn5tLqAyj/MxYZyWkdRbeDky6XpXWJj72M88
GiQZoDDJTskA9Yiic6bGR4jkJCESQQuTeNBQdlqRT+/SOugjbYzt+7pd3qa73Tq/aoHxPJtA8JyY
k2q+q7Sd8lQyxuwT7V8e9P/1PDmeQBRgVTpsYOs1EW/Sb4qKkEH5QzIPGotyfTdq2ad0YU5Lb9rY
DGqHubhj2rMVOs0N/mzJt2ZEIsugfl1Yr7GatmOPYqdzJaOsDryuGtk+D71+0s14r3v1e5rYLU+0
JSgoqmiJYc352LaHAYZbsV6497FQOMtWTECFEz45Gz5VkbqRSos3O3Oxd9XnJQus0BcgFJcR8/Ac
w21gvehDHtjMsoOPzVVZB9WBzDAz5GdD+44/kex0iC0if7IfNEls8qyahwArV+te7YTTj1/jLCRS
T9x2dA5KPRc9MoFWmM9l+xJ0KvLxSQcqecUSPQGDwKiZdIjAk6qtH0BhXqlz8bIuk/Vmd2zvWNi3
os22aLlQLOg19nopHjMrns++o9Y9ELSvutdR/bjEGPocNZvMx6heSfardWOyzLaFCYkx6Le+XXtH
z5+niLKD7fxd1+K5zF3JogQuQibDJ3vSXb1Yu8ZzCWpWhATpKXGocQvtq9ebIeybxkQux5Vrm+5B
1g5CXYm/HVTCeCSo6bWDMhliLzTgeHzqek5fH3AmBC0hUnmSig37FLS/UNncuvF2rrFsOyvhvMOE
fOyzCbf7kJwsAqjsTDs3TQF5KCb0TSDHRGlkR7R1MQ6LJjkxjfpE4rM8DzkNo2OQOaND8t6YpJJj
LpDyMsTm/p7UB19BKAZXqb8Zhwpnz9TmJ+VxsWDYtiNdp0wh4OijheoJjGl66mKDWA0hhsclp0b1
CfhoAaWFSem4JzSYtO9mStoti8Qtc45ul7qt8US7gNax/iNBdZUtNMhdds8U8YzbOCIVN3oicrD+
nQzQbHs+oPRciYaHVk/wTfePVp/KHT6iZzdlMpEQ/4X7BTkBHoLs2Dji7AML3lX4O1YaA82NMIpg
Hb8X/pNK9fVdDTGytObS7CMQwbwKPTkBHN4bt36q5xpeVU/1TUQO4IkiIpJjE1jTm9NayNkiSlgc
oNWHNdGdLUr9+RYiHv2vJLG77TEFTDDEopT7diuC+oxuCI0ytBBNx1zRlekxMw48niw+MnqMCZk/
3OD+nf6TcCFBRSnJ0NGSP9fyT5AbaEgTLkBvuuet4T7v7JOHwMnrqNOcIkAHM+rfHZcU9A/zkqFF
xQ2xgo1ssDr4GBbERVmD0QN2jtsteB9VfyygsqP8AiUUA851xvqzCel9mBiBMsLwE7/mU3oAPvDu
F8pBK8cFSSaK/y/p/DNu+X2plmgyMFwYy5fbBxvRiF9dMIYQrcUONCu2/WwbYe2Ab/N7uO8GJbaf
kwSAryZ083v8AeTodVGyHVAQ8CiNtHyMgmrh9qSVJop3WI5OCzWkKzvBwLD7nSpHRNmQ2HQsZCms
VWK7596Q+nZMS0LlIit294FZMcAJrEPg9KBD+5zxZUYMTefHmFNj7GPWneY7mOeBbMoNb9u8lrOz
7iD4P+fPdEf+rsuQ50F+8iNL059NgWnbMnLkJUZyYLaZRkUr9AhsLxo4QVZAbGjPBPclJ9dwEPct
nHNZXrhEAlG4JDT5jq+Lt2JYrI0Lhkrqzo9711ooJ4XyPdvQTrB55C2CC9henhDuh2MQnZQKVM8i
ocSoAu/jDpI9mJ4koKAAb7ogAwKX8IOBOI1GJf41fgpgxC9+AcAnW39IEE3qxXh09p2U2Y0Zz7ZQ
gXHW0sRgQ6MQoHqEYZGR8ZbN98rgaONWv9QatvJR67QzImvMMSD84WoluiALoM7P0k1aXkvoqJjE
14PrHhYAgDthW4/8cenKWib+jTeeMojpIaS1d4sxZ6cVt8nRX8bCYrSkJWwQC04SxBV7p5miubx4
vrer6uRlqB+6Od7kYqRV60qxwkyoIFycUw9Fmg9zyk3ZDooufiH8aFphWS/D4q5hdcqDTTmX1D6P
1OReDVYqbEp4sx3viA4zdOaMpbDInpMRQ4scgzeSEV5UY/yjoqo2phY8KQT/4cSAiYs8OxpNO6yn
AA70oJwdXKSZ0clQ3Lws2LF0fCRI67OQMmWsgJJuxpuSatiamp45Ty7/EtiLGlqYqJA4ndik4Phg
P2vXC795eh6kyygefeDOk83FrNCh49w4ljcIVjWDb+wfsC2xBWvYwe5UHgcuGhRPNsDxq+M6fhQH
EkAFOcvMyUJLxxVhNMCdpfSPps6GuUEhgAAU64MeyoEYyDpp3jSIVvCmxnhXM/y5l7ih0n7nWPGt
w33HgYF8BRrK3s8apF1DVNmkS8zq/sPA/pk0P5hvMO5s+iZk2XSJXYbWx73zoJrcD8cxENu7W2+t
JjSpTlB/daPI6RcRKyV+pVbwAV+AzZOskDlbDz54iDYy2Qxj+TEaVBu15E/JMOLT01A4iIXU04WM
u0AHekreF5A6c24wGpXGFXD4QSkcCgtrnPyy0BOsyExyt31SfmfzD/aWJhwldeHYp8jloMqlzl7d
Ay3Kwv41+vaMsa5k01WxPyFaTyOAbCcNeRgmdJXZZmC2z5QPhkKRNAnGHUC+doUIMBbkd8GKaiYi
3rN+Qb+azA8DDpMVPR2YDoaeYK6gpvTig/wV7pzB+HUm59O2R8qJInlBEYVgCt8hKcmIh1PE+YC0
Dve/2K9gg3JZZ7ZsDJsRQWxy9pM5IYiW7qHna2BvoW2m/DKleGc5LVWENJAocdc/ZW0As5PUmJBx
U5iVU32iWKad9O5aS9t7pAP5ghyobZJqjKggmalTrTSga5BBlZFvxD7x6wSpjpDBB+sJivwBS8yR
ML+vnvTb/j6H9A8Y4xGDT9auNyt91RX9zaBNZXJI4Lm9460C7G5vDK4vxQUIBpaFu42ggA2avW7Q
pej2chyVt2/N13gwqcMgY650bWEEUYL6zA/OUv+bnTg/T7GenxlQcLNijghFdrW6+8BwbjZ2PLGs
p5aLrB7/Zj0jSVWAMFjA6D1903wfohG6qQoeq1juAS7kXKXUIhWD5t59U1OwZvO7ES5EA6q43Wwj
b64R+SLeu5fU5iN6Tmuld9wVMIC8LNs6dgKIysw+EdM8EmZJA1b2IfuLOtR601q7qL9WcPYNBbQ6
B/kVZf4eDQUTf/+GQTtstaJeE8yHyNF3tqqG3+LVT6mmfjwAHmHT3qx7nr3yJHqx5hPcOsnrFjSS
umYssfQb5OL2uYmlFgopzWgSOVVQCerQ78xvq+Gb18hvLzbifZLOYTsyq1UDTwrgLx53eSpb8WaC
a3J0rpQJ2hcRqDe/aZ88RoVmtTwaDePJjB2KkvR1hkCrqxNqRpDgrinLPuoqfa2PAl45ihEGdc26
lLNGeoHYD3nnb9Hppyvlki2KV1GRgsFIuDX0ZTdIFoezLA9Z5UP8NvjVfa9C4DHorx14o7E0fxTF
8Eaz7qa0pHtu2vgNsOwBY9+hbt0TbeGbKptVXNdrSTBlNppPcG23eSJoyMpXl/LEit/TVHT7Ui5U
ViUaFI00TRqZMNOHZ4lrMp2Jr6uSzxnW0ort7iM68Gcr8NauPf3Edb/OjOCAuCWIUNCyQtKGg8Eq
EpAOs8CRu9xcbkiLvstSrQUTH9737gh8iokzE8JquXt5QQgB83AOhC5dAz7tLZtx+imd1CGo+96B
NewRE1Rx6C3w/gvYoy2cUS1yG+RCnpzzTQ9mcKuZ2gQS3T2oVJXXrAFm5zqf01B6B0AoD0C8cKcF
QN2JHURYUs8ThED04Y5BkJIB0qICuRYZNCbR9Cnt9CYUqrlgOfiavMlE38YQcWKoNBHJTL/4W/Ck
aASP6IrPuWHWNcl2WwnBBNKbicsoXwawsJcmtuYnItjxOZWIgjTgPzFKrNlgJHac+5rUKcmE9c76
Yk+HjEPgq1oaDG/NTODPfwQgbxPYBnQ7uwlwgWsvk81OvzY/8057lJX5lns8CXk5IfjgtA16sisJ
baIWCBfDI/JxbFLyMJyPLGDeN8EnRlZZMOpvnI1H0vOaBQnTOtKwcCpHppN6exH4B4y1uF0Iiu2o
KEOZU6WlALXEvd5WYkQqTVvtMIBFRhYDyeTlAn3bg1HiDu9TEjFzeYIwHO9M3XuKnXTfL0AayV7f
FIZDQI12IEuZlmTg5atwmmEBlKcFssBhTse9P4GCrGIBbw/kKUnAOD7Sg2EnxXZEuQGlyj5LRUCo
PqOQhnDprkZmSLvGDe5XQYk5co638A6ZDwRZviYe2WLhlaq97bUUJveTp8FKYtHdCMc2QadWzbbV
rV1RKopK5ntrJJK/1TNLf/3GMPiBl0U7pSxgDaWMvaGhlBPKJl4wnf9x4uWnMRm/ZhWnm3Rsp00r
rGLdEpGGnGTUD9CEIqtKzD2cyWw3tgyiHL85Bdp4RdbhevaMqNNkxq0ly07IQVtnlTVvsqHJTiph
NmkbykUt7y6nqsfrLIkzQyc4HCZd46D2ANWruT34WXJWJuiCzL07uF3jSP/0Jsn2SqbyX9BhMpST
etJ6/VdzfHvD0f5txANOU8bp5iSNLWFZRdQga4pOiZeON0GWQp/0fAgSMJcDBkFMjINnVLw58mYO
Nkb3OLZIW2bOtuoSJsC98PQQB/OhnyA2J+TvjKp9MBg77d3Ff0myaZNrVbw1WjcPK/uE7n285HRt
AVSEmGolA/P4oUy2Rk67AHllsQCnWCfreYGSbrOYnCngV5UD/bx5mGPq4DFz3JDSz0cc6V5gRTKD
7rt31x2+9VQ9Uf3rwPSfhAlBX4pqMyCQBY3MMK0aS/QoWLl6M+5DZOFh2cQn3RleUNWoB37NR3Jp
PKobeJOrXtUIZDM4UulERIagX+N9Qh84MpcIDHhPUqc4nCiXtPzmO9aLu7CFcIgpmganDr9mvf2x
jOXdCogcz+BVuyD3VpNlfTGeQJ8u4YTdFSGpPX8Z/DGPYLFZ46JrWTP73XkLHLoizZ6dij9rP/mv
CyoennLz6gco5Ed5s+/mdsSEGUB4QULgFP8QOr6ETvPL8qFdywTgGoqsoJyHiJyPNmK9eaFyR/k3
09QPCUQjkRKx5blv7BY+Byv/ytGSoVyXq0JnZWiVqj7MhvlJYqnF08bSt84zj7DWvt664/zoAFW+
aARbKbL45oQ4rcTsxDqTfB0ZV+omMfh9Z82DpIs8ziBEF1Adi0xPv1u/FN9I7m6bZQICRDHllE/k
17/1zN9CjM/eC1fdENpziZLJEMca88C+yO+zBMHhljuzTY7ZAh+gSW72BCyD8+oyMXiHtYhSx5nl
ORGFvytEjVrH1z+xK8mHvNTWRjHZ3wm7e0d2t9Yv98RYzOdmcKGCM9AfxzzfTW7/18inWYegi9jA
j1Feuu6/cRENpZX/i1Xajky3f9P78ioL9VHL06QQId6MUeeFQEE0iXVvZvoxdoNvx/E/5VwTp5Dz
JLJfJ3CEmSkeDWXj3e8uclp34q7M8O0jXufPybzGmeNdanhnK7PzQhgX3x6yNHZwLv1K9VL1p95N
UYwDPOhifMdabT/asQUxeuaeIYDL5BauzV1DI+2NRvxlzYSAcwxyydynMa54wktwnJ3u0vac/tIE
hilZnWxHn4zFRQDKrlvzt9DZznQObsyK/JfzxM49LRgBDEge2AwiQvUt92YUbYXnfOhemsq5dk1X
HXpiqs4pOwXa8fyptHq1Qlys7ZCmA1MuvY5V2jzD3U+sg2tXRcS2dtpkuXv3m8z/LIICjsRB/TXL
aF4TRJdbi94x1LiXMkpyohl9FH/l1wBuGLi4n650kqru9LeNj1VqBdF2l2f2Ef/AtRhowAqhyvVs
fswVaS93RO/iCo+PM7v6w50fh/bdbQXRVbq7sz3H3wNWVcK7I5ONHuyNu5WTdiAroAn7HP84Nii+
lCVGp8HIzUmMb1Jc1HpqCHSqA5K/4uzdLL3pjLnNrDF20GzOa5IrhXsrMjBE4HRDy4xRU5Zi6wbI
Ymevc1Y9eP4RtAAVs3fNXDwVhuWdWyYuXoZxjpth5adWc3SJrE5t0Z2msSyeTDl99PiGx8aENROp
PIFMk3vQ8QCcR0T+hhM7Hwjpnb4nY+F1nKqb4SFynfI3a8AtWkzruYwfy14BEyFTvXZMY2ub6kFL
67+AXmzDgG827WOVk5Lj1Jbc1WP3XpJlt2b7erI0BEPUAOYaPA7EvFY9GvrQ79uHKUuWi6dq+5KM
hr71cH8RVkGudcwuY8JtNBSJcbd3hPkkxisKb1DU1BB5Hee4igJ5TO3qpTfFc5Go6iYJb6+SbrhW
tUUNs6Q/ju3w7iDA2852AG6b1pVygjaowcl7GQyMv8iMkcoY83YwpuRWYpy3DLZKbhVjVkv67NRk
5hwJ3aCOS81ipxUJoqOqvvz/h85NrhPt0daT/T0fTStP6agrooXc8lhyoA3EZJ4sEazTuIg/Pd7F
3PaeHMdIH+NK64/2krprNrignspdYlbGAzYwcdWWDJ8V/X3ygITCf+PCZdZIiNmG/nmCXnr3l6mg
XRORybVLC31ITe2XAZ2O21VV+ySrb5po5sNgsnsOyPFTppl/px1OlXy4uhInuxqsn8A7wQWMuVYN
sY8/E1l85QQJ0cyKs+uh4XMc+1jME276xvxtsEZvehclHZ+ff8OjZcbGw3/mbSFED6NcuxldoN95
3Cp06Hw3hgYcsQqEdzQHnSDBqbG4jPtlnYHCC/Mm/iLptL4kc30NtIDZRtnULD6xg0rH2PjkYW1S
nZzJYGQdyK6i2FAVcFKCYcWBl4uNDlMFi3gRTnFpnEHHBysvrv2NMcPBU7nuXYJEbXGwb7vJ3Xrc
Cz8p5s12qXadWwrU7HF3jGcs8kiHL6w61M7OPUxwhFysC8YcYVOjLRDpEuOBnbo9AjsOPnzzuPrv
C0Df9fYm1gndqM2tas34MZ7olUctdn8W6xmJf9RxWhx1N++3Vs/SbhgSJl++1kHkNb+J3UveGyfB
217FOtzh5TPROm8D+Tk+zDaHCq/rpogLhAz3TjDQrchOUHqbBotyFqxvdiAI+yv7A3W33C/l3c/C
fGQLydvMNfe2QBoeHMgIfhdv5oKT3kzTXTLRX4+Dc5Yc1+f7kCsaioZumKZ7O3Sm9aI3PhDh+z/S
l0ChWEgoivU5iFLL7G5hKZsykgUaw8Kp56vBTbEeaj/s5tE9SRqaFGpUkw9Qsmr8dqnsdjrLzpd8
Ur/6fHIXBMeDufRHMQ+4parllJqOtbM5GaBsAOCumcOl8y9KY+voeu5vZzwSb9Rc+aQPw53Vx5S5
2KHWbzeFY4LB4qXjSDHPVk1KUyd/GKDLcOky/SSSPBIDWTLeVKvQI65tW1F6YysjEnJA4cxKrdoQ
/lhuHP9uFKr1m55Boc+ZaEPYyLYmYplU3lNd1cMkgmybjVgrljGLr73RbMjny7aphzNuUSv40ZFE
x/3Ud+VtMDhASglYv8u0C3TiW9envI+uqne1vrwnPaclJgioTSRIOGW+1ojp2vT15b9vJGcK0z8v
oaFDMNamQ3LO8pQkzH46CuYWRq3D5vJLTqqZKF+zW57bSW1UwPw2d5x5V6nuK0nH10xp8lEw1A9z
Y+fXrXXzWUTv0q6Dg4CCaGHB+9KMEKAIW0fyODjt3sD6uGdr0IdV25oHzSOK0TN674Dk78dnjJON
sXllccstMurFBg2vWIsss+l5ul1s2HLXjGhPykzJcCxsoBOFv8XNaG9N2zeOTAHaeHGehlbVpHwY
t0wcgQb3H+yKAmJUfNpbujpcR9YmK+4CZieNYMX8E5LUnIB5qE78qee09j6Yl5wcM1yObbWsoCI4
j5qHYH506euES9XJyKw2W4FMlyrLbdQ6jjEjoGZbAQR4Eajl1sYIMMfNHuImfQMDNq2WubLWEInI
/eAza7vmz3dQe6Wdqdaln/SQ2ra2aPxjO2bqJBBMILJDMYkcP9u1VRkVdSDXeVm/+FWH11/9j73z
WG4cTbv0rUz0Hh2fgV3Mhp4SJZFyVGqDSCkleO9x9fOgajFd+VdUx+xnkx1dVSlSJPDhNec8xwEi
NuLWaNx1JiQZxRNiD0X2yaXEvb6Z0ZqvZdV+Z06Vvo+iui3tLc/68TTpG8zTzY5BcLDJIi9ew/ty
FidTeDMHw6ulfPQUTQvWqME1YseOecong+Q+g8zfxnTebJcVjVnVVDHL/3XU6wAB6xpFjbodansh
O32GJLWddNSsZ8VzNIFKFQbB1mAvdJzBNogEscdTTneCwtBtcQr3F2Spx2AJRo9lcSWyPdzoWj4i
dXlpFA4sS8GqFvNLQKaKIuv7PoVzasmHoBEPASQXX9jNiillCjgn/ZV3GfWwRaZG6eSvKFrvahcX
k9DTpifkas9qdW2XU7t1gmQ7gvrBANMibq31qZgPtWMdQ8zzW6cHfuMR1dgds8nhZJVME5o5K3d1
QWxhZt+FLowj0OnfuumOeT9cXN//0bk10Ws9kRDx8K4N4pCI4sB9t4gC1FuSWKeAofhKN1G+Y47v
mrjZeYoHwBrYmA8I9uolway/4Aj5xX/Uozyk6NYolVeMYnjXRhwdbePDBauORhYV0yQCWkOELUyL
GtMEYdf2sJzrEpcU48UwIX7G7gzAUtazGc0EoFV3WbVwEMCDIaR6CAdgP5MQuIViBB84LtVxVmBm
MOUSWtEWJJIypXBJo6Dgxq84ioycEqavS+DETSaAnbNk3TQmmp+puycwA75NhSZ+Ao5R2/1p5FkC
KagNwTH5800T65PDzXsw/NjY9Lwe5ZHVbepe6nsScoQfXqwonq8C6o7T41s3oqLdlOiDq34kER5Y
9bbmTtnH2XM45w65UDr8qYJD2wy4rGqldp1jv/ZxIu7GrruUfHGMgMZV1yuGcANWaurN+cFLSUVg
EdYSoQkp0SK8jn7bbO6E1DTnMyZWz+koyHxz5TDJpfXMJcSpL8w39o1V2ccgyM6OycKgwSfmDk6I
At2dz/qM7V6domA8E2jHaCgKrW1WgP8oaiFvsrkKV1ZjjfuOreu6KTBE8FixzwoFEfgcgl7GuPsK
dhwXdOC1Fz3UdltscjX2e68mDXSBWQ5Iw8hEBDgxBCjvhg5tVNEyMea4lSwEUSfVNfq4aepHmHLI
Mpy2UiSxMb9wwGIfSoBja/zdhEx3c7KPakVasMjz3Zjg2fQkAig8WkNVDTgIvTWNbP5sjsbPKjPh
71OLJF7snRo5RA/LLkrNSfm4JGkYBHhOle+dc4N1cdi6weMIDB4up3cA+XsRU8o6CAn1kOQExneC
DULLti8axngbcbeOgK1YPgj/7PWkmkJZbw51av/AWU0ypeB3qrKWRNp+sXkw3WsxtMkOs7+sjUV2
U5OmNocKURCS1rG1vYtsfRJx4qp7dEw2U6EN5zes5K3hYk6ce+w/TZ26z0GDZh0dZOLt4EVTqVXO
fTKqF8YQ7aruoBGCNL+JzQZzkCg/Yr8UJ7tAbZ8X2bhJM9/YBHMZHJY8VZFemvqStXP5NPrFhx9p
pKndh27ewz4dIDHiRpL2lt7GesjxxBp9WB1dgWlL9+hoZvApfVnMNww+X+gj85vUx/sVC5r58i3O
Vfmzzmgjg/LVbmP5TIH/YywCUHeFdata2iZmmCCgIMEeCtNnxtPVFTc99qWEYYTttuDvGxwURoPx
2lyAWWnKE3Nobme3uWmbTL1m1cBi0Rr6S5mJb+X4PNSFfJ/rivXtGGIGrKytnWm9Myyd7Emkw3Aq
S4AX1sTcXQbZsY7Ps0XE4oiPJY5wnjb2q4A1q2ufXtkFKpab13LAmDBmoA4kZBNmGGIX8gimvTpJ
zz8MGj1AFIYbMNGUxTxe6LTJ122JscPzEDM/WtzIL0oxDsjz2diQ2cpgIVjDKL0L8pqnsLHYegx4
KBDBVkXyrPPibNZSHqva5twLrIMbAaBop8Hadrdz008E8mmIgZV7VpxnKXOqqe5+zJ2zrSfWEuhR
0pX0yzcTSuCq2KENORKzM61Qz/3E5ClWocRLmUVv3ig4wAyYWrYgoL5AmpVWOjgNtM9iyDaBRBdX
x8gYXSJGevB/TIOYfnThyWhczM9mXGyFfJ6VxbOo/HAzzi8Jz4Ky156OU6YuEVrmTVnZamtSSzBo
WM3oX+9Luz47YsKvqFCkT1Z3k3eBRY0SYk5zpqe8oLQg8HprxdRfEzfwzZTSpFdhi10mbjGNJgw9
3RQ6BVUDDUgKWQXAeGx6CAc0k+e4rS5TYrVA59dVzUI5QowuzPek4Ny3q/Dsznm/w4PO4kePyNwG
xJbJ9N2nJqHtFp+Z0wwHK47uXOdRZqkHIapduTn+n2JW5sMQQb6v4FBUOOUjpQCMBzXiTVLVGXiX
t61RyJ1QDGLHwFrHgcdscGajMrtBsYszi8kUK+abol2gsgXkjAk6xbGKioRnnLo3CuObJrDb4m2a
OHJQe4zKZcqiyOmWKSUiqwKSP0MaZWVhX6n8nuIcHXXrgORyp1S/a8t77px2OhYRUQtpW4JSMSGU
snLYy/K5Iipyjccfh1wX91sb1/WqwSK5Ry/0pToXQwgdieq7+t4L/W9nOakiGstbu8ifekfCie+A
uqV9rV76zvU3As/Qip4R42XXjae4rFis+PBqSDXi4e6FT5jM57UOMCeXJSYJh8Jno0l8PuA5IFJu
ChAhTCgRaU00G6Uh2Qw58cPF6O+VIu1vrJGQ1+Ba1r5ZOze6nH9yQBenoOMP105AAMd0QvlEt+36
8y3MGH9bFiTIdv0oWTzDCGD0Qeb4wPhSp2XzkEZoJ6o2zA8TC8HLWCnj4oslJ8JEnILuhljIVm5N
pHG3ZJnExMKzTAtHQiI88lWQga7synXJtCFZQAK+DSvOv+zURyHsA4kJXjreeywVk2jSbjBmor3M
7KOfUYMXfv8mKjjL5sQwltE2DgO22LNlJ1tf2cB+x2s0AqtStG4rUbnPJLVCbG6PJTsVSxcPXXVO
WmR+pCo9ZhNSmcCnkC7Fm5DDpWa8cW95DDU6UCorImtOyVh/uAVYHKrIiaQDbmSqIBVt7QqqAaDY
AbzD0uV6vOEgArjgefW6Ca1Xr4LLYNbVbjZoTKyWP3BDI1Fgfs0WXyBfhD7rN/0OV80xa8JNNtUH
rcVtJeJPsAXJTSC/6ISIm0y5lGStt4FJPJuMmaEOCUUMEJG1n+iz57wJAj4J+kRuYmMlyKLoW9vx
t6qJrgPQhrzMsO/THmk5nNzLYL9PdXCLrWCbIgpKijo6+rWEh1qvUic7pZA08MD5NyLOzjngHjZl
PaUhgZ/RtDiobb6/JvV2jNBx/9EnxfqSHDGsf6l5xMhde8/BbLEjahsqLyB1XfwtjfZtMVOC9dHs
c6yLKp6QXDE5qru3vM0+8KF9iKL4RcjBUx/ZH0MkH1B1Q4Hj/KIsaYPR3Rij8UW2T7O6N2XWIMi8
6dv2TO46bnp+Vtaz/NBEwEyKCkk3wbehaSrYXiwlJVCS4KkAhlh67bMAN8j0/Iik+k7NC1WDnxp7
9CF6oJmmciR0Ckmg0Xj4kYMnq1F35GhPu45afwOg4WLOT7nw9nGk1YrROxdsQqo1deAfv6JY3kqQ
NNt0oiofuZQm/zmiLSHk403MLBBD2gtonM8UzhjQAn2pipHqzM+/7Ph1ZiO7EkXKGtV8juG1pQSa
lSaffK9RHvrNG87k++V/vf7RcTj+TXVLjewfih6zXrrgKmVgffDM7NxuQFpCNmgRNCZHvbwXVTge
3RlVOmfWtqbZPWC3R/g6i8+qmTD7THx7pTj2rly2U/5uGNl8NegZWvMzmbvzH4YD52xE9ttYpait
h5/4zu4I4RnXk4yfGu2+Avy7n7EQKnbTnVc8pOXwXk7TXRIhMhamefAKFDSWUifyq4FGpD+hz79M
CL2tuf0q4uHWtjIHOJf214LgrD9x9v8/f+Ef8hdsXPX/+of8hetX0/6v1Vce/Ez/kr7w59/7M33B
E/8WtunZpuLr0DwViWD5M33Btf7tKk+RLmk7HlUOL5UXdRv+738p599KC0d4wrE85aC++b/hC/Lf
limkch3huK7FAvdf/w/hC/L38AXbc2GX2p5mA+E4tr3kx/xH+IJjGgG4H9sFBhb/QJd955jiGT3I
AbX4u9H4K9wHxVrR3RASvxqLpwKN7H98ZH8TAGGJ31ISeA8sLZXpOK4gp8Zc/v1/vIdYjbj2hcdR
qSD/lpb37Tjijow8WOU1+ZDeZ0+C8lI9LBJne9e8OqAUoa/04ONiol7zyj1M2toaytXbdkYVFgUD
PTTU3TW6DEAfLtv0ShDPJZ2HqUy/LdC23DbTodXwK+t2OrhQQTYlS/QKjSTbLPLn6uyQS0jREkDH
eq75A7mlhtitVT5umRPxMqzq6gI/m6GDecedfEbmGAFVaHlHCIidaDOYxsc/f2Dy91Si5QNT9EQm
fCblWc5vsRKL9seMp8zdW775PPe3KL2Ag4iDWGSURW4eJhLM19YQLNEs/soAT7ilm2eOZMEDWp69
AgJWW6a3g4je/8ubk3/zbWJ7IW5E2YR5WL+9ucStbJ823t27ojOQXMISJtDUVeGnHNxni7DZxaC2
gBcZoji8RSMwnv/5PfyePrR8PnxADH5RWJFSYv/1gsKE3INDi929LiyU08N1JPV21dfiatbJeQAA
uooEcZRdkq3/+ZX/5puxNA87LmaLQezvt1OtEKWNsesRIIemRDDzMprxivQefh6ZbWsu0NU/vyKH
xF8iRvhdPU4Dz/NsYDqu+u3mASUpq8HyQciHGXSOhBByNhqPfRZ9/vML/c2HCkTPpp5cFrZERfz1
Q8Wdzie93KWOm37mwO4zI/5uufrYB/9KdI5PXB5N9fDPryr/5nDwpL2cm5rNoyV+e9mxM4uCfZqz
NzLnU6JPS0lNC6byxZPWG7yIu0yD3VhkI+A9Dv/84s6SjlWkNAL5n/Ffy4erpKu1yRlpave30zGS
rjkTPOnszZCAGQMHIKA6NFSKwqLBxHMzNLic1cZJPRPxaiQOE8QDtFEn0bxEEe1Ll7gAec2n2Ejm
TZiM154hNZT8Qu3/+O+rVGXordm4x4lbo81bmUYHdY+GYOuZRymbah/3br0OPV3gY1vXNtDMzjDx
U/cRmdHIlBGJDNcFisC43vxwsvLeIAd+R3QWCneJPniSGoi5X9wybT6RaroQHHDfIQfvOCCkPvqs
r5CBEEIqBDavMfsoUr1k66X9Zqrm8yhHMDONAug613hw0QTRUufrWM9AqyMOywJpWVAuAQGaWzoE
1QJzu9w2ypFb25Jv7oiYLjVHmqNCpv/le9J/c+Z4lmfzMGWg/j9vuyGP1IAkH6K+nXxTeJOyWVmc
ztZtNhIJqVjcdvYPd0reiXD4Rh28H7Hbm+CcJ6COnZeeiqI8q4xJ/WjLXcvS2BsCxuhfKoi+KxS2
iOsRgiABqPxhSZxHMUh7yfDAvC/BmRAMmZ//+eL72yvf4/luetIRFtynv95wdYxEwwKJsJ8ZW8vY
X5PuAgcCKivxRfdevYomn+PelPC5tbX551dffvhfr3xPCAoPDiQWM//jyoeF1AyMOd29WVTPTkHp
6iXnqrSf6yJ7t3NxF5ZB818OT86R3wOTiKcSSgAiZpalHVv/dnJXMJUNB5HOnkkL+oysucujHqTb
sp6vsvfaG64NNFMUbAhSk1hWBEo40UHpYQus5F4EMcCekOD3iZGU7oI7yTQU85cwQOHEU7XY4Xg0
265YaQjBlN3oyV1UeaXDAHLsSWAyMWEMU4krxbbuGZRil7VDXjHXN0GSP7cNcTA9smnhoyUoO3aU
bcAAXZBw0VWDQ+m9OJLjH5lgZl+SkeSXKIFt63meATB20XfWE/lrhjTwcd0/ogtdYR3uQRKP17nC
fVE1j3brfUZ9u29S8Rkj85HGzjLyHbyRPfmHmETQaGAmObZm0eyFbmnV0gOUwX3qFW/AA7YdA+2V
mSERLImkcW3rtFQ9Em+FJM5lZw5o7O0BFJejmPG7PDQalsYiGj9SW2HPdMtTjh+Dhp22jCrnUg32
dalk6pLtd12n74T08Qz3YI6XwVUN9LGRyO7TchSs/X4WDf8ANtR7URofQdI/1gOUZKs/jjMZKnr8
6lE6oaeXPYmbFoVUbQ8rrPpY1BMSQpgoZKeMxJ0VumgyV8KMfJUx3k2kFfWCTbu/8U1k/01/JTAW
MDeBWW1efLMQqdYAaL8zf4kNhrk95k9pe2h7vk8rzT5hfDx5BN00ckYCP42PdsGrsUplDsj0VLZE
NWkzfe0sLq20vRsU2RXDlH7PfX6FJbbXESy30rvXXg5bIxpPnVXLTcNIaZ1H1d6PJoVkxX32R84T
ZW+GpMM3gFl8qunHkeKK9ZAab0kcIK/mAKkSXt+suZQQLO6VINojDJyfsqo6tkN81W7cfuB22HEw
I6v3Rb+OS5rn4Xls2gtRxIjUJDpE4pdX+QKIrzVePt951qYipy/wWPEPySdRz6/sUUFpmcgAWrAV
mkQbLkD+Rpt2fMfTL4Phddl0N8Fob0ZwqGAyUfMzS4B8XJprbKfYgyrvHEwYhOeh2LHhYKCqkL8O
LNC8gFsBw+SAxqvmi3ITetHGvnKQRluYw8mGfvtOnqye5TQi4Y2XEK0tLPMrhKyxkhbPjYgRykr1
pP90yNsHO/6R8Nxa7D7BAQfAAa8YGe8WkxKXVQpj3FXKXBSPd/CyXDHSJWq2IeEhcpxrMSDALTvU
tX4HZyA1slsSYrwt2MB+a/nVJiptfRA0brjo26uQFvPAhXocJKR0ozlreoMwFRkxAjUI74ChtqqJ
OlvjnPkF769ce1QtQNEWdWCZ3BrxuFGLLyAkdRXRAU9UTvBV4nguTmDKcISiMQ645GmozA9MtSYA
WH9CGN7vZAfAN8cZa9RkdteW+4U0BS88rQtB0ATJcjelGXeOjAiWQsp1qHwuYErNkK37wC1vcSOV
5dluqfI7E+W5XqB+qPAP0jF3VQjNTUYyOgRRU6FjWJtkSoqOeGdskqx5jfI1WiQAwIwMRHXVWbgV
i1YqvIwLOcyHa6KiT78rz1nKR5SI7Nw3aIAIRt4sLdrAQtVv0cTVx4A18z7NmVT3S46rBC1i2fmw
KQmtVQJJKmPtYRMO7QGuxDVLGhKex6je8jaW6ABVljRby7MVqRAHUE4nk2blrc0NafvV7ZjJt7pL
DbJYjI+y5JtJgSFsCm9Ajqwt/sJw7dCJrZFsLxLdZDe2E8OmGDLekLW7qpZ3hH4FaODr15HVDaCv
gkZhuuqRWzFnI70icHSPtYKQUhKBy6CAhMZNskJkbW/Lnu/bLKHKJ8W3V3cWqNx2YW0QYyXsEs7a
RByc16Rvdc0zxXdmMGJT/m6zjRQWAz5lZmCt++SeC+YxyyK5KeApNCI65C55YpC/no2gueQl5dqw
nFINfwTkbKFojT9Rd2Iw8hoKmx6/Y/pZInhcDWMJRqgjeWS5SHgw4RP1TUQr4uCX5r4TuMkie6/A
/q9Q87gbVcQX2iQE98EUYb3U91bCat6sFhz6ycR8svbgNJn3RJGdbZ+HrU+RRfGDbaAaN0ILeC3d
USX1g20XqzHGdhNxmnYAppNlay9m5xUPyaUnhwhx0IMYpLwrFcRVZrT1seiLahUUHbnn4/RkpJwO
siwxiQZWs4ZGiotolNe8wNrdR9kvxBWPJua/SYc/8jitDxHwFxUHtFcwCWDnFz9zVFartnU5//3m
JiqmR91DFdMyO1NS3M1O/8lKF6nyKO/UYFxFgncxsAky048GpFBG8jwyB1X9lMH8lBkgjMcpjrZB
cHJzPlSc3mc4ZukKDBo07MnjKI0JR4+4LPk2d0PLUwhedkNk+cov2ru2CDbYut+7hCPkj0csMiqW
AdXMF1jNSINRWus0PzQpNGa7hOhOZomRI6cWRsyZb6JDycOHxCMyPVXDMeldKp3lRHcMH3SI5BID
KYPjWxt7oFaUEAYG9dnoiVBJFmQPS/XQ9m79JAUlfl8I0CsVphnpTXhRyRjJS68+TUO7+bOC6Xmj
JWSq9Tzyy5hFfdOL8skEerGxpuF2ls1bjG2LhSa/h6WfUh+ALdo7NJhzERKX1j0UhrydswaZ0Byg
xCsRH+iRCHSTH90V/pdo5aPvxt+BRk1SYopYuWV77dmQVbb5APbmFCb8vCjqMT+z6MCFSn+jiSuj
msme6sI44Zb7GTA8O/OK/hABotViQ6Bmtu8NOXB5qY3H/H7V29FLac+4Rtsy3Ks1VPLy3i31FTZj
BSEQCQphR8AyguyxC9RzSyLKJolIRXEa5+iUhTjrVuZbyqlgjzO3OBqRDDczONxV5o4ffV0hXZEE
zGf5cIP8rNrLeomYSZJr2TO7MnKytOxwWEs5LUEp+A0VMUGkDr6XSGHjYWcU06vVUzP+MVwTKY/7
xoRvjUiU22xo9xijHujZiAMyrNuqyN9YIsVkfpT3qXnF6ePftBmLObAztI0CUVkDYSSh95vH6h4Z
bXg04xsAzU+zDBUfBL4OU8VHWmZCwpULlzNW67RmlB+N7YNiepyj4ELT3Myblrp5R8D4TsseqW8l
2huIqoRcg9mhXeIwTyhvWSWRkHGMXPAsPmsf5A6u2hu2l1J7lXpLpbl1zPQXW2ZvZWDb3SOn39tV
d03q6dHgNor1iBnQJ5Y4P3PH7b287XZ1MuwH4eykL8/sdGGeF8GX4ZKNNzmrHYMVRN6JcROW0zkx
sTpA7kTXaGzQ6ult42GxHaMdVUt/DFJytb3A2phKguHJgG6Y2L+bQUHuGNsLroFzqKeW0pW1d2ld
Zz3flpb+8qNlTHhH8BCMLwt5hO8154nKBt0yh79CIMc43gPfuYbDEe2x/ZBcE2wseJ4rw/eeTOon
LPk84gNyLklKbx+simIp5gRXhstCGtFl893QTW1kTmtXgARBqKjbVaDhAVbTeCFoCQ5TeNJ13MMc
0uie0GsM+BJIDCAmJyYkpwlGUjF0ijT3tUbYcVcYVbJuPXzueels1XDnyvDQtFyNwiz9XS23aKXG
rSCkY1NU5sGIrVebxnqNFfIlojs33eljjm1qOkl8jtuXLLmt4dQN4muwn1tbk8UVmfcmG2Z4XBs0
7NiqE0RieUr8lyaUq8wv/uAF2LjCD7A/4UY03q3nAO/PTdppBCsnjSKhDYyzLknUQN1OIi+yD9tW
r6Kg80B4tFVzhCAkfE1Qe8M4X7rs7hXUa79hfwQlmfwkllV/qCuQLIO8vfUDmSNaIPQFjMYdSJj8
lzviAczIbZF9dcxVfBlKo14BMMMwJg8+rj50FuZt2R4HB2K61sVAecqy3UY72PgJ2BPjecIXTUsM
gc2qnI1Xql/VwjSDd3bqOSAxU+l+3VaA8AbrxLTKXtXYkVVVHFMeKZTYT3BgSOUI/QsSu+chunX8
nnF281RWqttKN5bboXsfAo1HOHd22APhTGHBnhDcD26/DguQ8cAwnHXnsr2riCYw6lMYIbUd8kfX
Xaqkdqa4ssKfsliuHg/7ul/GTzQEW2gcZHLAO8MMxaHVYV5exENe6y/GecJRXA3yTze5XI9Epqox
UGDPgEkuvApbRchVsMJBlK9ZakXZth90v1Fe8dwH45Mp3YvFYntrAcgLqm5tpMjxFJIB9EGUZeCI
4nWAXNgLLvgvn2I+msWlT4110n37ZvUmLPmIhj2rYkyUsb3L64HUwqD/QjOKUcqgxCEBS2H9IDEk
0IzhCUeAeBC+dMQaDkvL6o3zJSclq05YSKfKuasEhGnfauAEBXvho03GymUyfIvMoULlHmycdgbF
npLwJIe3qTuQuVbEVrirCVZaoZXGp6UoQKgzfYnfuPv641/UjPg2Y+7KncycxxQQ7h7EDQg47COr
cFGMMR5Afmsc5uiBvXCH8zs4Ql0AbUafkzABiEmXh+bWXgyyhp2RkEaSCzlIGFHUt9Qi+HwMOnzV
TL/K1qeYijskJNEywoAmtB0QOuacc5EP4Lw1BaF8bbc35nnkbhhOvYEmBgce8oJfZoGmBRXVmwNC
IJnCW0LucB9C/Z+oy3PEyBJ8SglEoB/Dk4jLHz5wez3394JBwypzEMgvqXxMIF9HmGgrL+OyUkng
r4fxtSYQyjfEzo+IbcmmL3PEk5MZzAUXLoCZ/2LZs9e9fB6dEMdSAxvZMT6qcNhndkdEW7E2Y0aT
ZmRHG5x7WJmhjPZN+OTN/gOU+V1dCwx8TDz4vhM6Rm+fjjWSmrjKVwq5L5+RjmsCqrhdo5IoI5Co
tkea84ijoLqz/VmsZEhjXzrR2WRD1PqIPYac/iiZDja+yk09cBpMsueXQKiee/a67hA+RdO3D7re
S3SPmaGzIUSkN3TLuJSkwS4KX822ZjbQqhGKURoXhzFk61djthgkIpuQq1CPSL+7brpLF2cTXwmh
NLVFJlHC4tpRR+6Xa1aq9EAdcHHmDQ93lGYDa4IKnGRoQuhSAc9Kk1hLQlSJT12VPCaCFtDSVOH5
wTzfDJcA063vsnnupuoIFPoBmDVjzPYhhnASePEb+r8XGZL/1h5Kdzy3ITqeJqQY7Ez8StgzHC4f
E/1cW+BndcpF99vJtWPKn0M8YIALUqZhU/bpW/Oh0Dzas3H87MLii1BCJhwmj93uk93Bagm9Yu5c
f1a4JlpuYoI9AKUUc8/wzTYPg0VPHsoMGV0ab+BUSkYaXUzwCZgnp84+HBoJu8BthBX7CwhGRIAg
NVioqCFnqAViYYK5DawMM23uGjPeY2f2KSJjjNeOeGsz79GdhbuGnUVH4TubEv3exiJXsYgV9HSH
EOLBLq+6/MGyAYO1AtEm8+AzJrYIOZ0gv9ynhwgHom6DLRNPxIdwlYViygSCngLauhlhX/AF8l1X
luehuTM/u5qTyR6b+8hLMUwkHvIhG5tZRG4piPRj02QPnjmteUKigTUI4HAwACK2UFF7iaUBxRR9
UOi0797n5D/xYc17IGwbaHCf3aNMZyZIAed7nZuYL5K31IR50iQILvH10e0NHnxend97bX7GPoAg
0utPQW1eKuu+yF9EDpZ4USxnBmiJPnB52FYbR1Z8JMTK8I4iZpLF/IZp9KLD2dxqEgSjudgjLCSM
rccmNKqfqhH2Ok/y4+Sg0faL5uBMKG9DUjniTNnrDnVll1e4PxPvUvX+qRJ9vdKtf+m9ul+Vqc5x
HkZvKaOxvV9jDG6FuMZEvPsopgYmCwYbJNaYd71KphueIdhyNVpet+gpJZdEEcg1vlfSODfYkTEF
HYvHoNB3BsIuCqg0WQeJ8x7VEarT3Ht2x8I6DQVPrHgSB7UdBQ9BPBLGzm54xVZSz7KU3s9AEG+J
NE0oM8IjGJJyZRjjhcAxG+Q3YbARgqwxfa4YTl48XrqzBoPwo6LcMx1dp5REezPNw40P8iRlNrou
JXfZ4PLEHNGMbqdYlitE7yR8cMow8w0glfluax4TDOei8vessMRth9B1I8MQ/sWYvoTdOQ5hqxld
BtdxxtUM7riiGcFubI+Q2lkClxsp3G9nkXxrNE9N6X4qIxhf2zwm45hjfusyecQ61bKyCkjEjE2i
aJnDYF/Ckw13/j3TcCZjmuXMUPNJjQXkSZMFsR8g7YpdOHAdQUypP/u3uRAny+mmW+p699iAS8QZ
+5NV0IFMbPelQsovRUiOjHAjkqT0cKwKlxN+NoKDSxAVHJn9lJlIVoRzpJFgrhAwqo0nQsNT0O2b
QQbus+c774GAsjkaqNwhZOkNTbRepYgiDt2of0Uj5W6jrTtIRffGfdIb5WEW/a9oqAEcOq5PlPQD
Mbr3fYYjh6Q9ro3GJ+iORpdGMDuYNXAmzmEa1Tz65HtksplehY+JrbVKe4VDjdB3JGleoH41bD0G
c9okYY85j08nGQluMpttrYkODwxnnRViQhgqILtqBcb9VvY49sld2eKsRYDZvqigrm+cEfqFTcTA
io9vKaH3NRKkVdWQg+XQLJDO+jg3yMhdj7h1I3aoc53HPwqCue2fBZrxG66bb3tGX2fUbB2YW7Ew
yDqmMNYuS5jEpcTorMymPakEIRUswqMXikftzYchC4Otb1rYOPBtVeS8r4JaP+aJ9S5ZfR0C/dMk
8aIHsInkPvO3Is/69ciYv5b+GqM8bY0sfnR2S8RBss19CSaoSU6DU78pt32JBa6VIco2PEreRo8D
qRkZyPp+Dl2+Laqt2QY8XZENWw77zhxfwFbxAGFe+hR2NOvo6SYel8cRmxPhat0jWaEjU+PkOgIX
3E42XMYwNw6UmtUI12aae9wLFKiDfccCkEWGb+xmbULcdYJbRt4nm9sBixsmxy6xvoYpeLYTqhkn
esQLhbCkjPJNA9MuzQCftjUj6fCDZfoOUbZBspaGFdAy+0LNkGy7NH4aUuZ9zpzA847zH6mf/PJF
ZEDug2PsRPldhWlEYSubqAgPJNYB262tZM3q8mflNC9SCXOtTHFkBg3AAejMVNvT3hqDGC8z6jf3
fbQe0opqg89+E5LxVpnty0x6E3lf5RFZ0EaPxO0YhkvBYVroPHHaEoX2FdXccJJBKyJcCrSm5fcu
YntdMtvb1WI6Y+GGvDaT9YEXDF4gfWzK+TvYdByu++RFw4NIy3Mjgm6XFgSrJW6Pu3nJW+siG+Kg
bm78VpNrS/iaPxOqq/D8ahcXXww5ByE1GTnca36DDj0KzmHoDvsGE/KKm+MznUY8iJRQUwXWq2vI
aWqz7ma0YBYBtr1mcpuCseM3rL/BiO1EY2CMcT8S+NOYhLirSZUkwts1P0wmJmu42lznZEVETsJv
Sz03sWvpqHotV13n7P9wdB7LcRtRFP0iVDViA9vJmcMcNiiKEpFTIzXw9T7wRmWXbVmcAbpfuPdc
PWNacbu11RQ3C5v97A96Zwvmq4Fbf/RUAFh5wI0jqB9J0AShNTDXcpcaVOP5jgpTMxoN31WKGF4l
/HZeOn8aWTuTn+j5iImhoAjzwvd4t5FSMmeMgzNigmZtEGi71yokTlIvI3SuWB0R2IZTl5nWR/4c
WEEEtbN7kUP+ysX7x3UcfcpsjkAfcNwqXgI/onEx9guTN4fTm4TDRV8grkWtX0VTI5DKKR2yDGeN
BYEqpxRUju4PTUToc4rbx01fIOc5H4OYF/NCsiLXAD5vm39Zwv7Dqkaz3kkxkAXRW12azwGOaRV7
/cYCx5xCA90ZuMUZh5d703VextaxdtL6DYLhtZaGXnVk6M7aRX8c1sm26b3f1DG7lV0GcmNm5dfo
ZC5TgHwrCxajce/KfZVzYSCpZ+22pfNkOddi5kqnktkpBDo1s2qdQswWKL2hM5xIuaM7zYRcAQAV
W3Nul0JjQOwBsC2bqvvgaU6MsU/YjKtnK8eIGzOmSHLGvGgfTjmgLmLDhhWSU7n/cSiSd7Sv0AuE
u5Ji/GA2T9xAcnK9EJn6GFyxZR+hoTIj8ejQgq6x96Jpf2D1MpCWKUEYHC3ADxZ3h0/KkH9t8fkj
1c6ma4nunOuHsfHcvIecgXufYZIyMMaa085rEBqbPeMUAvvSHWU5mLD2LxhNcFuiFbuMXsSUJDy1
MeERCNvXLTL1NVDcEchTnQ9/3Dh5hFtTbBibIy1m5Z2HVnY1M+vWFUm6x5u8yhrrJQuY5y3z9luU
z4zEl4/VFSTaRMHftkLuXXgv3jjsoJY0zCezdyOepmNrluQje/kxUI/94vfPMJCAovY4X+2Ii7QH
lE30cDzyHY7heByGwqIUH37LuuRrjAseU6K5eBSrV8dnaY1feHbtYceQYtq0bQYuruOpVZmgT/aa
99J2f6ZevzcRSYxNX75FyM5xShQPXMwZmvgQ1gSdZSyJiu3g6qxrDzNxp4rrsFx9KcYVVbg/uBey
7egQEl0+mhYtBWZBOr7SVptmwl9ss+EhizCG1NWlYclceX5qSwaGHhIXc1LzAQ6ZsxYziDE0VHsM
kvBD6DAUKSZFDDAmGJwX1wXlMku1xbP3hsd3U6Y+iFtBSDH8JWk4LBDIUGO1b4ftFxSFvxRT/Vpn
w1toTm+0nf5QQAFNfczIlh+tRyf9NqHKkuv27kA7opp3HwwnPhXEYBZUGEXDKTlXHC5DXOMBnB8m
rY+j2ZLGJpMPaFsEgoGebRBommV+7OMSEAtTDwdW9o4FTsDUvCErvJkJ6+qqF6wKfAzW/BpG1oMf
Ys1xcucP3g7YxGJxllQsNiWdJg/FfQrqLzhB28jv372IR7v0IQnN3l634jTNBh4+V6ylJz/CXq07
m01AhQpa2NYFuhpgNBuaXhr8jcced/OCnieuGXAVuVcB9ns2Aw1KB5msc8N5zStmgG1NXU3CHbuA
svkQXbmpbRSe7sRQvTT8LxGOG9VOX0U+fnHZom9AzpFg+0eF49N75unfIuyv5JvstOkeUBQ8lPb8
1Qw4dD27OGFHo3bAjQWP7KYC1HK0cc62MNqzLgW3PIKNTT/xb9dpie2tfgYWhK21RlwJM1rh5x75
MbryPIU4lRtKtCZFtuAnYBdbFpHSEuNhEf5FrmvgTI9sMnMeo3aC96YqWtFk+hbRA7xRtYZObzSG
czTSy4BGYDU0xHL0xe/AR3I0S3T1Gbpcqjn/2oAwYOeSI6lCzM7USXkrM49/vNRC9aC4K8reW+Vu
c4UoDUwLNn40dNiMZjnxYLC9jEX56grOzxYqK8DO4p/ngVqRYOkUzj7IfOwzu5LbZGaeu2YDwyas
6/86yj9Jp4FZAwFQz8DJM/5qJQptrkI6duQWa93Li0pZ0lQN13ZNdZUN5pNZypsXc4X3ATJ767FO
QTawx3MJo4q79JFljruC7vTVVoRTSmXikG749pPwMa4ZyDq3jtBqy33RrvfOMmggeBlrXMiSbo0t
dVgT0tP2mT75lj5HsBDXxTXPyIrsWZduQwzHE4qTVdvxgoREdgH3+4P/8KBilD8BHlsmhK8jNdMV
LX8583272IHKtCL8xXnMWiKhev05xaTLV0N79yZG4K7L1DQLiz1bQO+QKONmh8QxxaD8wI8YTSBJ
XVgs7vEv8J5kk4GxmkUQ44F+scZiPEnilVdI9DjHnHU4iE2BK81xnXhFAuiWyRqpc+NrKdyMM4hi
29LPQuTnwBsezJEyVQHBNFocPJl7SLy3vOmG9aCYfkDhWYfLQksRH18Kr9w1BgolFEg5qUiZ2ibe
vMIgma7zPOHdEylYrm509+BTfIA1GzrS1zgksgOMOtdtLalDs5wVULtpZwxJ5LvAKBjsad/21dWG
jYurq/knx5R6srejVSpJBZlrssyL+eZV6mb1A8tAhjxdw7Ufq2LXNka/9YnpIFY2OpawoLOFAWsx
yAEEiwM1jV7E6HbkSw9vTSpB9RhWsgGHfrf13uzUWWXRdsyaH4LR1NEPg4W4P75mYkRYo2h6AnmQ
VnUEWHTJiKek0euWRHMCnkkzeZNt9BiFSDhtMgCyzu+4hNC9Rxkr9tL+hYXEozlPz2h7/yHyszkY
an/b6ZFpff1ashvZZXbyPY34r0uoHoDNX0As8C5m7Ox6jew7DYqvuecq8pLwLYwYJ1fibLn6OZHp
vMfPezCsAMO0OaEbgXawBl/lFW51SOpTGnpvHsKeYuLogno/K4fRNaAKFuBTvkugCUS9fFCm9ZaT
b0FWLFdNFtokbKcuc9kgAQrfh4RLMxeATwF9oamQDRG9hYWUbMtwbds8f5JiZlXVub8C3DHwmrg8
j0b7nDHjZva67Armp9xi5UBE3AX3t4W8Rq7LwXc2I1vbTWAZO6eLb1bL72tLbMVpiTbD7FG78cRn
PqmTpiF/ywx1ZYI72ZkGsVPgd2kUEn4zn+DnAhVZ6qh4z/XyVNpRwxhGAuHjzz56m4oUPJDuPLQD
yfVVKrcI3omvj55AJ71LdyHPjiZbXxLc1yBomIc6dUDlfQ7SuDn1EcCPcZqIoZfDrhTthe2WuDHy
PKM0oT3JgB55UX//VWXAw0eYQ6SrLfLQaSXVBAyP6V/KQn2jQi6x0TMXbzKqXcnjzhgS1URdAScm
GW/N9AxFUAEBi4HbR8AyGUb0BWzVX1XI7Czt787R+7CLH2VfPtpc3W4DurTknLQaKBvgw7eFLDSD
bKJQc4Kr2BiQC9N503pw+mrTzOFb5baElqH2FQ5TW4wIv4Xb7uupuHc6ftUtDDLb9ZtN2VyzviX5
2oZrthHluUfJsvZnRe6uJtMj87mCHVi/jDXOjGh/xRzFW6+1bpReewMn7IoLNoFMF1/dAtRuM9eE
kLA5kh9uMEDjR4k6CvasdX2autOcF7hU+TThGX8nQrORIT+yFanLuma698J8qiP1EhXsNRNjOKfM
uUc5nJVbQ34US23IaZxDuWR7PDGPC6GXb6IY9KBr7MYQ3JxuEp6ZEpgM0sLneQIb2RvEhVUoScK6
u9eFeoS/+95Hwb6YuVRsIr74usqtb5oPMxzgIifWqnO9u2bEs2LeuLLCRRA0im0eoUKwhpBcVI+l
iz3bCrH2CZ8wM4rMRPzmjj6Llwy7ACGYpR9QjwFUjWuGYvmID5F55Bnx1l85Kj67WLfroY6eFJhE
zHVGsDPyTwZZbCnba2q731nOJstszPLYsek2k8w95175L6rLM13qd+jX1yoNNmZKYWBx5Uoo+rmf
fHZxcNTN60gEiRRL3rhb7nMBHhpvPtK2PfoIIpu67t1F4kQGpvNrFsZtFs63pNB20ruIRXeG7fir
OQ/XnS5/evuPz1B74ysbQXRMCCr4hK0eHZo+kZAVTC+NUVB+9GnxPTkHSA9oiWy5aoZipOOB7SnM
PR0j1LrHSdEYV5CTKmA4KNnl5wRPdY/8MNrMpJvuXCs/jjlISK6M7zylfPQFOgrpaeY0jx623JP5
7DG3ZHNO7Tj2BPHNztpVVvRiNQl0ZyO4JyxXcQ0yNEwhQuAmZ4rIIhVZ4U7PnlzVwVtWDH+MDtw5
H+N5AN+1Je/szimWc/o5b5r94zFKGc5b9Ndp1PenZgq3nt28w3fEDBjM705ef1rdyBMbLWBdXqe0
o8hvISMRX3LkQzUwHy8eI7+lRyOEx2pZOzXoeX1A81GYv2J4ASgS6VczSPj3lJ7WwQgY1TjPndO8
9AlTch0UN2XsCic3zyVHb9XYr+h3YKG3ZHcPFovBOsWX3mRHZGPPbUpAWEcyIts885IwLVw53SRO
xvzeFsDQEcJUxV2Ebb5LFw6qN2mglS1p8b7bbGHanvtaj/u4p79OdH5LW/tfU4h/ms0lEdMWnF+m
mOYR5Gc8ISbMAh/dKrE5uwYk+ro1ZmQM3qKgCKu9ERu7Vpk9FsyU6BtGyT0ciyxh+uG1OzuXd7q9
Dz2kO5Ttwckoq1MRVmSmkhVbwz6oag94ddc8hbF50jEjlrl5CIlC4UIjGQU2hIbWmfH5TB+wV4Bi
8GPGHZ1FMHtbkn3ciW4azVEDBzC7ZXTelVIhMZXGtWeQE+WHWI+07cHfrv9Xk3hwI7wBo2nw1Hjt
RY3zBmDkc4XBv8kIlIldYnaDkuwyAtWvg7swhdmXDp2p9xHpSeT5no2wnJk6kF9QDi9JwzMyeMyX
WohSDnksBPHsKXgntgWyX8sEFW5W2t++Y3jQGrgeRMzgXnh//cBmjsUhDJnGZnoRpIc8DkF2tu5D
CnP2gBeAv2FaT5q13urGSpAB7VTi98sLsnb7KXsLNbAUy5PZoZDIUxrvg6q/fmYCn0wqOE5VsowB
BQgj5GlsO9wjvNYdWpIHRjLkAhApARG3FXuRQm3LOuMpJj7tWZrpIXZojXP074fQo2di5b21DUuy
8c7Zo8V8ZOT7lqco1C/x2LzOeWBe/EqyH6rLESGDNZ/t5ReNNfpYhSFGESe4+lUfXFOrP1WlMZ3T
cf7FdpgcVV0Mh2G0/viUYWcKt/HsGKS2BS7ecGowg/oA2qmBd+1FM08F8tdegzRzFpHg1pice8a1
iCM9ms4lQiIYWC4w70yByKnAojkEQszo9UgBrpgY2oQG5rAsoIMSNGuws5o3XK0EbnpJAWYhR9E0
OLepJS4IkcJfL3wMnPCrs8CQeIRpuip7jERAZ6N+fBIsVkKQcNANLAsg2qGBCdvLHJsMWrPB5tEK
5boeDUKJ++MsTVIWJ3alIoM8mOHVn5woXRtcIdtqgSYWPhNtiqZjbJKf6TRyG/I1MGqtXiB4WDtG
5M424XXyy5eAJB6OWeeznSpiHSZIH4muyauIWnTw5Xss7iHNxqZwfZuE0mljgJ5dXAnf2mS1NQ0m
qIjE+9YFyiD0uBq3PugHTivAd6l8cAb3CcpaGxGVbYrPuOGsbYQl14OHx0xVnDtDfWoyJm4CyfFa
0eWzTOBqJIKaOMQq/3IodBPyU7kH+VE8H/F0OcWXIvR2sug98KhlcxY1XPB8fnbRk6xdw3oCrgqW
R4fZ2QQbvMJ1AC586pI9WcVQyEmEIUoFBOjAqLOoEexn7FQ7yf8rlqwdFVALVlYBoU9k0Sq37I75
YMDvQ1NiOePbCKqd75lNtYhADeIPRexE9AJgYxdh6dQ+2C3xG21OGlyWbyGNQhSae73zHIwOrbsQ
BHvU6XEW8ScSydrpPyHmcg5QP5FWCE+W+nBLpBc0CHxCtQvN2S3OpttcBnueT0Q8cnDbhPXaBVNQ
zWxkEXgFYQoxSxrbdg6LnUTLcq+hki2ufFhN/InGPtgg1QsaboE+m3YTEKBLm83PEJZ89qCHeOIn
j3u72KOMOWRZzEYo1M/tSLoiWZdorI8Y56/oBRy4iN54dGZ/RWTj0WZ/l07a2Lgj9hT4Oo/QXLh4
++JQGAr8DwbDVT4LJEBsu5xgfMVpxpzHy6JdMRKY4rVFAy2p3wJpCOk1SGAcNa2PHfjriGOLkVfr
7kKW14APWFyqjFNStwfGwEx4NIIc7KIpKiFBKdYXKEcTY+sRgKIm22SWBUGeDJNi2UVaSf8Y6LHg
Uan4Bkng9FxOJe7IbDM4wEcw6v+4cVNc43Tedf2UHKVFK5EoJ92qLjhC4kUcYkfVHs7jH0W8YD1b
r8LMnlL2AnvpMvFr0mo5snNQHB5zvDaiAHD+pKSXpC5JGbEg57ANB48bO33E77H2EAWjS/pyRpfh
32NmBNhPsktsRBx+6BiBiTzRv1DgOgVZ7wTNCAfM/mDdQqfcz8V4M+iNd+b8QCsOXqCUC1iJc1Yc
GbiiGHLqbD/AYmSSdMlHh06lnbONF6gTYnXzOOufWLMwa2rOlBZXRyaz53zhafic1GsnoyCt5yfL
qZI1SzvkfgabGXe6s78HnJOg6RofJkyWVAflyfXzeytn1jbWkG6tigPOsAk1Ygo7ciLpbOO0eu+5
0Rkeurz4OOO2JclQSB3SX61wNYQ2FIXKxwta/nJiJkefjzZF1+fKZKe1QCPWvtmad4woqzei466B
H4r73pJMV6PBe+Nc35e9QVL9JONNgkGSa3Q7ghWDJOkQIx06D9IY3nOwDNtqIIm+8W5q9N8Ia5GU
14sud0YqCewMF7dGhka7v1W1v3i6v4AlbBx2KbseAxgjlV9gP+0OB6FLvBoTjLFFdqGD/MgCHf0u
MX0kji020/5AZuYFNST7jMzPd7LOAZ164W8xxr9LBT3mdIoIrqN96iLqCqMGgHRK1d7D+U6pk+fZ
uBHl9rEQAX0VTAdCk0s8ouyJ2Ok7CLvSB3eRF/WWeQzNsTmjt8bxGZNLXFxN251O2Zi/4kLRl4J5
e5WRPOHawESn6MEs6vZkOcF7xu5S28DtorKgsvIMA3noyhYKJ2qnK5bwto/J5x+gMQscG1LyYP5Q
LXsR1VI0ep7lsLuaHrARh6fQtp+sLgHVif20yOSHGKx/AXgc1IKIWq2oMI62LW9T6DQ8RBPuKAMh
lWJi3LH+HJru0TaD8VJX+rHLoOgq0BT3As3rHSLQT4c28PT/3/loqNZGPxPp/n9NVyH+7h14SBPS
431qGzyjtfyYcOstqTYp6cPNfAjjcVrly1s2B4igKzmll8igfSBBAilTRzoDgdUx0V7puCZSPJRx
8uAtI00LG/dPvOg0BVEcQd7tamJ4V60QGumaF+1x4jjQUl11xZzxmnQEy/lUOwyUyhyN+79SdG9j
X4i/kQRU3YjmiaMfymc3GluoAiihTQS87fKL2dyg7eaXHpo8hYg85AYFn10Hr86SvFbP/UUuv0Tw
qpKsLc+1Ao3XG7l9akHFY69g0TXH9Tnxu3NdpYDj/IzdjH4enQ7LkyJe2x9KWFAWgUouMR1jZ/i7
lJnOuiwQyMGjDYlUZ0qq8px5y0RxQV7SkNhXp0jeBBGFFSJX0/tbBU55bdHl56pk8Ma+qu2toySp
CT6jabDiSRacof9vlumfyu9OWdksgVv6Ptg9SsUo2nQ4vDa+6eyBYlEJJ6xg8luMgsT1SWcJikVp
Otq8VHGyqeL6q5kQIXhlvxEosEJgbljxADeWGdqbZIkRA4QNjtKMH6OGjUoDO3PvSy9/FQOB6Y5b
GhSUbMNSxdSdyiaj3prje9/4NfVo/VHBnjozMwp3HZDHp9YFAQpep/8mT/dgqia5eZP7rq8eaXBy
KR/NV7xuz3Ng7YKB2aY3KVgT8q2rzXnj1/0dIdUhNZxnK0QpUnuUFHNTv3at8xhbMYKeWO9VUx7q
kuvQ1esRCi8qGoP8tgWZlpeMcHS/nufiyzfTM/fgiJTTfouZ8a1rYY+HqGzJ2MQ/58PqlaG1VVaB
IIZ9Vz11e8RsNA98mBwTm9C+tSGyL/7Eq0AjELU5Ftzb0i0kPHrrNqhO6KNYZlrimMY520hsTDtt
2ShfMW8bIFgbAj6y7LmyTD5/Ss6yZ6igreIJ8OlTMdIKB7X9kaQJ+bgxlCbUobbh/Wo0yzYvRIbG
71DaKD3caHnTIgO4K4HDvuFcNKCNVUoQG7zfYO0PQ30nNSdbp0P6MyiegDUGo+bIchuE2cM0skg3
8FZHfWis3aL+tCHqHtqBMO5wqbv7iUVey24bZYlxa5LWI5hpS4CQwNOFBKr1Aipu8mBIEmU2ot5a
hPEfRpnVm3mu1cliW+ir/FZbJkKXyTHW2QK/zIFrzTy0YYNIsjCdy1h7JwRw7nkq1E/Mq7Kh5kWT
xRkZRnHHgAel+Dw/klHGPkVihyl45La5iLqti/jcDPx0K0w24+1452t98FqkIuzGLyz4nvvZggjp
6EeteWwVJQHNpzbOdmb6eHA/48r+GXtO6k614mYOig35RMFBD3H9H+B5Ru6nNy5wv97R3020bFdC
o3hO2eddDPiAeeV/UuX53yl/MYaNddRhSRQ5Z/YF+0u80aMXIF9yzyPvywZR4msskUvnPjHXJIGy
ZuEtCkd02XW07qwy2IhRHGpnkvQo9ppsTlbzvQjQt4jucQLVspvZx1AH1fo8TS3PpfedYFTkXfTN
VzxMWHCYkLgChRmMidXk2PljhBsfxjcbhXkkNkhM+BpZZfUKLDTuCnhVaOUbqI5cnahziOZGLybp
ZG0CSPedEX7T5Q0Nl9i8jQc/voH9gA3ashgN5v6RwpSphAthamDCW3P5hHXYn0IzQO6m4CLI1jz7
VRxsegJ4ZVIz14S+3Nlz9+wVa0fI5Fb1M6Vm5ZdPmZSXoeimtTD76TDOCMatWUZHPePsm53RZPxO
IZHEY3rlRjvnhV3xItC+cvYY7EAxl+vASTdjAThdRCNBJbMxbrKZuJ04ZuyKYad/8kirNyl+VglN
7ZKHIq5uLv55qPRP4eylWyc3Pl3alFtK7YqzeaSPUNPJcRVHFGRMjxkyyUlsTmaQ4E10Yo1d4d4t
CO9axt2iCIerXzTD1QmAQTv9MT3UoZM+tE2DyCregwRklF+K/qRktyukE540RC6c44a/kQUbh2nJ
F+jqMttbAbV5wFBrlak2v4n60yx7MLdu1pxGjEBBnw8XNwmjSzfnZziFj4Ynhos028cGifsxL0zq
gwgHWhLvaQa4cqhB4zLMP5UveFsK9VAPHfU4mYJ5QPiOHM3h0pnZp8YKdzQJ5dvagi18i5xqQzxG
thEoW7UEuNs5VEZhJc8o+QZKGic7Zv+Y+8aoUZuPqYjzZ+Nq+pF5arE003ai08AMikhJBb8K//JD
ZnEbGfZCQM4+kW5/O7mdX/QEo6yBH9nN5nivc1NvRnDme7vp2H1n6dWMMixMZHG001TQhyTRhvxJ
RQA6C3i2h9NJeOJcoqDG9Z9mdI46ONs2TiLDqgaKDo4huEzQzfqanBmLEEin54Btk+zWTDwRmSRu
Dy0h0k7zWi064bCQam+RlLrJnDcjY6GTN8khsMZTXPT5Oezaz66DJaLBNFasX67kTR+8ycKG1b6O
1mRuOJabtSyyi6v1l9sMW2lbaFlrq+UkwG1HN7hitCrQ0tf3Wf2hCmWcOyH8ij1UqKnLcwBHqSOl
je3++IGMmna4SZ+boXwyC7CkNVB9hrToKTLsAEnM1eDQ2UzRY9Vxkzbm6J4ZFqwGXORfo3B+e8/1
dqoZqRMop4abh7Z0GQ6fUaN82tI7sgmLVoIPjyiJndOyGCdJlcRziXEVmh282wNuH+4ywAcw/O0V
O45PMlFfoAbdOmB+dmGiSkWBxrjW08dMUbL0APC9DIdwaVZ/GQxmBiMmN5vylZDqgrSgXGfJxnHQ
V1oEy2y9BWTas9lepwEXbdKwpl3ydJhwUDcgTctbdCAmuy/RDbe2C17jwK93DSLkMcPFYoRI8HIJ
PICo5c1Yw9dWVnxvUKgOmHBWKT6O2XUeLHf+HLDoRXbyC9f9ceyIflfeV5wjvggm+eJhVgmkfiJV
F8968meOw2+l2Cmy2SIg1UQX0LV/TOcahP1DWmKcLQP+aVuPf2a7eozn6mvBXhiK2VVbXEI18Nmw
rSeGrzvOgAmr0TvivP3wp3TJV5MZmhcofS56IKiwQw8/OUYjuHK86ZF2xneHC+/nUYiwYnu9cRUr
JTf/V3ZZvrjrOZVQpyPT3RTJdHEI3yO/13BWqYFLwLZAQDpj9+GPhFwtT401oz3XgK5H9eKzoZlR
Q/6P+CNT+4T5hXwi9pvNKNnGoIpu+m5LLwaczzVoX6tZo4jZIkjkvggTMAoNYwgCbLcxrUHJTmgT
WZ4PtjPBgdVX9yx+0wqKXtFjJK+LGXUCxsyVEbi7SuT5hnZ/YwbPsupylnosY9vMWTAD/rM86eI4
NQ6Pm4klrHQfYUvcfBcqqxZM5erSrbcQH8wIxqLhRS+m6ht2XzX/B4IwZ+PBJ0CI6U+1EfSogHu+
HFb8+EZm4uE1CT3VAl7keiN5RXT7InmCFEMyGCxeNacxBXdPaIs/xo+dCtZDAl2gKb0JfdlCEK8t
F5BZ9QoipbgzShK+WC5OekG2KDemWHejtVFFxD0JfuHc7ABm/CrBcB/ux5OVNlRk0qBITb890jGY
fYmlKshNRn3aOVL5YNs50JbOSxvqn914Qs7PUzKDxN+Z3ti9lON8mOPukZryreelidCYQitwqZGJ
7TzQ2WWkYehuEzGVoitMa+aqsA4UmtOrM2p8VxD5KVV5C8UBIhBwzYLlhB/2+oP2bw3Fp/92Ivux
AU5ZFGREu1bHz6WLUyefG3awp9muMYRkGX9uiVAOMD6KxwW+PKw4+XCJQTOomSWyaT+koOyvAuqs
DeEy+Ucu0pGxIF5Bm1mAGzxYGvKRCyF1hQLwLhEqOR0m6LiSr42BF8SX/nZynNdeoyDqhrg/CTws
d5Z399GYRni1vt50Zfdk+Mm+s8UuKeZxO181VFBj0vf4xHe1E3g0KmagW2lhIR6Ort09t3p+cZjF
bRBu/QQ2ohyzeR1aXBcjqG1nzJ91m6IFq93tzE2O+MZ44Tyr2OhEb3bUQr0ldYgfqok2BWxYTviV
FMZvUNPsMSn47kVxjrH8JWVzT5vhKJv5J5DT3kYxCmks+xV1cYuw8uxbhb1cGPgg2Zc1vX8mQqq7
Si968JkpHwj7uPkNgecl+u04gU7Sh5IilJnR2fxkoUvtrwd7N8x9eM0ING2tJTrEXRIUGMwB4PO6
ix4OMiNGCdrOa74k4k4la8Ik4z9O48Ux6sEs4LyhUEH9CVlBhA8pEXgNXca+hxoPdb78KPwxu1hM
ejE+BKcZ7OEBdAoBg0Kd/Lwg7ZXYPqYEwVWy2w3p2+iafHEmFWTVytp6nnIhjowRvxdC8jQHxTbS
5GkBDOl0N16HKH8xqxBfnqsRC1R2fXFy4ka105A+ofO/aVTSerJyg17wp848NmGOu09VY/HeLFs6
FHUDib1xQ4duCtjfDYo2q0IY1Np8S3E/Ej68jEX7IHviR92JJQ+vxrMI2Xt8YE5cvTjAA1wCHR/S
4Un4XniSbcEzSUIpq8XcPQcdcYG+DZqUjOGtN8XFmxlaP0IF5wK++quLQs/2g4m3FPFIk7n4txI7
fKE43frJg1tGxZeAsrLxY7c41rogQTjLl7tZnHKVzwc9RvfaFskpjWLzMsPun1u+C8gz7j5xafMm
/KwXRL4Di/iHwPbO0WR+MGUYDlHnFNiFKj69gJ5kmGaOVhRxC46Smr53cPmGMzMH9BaMhyZT/9qp
OPYkjm5CweGJjulitv22KLAH9hakQaM/hssSE3JIDqGjc22Pt9RqthJo/CgUeIzYJx3AJqguUFQO
Ii9I/U4H9zY56qChm33NDikUgH9UL2d8d3Iiqc4+AEH7QSKh32pJxpbyfphJTocgz98j1kKE+ZHV
l7bmo+awPtsB6G2n+y6V1CTAteYumt1nunlESVaRE8Es/kmH7qSzKtZbQ2Aj3ReL4xnPt0KrcG7N
JQBYb7DH+S+TNK2949V7s4kdLpMhuQaFfDMGNyYb6qYXiY1Zew/0f9xyKZEuZDWnNy6bA5RqskNq
AW1uqY/B9IzICQuEZsLwQDYwsBeZfZ57lZz7vDn3zeDcBU/7VpZSbv1OYhRP8suwRHX9/0tJD8Bu
3CBnTzrZFv3Uj0Kc/+6lubvJWX9jr3UhdeK275DAbIeCqB/o0Cmy2XPX9IQ7tC8ZGSD3ZPmFabtV
NAQe8YweMHHF2z4MuScyWbwEHctfIEXJRtmUjXXWohAPy+6atdh2K6/b6VH9tUh5Oqnk5hpkDCIq
+heXHXFjPYMafDk2lqpNznC2V2qjWNe9lM6yNdL2SalsxgAy6x1cl+6WddF3wyPvk+9qOzZSbGAO
fUV6oumHr22abvMWx0BrI4NgeomojWyTMrD3Y2u8gz8iv+BTBOQzNN38iaztB59lOTLcsTsR7AYX
7HFEfVlAHs7GuNu1MQjrVVcO+J57lW+Fxesg5g0CL/MfIpllJ3Dmgl+Uv/b0rxhsebaTKOSz8RQp
yKrCu28P9yBN26PAFOfEQl3y2H807Ja2qifVPGPcwOy5vVtox/ZFGjyFhgouU2S9Ly80o2v91rce
skm/3Y9BFV1dWTT7caA6zhuUO+Gn50ePc4AtM2crtw3MGtaDmSdX5z/2zmO5bizN1q9S0XPoYgMb
2EDH7R7weENzSIqkOEHQwnuPp78fmKpqicpSdkX04A66BqrIVEo8Btj4zVrf4sBL8UW3geYcDVdH
06cnKO0htAROykQD0IVrEOMRZzzZM0w+kA3SxeDjFrej+nyY8OXVInrRM/aCNbxTbtsDminn4JqI
cXu9uBI5stwghQNrYzsykWMy04aU02Yk2hYaIFm2k0cNNSYj8OTFMuIblwYgq+D9NTJeWgIHI2X0
18EjDlHzypeucOKd4GuE81ivQJboZxmJsGdh4+xrtvbU2C34cbOxFmFtWjsn3pvaFhB6EF5TU41L
3hGqLk8RRKHZx5ZOGafRkxG81+V0I6rqKmBGW4j5zWf8EtTuGhGkxM6SufmjXSPXdhB1fF3qDA3a
1CcJwxzbXY5iWq2o0rwrGSF4A2q6KVOGaGGIyUFHDtCMhrHJ7Fc/QN0UTPc5JpYVudAkGwv94EtU
27XCBhAwPyla64ixwbviuZmWZJwjQATrHyTH0MgY4NzWkNUYJUYXarK2StE5BLa5pGq7Kv0ZZTXO
MIqnvGIn0cxK+RDtsT+VSLsJO0G6UV45xH5iCFj1uBV5+mXFyguIjsiKW1nwO7qInK20HlguU3Jk
JMQ48XsUoC9D/LGMSlJs8p4CbOBNdFHncpYTh2YZy9Gm4ixxp3EmsxfwQ+aIlyqzEd0EcKiMGPge
f9cGujtqMQ7+QlyPExuFcnBo8HTr+VpftTovJSb0A+ke0DY9nIuq2mEZSogp1pN4U5f+tirY53g9
4JNqRORsDQAiEvepc0DwDMJ/qCd8R33FRVuW6iEVuBu9QV/AeHnJQxPN53RIElAUnWoBIqH4i7Sx
ZluMSVUM2Q0SpJVbtq/wxli9O3AlQFHYddKz2caHOVbee+6rq0okt+xcUDelj2VvkiGvIEK0gnJb
0nwlgdp2gBsWE/slSpZlwgwLkF/4btQs+ZUNUwXbcIahsHHq56ig5oK3BX/XxWpnN8wK5anx6Ge9
bM4719k4hzzFC0XnUnAeVc0c5z6hVHfSM0YCTEhH+7VOhxsrH2k+aarHqjyDOqQhts3ve8ERN6o4
P/NJA6FIbAd+m0UwgVWaWusBcuDB4PTC4bToxhGBRXI3GWO1HqqUvElWbVZKn5FBgTqrjQ7SX0kn
0xjpZWNgIVBoQz02NDj/+IWMigvpBsfcR1Tnd5ATyXFap2F31wG/FQWfPBv3ZAyincucy64f/Wga
Nga0AlTNxVU3zX9khIZsUXXjq6RqbRoDe02rIyKQa0kz4+cNLmGQkIKxcddqb0EbHcnSmqHFvZG+
c88cMecDNMsgulB/nP+ew/lBvMx/QtC6umQcwbjZkDjBZv7vD3DsAP9TUQSls+k8c1h5bg3QDdAe
QZwv3OWL0WUzg1gJ1d4MwKr18Ng39VVm2g/QLV5npfLCHpBA95XcK+pvZOwbo7g1lXE+pUmxxxp8
jg4iXEz5cx7033hUXsckjTN+z09606ygoVAkImXgyeIWznMnDrA567/AGAvzV4Yrb9SxDR0qtmEI
5xPod+LMdEJ3cDZU2jPDDNxh4eNDHC3EOsgBEOo9dIQpbByDrFizK0jyrDHQa7kFM6Dj2q6sc7+t
t2yK2HjOIGSXE8xkDkZDl53yjPWI6bE5h8nGiNFY2lPxjK4iKXLAK0ytImff+DhsK+b5hPBmHEH5
wcztfdJw01TlTVIg+RhmGkltx6fOTL6B0HnQkv6y17T5MmJ8wiYQL4R3N/FXnrGoPYQh1pCxR7AX
B+XW9YglbEVfbdBLW+Ul1cZe5htDB67YmtZ1N8X88MDca+YcnlnMJwwHBgrYAwpE/JxaxN6j4d+O
JmnY4RGmro4oxid7jEQCCrK7jxunsAAxgi3am6Nzj3EB3tDar0golZBvQdosK83epcoezlSEfqFO
mpukMXcIPRWDT3wroLRsM7iv7eZiiuJ3wDnvWRm9FDoOwojb10xrDS/puNN9FhWltoFFBp/C5ko0
ouQyccd1bUePTTGvYfFQlfPOs++GLQtN94xtOvMPg0QHARAguZXuEnYcXpoOYFepYVIYulMf6vfw
8VBQMgrhXNNfhrosVk5qU90Ych/o/ESTdxyJP7IOXoZ/998IA/64vf5GJB65wFlT/8e/fcCsP911
rtRdeP3MmUy2iT/fdWlWSy5ICXvXIeN1oq4oGHLCCdGZkqByx+xnQ8pIX/O68jaYVLGF8Uh30GXj
iCzPnaF9nRRplpViijx7QD2lPdIC4WtO3mtRkWfS2fd4r0Gg2Bg33HBrV2g3jCg3lgFIoBTjK1tk
/oYcj6w2Iw+GhN+yyveMVL9VoyUkeQPk0El9P8OvPZuk8js78vnhPBwGy3tQQ3vrzVYUgsvzBSsi
HhNQNkG18Daqeq/PcDXCvJChE87KB7tzLeDaknmrwTt1UphDoy0AplCY/v5cs/7kdnctQRqCw69g
hmf09g/nGhl/HijFyiUf5SHowntR7BOtOYw2y7YoYPQjhN0hckl2sA1B68p2SY4wy34x6hSP8ltf
0wSrjpyNMl42XQd6L/BfXIuhTqux4cwjGA5FccdOjzHasFVh9+KH3KHJk1XDEBX+uVnJLbS6fVE3
91nKlesKde8Y/ba3+WAwBmMRAwtg6R7qluT48eyk6McwopIlU5Qdr/YlKRC7ldFjmFEdOWGV8Sx6
+/2HNYdOfKYxg8qxHQ5GcKHYxX/+sHwj0Gxhp+5mMPLH0YxeBLJCQLV3jwORSQvB0hg2ePI49t67
IwfW2CCBgc2uPBIBlrrV3f/+Bak/4TS7rjT0+bAWuis+vaAi4uZg5uNuFEIwljfhk5PcJDHEKEJL
y77fZ7r2beoAeE6Bs8u8fVtUN8RJUGYZiPjQz9Pdc3uMpvkC5NSIAqYABX6Z1ljFJAYt2XA9hmmx
lzOUUxpQTT3HejChd+ga1H7Q/a/xWxT2lGNJd586+Z6kGnx2PO+Wbe0KLnmYUGN6a+QeqJwSU/9s
oEsIRkvznuwpA96wQTrE+dBc976qTlPtnfcpAE9bY0Hem9VCe80czFkQZ++ncvDP0QnqYhZ++wml
TeouTcI30yw5zgedWXK9dTL85g/0fkqQcBCMPJT4ZqDPPfaFdRMU08Pvvwf5mY6vdHZbFrpDMLXw
Is1PYQvoMicI8JxTOa9ySUwa2RTgbQfGY42Kj0V8LcvkFIYhAaVQW/TsOfKo6BNCGGQflYthxiuz
9CBeZwRhpdEFRBBgQ7I/2Wmx0QQPjXLB7B1k7o61rBs5zkkGKyKOUkq4r51NOU3kxUua4P7Uyvw0
MCJYzpF46N+IUw39y3q+OWE28UEUzh/nyP+m0vzzVBohdZPr4P/8PfZl+dQ8/Y2lSdiMF0/p23/8
2zZMn16Cp+RvV9XT61sd/BhN8/0P/xFNo9wvOpB3i9gGaaDKdjik/4imUdYXjmaLf+Oya6Aagw//
PZvGNL8Q6kFkjJLSgWkiycCo83aOrTH1L2zdgJMg8ybIRRBc8vcX+f2hW3/65x8fwtYvpww9rWFC
UBIujhYh3RlS/8MzYmj48XOm4MbyrXEdAPa+rAefJ1nveTdAYrtHcDqkd4e9fhlmuvONefZM/uzd
dBNFvcRQKYAkwA9P/PvcDI13RuXeTV81zmUbax4kpkImO7s2iRANMAKWLs7WqMCzibXJ26CbBYSq
eQC+Y8O+xNo77ihc7SVjULEr4LYeUaHSsORFrwDQj+0+AkH/rBKTiE43oQ81s3R4lq1iZqPXCl1N
n03lS0HluvXrhKVCpauVG+TloW5tdV3k0t9LZJ9XTR6lh85L9X2JkQxWZRfWbNDYtMbazB5IzfFc
WHp2TEqglJjf6VFam1sa7JK/K1lRXFIM0sF3Xb0zGgVxaOrbpzAy9O6M5PKC6YzoD33vsqU0LHWb
BRFQY0K83mpV0jY6mnYf6ZNAjNYm06Ids/5raEbi3E0g/QZNS3pgrcwLKCX2V80svZfKrnrsb3pm
H3OmH5cAGaMrJJzVYdCsapMiHlr76Cmvw5Qd67IK0N2keZtfqqAILwrXYQNWijJc272LiDxi6imF
cE+Fhrw1GbVuI2tNvy9zS/+WpHWESyXoobINmdFsQ73Moq2yse6A0qtqfOrMQBd6hDmumPLoiEOV
Jz0OmcsQSxXgv94xtyxXmFgj3tvbfE4s/n33xqwQ7KSja2yiMkQtnTjjDckW6obnkXoT0Duuet8J
kKoixurjEdZk7wWXhqIq8yfdesEJPa8nQyLYTdnHl56q828ek/o36Vs50RLSDa99Jk3PkFXzaqX7
ku21XmrbMikygi9tbcNgunkaKGHXdms2QNw1/n++mhiSd5rUV71Ze1+12kgfmspB7d0amrlAWWt8
I6hJXQaayh5yRSVOTLiAV0PZMqx6PBQTOAHMYdCAqk3XNB45sxpGBX0Y9YDhQo9hpdWgpdRhAZTF
wEvT6ea0Q3Lh7cYYAkSTNv6NdNMScH7YQQfL6q6ANaThXUDmGx2qsZuWLTMhGiDGjYvKyQt4Vm76
VPTCOBaO4zNcAfw0u88cyCZFh5GIuEKzA3tdOoc6rOUxlKZxg/6rebWbZEC+HVnXMGDY4ETxdJ50
OonJVtIcq8CFFpLFSbsv8kZh04SzDLgBuQdjFTOhKhiDBAIH7Rkc2Xq+jEnr5BYP/dneaIYhDUyP
slDPYYRZqQ0RO6qr7tD5gbZ0vUoDQiSN4CaJEuOO/Ctnw9LKJI9ba3EP6PG5p5Vshq2uUIxVBk0e
8tTCvdC0nUsT26vqWS8ib9PmE1N0ZooPyaBwrRg5qNEefOZKC4psp/U9PlA7kPa12Qz2fe3q3YZd
sbMI017eTB2BszRs8qaoJtyM1ImLMEHndCZkFNyDEIXNA8ysWlQtnGJ0lAa53pG1NpDdrpwS/ItN
Jm19bheZv7I5JLd6mE8royOlr6g8UjVEF+IwqurauYEAXD0KFqMPSZMBQgywpd6YKIpXjsn1eoYd
BjSk22ZX8dSjDhAda7pSawjinUgsLEehPaU4Rh5839NuaAD8hdtq5ar3mua8LHoWj61KsZAKRW8F
KusKIo67QU2J+qDTag25DXUXDx7uQBqt63CoPWCA+PB7DVVvTdArNLjEWLWqLS+yJBx3KDxw/plM
oInUMAtxYjiDwyLRLJI/xQSDZ3CFWODQLpnO4g3k8jFvecET1dxE/4GDKT6z6yxAaGuN25JifIFo
3buQUWatHX4GBncPt4/plvUarQyXT6Q5z9Bs3POkLLurGrvYfaAV+ns5mAi9kzY0VqHhTS+mnWbs
2vNmk4jpvdXZxTbC6N7GhJgKlRTSP4tFDTXSFaxCV3oO95GAapHKdTbF/t2QFIjhDbcMn0GleuUa
/5HziJA9fksbhaYU/OhIT+DW6clSJDBmGJWbDcPraKlL374ulWf67Ehk/Oy5nX8zRFJHhQh6xoB0
cmAIGZ+yNkQSrXPEYZyE0dKsSZCe2MogOsa/0Oun3Esz9gN9d45yKb1tJ7iUpFyfMWPnHCQrGyeU
YaCQsfF+LuAPM2g17TZ/QDiM7A3hwrANS+RLduBEVyFALbZ7KYCAXZ+GGZBeUXukLKmJ5SjO/nRD
loQGSjOKqg3eXbkCBQ/VfUBEPifUrMUYuEccw8xRSdoAjlpMQfjNdOKk4KsTGQNrlwgp0HeFeUl5
kEOh5hbNCUXSy3tT6hVx7n13Sp0GX3zNcuc8HMqc5ZiINiVDwbPMjFJaOre4LGXAXBfrq3/tNd54
Em3YLAfsg8OuAEkATxiX9QrEKQGMiUD+v8BGYO7o6ULUGnTed25rmItcSr1dd5JH7QKnevxUmNBM
NrODnxSSQuC6MwFRZBANXzzP6E9ceHB1/IxcjkYhr2hao58Bs1U988oreiS3vB36AGg4X/pS+o1+
Z4f0P8XkG4c8hNBYxx2OQ21IeJoy8rjhNaaLycQG5oxy9nQPBkMhD1C/glvwaMzJ6rjeRpogb5AM
NuxCPVQadCUmMPp7pyEsKDPZEz0lWCqkgYbBpSxyFwunxrJP6N7sHQqxpLQpTPiM8L6LUHM9bJts
aLYmNJ0DBZ/xNYsivIxaiQgBg6pxabV8oYXS+z1fnrfulBBwlv1K7FSkUiJoJ4ljpx7qy6lupgcy
sHqm8VK/q0Mt1hcW4xQo5mVCN2aYnqqWk7DU0q4QfRsV4/OpRElBjqu3bR28UD2PlBNToh7bykiz
R6ioviDH3NlPuYJGG1JSXXgdjjGehzzkE62/yJij7Qn0yg9lLdM17rhpbzByX+I1Hs+0tk2+ok2Q
CLOn6D41CtpVJKdLtNvmWwIT57JrS9ZuRp8ehyTLL5uKqbpidHRR8iguFiPOCVxWLk8fVfUFWS2p
bK5Gbs7bPnPlys3T/DqISucCJTghd2HuvhXQJVCHOcwCJz/9RpB0uXDrytp2UkPWKmfcLfnWOxx5
w6busuGQ8KmdD16J6sOmIliSLya2fsrCq4TpeSirJLxuU0yODMXNfe6jSSwL4muS2h+3SSeL28Dn
A1dtNV7IdKjuesVmZxmrihOldfW/mIHIzwMjYRoGz0KiNV0lGIXMI4kfmoEwz3qcXb62CQ0DEzNQ
S+cZUB1keXQQRTSN1cEUzAiC0MRcaXaJd8VwqLhyaswfkC0wRftGBG2mqRQjJmCKO9uUuMO4ohMK
pNqNNlbQpU+aHxUrqEjqwmkC8dalJYvXua4Z5gqHCrxE2/dR+JgfRVA910NwngimnGskVXbTLp7r
Ji5/sQIHOLDViKnhimgsXhLLJ2W4nQuvbi7B2rkY++j2/qd74vswDou31/Dp/85/80tejFWIeP0/
f/5HOrbvP3juM3/6h9VHz3mCez1ev9Vtwh/9Y8I6/5f/3d/83rnejgWd69MrhzzQSIb7L81Pbaty
5yzFf97zHp9YXD299m9vxZ/8ue/trvmFYZVtWYYAsjhHjP2j3RVflEnamM00y1UGstJ/tLvC+CLp
cQlYxBaKA8JhxPK93XW+GPPVSHNKpyscZf0r3a7x+fq2pTXP+AxehG0JWvJP13driSEqPX/Vsq9d
hyqsD1ZLtpucwMvnrbnTPE3D6lZHC8tzcuBBcEIKtG2LMpXZOlBsg6aCLJlgVtvUPJB3sXQPwqhm
USP/3u1d91wQlfAXUXFyHjL9NCyXtmSK4AhHMhLgIfzzK8faH+iWjnoeSh7HUHLK+6faa/WL3lH3
GubsBbJbZ5XpgbOKrBQSHac9DZ3Hodt5JVAEQJZCBgelWNGkDknaQ8pqZCzyXVW1G4/wqI1dBGxS
yV66IWpihoit/RKLhEaIzLdZSX2W8UjvrK94kTL8V9a5piFQEwWw7DBHNm/jRT1a6F6nfmRWC4jT
buxTExTp3vA1//jDxfd9lvHj7ML4JS1T2vCxBWNyk1hd43Na5qBFBPgoWJhJgewzESKA8+VfToLs
I5btmCO1fTZi3xsJ6L3UIokeJF00Lv4mO8vP2kB3b3zpfZMBTL0pyPV1g2vwAlwAno8633d9n62t
DkoB+ZjLmsQFb6gfKidjSREmdzKcGb0oF3//tsSvFynjHakIJiZq1FbWnH/6wyHcKbcFgN0HK928
LXon3AUjzMgeN9JuspqEzg31LDOng5iS4shzkryTsXX2f/Eyfhk/Sx77pgGpSSfn1dE/LUWJJ437
Rrdw5Fv+i5nn3DRuOkJQNW6JjBh8K7yLh97aBUa57TPvtguIKeEEO89ni+bvX4z5+cUoMFGmadk6
EzNbqXmI9uNnojzLnhg2udx47blRZebXPicbw3GWvY18b3B7NfeXO5bpI0A0cHPd60Q3czm0qMOs
elTr0QnGBZNu8hPyvtxYbtVjLoFC4BT6XRBUPVpP9Y0kGm1dFeWbJ50A4UkCeKOZ6suEjYi0Tcqt
yPxKUg+SY6ynYwRB419/q66UzARZo/C/z2uxUYPGg02Ct1rhx7aDoLlsmaKXvQfMpJAoxdVzIWqx
IUXwWQaXIBwuigwdDkXefix095j5br5W2cyTFrG/j6qmXpZul4K8tPHYyBFNdwsygX1+dMCtjj5l
dKJdESUI33P1DCiQiRjAvUKlKIlAtw7A59mu6fnN79+s8cts3WZ5wd1LzrJQkry8n7/XrhqGjmWB
uywQ2xwFT/DFJBvqn0pdSxKWOZDrdezZt513wjn1aHhRuNG11FyIZgrJgndIQErS11QRrwCIwVhY
dpeeofV+NCq4G79/uWIehv54CoNaFMqS6G5dwa8f9dMPt2YaTqVT+Ym/Yi8Gb9xOxLG5IlSLkhfs
7x63vLOxEU1dDL7yjqZJ9A5A6yMe24yQTfIRzD6ylr2uLae0abbQcFqU4+u/eJWfD5D5VToSMYPF
85f55KenXFsOXWCYtrYkz+0jfeYZmRFIBJAQl8iGNrWp9npFaCbN+J7SkoreQ9j9+1fxJ7escogq
NnSF10wwy/75q2V+5ik2pQoPXeMcRlODc1cU03IwnRGxXmOBwVX90UirdhkTZdBno7efCrrs0Rj1
u8I70y2YgWRStA+Giu4TxFBGl+8NrX5qrKhYDL3LbKCz7EcUxjtk5P0G1RNbfS9Zolmr7yUpuEy8
viaoWr8lHV6fgbQ3BD5a8hePZzE/fj9dGI5N/sNHmaJb9qfHcwONOU4qG5db1L8LzG2bpG1mej9G
AjOdSM6JlNh3zY0oc/06m3oscKMvVkWKWBe7KunvrN9//w0Yv7wohd+BDYLtGtT1pj5fzT9crb2g
aVGI/fl4Oyxpq49zs9LS80lg2I96ltb+AP5fBlJeB4XGBDZaBdoRZaN30IH3xaCMzrSkrnGpdSbZ
nPVuIoePCm84ctLS/XWptTCarr2eCIv7/csX873/02fqGNb8JJzPB3qRz5cxOEmztqVEkdox/peu
rh1oeRajywA8IgB9b6QaO/pSx9pnOMM2aGpkXJiLjEybVr9/Mb9Ujoqzw9ZtHXgV5YZ0P3VGlfSQ
YxkQ3zKklnDwX0dCEI+4YreW6/UHN26LS6Yy9tbCQAXUS/pbO8/IOJE1wqna1O5ETu8X6sEyQV11
VgH0O++Bwkio+7SEJl5WHi8fr/p/uknZvOXzUqv+uSn5aDT+q2M5v1nffv4Pfupp/v9oYpSrm+ib
fvh2f1ndbfKnH9uXf/yJ7w2M/GK4tqULdBO2TUvEufV9X2d+sS0eURxmH52Nyf30fV8nrC+Y7QlW
FspgQ2zPh+H3BkbILw5qAqFz1Yi5w3L+lQ5GfC6E5lem20g5XItT3tQ/FUKG6rvMSkhRigizIUPs
1it6CjMw7wl0Rnh4/ZnU83Xsak8145nKC55lRjYUdq2HHz60Pym/f9FLfLwSXoploeKxP5/viW/W
MXEaWGgk+cWT9N87kBHQtrThL04CaX1+7vKuLYd7z0AtZCnr80mGR9EArBn0K3qBOaGsG8+Q8alN
gnJ7xSDK3WApMdeEUOwFLs5dk8g9XVJ33rrJfTaWAYI30uaUHVwM+TcxKMiSQZNesoBdleGgtppv
JxgVQbnpQ5hvgtHZihEdnCLI6swG0L3/+IVwlS3Jw/BdYmEfSqNfQmbqd20mCXxl97iykSguGT7Y
KwZY5yGh0BeGHInrrNqtV2O4mdziwur6hoi+EemjbA9T2JTPU9G/6VZPeh9h5/TDwaUAfLtrBs/Z
4iK8AbuYXPRYDGeeIuwSrMbrKGofhZ4GZ60bghWKI/gw4AkzBzBDGNrNHQhYhpj20tdDGN2wP06O
60y7vofAwlM1PyVm4FwBsU20qDugNj0VsmZMizx9mQUaXPlB3okJomAV2a8FDOav7njs7GoBNwV/
RC1MoL95cMgAzhEaiyamLVBrD8qkIwBW6xktuOwizAmsDVmCZcpcBkyfF6oaJHwETSd9RKjrjmMe
mytWQqhno11+zRsXxUdenUbYnzvdlptaw+cuQUViwuYXtqnOvpt/YY9JyqWX6xsmwi1aasADjliN
Az+/joJgN8BZAkvi9hu/S+EpNXg+eYTM+chiOmh9BDOBhyiGr8hYOt6oL8eqCs8VgP9AMAMQtVtd
IhLf+X7WHuYoEjDhbnMNr3jVOFbOWyhwMg7u2m1qcZMGOFrsDjYC6R/Djl1oS1BSb6zcGZfFEvNr
nFf5Jqr9iUvUGmd19zOr6h2QqlnTCwaTBwjglQe2i0cG1LfKIY+xURoAWlLOB1xNdRKe+iB47yIy
vYIqW6F89td9eooj09sXA5WGHj257SiAw8jT2JADU7D2sCvyl4eBpFK/507t6sMEwRQ81xx5jW7r
AWH0WYc/7QzRwIl3z+LBQ0/UY8iGyD0QtGOC4o8G/bGDxenk/nMmiYQ2I+JAsLq68V1u68+ECGY+
AkQtYqMB94TJfX5XE2YAGqDelaY6j3vT5EJKdp5RmmtEqQQus3RxujeM3i+pYSI+BCA3Ey6YlcMm
ZVLu6evMlF/ReD+ELmna6YDDAEbCzgi8I0z5czfvb4ZOXUxGfGUFxWvoifukduEZsUOqVfAcFUhZ
Lc1ddV42buD3nlqb79DOLsaym/O1AGNUT/On9fEDlM1HJtxUX1YF2Ts2wvWtqKJbKzVPzmi9ZJo4
9wGHJdVwh5vgXXXarS7Mk9Ui44wCNDz1VRnr41kkCvy6enacOi5K9oX3kzMihqj1pS3RmBk2P4N2
rj/JEI6pDJ7avDIWmaweDJYomftuFGQC8AEbtv8c9jmB6AbQaT5dq8vJBiUtS3Nu9WBXKHXuzNeR
1qnbgtXbWeddAcQ7jRbiVSNPjn2d3SM6ELHC+PAVIwA5eAnhYsq7nY9w141e8tfB0k/Ea12pfbD3
kGPhkpHLhvjm1lG7+ZFilGwQM5zWHZMuHef3iljNB0uP3jvPuTC5HmI3PIJc25HcBM9DZEfWpoSn
tO6dfIQrS4/q3RJ8cGF7fGilnEMygvWQsXMpDd6oNo5z+Arzfq1FM0KLga/XGjvOMjs6WQQN7Ri+
+RgKkC5TQhqbKW/aq7Zfpxy++J298lKQHYaVsz/XkPQWEQyWxrqgs6eIv7Sxrcb1DujPle84dx2o
qrpyb70Ijb5LSTu662KGA6Rh+C4CHmtxyrXDPHwAAg9QXGinzLNZBWKSIWMQycDWwy40OexliU+D
oyYdLkQ1kL12oKIE0WeLE/Rwyx9j6ur6wfEWQhE0Nn9YTcvfOyXTRT0E+/kTMVv/avC7x8zGB0j8
8oMDZMxM4ucxJtGzduSpVnYG6yX+1vjpkZdOQwcZuMT0WrT3YDRZNBNZ0ofPtT5tApDL/BRBCGrR
VQ/xeNP74jbVeZ2AxNKjiVM+tJ/x0O/SrFu7vf2o6dpbO5SkMspb7Cz42yU6ZkvE505mXHWquwKs
zjo15ssiosRFR54jFk5Ple7edgnvJ1PpsaNLxw3jnFkAm+LGW6GjQDCQ5Xf/W+j+1bTeFhIF2FwK
/fOJ/demeaqeslmo9mPJK/7rz/5R9DriCw9RJuzSFLakvqTY+170qi8W8wSDmgNZ28dv/F2jJr4g
XsO4JpBjMa9y6d++17yG84V2jYG+qRzDtagq/pWa96OS/LERFKbJIEFZaOjAvJrWp0mkrBF5Or1y
NgBRsRO1GPVnyYdUK5iJ9RZX/HjQW6sCVpWxByya/ivVen09GmyswE4SNkKvXd74UM1PBoapQ2Hq
9s2gsTlehlMNhVdjVX6fo5WDGQbg/bKNKhC47LbDRyMJ6y2cqwj5L4I2GNye+yQ6G3RUAO7ulJP4
sfEClMoq4nZgWh73ZNlN/oPlNsMGa5YLQyMwwFKFKDbDPHXWSjcA2CSxe1CtKNdJnGYIoeL0NYAY
8R5OmbwrsTT0e5bdEeBh3Wo2NavVJTSw9JqHnXrLZ7WUzsbwgVMSfY/JwgJtkVWBfS4LDLx5UbPr
5s3o2EKluU+DwloXqe7cEIUoEAGp+FXInmqFYRblgJr1u/2QmH/hrvlQmf/09XFhUY2jzUIMoBsI
Fn8aQ3SBp7wAWMxGh4vPExWe/bLOLYzGpNJUPDmUu+mi3DsnScSn4qlTFDtWl52LwRxfEiLQsKPE
1kVaEZ86xTWk1aYbV61jRg9Wnpl3ZltWWyLKYRO0U8/jLenXtdsKoJXMLgHncO4EDkl3crBPU5JF
K60KwPXxibX1kr4/OKRE1QNncOdYyhLXCC7bbGvws5+zMtNeG3Meh0LZJWeUuN4rD6ecPTj4TdqO
8FnAcyFluA/pAoyNH679pNZwR2WXNefdU9rYfnZGW4MAoy6jbwy4CXruCI4gNhfZ+2wCZ9qBFjjt
CeKmHPXiva1QA7gsTK+IeyOrmfW5ttFb0rPsijQ817Vz2HIdgR4hLphTo0H7z9qBTCE/IyQqsl1o
MHgeFWlaM0DQF/l0k08TeeMmkA9H8401d1vE2r7hQUrQgLiqy9TcdcwvISAn6eUPJ8+f9Iv2Lwp7
Ma+ubGM+MGy2WR8Dnx/mUQNykDEvHGOThF20V+Alj9jGZ4HDKK2rtFPOjRFpHY98Ms/PiKqxkai3
uFHMUiYM68NY35t+EN1JM82wT2hE/2nwnWYwCzDhNJNkyY2Ft8nH0rLOWP+OxiKo5k4gdQLi/7xW
vDCNLPcjCJfznrHslUzsYO+AwbuoDYp9yyFUbKZlfBsTAkg05RAjWZIMfyOQMlAjj84dOAj10gpr
JMsxr5dh2Hu7mkjBtWaADnTIsyHbIfW/yS5yt3icWzDy4MYjYD6Qq1uDfNEw2Zeqn95QQQ4X3Anj
lvRGY5lUKv2qCh3jXq6lsDUK7QjivF02PTmfSdwSAGcl8UYYHemtJTTNPo8LZCrR4O9ts02p+43h
6NPMvuVujnyqt1zzLKjiGiFKlW8b3zVXI3OpNY00MhKDmGXPA8R6pidafIpybL6xDtwqwIbLtW13
W0um3kXg6Hd6nehPnDRQr0rGgQMOSmM8uaWJm9fOIvQ/ZRQ5l+zp2nMxIdRaw9/PllljKjwD1Hqn
/8femexGjqRZ91XqBZjgbOTy99ld7nJNEYrQhpAUCs4zzUja0/ehOisrh+5q1KIb3cC/SGQiA1L4
QBq/4d5z3SKpL0UXdzBHRic7gdEifHUOSEw00PWQDZcH74xRxA4monNvtp66mk0ITaBuhpRAPRPI
GvIC3FtpnY0cIoZ5Z/mNydS1Mr7mHPrqZFghurfG7+ybymlNwLI4xwPf0beMGMqT67fZdUytjmCy
rHwMysH86BKkxHFmsyMMwWr4aT92B7cbq8fIGMWxDIuOCCW0xqjmNOTpBS+5dxq3Gjg0VbJrph6j
VGU5BKx5NjAcECmAqtMQSxOCGmjIc96/57XbPIawOG8FHZ2PVKXNnoCTpc+BnMfnFu7DNuEovyq+
Lkr95ZjM05oT019uxnG5LYflBh2WW1V83rV+MlUP1Ui2d7Pc2clyjyfL3c63z43vTCZMYVRNHAj1
cjYkwBMZ/HJepGLEqxGwwrxtizxAsMfJ0trQwKfP4yZaTh4eiv430t3yEzAZDibj85BylvOqWk4u
tZxhAEnHM6ax7HuwnHCEnxF4nldRvoTEjMhreMTAd+qKddoSsLju/ch6JAaruEmjqTzb2awAi07h
UUXa3vt9473aTkHNiOFYJpvWkf19hOoaegZ2Vorfvn/oVDx+Qe+Jvmp57ouom2/ypRZA1ye26rNA
iFG6EK25PNAwtrqk0emMV+MP+btGpPYjX56CjmalGaCCfE2JLQkJCF4enbZg07+yPFIZMlixt2nK
U3MReZ/GRcbczXVBvgYzogr3iwY5j+BZtinDp7Cm3F/k0INkcr2Wi0h6nG8lCHH7jsmD/Foiwmd6
xfgsXztDbh37vjPHdbcIrucyCnCIEZBXRxJZnCy9kc8PofaIRxV9aa9IZl6E3BKY2rVfxN1zjP93
kyySb4n4YpcsFTzymvrMfWDfSTIpr1Yq4rNRtvQOMU9D7FSm9yUIWBwWspYQhxGbpyySLo0s5qcw
1yX09EWWPrez8Tx2QbNJ0r74qYcAqWc2iCeyb6otyq/xpltk7smn4n2iVXwEEWlsnKbqj7gGyVCy
kxy6HHL5MSZBCawQuy8oVPNiUJYPTdtVcFuG+QKQCsX9or3nlkcaT7wHxK9Fmz9VfnHj6ty/qxfl
Ph7t+nuYesUFhZezy9KF7BDl/kEtqv+OtBYMbL0HnUH0DtStT4uAv7gF0sU3MJLadKoWL4H+tBUM
rW/dKJSIcPiVv+Grn48kWvnXVBJxWFUiWtdWzmHGrqxJTZPJ2GJiYCC3dhdjg2ILQeTJLIcLYujo
UePi3IB2jG9BUTsM9bIIEoXp4JOQdsnFgHJ6NcROQZNfmFfiMOUpHFP1Al4teiyn1ETJsAhXcX+t
7XEA8VWStmKTRXynXIjDbt4rrP0EKcalfbb9kZWjHCbkUz14IQLgSJpz0E1gVp7j8iZtekLoulxS
PZhxS+gO2YlHz4rbmy7j4OPRiJNjGqHfOiBsL/EY5MbJ47S59wU8K2fQIawWpZ91GGM846xz38ep
inBi5WL8Qe3Tf8eGxKSiQPpMjd53xyycnbvWwycC1ItAlwK7ej4Fxdaz8deyrXLO3VTOpxC/zd5F
x3ppFnu1nEHFmGFe7GK3t26LaUxveHwQjsu09hJrQ1+DsY0eGIiR3TC5TnY1kWQvse02eTvzAsob
Ebpvggn8k5Hb7kvpt+YTY9T0yGwcynqXlrZeFQU3b8c1hrWZJJcbp/WJfITbsRPaHI9Q2SZ32yVR
c+KNEPGD+OBi003fQgyIXyRIrgccGMXNkHheTYMby/uAqep+CKcEr1cXsJ4krgNUP3j502yxkeRx
AH3GIiIBQTXTSsgU2X1axF60idJm+DrgtYGSkE3hjygakPzaOsKZPVhxau9Sw6jjHX0W6gbuTpep
ZBrwxBz6Ar03GRtpc1siXzijyAPu2WYhkALWZzykdWiy+Y3RYA8AsoqCXM+UwIyzKHWEmA7GKgP+
Z8PPAdEZQOuXEXaKMaBLFqiJvaY0SvdV6ZKTQnV3JL8kIPjBHHbeDIq/dcgIJP3EB2+ZNzs5VPKp
C0puwcDIiK4Mm+oe0/y8qmaGCp7v1A/kWuaHZmKaMNgBk2rBjjGTloUa0su2LK/7q8UT9HUae2A7
0hSECpolLKFJfg9VN+6kU5uHshwNaLrzvGtj+CUK5/l5mlDjrebewwFkGtDM47DEsJpaOCZDxNpx
Gj3A6YlucZRXdzpivk+WXr8NNGA6HwP8lajN6adZh+xiIeebO811DlNlkHs8WcONqFR5ghrWXGKb
2flqtCQZH5lVnC3Pzp58rQgdFNLfTtMQbqaih0ylZkzGMsZt3A9xIDaBD3LDdfVnnm3pbmfV8Nwf
4RIiBnaLm3wyOxhNc4/4b7YPqXTUY0dY51YVRX9e/uskTcs92OHsPdjK8VY4tB1ASsp8gj3E7SXQ
t5KBlw3u8yAQLMcZiGE7KKfvbDNyusNZXvuC4DtyFGqoLhMVotQx0CI9gwtC0mPXpXGYkwqANKS8
k5KM9t1WJ4dPKdc0wNLIFXdp2hOlW6QYDsvJblYkwhd3hGBWXPsR2cttVu3Tlr6ZvCuYKRBMtnWb
JXc1++btAB9lb1q1uIWUNp1GLKLzGN7Rx1Rn37fs57lxw3OYB6Sp03HvhO3aN8mC+rB7gIOzE+PQ
jV2gr3RCREiP3+PWQEnbOy1a5yhp5Rvrf7bV4AaoV/5b5k3/p9SfrBUsVFa/a+r+sjn9f52s/nPX
42+/4N9nSqH4xUFF7CJLtFncLYvPX2dKofWL52FJJ7QHQReWa/7k16GSHTJUstivs7pxbXaLvxsq
+b/4tI3Mkyz2swjo/5WZkreshH+vLmBkhehvcfYuL4S9/p8W+qEYMFfLiVOOOfEafZLytjwpqeEV
YT6PI3ffs5OYGiifC0PW0uBg6DG76iHEc7fFwgSN2B0RIpMXEBTdFgJts23LXhMoldQfrhXHiEWr
HpGKEUo4VH2JT3LXzhrMZOD04uRURlndlu5MtwCftHgydSbu8iiNxE0QCahcBXan9GAlbfxd4/w5
NW300U1UYe+Tjageup+0v0zL+GjTZ7o+E81jAKeHleomKgfm43C+pz45d47wJLsiM2bxmM1Y9yvb
I5iktLCl6b6t42eOHD6CsOrbR5MV4PeeNEaDfRfMbadr1LSFtUVf0nYxgtlETai62zyozrMzTTDs
4BTl/ljz2Or6nzOWw0uHZO1a0xhfI1XMd6nvzJvMMKyzrXl0VSpO77E8EKrW6IqZOuguSNEqVuOq
4rim+u1LIptT1CGUWyIjpgSCUBt4y37NSZoQD00C9JxuCmwU6Thn1c/jl9oiArxWcrrrwXFG27nn
RFktxhfKEEi+PLD5C8xwePZb1T8Namy+Tk3s3nehVHqlM7s/+LxVuLmpo7JNmJTl9zRZRvVkE8zG
F8KY6HjxJQKSdf1xBhXpUsOvancgq7BLWudelyE6D8iUVnjliBLJDoOTbeM5ocPfDHFXPWrdY1jP
mvjZ9Eeom1OLiYD4HiP7gl3APnZmN5ODxD1LWONosjbKNUVFIMv0wyPhk7TakgxCEsQr62OWUQbL
uWICJodCf7WkX5475ahj6vp6k8W9fsJS4PSbII0qLnCKwSqU92xLu3v6CeIPVAxbB+hqi++sVnN+
sUXt8tqmYlinSTXe4BlKH+Oi9N9bhLPWtu5LSPstT0hnn6dLCkiK4/VYc1uQ0mcaXgv7RUU/KaLc
D123xBgRdNLv4sisjn3ulAc89+2ZeollPmGnJg3X1GTWJlJt8SNUELHpPPUTYeIDjyZgBkk245kt
9TC95zJgrTSVdf4YOiNxeD6hK9eQ+MJj15LNS+eYXQpMeZLhZt2eAIkbl8kfJcQ1S79qcmvfs9lJ
D17lBpt8jGNnRSaEs1VxkO6kRMwBbNuMb5gdw2SLRzKk/bSpH92m8I85UVnMFbUvLqABw4/U5Qm5
Whzb1I8TUVirgoFtCl8nUSwwB5mzh0M3iNV2qua3BjTIkiMkxhfhTvLOq6aCC2BQLdE2g9YAtXk7
23bA/s/8IFyMVITW6G05hX67VmM3fKWiDstDL0vyILR0siPezPF7VJNNvpUsj4HN9EsUdyWu8Nda
wQNaUESR1yB491Vwn+WVvCUlUZ8ar9VvtW9kZL3TUbEOdPxHI2+75palFxVfV+oKckzHDJOaL1iw
pq33EPlR8hDOiAo3bmsZ3xyfBFJnYga6TvymU5yQY/sjMjXSeuLOkJOXPnc7fMR2rggkJPqSMLeB
ePJsZsYBJz58InEgDPbh3PRfLeS5/ibRURdtFVGfBjv1AH+nCSh0ICVPRNMu84rkufMSkpksbePW
5FSglIzEoRWz/4I9EdANt6YLmCxuiKHWXe7YGxFjWVlXRVUVu8RW/VsSZ92pqjg9GP3hCVhziM+n
OuxrlqnFAst33ORsCSKpVx4Xi3/qqoYuji6zeOt8GfORmoJ+yITAgbUzCd6jEYLnCpQkG3rYp9Yh
A8kBNQPi6Lwl9G3ktnYQqqReE8vVVEc+kvtCxXundrvvjnStB8cci3xLxiSURNjNNsO8pH8dW9x+
qxSvJyW2iEJ6XYvlAFQrkv2wq8XGytOSRK+W/MJzJA3xYbNyKDENZKrYJAQPfgioaTcuESs/TB+m
4xrMn9lsXWyiLFkhlJFSSNwa0a8Rvydnbv1o0CsRdZPigXfD8EAzOZEX0GQuSvisFY/56Jqv9Dox
OaGCPNBYVHjIuwTdo5214Y05crDfhRbcmGTwgdHU3TxvAvYFX2PaHEbxXZaRvmlIaBa1H71WdQke
NsSz/F1T0TFblDlBwTaZG2vlOZ7BIrcpgfzlXpWsc/7/g9YmyW9e40NE5SwcYD2RbcCNxal7ozNr
vgCBm+2VhQHxbNQku+FHsrBRMmToNk4OMPsI+7wqDxOxrS9O4Zo3GZ85VDZwb9kOHi2DGzayU70b
/aJ6YzozH5UgjCuP8/aLkdSVBOqHN4zrs2OtM4Zzuk+oas+dGU4gnpS7C4O6vKpGjfYG7qir71WW
N/baUvmwrnmgoW6qW3mRZmsC5AFH1mExC30aubQDxmhIl/9fZAuqR7Qk26y5sEjzrFArx9DaNAzO
oLa9G5MxG7vwWm5qYRvJdlJE1++wcJOuadSEWsctCRiN59q4IZoY0xymjXoTuaVp7IiRL7lYm3BE
qBJi7QNAOb/kjdk+MxaCtE85FXvrRFjeHYd+enRG3IGsmXSK1bcE0sYJZ5KrxpHqXAW5XjxvukrV
604IbW9H+h+SRm15Ax/V/0q3W0AqVFxts+Ia2Bquld9g4nGGFXcvay0/KAxkIG7VwhSa4A1Abh1R
PWRVcSzMLP3eOAN9cNVaZN4JeODCtK5ijMhTcgjTYeatse1scdSVe6PMmkch5+TZ7IbhLSRQ+kTP
0mFAZbx6gezVnZoxHoHwG475ljkhWAWlrPsEGm/C5Vkz1eKDvrOlbO5Nzg1eWWOjprIMZMuSKCTW
7UNMY4bQDWr8FJdfyBBgoMDxeseOSTyhYYVNPAT5hzc1+TkfkvSH5YSqB1VpA7FHxyxfTCMLWZeV
LVR4QXbJlm0kWUAWWcCuU823wu3kDXIkvPxM8Z76FqTnCj+J/VA3bnQMCWbPVi5LqpeSoSqnmiAh
vMuZn5M71tQ3DH6CN69T6dbFtHqThSDbcD0Yq56v/GfJHu6/1oT/pepelsm+g06Swl+wVv7jLlDA
7XJ5vMrjWBFCs64MZdwkDh8xYgiOqkIPFa76XKuVNbjjvXA1n2NNaWJDjsvtK4OlaWfoSN+wcZmw
HIZ18mSpYnyQcpjfHWPWu9YI9eKWrM+OxAxo9k7Q4q2PuXbmimFz49fmY5UoPBLNwE7Gw1KKILcq
gY8BK4O1qduwgG6CgGje2lFUUoI3BtxRCwDicQTm+RhaUfgRxTVPdmgHGRBY6dI2x3CyS+C/gMe6
gfxwYfS7zPGTd2e2o5YcrFTu5z6b9smS9s6KVmV30DSNn87sj96q6WtCA21UTwYiJsxWKK6ClbTw
tztdar440ifEbmQPtCVmPHrsgHvdtmCcjkjpZ2BiJqNvNgcsPmBAyXhvzljCQewF3bkOTS5M7aBP
xJ7nkf00SiZlVj+rh0G46tDMjg8c1UwZJRJEymM+hUFkuiUCvI74DV/ahb9KIgxTRmnwOIrC7Dh6
pvpRTRmYBDUjU2m5jcg5YaQQkIlxmYwRokCmcCfHbFxPuoumQ8Sc4xoRGoKbGVf6Ga7/vCZLNPgS
w+D6ydbe2DdAO/fG3IEvTdhqPnG9suwDYfxjTpIYw7qJpsQpjbPTW+MuaMKqXicY3bYDLoufJXEs
t9MAXZ8qSpG2MrYTqSFpgKjHlhMhSkjrPNiN5xoSwZHE9X5HogklarpUq2KpW40+pYTlaUI5my2V
LcFEFLndZ8HbfBa/sVwm93xA+IDtpTzOPgvlz5o56oTz3CyFNKcmNfX4WV/3k4t5ix8zn7u8MggD
pRwvPyvzfCnS2zw2N0QxqWMQ5PExclLnZ/9Z16fzmH1fBMEfKuwTZ8eJSA8Q5117qG2ZkJbEwwR0
lts/+mXqR4ygaSCA4tnHfmkqULjRXwQT2lSizmg7jCpyXxIu7sf5sytRFQ/DE6IKP0HIGOrwirKT
LgaGnH0/TjZUdSf3Qez4wVzDEe50E+0aI6EXCmY2pF9anongFnO3IDG1qrKnwaqhdJHZAR8uSPun
ZGZqKDpLHKOmhI8tp6K+yLQmtwbM+q3uAedVjHrBze/GurHkwyzK9rbOjOjod/W4pspQDwTqGJcZ
zsjeEHg8zBEfjaypgd5LJBDVnQ9XHYO4M4hN6tEsrErYu2iPcmfTmGx3VyKnxeMkiMvrXIa0yhzr
Az4/otVPMRnM38rMTzm2dZTdmJVrcxpA0CvD1NyayAt/hlLqtw5o2Stdy3jLHBvyPAP3r+bsN2wH
Rrxnpd8cQtB2L6bfuGe+RiQffoICxZzHQ57OEsoG9W8bGozerW56pEy2wGfMxQc6HfGasgacAsdD
PNW33t0wpCyc+ApXYQoyaWxsezP5oeI5HJIRXoDjsYYqYl+ENalqGEauk7att4OgCukF1N9qqq03
MxU94epRvm8ROR7YnzMtkMgYv1scBXdZUPck5Jo5Pk5h9usYUcQWIzpzgpEh4YvQCHXWBaimNZEw
FbUiotJXUSdo8dohes2mYT4Ss8t4PZYVJgnXlNPK6cg8DZYcM+ALxXWcbe6AOJlI0PKGeSZ3YPIu
KVkcMGi5SbyjHqHHBODj72mJylu3QlGaTbKFBWx7yWHm8FkhHU3uIvzgm164w0WzSz1gOOqPJBIi
Hoxbn2zUQfxknTUdkziAGCFja197Y3Cx+J7cteIoRwkBjE2kyJ3VEA3wBXR1ETHSwaxXwysKJ+M4
BeAVTGjVt53q5UOPOiRbweqAyC+XlEoED1B1USnvw1gYv3pg/qcMHP8L/RkMLCgOl2nbf65a27z+
6F7/9lr9+Nvta/za/e3wiu43/YOA7bff8pvrHENbgGnDFa5vhos141f9mv0LwjUXUwa+veDf8Wt/
nzWavzgO5LOAfsHyPqVtf9evmb+Yi93HxOeB78eEo/t32/2vQpd/xlhb9E2/1z8hW0PRgzkEhiMv
xFxqot/JXrJssCcnQjc9oiP1EOe2hMT6brKziITPJ3f/u8/qP9DZOH+qsXj/nv+psRE8D9C+/unv
Y/3f1NR70dar6h0zlNUkgYZPz31wmzgPiWWvDLQfDf9UNcQdOLMjqPzhnGIkLtGeDONz6Oy62QWR
n7AfeELCexFifkucb0Vs04zSCzYZmCeMx/GrX9mHf/4OFrXhHz6xz3cAipkTjrfyOZT+/ScW4RgI
fdbV2ybB4JWzrlQ2ebDuzsiulBSP2eNoix3G1K32CdowCDTu/F1AZHLIkIXSgPXoOvN5idKD7/NM
0sbeQ1eVwx8GoB7BWvrnrxg94l9fcgDeD8wq2srwLw6VMhGNEZpxRLq0TPZ25h6Zb8ZniFwvhjhQ
2TfXKUnM1WBkctWFmjRBgN7TSHTCUBG0VrNPnXx9AsGBzEN7kpgB5R51Ur2YOkwvgd+dnGYfDVZB
luTUbi1QViuShdF8V7sCCPciFgVeBlgm+skOl6lWwuQE+grE25SVtd/vY1zvPA7JsibZfGAdt4ik
gFDGrGhQZ7cADPxvlO4rItSYD19M4r5Dgg+RumzgGe2MN7vMV/iBVjOYslcPz8zkKijn3roOwlX9
EffeOoJz4hkuUyHFHEGtT0P7wAW3GZlye90aRiZckbcW6vmIZxfswSVV0z5li6sdokvtagVKYNWt
sLHQkam11RS3eQeBZ3RODeMO2z04eQOAvj8ZnoBLBGPZboFpqWszoWpnGkhbuw9mtS54xk4A1dEq
aP1iOs6N2TLQ4kVVqcsoyVu7vGAwVNtSROSGDwS7RauQFNk5yrf2uJgf6zvHwVbYO4eewNAClhyP
2QEVBHEl3sWN5KVsMExQQ36+2lpE24i/WjE8rHv+XT0v98oC7mTFsDZ5ewNJm5l5GwTEDDDZMLrn
nI2ANbmbDDdlH5KGNNyGnt7KgoDP/k0a9PqkdYmEfK7ZA6f+BkltMzbnutGYk0qmVu7Gid7iNlql
JZIq5jSZFhualFVmOIfOwV6Bn7ZGsB33YMqDN7yJG+o8PuLKXhEdHnp4PtTVat+m4BTE15bQxYri
KSVBZuTtMWlbTc20bVy47uG9AUfBRH1jpIx+6oPR3c4NN2TWHCWhq7wTlWErdd9CjzBvV10CoVZV
/N76XBINJTPTC2QufJdsn1FOLu8qQKxT4uZOy2ndNeVLr6tuQxL3u4u0K6DLPadD9FI2TA2n2TjN
FNUoKnIgghCtoO/dj6FV7a3c45OOuX00vebaQGOxWyxlu1IX/XG22H5PUnlHL4nAZSviiQz1s1QN
VbGLd9tLqqNn0PEANWPLYPCmgilqDgbUsnVmkSDGaML7wvypXPfJFjUABn1b7+opOQj4cS3BXV+a
fufntjr6BoFVcwPrL/Y6QAXI3hEqdAM/Gb1MMylMSP3JUhHvLGswQDCGwm9Wtlu/gTccMhtdVR5S
mqBYGza2irDwqG2cpj+S7BqflOE/2RlHc4CXa2f5vdhkOBeJOgjY1WOoO8HGJmU+Mr6zbA/uyYs8
y1H6X9yqv9AzVts2WZBEI3FJtTd8V2FwjMw+PsvmOaG0oXt2ror0vFUDw+rAiOuO00ddDLcirjRo
Xj6P0P+pUucPdJ3/I15VaiGbkB5mIP+sFipfq89aaJPKP5VAv/7wryXQUuig2vxtq/oP36r5CySn
31VH+MT/UQLxJ8IOeMYC7AlCXss/aqDFxwp4h3KCjsFx/5UaKPyzb9ULAqyz7O15PLJy/bNvtemM
dnQrhmBWlv6UAotO5zGJCZ+yiIgLk/agmNHcKYOsQ4xZjfa/iy7ey/AlGZG9WhgMo0R/zSWaDaIi
CXDfZmfN3H4YvfUkim1M4moyml/RMO6JEto1mrAv3R3QHYa5QaJrc2N1a18GOx8vSlTEm1Dr9XKM
Q28+5r5zjzvuFoXKfsQy50YWeJFPv9UUJ7u5CbdB0T4GRvOoJ05431kvW+G8RK01vOnicY7bLRu5
vTf5O+GOF9EER4k1x2rcW8J3vjYOe05UJz7NaDPPexZpK8AcG+ZCT7R9hHlH7lPvk4oyZtcyIntL
JGHJ0dwdNBkpqywu7odYHLj9uV899TJgV6Kf/Za5fGyx6WJ/9I8E4SEXG96NwdkwHz+7WbH93dX3
H1SX1jKh+0M1u3yRgsbSodzmyvkT6WAuSZtKTMPdwmLcxJW/KvH5xGN79eb5KjoiGvDboRoS26X4
Unw7//wFLOjjP74AymmTjb2PARpKs/cnLHraMkIP7TTaEs+oG86pQJJtYhIxqGbWyHliX13kgHsZ
acL09FdVpc6ZBsA4lj5RgmL1MS+wV03JuFa5k+54UJTbqNaA4roDfSaxdEFsHE3CfErNesT1inKz
r8YF5tFZOKHGAjIsm5eJeVjN8PAQkT7eTmwkExGRftPb70Di8f9N+l6a6V73qbXm/nt2WvsmQnke
ZPKmapP2VDN6v/n/5+h/bYWiS0MS8rsr6S/alaeP4rWKX6vXPxyivvX3n/zNCBXQ7jkL5OHvTeFv
Rih7IcAvrZXPORv+4xS1Qo7e5ZZAtYLIjj/77RRdwAAALgUgb/vTW/WvdZLmn49RwGo4tHwHqwzD
879AmVzoWxlP83hXCjO+mLFqt+iQkx922gN37AqDXQ1uGLXN0sxyN0RBjSkrEMSZo5eZRCErl1ii
egzdl2jyuaLNrkBcAJSyHW8mbBksSdDrbAtR+7cFKLtsPzP5amH51c5aTbiiqRjLjDR1V3QcS4M3
8EvUUJwMmbrk/aQ+7UOM8sPP0vSuaB3j2oMZjkkEbMM7tx9lew8637OPUTkLjC9jRAiohxLntRJ2
7UHMsNp3t6yWNQhaF4bRs49GBZLMq1WJsMCbQI235KmHB2HloLWLiLioA1728IeAK+iuq5751Dpq
Z44oBJVSrlzMmhnVLLE+60a0TP3NOhNf+9nAAWHHFcoNE3tPvG8sRR5o3tvUzk42ITifyRdOD85E
ZMEqX3JirdYNPpQ9q2+S4dPBdzv9bUYeFKE6m9sQ71JhvGqmyT+rsJivJAgV8KZH9dLzbEIxYBBj
ZooCvpcg6GWYR3YveDCeB8reb01bu485TS65kAnxGnsmTvZpGgQhfFMgz46Z1+h+7FZ8q+aweHCw
CNwOuat3CvZ6juc66UF28+icQGYC/ZkSd9gmsFQ064Spfu29fGG2oVUO2DsbBuTTublboHw3NSDo
I6lGyJhSNoBrpSfnHAUR+dyxrKvnMMLpu7Eykx0pqq78i88UGHxNo62DbGICZfqmClKy3czvhmzL
+x7SKrurzhm+9r493lpE7R6Y/eKWEFWVbIK+IOgowfXCBdANl8j1a2snBAHuBGXX1WoSmfE85MyN
RwT0EGIdQHe2QyroytddDVYutcxj++nzIzIrxanspSbA+IF2AYHChaBO69GDinFCeNRcknrITo2a
wn3IVJlgcHfkNyv3rhVTgQylIMUckjXwZmJ1g+oSs9av1nMmuKgUWv+P2NMQz2I5/VDMA28dtLwb
xitxBeIBRNpKuTk8jjI2P2IjTw+VRQYokeo4RQa/I8CjTZvtiCvtFQxxO7MKGUnoSz1tTmtPFf6b
J1VvnrK0Dd6xfxdfemayx4xQuI/ATt0vg5w9QU9YGT951BA2kbDVXWEUbM7ghHt7Dbsvu/ijY+fr
psPysa3iun43ehF8acJ8uAv7EcqDkQh/FdboF1ZRI/tbKBpQ9OCOKZRUkR28x7MjbyIvdhFdT9q8
NW2VR3vftLu3kobC3EVmGny0WZ9uyUcaj8k0Bw8ys7DRF0MO1iHuQ/tSlixT14bIiXLvUmEiYOlV
tmgsWMj5w0zh5zZivJhZVxzZrzU9+pvC+TlhgwjWPfYh1i2WtRu9Brgwl+G1z2oiq8iwya8DFvlL
jO3wp8hcBSy77dxdxG/ZJ74zPfT2sPgQ4opNWNZEH6oH/4aGRHdkic5j/sVGaEyRSOb8HHdkyk/9
WG3tRi0hyXQ3J50HwSU0+/ZpiQBkVkZaWbKxkr74QGdu/EDxwAHgl9LaDV5/cs2kvDRTw34PueEZ
0jzxP0ZUkjmPhK9a4y4Tr23rT6x4k27+5hnJgGfRFiSWMD5pUhWqlR2H7ToZVEP1V/aSS332e49M
HnirAN2IFtn6yPHfisbPvlVQK8QmESSkrrph7klSJoblPvb78Q5RhsKBVJahsUaeWT6ZCJn6g1UW
/tmatXgyEDogbonadGvBCX/QGZRX7cd1u6lINTqAewLH6/e6vXc7Zpt4r+LBXk1VN9QbI3YYA0HV
Gp+bNGsfBt8A765FQc8chm0JpJKB5603OF2/NbWqruOgrWedG+EbtZZ87kKjQeLAO187fR1Pa1SA
1rXJa1p2WzXWuqe4TLD1KX0zg/d+ZtcFMKuA7L2e8avtdeG2z0ntdXddbBZ3EkAiOemB1X8ohcEL
QlWd3EcGwExq5ZR8vDHN5l0lmXKhzVLuJSmd9j2Wc94RuWL3FwVoGR4a0c5kfRHMZjY48Y06iu+a
oFVvegSePpeT5uIQvv1qxyr56tv29Ox4yRiSrijLd1bvMeGOLKTIpon6jJQgu/kKJlwdSlIuqgMb
SHWWFgIi3rahj70nQQn0qHwyom0PgNLloweu210NEifOim84uuZ2Wd+FMm71Sk74AV2nL686DuH6
Z4y7Il2Y1PrGUolbqNkuZp5k9xXc6icTLA0To5K2x6t8nFlZUn5xuHkOqtTiRWNUfeXhP9zOETuX
Ddub4otr2cYVMwiejUqJl5Cl3Cs5rPWdzrPh0Rd9fCDeoLifjBYigybs+InlW0qgh+OQtjEocfTq
ktwfTSHznhLcZS52j+C1wOCNP7edph+D1M2d2cWs9obG2PqRaVzzUZh8y35xG3v+dGvUJnE5U2zl
CDqGWlpIYfzhhPYT4owf+6+jiqP9lAvAIZnW9RYvLrmGRmF89dqGDe8cDQo17GKvisrguWTh+1bm
df49h5V/SyypeR5my3mabVjsg9OMtJipPd10cU/bRx1UvgVt6H04IGT2Wqvg0KQ+E0svkk9zHU2v
uhzVnphs90s+D4azGkPtgNsv8/leFD7JJMJLd8GAsOXfmDu35rSRLQr/lVSezjxA6X55mKk6xrFj
fInj8eTiF0oxFBLohi5I8OvP1wgIwnbiSadO6SmTgWzUre7du/dee60CgOdZsgrVc39uWxc9I58C
DawLk7StsdTMOzdZ1Jfg6FYDdZQlZ/ROreyTdBHHDyTvUhsRZto0aesdLa8ANMIv74e6dpGSMHsP
hMMg6oCqp4oi56IIKL8bMK8PDfblbTRbqfDfVWwVVu4tVPMo0gIY/YxSqDOMoV38UKNjAIIw6lGh
dlx6VrXlzHPmHBy9sqKbSq2RDfc1irx0y6pnQRii6cfGhRq3MBIPzxe8n2cBTRk0vSFImo1m+sAx
0umDMi/SD6tRFg0iTcCuaNnTbs1yHdLoa02/zkdKSv+yZX2D8lu7oh0iIuVFw8rS1RY3LtVLeMLr
JZ2HWrYcwva+/pwqeDYQ5Q6wEbs494tYJamc0EIBHdJZQDYZvn3qlqZru6f0AStDlALsLyQZrAcK
Agvy7mkQ35RoEUKdBdTsNLKd7Nwd+cW7qOeubji2p1emhiQF2KpydFoq1eIi1ZaQaazT0gIYq6kk
nVFpT08KCG+gtR7F+rU5yxeQcgjN6rmpKNec1Doi6iBRfF0LPFJpdGKDuCD1COTiUxpWnLvkCMBn
uml4qxiJQk+mGz7YWpAC/C3sy1jzKcIkM+HUe8r6xq4rlGfrHkhknAIHfBGcmdUs+xzXang9x31W
pP6FhNo0MYf0Ehfv0iooP1azAFjTbBRcwTOgnRVIaFzHzN5HZxG7HwF5pO8Q9ixvfTUoh5AwQrrt
qGhcA0IC5OTG5IpTJ+Vpneni75QOqLOpj9z5iVbRMF2CHoBgzAnPHHsdXa5AW42rsl7cLhZThegb
CHblu+BgCa+D8mRaIb0Kib3/Kaojot9FDqtPQPTwIap7+f1sFut3EJktxjRPEQIpdQZAxi39AiB2
iOOlP96/ytMqfahxI7BoqqY6pB/bOXXhFrpMkFX4Os0s2lSTab44iedxcL/ILDqHqpDjyYlGgHXq
LNHPc3XdG6y5yoOuzM27eWmm93Vua+gs2/WtbpUFkJWV+SkKY+vrylyuz9epHl9E0agHZJqyODf/
3mrYW1XwEupVb43XT4IKQUy1SNJT20X4JFEz8843NRpQ5uhCfosY8nTADozv6lnRSwejXkQlOYXD
EizACCaBWW/R+4ou6vyfpZFZn/Lch6UzUFewi+Xze07R+iYEcnMJBtgfrHyjflfyRs7Dch4IViN0
RugqyBZfFtNw9pAtprOLFQ7RRDmWE/UkyeoMeq5pdQ2IjjaZJdmdOZFLzx4G1cJNBm6S2tdFkoAU
1636kfK5gYMLKlsdxJFif3BXvfQKsk9jPqC9a7YAoMVJQAXKQRYijHvhzaznzr9AmwECaVbDhGAt
iS2b7M//K0ssURDfPqLIKzyhXd9Xg8WnG73L++TXvrQrMz9vqMXj/pgAoshghZ9SE2wlNQRpYCuj
vHmkDYf8jyyEHvJm5RiKeE3rw3AJTQOJYSigkUN8+yZM6I9rPkbSzNZAUKLaCRgNfbAmg30wQy/N
wY+H95Tg/qmd1gBeprJvMuuvnIcjM9/nAa01iOrJ+aDcRiqcLdGeB6sPE7XqOKSF4NuFoHAz7x2a
B8FWClHx65bDi9Ogan1TcLg4QDcBWFCtP1gMrgb1Jakv0lJGww/E0uvQFGg8seT4NauvmyDoqaFA
5ClElY/Gr4PkdWEmF4tF8KR3awZUnTcnOwVuX3Td2WQ5mVDderoTYDcl9qJkxG0QrcyuTQK+SpQy
XuMWX94Hat9FjlXXWQuws7eWgfCJFmAb+hZN4EZoSXdtBsjy0kwpNQGa2Udq1CHVbsPXDhlWeys4
fEyFGaYwykLCJ3TOH7JEyc1LzQEZfTjN6SdV4AnUBYfRgTNgFbj0I6pQEOMTLLiIu7YKdtRv0j5R
RZiFYqUDo5ehAm5jXg8mwtH6CrGBS/DAujNtsVu65RUF7TOZB8nVQKREQwMgQhX2IP3IJah95G6E
r7QcmLRwHF2bA9BqolAvtR+QqqXDnhiJQEiEAMexIl3bACBp+1Ab+Z6OLYMGg6FLn49WX4FKi8NP
FbTh7XjZNfqEBqLbxxWyDJ3bCjufIOsaNUGQzoKH5g2o63PHg/gUGiy0zNkU3TsiRWFX1jHC906Q
RHacQSLigrkDt2hbfZwBRwRqNngM0MCdcwmWISrbUi5BVfqQr2v4BE5CnP/xFBgKVybOBRDRHJNN
VNahGwOBrnhtUlPAVsC3gpyybc4+g0OyPQnImgk4OFuFuk8DJujW8Uh4p8k6RXARkHmApAAusYmJ
2+Gi2AwKQuYuWB5cJ/enzm2GTRpBl14MuASux0QCBmg7Hcrc1mJwdRQihJgQ4ZRYMx10Ck06hUYC
uU3h9AV/C1kj0DOa6NE4dI12X6QYaE9F/ArSmK7Ogi59Spq4BmIih1uECZTneDUQWBM3iwVD8QY1
X6apW66BkIksgCvrHXCRwJjg4cEaxD7Hl0mRVxKA1E3ozN19G6h26JzQSPrIRs+a0jcZv8BzsSuE
7uXBlnCIGzk+TT6H3Aq5ys5dIIjmBMuvnFfA/UEURV+jxmnAf7b9gmP3wYOQazZJrSARqjTrrkvr
YH/P/67M+kLG/cXUEplmrga8ZYstTw6ttQ5ss086BdVPQFXduz1A6CGdYSbDCt8XNQeGrjhH12jW
h4H8F3lcSAOAUnbu/kSroCW7C1QY+MXVkQDBZYxPEqwOS4BmRIIktkoncwnNqSAdK5FOMNjrhMc6
wbFxlGKEOg7Qt6pu0msd3Azc+4zmwP51X8BmIFWrq0SE4o/jAMHhyCDlZAKAB3XMamhyWK9yiK/4
0r6WOfCDcLypYgaT/ECA+qdf2BX5nhrYFu8uxn++RVp230+y+aLAeDemJxvJa/H3v1r+clNVOvhw
V2U6/OfbAT796Wcfavc/3weTzMseaSbd/PT2MYUm3p9v/xuPfbqRbzNvPMn9Vp11k0z+/kBPpLX3
x+IP7ee5Fx2abQpWsmZPAt/LDs026X9Zs++9bHWMoW/KS9KWg+hlakn6PLh8yP7E0IuictNLdenl
fhRkb/6TF14x+WNnerMwm5yo7G9delkMGGDutWw3+SVp26zW8MjwJmsja/gnAu/7fflrK/3aG/ur
53dSk3GRffwPWcBmOpzwbYgua/i2HJeP/iTLVi3jTUlR3ng88761DW9CfVnDd97MywvaJlq2m2hN
1vbfwXwetNwW8rIi0ydr+N6LghDeh3G5syU25TbCkjX+j5BDes6Vb49tWfufJ3nx5mRCm1FLbml7
S5K1fu3h0nFcRdZa49tMnaz183KG9eJw1vclMmnbLymuSnoUzmZv1x57Ezwm33i7Fzl9XuO8PY4t
CkZ2HK/lP5Yc1nWwTrJ2UPA95yI7hvssSMv2Ctoa/w27918xt0jOkuCGEa/68E1/r+bJTtO1F4t5
esb4b5im68kURTZv1drH22cnvSj77KeT0A92ZjYxzT5/K216v99ebkeXfK8DTqxxAO9PO9jeI/pk
h4DIjQdhVv7kF8C2CY6U3/B+N+fMj2X3JCdpyFEwFxPVes3bEfyGJfTTbtkfPv9zt7A9KPDp3WyH
+3zun7UvnuIbj+HEy/76HwAAAP//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1">
        <a:lumMod val="40000"/>
        <a:lumOff val="60000"/>
      </a:schemeClr>
    </a:solidFill>
    <a:effectLst>
      <a:outerShdw blurRad="63500" sx="102000" sy="102000" algn="ctr" rotWithShape="0">
        <a:prstClr val="black">
          <a:alpha val="40000"/>
        </a:prstClr>
      </a:outerShdw>
    </a:effectLst>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_xlchart.v1.15</cx:f>
      </cx:strDim>
      <cx:numDim type="size">
        <cx:f>_xlchart.v1.17</cx:f>
      </cx:numDim>
    </cx:data>
  </cx:chartData>
  <cx:chart>
    <cx:title pos="t" align="ctr" overlay="0">
      <cx:tx>
        <cx:txData>
          <cx:v>States by Male Population Percentage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Male Population Percentage</a:t>
          </a:r>
        </a:p>
      </cx:txPr>
    </cx:title>
    <cx:plotArea>
      <cx:plotAreaRegion>
        <cx:series layoutId="treemap" uniqueId="{DCCAF85E-57CE-46F5-A96B-3EB94E8A297F}">
          <cx:tx>
            <cx:txData>
              <cx:f>_xlchart.v1.16</cx:f>
              <cx:v>Average of population_male_percentage</cx:v>
            </cx:txData>
          </cx:tx>
          <cx:dataLabels>
            <cx:visibility seriesName="0" categoryName="1" value="1"/>
            <cx:separator>
</cx:separator>
          </cx:dataLabels>
          <cx:dataId val="0"/>
          <cx:layoutPr>
            <cx:parentLabelLayout val="overlapping"/>
          </cx:layoutPr>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_xlchart.v1.20</cx:f>
      </cx:numDim>
    </cx:data>
  </cx:chartData>
  <cx:chart>
    <cx:title pos="t" align="ctr" overlay="0">
      <cx:tx>
        <cx:txData>
          <cx:v>States by Female Population Percentage in Entire Population</cx:v>
        </cx:txData>
      </cx:tx>
      <cx:spPr>
        <a:effectLst>
          <a:innerShdw blurRad="63500" dist="50800" dir="5400000">
            <a:prstClr val="black">
              <a:alpha val="50000"/>
            </a:prstClr>
          </a:innerShdw>
        </a:effectLst>
      </cx:spPr>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Female Population Percentage in Entire Population</a:t>
          </a:r>
        </a:p>
      </cx:txPr>
    </cx:title>
    <cx:plotArea>
      <cx:plotAreaRegion>
        <cx:series layoutId="treemap" uniqueId="{BC7B7941-8FAD-4D0E-8174-674411F38357}">
          <cx:tx>
            <cx:txData>
              <cx:f>_xlchart.v1.19</cx:f>
              <cx:v>Average of population_female_percentage</cx:v>
            </cx:txData>
          </cx:tx>
          <cx:dataLabels pos="inEnd">
            <cx:visibility seriesName="0" categoryName="1" value="1"/>
            <cx:separator>
</cx:separator>
          </cx:dataLabels>
          <cx:dataId val="0"/>
          <cx:layoutPr>
            <cx:parentLabelLayout val="overlapping"/>
          </cx:layoutPr>
        </cx:series>
      </cx:plotAreaRegion>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size">
        <cx:f>_xlchart.v1.23</cx:f>
      </cx:numDim>
    </cx:data>
  </cx:chartData>
  <cx:chart>
    <cx:plotArea>
      <cx:plotAreaRegion>
        <cx:series layoutId="treemap" uniqueId="{50925F4A-6D5D-4B1F-9BBE-B60E26929AB4}">
          <cx:tx>
            <cx:txData>
              <cx:f>_xlchart.v1.22</cx:f>
              <cx:v>Sum of population_total</cx:v>
            </cx:txData>
          </cx:tx>
          <cx:dataLabels>
            <cx:visibility seriesName="0" categoryName="1" value="0"/>
          </cx:dataLabels>
          <cx:dataId val="0"/>
          <cx:layoutPr/>
        </cx:series>
      </cx:plotAreaRegion>
    </cx:plotArea>
  </cx:chart>
  <cx:spPr>
    <a:effectLst/>
  </cx:spPr>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_xlchart.v1.24</cx:f>
      </cx:strDim>
      <cx:numDim type="size">
        <cx:f>_xlchart.v1.25</cx:f>
      </cx:numDim>
    </cx:data>
  </cx:chartData>
  <cx:chart>
    <cx:title pos="t" align="ctr" overlay="0">
      <cx:tx>
        <cx:txData>
          <cx:v>States by 0-6 Population Percentage in States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0-6 Population Percentage in States Population</a:t>
          </a:r>
        </a:p>
      </cx:txPr>
    </cx:title>
    <cx:plotArea>
      <cx:plotAreaRegion>
        <cx:series layoutId="treemap" uniqueId="{BC7B7941-8FAD-4D0E-8174-674411F38357}" formatIdx="0">
          <cx:dataLabels pos="ctr">
            <cx:numFmt formatCode="#,##0.00" sourceLinked="0"/>
            <cx:visibility seriesName="0" categoryName="1" value="1"/>
            <cx:separator>
</cx:separator>
          </cx:dataLabels>
          <cx:dataId val="0"/>
          <cx:layoutPr>
            <cx:parentLabelLayout val="overlapping"/>
          </cx:layoutPr>
        </cx:series>
      </cx:plotAreaRegion>
    </cx:plotArea>
    <cx:legend pos="r" align="ctr" overlay="0"/>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strDim type="cat">
        <cx:f>_xlchart.v5.37</cx:f>
        <cx:nf>_xlchart.v5.36</cx:nf>
      </cx:strDim>
      <cx:numDim type="colorVal">
        <cx:f>_xlchart.v5.39</cx:f>
        <cx:nf>_xlchart.v5.38</cx:nf>
      </cx:numDim>
    </cx:data>
  </cx:chartData>
  <cx:chart>
    <cx:plotArea>
      <cx:plotAreaRegion>
        <cx:plotSurface>
          <cx:spPr>
            <a:solidFill>
              <a:schemeClr val="accent5">
                <a:lumMod val="20000"/>
                <a:lumOff val="80000"/>
              </a:schemeClr>
            </a:solidFill>
          </cx:spPr>
        </cx:plotSurface>
        <cx:series layoutId="regionMap" uniqueId="{544B48D9-32F1-4B86-A35A-C07B3D6895CA}">
          <cx:tx>
            <cx:txData>
              <cx:f>_xlchart.v5.38</cx:f>
              <cx:v>Sum of 0-6_population_total</cx:v>
            </cx:txData>
          </cx:tx>
          <cx:dataId val="0"/>
          <cx:layoutPr>
            <cx:geography cultureLanguage="en-US" cultureRegion="IN" attribution="Powered by Bing">
              <cx:geoCache provider="{E9337A44-BEBE-4D9F-B70C-5C5E7DAFC167}">
                <cx:binary>7HxZj9y40uVfKfhhMAOMqkmJ4nLn9gWKUu5L7XbbL0J2uSxK1Epq//VfVHmttLvmuscfcAuYl0wo
lVRSCkbEOSeC+c+74R932f3BnAx5Vth/3A2/v1JNU/3jt9/snbrPD/Y0T+5MacsPzeldmf9WfviQ
3N3/9t4c+qSIf3MRJr/dqYNp7odX//onXC2+L7fl3aFJyuKyvTfj1b1ts8Y+c+6Hp04O7/OkCBPb
mOSuwb+/CpbLs5ub1fXi7Gr56uS+aJJmvBmr+99fPfnmq5Pfjq/33W+fZDC9pn0PY1186lLqI46R
SzAVQrw6ycoi/nSau6eIuEx4LvOE6zPhf/7p/SGH4YFSh6ZJbHww6vOZH03qcUqH9+/NvbVwZ4/v
x6Of3AacvHl1cle2RfPwCGN4mr+/WhXvk8Ork8SWwccTQflwD6v9403/9vTh/+ufRx/AYzj65Bv7
HD+z/9up78xztg/Pdmf7k/9xyKv/c7JfBefy7Opkdb2FE9fPPZqfsxd2T32Csc8po5gwMMc31hLu
KcdMCA9Tgqh7ZKuz4v0hPxQnh+L9yT65K/+ERb+yGRza5+b3Y9M9e7EjS56BfV6WJZdXZycXV2fh
7PoXuhr2T5mLfBchLHwPu09Mx8Sp8BjDHnU9RKhA3mebfHQ0eN7KHE4uzOH9vf0brnY8/thEFy/L
RNfXZ7vPD+hH8ebnnMqlp55PfOJR7gvs4SeWeXAqMIkvfEEYxEp07FbWHvLn5vIXDvRx2LEdIFS8
IFe5OlufXd8sHxz8lyUkeupzQoRHPYb40/jGvFNOOIOUyxjy0XfZ6OqQHmyjDsVz0/mxOb4ZemSS
q/WLMolcLc+unrv/n3QN/5Qyzl3fY5xgDrHriXNwOI0BOAjswmlIPezzT38MWzIBaPT5ox856o+t
8WnYkSUk3NcLco7lancWLM+2/24m+W8EJxe3+/WZfM4OP7cqPASO6LnEpcR3wVGfrAnmn8JSIBzS
GH8AKB8jw8f1cNEW6eHPz5/9+wvi87ijFXEB9/SSVsTZ1duz/dlzt/9zdnDFKRbUh2jIXAzp68g7
GeQ1gn2KHoIpFf4xqFgezHgoAFH/dfD+sX9+GXhkj+XL8tCbq9XF7dWvtId3ygj1XRfwGyEuObKH
wHAaYfwI8b7zjRuTVK35G9b4MvDIGjcvyxoQK/fh6tfSWwhUD5iNUOJ6nif4kUHAQRjHmHNBCQQ0
jo7SVwBY4n3yd8nt17FHhgmAVbygsLW4XZ9dnQEd/+sw8ZNhyz1llPlCYORz7wjj4VMK4QpCGeXE
Z+g4Zi3a9GAOzXOT+XHM+jLwyBiLl4Xv1me73e0nlWFzdr3crcDLf5VhPIhf4sFdwCceNATBn2Z2
ekp9gXyQHhj+Ln6tD3nePqoLm4NVeWJO/qdtDs39/3pufj+21TOXOrLeevOiXGkN4HzzEOeeeyY/
6UweGAUchhCw1w8R+sNZ7HGBH5zqmL6uAaDrhzD33Iz+wkpfhx5b5WUFuM3Z1f7s5mzzC5EAJqcA
yjxQcjDFgh8hZHoK0Q30Hso9CIHkmDVtDqY4NAf9N7DAN0OPbPJwdy8o6WxmV2fbX2kQdEoe9BtC
QWQDJfs4sBEEKABEbiEQwDP82Rs+0pbNvTlkf8can8Ydm2L7okyxOwuXb/8bBFHXO/U9SCeUMZBy
CFQgnhqFnwKOBv8BJM0ZRoI8Ncru8F6N/w+S6PH4IyPtXpYkujuD1AJ44OZX8hksTomPMfJcjECT
g2LXUwtBHEMcbEQRFZ4HAumxhSBDABZo/g6r2R2+GXxsm5eVX6Au9EA0Tz4/nR/pHj+Z9CG9QJUH
YDJhgJbdo7KdAKGUewIKesD5wcOOE8zuUDxwzefm8+OU/2XgsUH+s0s8P85736LmJ9/42Rqqewp6
NUBmlwPOgmrpEWoWwEFBtAahDEqp7Lvk8qmq+dez+bEpPg17MvH/7BLpbrYAOfTs7S/M6q4PKQQ4
CYfCmk8ppO8nAQoEl4fi9YOrcAFS5YNlPj7nj3l9dx8rSOzj30jt3ww99oUXlt1X786vfmk1zTv1
EAP5FyNGoV52lDQe6mkukJFHdg9eI44qnbtkKs3fqah9GXhsj3cvCm3tzxbgJL+UIdJTSAEe0A3s
A7t/Gp0EOQVYDPVNLkABO9br94cY/OPvkMOvI4/MsX9Z7rEPbk7O5yfhbLtcfQ4evyB/81OQJAVk
BIC1rvfUJIydPnR4MN8lBJPvs3d4n6nkubn8OGF8GnZkjvBlmeP8agW1/+du/ieBFDr1IU5BwCJg
C/6UgXDwDaCKUGl+qHXh75oyzk0CVfznJvNjS3wed2SKc1CFXlA6v7gNb4Pl7Orq7XNP4OfMgfEp
sAzkedCNwR+azb7pboIWGShiEehr4v4jGfmutvi+hZY9Y8bn5vNji1y0X8ceWeUCbu8FWeXmbLfa
nuzPwtvnnsJPWwU9pA6gGgK6Lr4rM3Io+CIXemdAyULfS/Y3hzzJTvaH9+1zU/qxYb4de2SYm/9s
zvFkttC/eXtzAw2Bv7yrDHqXhOt6GMjew9sxAuYQ36DU4iMAydCfwR40lm8R8G3TQBvg324rOxr+
5J7hll+WhPJoobN/S55/rlfjr899acQNQd2dPXbwftNn+vzZR/eA3uKjoc+Vfj7aefX+91cY2Cd0
8NJviO3DdZ6shK+A7Ufj7qGx6vdXwj91XYoEqHFfBJ/+/vEMgH5IkhS6gSByA8DHr06K0jQKWowf
ViiI3FBkhYq4C4XxVye2bB9P+dC/AJfi0PUIbQwwxy891BdlNsZl8eWhfDo+Kdr8okyKxv7+6vGG
qo/fe7hL4Bwg73o+iIrQFPHQJwbUoro7XEGjNnwd/2+tG1Z6dopXrKu9XYNDOg4miJPMeeNVqAqp
W7NV1XvRm4LUq6n28SKdBApInJJZn3rRDDnjJmoZkrjXU5g5rpZFIu4x13FQIvfKos6VWcrvPD/V
so1ZGeCBhVpny9JL87uIZpms4ZJeFeWrOnfXfaliWUe9OxtTf1wKRFJZOxmbJTltVj6L3k69FouU
UV/ysj5MyOCFFW4mSRv2Ki+CyBSySMtsVcc2lR4LC1+MG0yI9LndZJkzN7W6ZWm6c7FZqeka9Zk7
i1K2tEOXBx22vux7vAQmHRijlIxNseYz7hEji8nmMydp962d/FxWyHHXWdy6ay/qqdQsSmZu6ehJ
aq78HckQm5HMmWTEEjYv0uYQTzrZ6iJpJcNxFliiHBlHTX6rNKdLr01GiVXvbKZU4Q0dwybxjCOT
ngSZT/UK8k235kb3ayDydll1ZF7UekIyEY7e5ylTG+urnaor6emBvR5wU22Lqq+COLfJeQ7NFnLo
4vcKV7OqbfprnBUkRPEQbVI+yLxrbJhgO65ZdK5zsGsbZfRqKPJapnkwJZlYkb4qZZ5TLUePhjb7
QE0yd2zprHQSq1Cb+ibJi23Ccm+liyYoquaNP9B9NTTbCIypUfda1FMaVCVqpKP4jZMJKonbxoGx
+nL0l4ywTTw1y8j6WvpVux686Ia4zVK3XTgm7SbW26J09Qa2EgyyqXVYDw1fFgkcqNGRJPN4WNXt
+yLq46BJomSDow5LnbftzCE5m+kma2WpvUhqQXSA4pHKNp9Xufe6HGGlYjTGUtRpLVF1XowRXlGH
ZTNSk7eCVu1cF61+Y0pVBU5b5Jv84ZDoYR83ei20s6QNcta62Sa89tbcM3M+FW6Q+3U589mVX446
dPhtD6bekKbbUNQbyY2DQk2FmZc8eT8CDZp7XWzkYNIrOiSbkmRcYpetRZKcN6PpZ9ZuGk51yFRU
hSZPPqS00td+zLFsyw8Ow+2SGRYv0rigs3TKcGiRPhSGtmHD9CAtfqt7RlfdWOwc3jUhaYtY6ro5
L+27OM/ieeowZ9lSRWalT7fKfz1WnXPV5wjJOtP1cirbHUNxITNR4Ns6bufpWOE5K43dVKqHlXVJ
szj+YypyLL1WWRmN5jpSSbd2jQPzaRAKjRvLyGYyF/AUkkEQuEi7a0xWzzND/0yVw3fuYLWkOE/m
ucYfMsbbhTBFkE+1XnqR6WRWqkx2k1MtkrZfqJwWu1ooZzVWvITopLZ1GjSl7oPBI++ywjkf8Ae3
42HPU/cu8qNOlsWC5baZM91RCIJNswCtJp73cUvlSFG3SAtcbFtB7KorvT8qVEYb5ae7qi2jeWGb
eDlFKJFTrPJg0M6f+Sis1H06Bm6xzUXrLJN8GGUsuug8LdqLlOq3vEpH6RWjL7HHLju3THa5CZBF
VEYG+7C6jAqzTq2HYeSBZb4jh2T8g+hpFk1TI/W4w6a+y/wpk9SzIbG6kWPspItxtEvcTMsh19cZ
UIRVNKGAplF5HmV65uXllWbUXWA2bdIsttJxiywY3fT15Gap7PUoZqxmZualYxZAl2IyxG/6rNVb
a5tqgZOKB24+lIsWJbOex1cG9QEyugn83mkWyUiZdFJu4Xm588o4W9IVd7ZEaWD9+oON89A0pSex
3w+XCWQpmTR/ahd7QZb7bDFhFRpU0JBo1gbdoOaeUm+dKb/vaBLNSOn5Qc29WLbTzLRgLotJJ6M0
wrL2crbCuQqbsoX17N08vHMNicxz/DasUi79OO2X2Yj/5ARdCL+N50OCqkVdDJd6QPdlxsSC5kkp
xYhFJlPOVgD2ySobhzqwuTZg/5Vw2/7tqC/GgevbQYzvpqrH59j37v1CpZXsVXWnqprCEvbQFqkh
kh2exJK2zUoY7l6PoAXuSjGC3ZxKOiRFB9jClMqkRewyzeEOmbZ6GYvzLO3c85jG5zYaxMIy5qwf
XyZfxxC2y1rqbvLnNc7qc8GGMowrLUJmejh8eGkz9kanejy3Xu1KlxbouvPKfJ4zV28Tt17BAsSr
zqmGkKvJOUzR3k+T4o5GCGJWS5p9wVIedO50PQDbXBOt4nmC8zj0auOEJNHqMsn8YVby+u00eWmo
h1GPcizUsFOlGXZ5AsBAaF7IwR+5bNK8mCDt5f6ubC1Zlrp1ZGPnRtfOeycbOplnCbl2HGec+67W
m4EO9c7rXT1zazyuXcFMDnEKDN9H01wQr/vT1ywJhmIh6ri5LkZdhW4z0ivb6SEkXYTXUdWlGwug
4ryHNEGr7rwSVcIkh5Sbmy4YMeukX7fNXjWeCUev74IuKbONEXUT+nww7/IMXXll315rDSE0z9Ld
Y26JVJFu4gReXG7ZuuwCXbjDFSlzusnzYYFjbB5ikJeu/SGZVbIcS3JwihLNyKizdezzLfB4dwbx
sTnPSwWIx29I4FFrQ+GaaucTF5aI4sVlPGYzhPzhg1iQ3LgSRRhiamth9dezROhhoVuWSO049cLW
+Vtq0QyWcbpyknQ1VOUQZsKzM5MSfMWyLkwAaKVJRW5KZOla8R4iAS4iR7Z1C+4p8nxpIx3JnJIq
IE0xXlal3dm+Vm9gEe+IM1XhpBJvl1FvmE8OmD1KSyFhjx/b1AmPwryoHMhUDF/mqm4Cx0aQ2IuE
b5LJ7Lg2fEEn8BctynhjNNWLuM0uR4DFm5ipJqyYl4VZPE6XluYlZETPQKS2Yu6bIt1O+RjJwni+
1CS1u7xSc0gw6jxWhWxyZ7hIGprI3GX1wivHRUKstxeRW+9Z0w3SrU0fRCRC16WlEP2nKoVI39mg
ZXq6GRoch00aiasqMl44gfdcWgCvqLW1HIoy3lI3zOumXqTC1oGrpjHo62iDOFwB2bEKGkGXro76
oFBdHRTFGzp59SyKyDa5YFxUu0z1+2Lqdm7jRIGXISVRHQdjY/7MaLVGrM1lybEJaNRPQV37QV5W
veyHYgo62DIlhVO2Ae3rDW2HnUjEFKRxMgWRLWzgNOw2QnW/z9rt1KEh8HG58AYxSL9FfBn3tUxQ
/OfodwDVTbbSHXdCrz9w4/VSNYD9YquvkYMXOS73eXNoO/2283sIutllm3t0blQMMFbxC4+ya9Ql
07qpGgXYkGkZqWzGhuJ9WudaTnnUhN5ALqsR55Joh4d5j+fI2AketbgGMPOmTLybukvmpFDrye8I
BIlxiWInlvHIItlKh3uOTBXHgamKfD/hKPBJr1YVMjFskOikckm+0KhVQd7pTUYNjG/7PoQmsDGs
m8EJK82yZVybOx2n2cJNnWyRmN7ftgOkzxHjYsZLameD27Gr3nTvWbpIFCo/dBAM8TCACcaIhyjX
0c6voIwCW0s/sdsn9OyurEYDWPjTLtcvh//aH7rmvn4c8/XDh02yX48W9+VDLc4++6Xd9fzm+AsP
E/lyma97Ox947ZdZHpHlj1tx/4JJP3vyp2i2eI5mf1M3/I5nw8BPPBsaZH2gyhSaLx6bxeHMR57N
BWzxhErnY1PZ407Bb3k2AokOOpgY/9jv/y3PRlAhxcDDP+lAP8WzCfz8Ec9GBBp3ofGDExCVCNQv
vuXZbaQa7ueMLgdX3JgsSWeWdHgeFWVzM9SOv3J1kgQQST5UXas3Pm/iC4DRS0OduROZ5tztUL4i
pZkAiZUmxK3jz2OBu8DlDWAjx2O7Vid8N3XeO4AbLuAv6bQEbZNkFNvcjjftlPn7etJOEHU63Sdd
Ws3hUQ7BkPRvHWNKE2QxWzupTwNeuXmgy6ZZ12mar9jUhXnT3PS6iK8ISvzzri1jSUuA6WJ6XcRZ
Ni/LyF+3/mDOe1NCAPLQzDjKveE0KwIQqcmmmgr6xkZFULRNEyqbVPtyrK+hvUwtmbXjHH5aB+A0
y8ofSgfc/dBibziHDQL+BeYxvYgLCM8TVa+zHNhFMjh60ZQx2aHpfKJrr2X+qtR1PEM570MamQqQ
vIv2KO3MIp8SKx8PayvMQomCSscfk+umHWY0HuILrLr2Ki2XOsr7kLcDWTnYiguivLuEz0xWElC9
ge+NfmkvaDIuMOSfEJEkv+CKVTLvueyyAX0gZbRvWyJ7jvTWNdksd/g+FShd1W03hJNH/kQV/dOP
pvej2U1EezK3lSyEfuMogQPChz/SIrtqCtddMYXuklGfjww45Ah5q65MvLKpAOg/uEuMMh3UBb/q
pyELJv1GNFfRlIYpdyTrck+OrrPMGsCSI0samQ2KzCdI1wGx9rXKeHoet6Eas2Lt5wlQlzShl/Cl
28SMal2ymu/9BmBAbLNNR2hQ6DSduZ0Vm5GqMohSzaUX+wOsGOXLFGdjCAW8WCJYSvPIXv1hUtAg
tJre+ISCeML7dcu8VPqqbWaOGT6waoBsJmZ1rSEAm/6NU4AA5VC0mkr3lhs4we9Gr+mDESkzZ2PW
SSvwbVo5xSryNA1rD4j2WDXbBhBrmJDCrnIZNzGdxZ0zhQ2OkqAXJlsDZqiCBDmyNN20ahwg+Y0A
yaHp07DDwwb5rTSdv7cGlluatmGqo0b2B9dt60CIMnBYbYNMJN7KH4dEsnaKLuqshBfP8p1Oy3kD
1OViAL0hz69MVy4i1OClm7jTmnx5+Xpoca1XSZMGwC2qTTFmZSXjmlayqr1q6eIYXbk9ft2o1s5s
NIIw9WFSDnlbZzFakkHwGaov3abzL7uuTGee4h4g29SZJxa5W6/I8pVpo6031YAauXfASQ96adPM
s8RD74QGukwqtw8mOzlSDQmk6ZIKAJTAkkxG0S0oOa5MWPMuj3pvX/sQtqrWGW76znelmZg9DCjf
Dnlzocoov7bQVR06VY+2qlLZHpPGDzpgT7pt3rBMAGTyRCL5kHUgIeX9ymTmXVZi9s6pyR1gMnPe
2jEAWc9epZkC3QdU2rU3dW4w+M24rA2/VJ2orxW4ROoAuwWB9AO0fBWeBFRVy8gZW5CjFEyQd3NX
lPOqxe6qq7xuHbdjvc7/wJblgAuzzl/3wmWzoUrva9z7m7KoYPk1/frxyI98f0PLsZIkj+hsEKze
tm1mtmm+oLXnXlR4xDIrInHTC/y27cQsbivvjacjb0FxMS4av5l2A/LflyBZgEwINHVQdb8so4Ss
h7YGdOoQQ9aPx19fHj/rU0CsY8ni5SgadmEfACxyjZJDDMDdsSy+aRWZIBAhFiYcILxo6/1U+PBi
81iSNG5WrS38Xd2WsIpdO/MycefWhM7bQty2yQAhi00LE2P3JqJ9wEqWLXQx2BkaVb50JqBopBjb
zei7aYATPGvGvA98L273Y9GKQNTUW9Q9LEGhtJnjNgonU3dvcaGkN+bVoQaWNBtYqtbKjYabVtCL
aCRoRbqELCJTbusiqQGdNvkqH/L3XWMW3sSzDSrcfjW4LmDlcdia2Om37HVemkurOrYXor13xpyt
iyZPwogzJzTCH5aaxeObrtMH4/Ba4nZs5rTaYcePQXxtMQDIrJzlb12WuLcRCKpr1cTzOGPXY9Pn
c6DatyDeAP8DPSLXIDp5QP5lpQY6HzIT8LLyVhHLF45BoVvmeFW7XEkubBx0BStBVcbZDCO0SCG7
Kdh3MB9JmwUeuSNjJQK3hqRbgEgUZLqM1kVUcjmU27HD41yngwPRPwpL1qKggpAOiga/afVUz4qY
4YBTngJjd7qlj30VKqcpAgsZfuFBwNQotWGlcn9OBOh2NY9yEKOmPxzG6nM29fgqySZAvgWoFhDV
Z858gHxxjigtPr6MvT/OJsuu88K/Tis67GzZD7uxYHQ2GgbqbAIWVVR5cyhjOiDtWDzv2jxg3gAy
U1M3F1GrZIO8JCyicTtWLA4m1XfbiJfDLEqQkJ3Doj0YbZdhZ9y2wGNAoydAZiFcj2P9oWvqMLP+
EEJnppnTsitlT1E5n2z6hxNXI6jKkP1A4+gSlcxFU68aNJFZZ/h5X/Lu3GuCccg2PHO90Bn9B2hV
HdLWv9FAf6WYSgx0wL5rCuByw2BmTQTybecXF3HUVrN6tFaSfpRiSItZMY7Ajs6ZRa9VicncpEAm
oHxS7LGbKam9PGgqYUNbAEuIE0FBFXa6AFsC0gM15QJ77CKFsspCpRBM0ihKg1T3NvQyGq+FGpa4
ruegZWxdN7sUURmAmJ0HJkGycFscKDzGMwdBphx4uqj9PF1Uw9zTUE/AzjQrRESCsTV2FxnH7sYI
qGCS4EWsHS0THxcgoqdk3rAR78YuOzhC2HmvFZQaom7bVVW0q2w2m8xEVxkd+Rxn+T1B0yFvMQXJ
27MBGTiVtmZ2PkWOgsk3eDUWBFTqFINu06eBX0zowuFFAcL8ABWXLl43iMPCNzEk6KKd5dqtghR3
FSh9wAVHN3CQn286W76xnRstxwm0m1I5Zl10UF8o+H701TSvmyrMFKgJBesBBiZqXnhkx0EqWVAX
z5Q/vQMC28uh1V3omwHkOtBmeNUB6cb9tp2IG2isLhvNpgDrjXFZu8rboZROU82YyjBoR2o18EjJ
uoTAqOCqWT9WC1SYMKvqZJUpUYVDnpKAp/FrzwNOPxQAWZr6vFTNKFXJ3hg/aS8HqCII89rt7Z6O
vp17Se89FKkS6YAw4VmabMD93laxK2Z9Ha9KpZy1k/lxaKsaB3QCpJKO8cq33hQMDoqCaYrFruR6
mRDeLHncQxGgnGI5megWaiuRrDoVLx3FgtoDTYHYaqHTxAa55QKi9gwIfh9gQCp1F5drv67doBpZ
FvoZuVeObleondKLehoriHcknYu3NOvO+6xz5twd3lV4k1P/YkTjMtVTNcO8e121RQs6dncNELef
YdeiAOCFTIq6hMKBUjNi8Tvfj0uJRi8LcJnlS8UB/IPOCni7S2RRQM2FOQuBULSlpTNvBrauesLO
rTJLRaH6Uk15tmyLaaGrhM6EJyQ1mWx7oANV+UdXarLOLJfGNW9rpXFQPshZTka29ZS9Nj6acQOG
AYjzWpHUrHE6y8p0vE5c+kdZkCasLZj6/xP1jx16QGC+/n3U576Hx3r4Q2X4y/9kfVcKf9KR/eX7
n6g5O/Wg/g1tecgV0MHHgft+pOaUn0KHBeyzg3/3odAH/k0J3GOniDFQcWEfxcfC+RdqDjuQfdh8
LBj8wwb0bxDi/ww1h6bzp9TcEx788xP8HQdsmfFg/+bDn0B9S80BaSoofvv9ImLOAEu1gOL7GiKL
bqFgVIwkHEuHCDyLRlThUOGoHM+xgjrPRdslo38LYY/HNwNtSPSatKjvZpWeuBtQXUxAMUZDRXvR
ISdut63tQRWUeWX7aO5GY1K/7hSHKpA0g+tlF8gRKg6pmgi5Kg1mII6Br7rknVEiB8lRETHSu8ng
qCiCpCtjqgALRNNw0fvuJG7rCbd2TVuLGkAdUItCSZDkbBT7iExFfzOxnifZLKZFAT7GVMFxOAIZ
jK6SimlA3FlNRxa2BXRZ3jl+DWwTikeZNiGFwDq9aeJW8GYW99qDgDhokrnS6QdGXqteuy1A/QRP
6WHQ7n9xdqU9jvJY9xdZwmazv5KQpPbuqq6tv6BeWW3AgA38+vdQo3dURVqJaqQZzTPqR31jc319
l3OOPfe5wO/rf3eqGjFn0ILmyWawnvVNpAs/Ce/KTloPyWooBtTcYWqarR1I07+a0dKy21iNkuSh
nikTv9sEseXWRZStopkUmdr4qBtsLAYuyksJUIEJd2PRNKgvZkcR7wetMqACSKmD8NLt/TG9mo3x
9Rz5smWkQO+icxHmEydo00s9zqj3r7SdqXfoRVnme4phe5tFIkQgxv2XhTXulbxNk23gDINzyAwb
5VYiaGEWDrJ8V92WTcXIVR7YgdHNOHVh90wZJcmTo5OSqAgj+T75YcSEiqHOknr+jba3m8yRZag0
MASkrL/DqJfQL3VnsqCOPEeT8HvOlM6QwwYJz79nqGh4PHkJa+5Mp0T6s/UEZi2RLNDNvEsm21kb
+b2cegxSJdLDwHesF+xdPTZj/O6Q/wM/Qt0FH/IOPwLRtMB1HAG4lONwlzmrvlYjrZty0s77qiS+
vrI9a90H5k9tIXDJTbLcZbPJ+mdH+Zm4Sj0T2q3t/WC8p6RJ3T4KCjqrh8CzbehFU5YSFzOwpsrj
ES39/pY1RNMtCFWq2g7NlKYXZTmBVxVlJCfeo9Q5atUgIK7GoHWYXRrGog1FNW9qH1cki6Ykx1+W
CEBaMBJxffmC8UPt55HPmko9Kj1rfd1g0iMOaYaZJiAcE/Lb/dSw4opj+J79CHLDJyQSk0peOhvY
GfNlMgy3Dhnn+nXKMWvb1XNYtjRiTTKm94YHjbrFXJ6PTVS0foLLt8ZgudqOjHZI7pzCzVSM7rAo
gXvpw8RKpMPj0BSbkXkzvUPm3TKGNJi47lXo0cn+LUnD3UftFZIduq7uWBihEBTZc8Pacf6Zh6Lu
XkU+1v4l51xnclcXXdNjaOfXtb2aaM7VbULU0GQbjyrgLarKpCXmRwMPxle3kqy6rpOkK39PtS/0
o/925HVqvaxEpUho/gszL6+IURxkiBUF0g/xdcJc324xfJ4SrKH2GOILeQs2JHVrditchAaUkOi1
zmJTJ1mWXEi3YPYJeJFx/LJECUQxQHiWmCYCZYNfiqOswUjzLfR5rfXze88lhry2fjW1X8rJk2WM
f8mvvqDuKwbErbmdx6fqLa7mNclMgT6NovNV5yYecSJUBV24sdNkTDwZjFCekj6R9FsqW5U+1tkk
xy+lE5jg1nExC4vTrEwP1knrsoozVoV5LN8uBNJ7wXzZeXywd6ZsHbuzocTQkLWCJ/uSutZzo8wt
/eHFmHHkD7wMJL/Icl6ildpS/NwI8IFsvJ8FuNBfy8yfyNlDuT6TAsRciuaIB/AY+trOxwuNsb7V
A2v8ePDMZYAJofXUVk6Y/dNw50/NLxT2P6zp7tvKvygSDCMBiNnIAuHudHhYbs73wQEV76Ilskgr
BkCzBUBSvr9ZpxwNKaczfjzRtDs4oiqetJN6r17qjmpz2taqwQ44LayBpiwAtkUysaA239saBtob
m/hh3Id+G80JME469sZu0yYpOkPafzJSXNQ5Tv5pw8DirRYJNDz2mXq+QzFHWBnWrWKKUMQd9H9w
q3PcumIzYm75dNoOBeH6oyF07YEkZMiLOOYI4RqqR/2qAGqlOJwNL9nkZW1cW+PmmGYWbj3gGOrS
/xHIGfg6zMkhlMq6ehpvUd6OEvAPZ6ZbNGcLZ4dSqmoBU/1vMvjlP5/8Pc7w6OO4DJJn0C9ZJJX+
Q2B6/3EgVWqzVqZkP8+ITZuqNr9roPb6cmNRmbiHSSK+3I1FNkx0y0Im06shkwRw5lO/gh59KhcJ
HhhW2MEw9MH3/OgjXpdNjNuQ76VNO3PdN5hbPLqNI9WvKmUeinGx1CZXE29tdWCoCgMZtSGbq20X
tvXwQlTZ1lfETcKXnPdutu9bT5lz5/foZy5ypR7AoZi+IClFfvvBlU2WhEk2hsm+0mZyLsOZDObB
D1LPuawA4hh2yHd8GQBGWZQECEPNvJjmuW2/h4Nqqm1tEVo3k1befG38jlfPipZVCnnIU7u5/qbY
PyhAMgjghp5Agwvw1fffdB6nJBkxJI6zUcVJKh+AhnpCk59sejb8CCqylWjgRBgG1RenLa/DymIZ
JzxcBCjxLd3ll73DrCKTrlUopzBGPegM6Jgn80PCKRLXEdH2jNMA8fvh1L0Zc6HNhj4yA2d19TFm
mcocDaMwRmiv77PJZDdth0aYUn5zxcZJ3p1e3LE9sMd5uEDPsbOUL3/+bnGKuTMa8SyJAQ7xMOEb
BveSjkrz7TyUKTBhnZ8eTps83k/4m7MglCHnxJ2F0vPepAjQDJWe9WDSryNufnrelzEj5kygPF4Z
RrAMMGNUgAJRYHX6VBp4ukf+Hzc0exLZnP2htW9/Dp1b/tUlLx4/uyq4ZgDRX8x+Q8yEVx/OhsiO
Skdmu6G1eYP82Mmcb8koneEKGQv3Hz5rLlx4/1B8RCrM3yRR329i4lq47DimO10DLZeIsEOvxvlt
VNqe+VzH+xiGuNlhBeg8CvT2x8/VEuAS7USyXZUEwSHwDUFGVmOFky7rOHWS8dMuiZk1eBIBCm7g
1cXqpCsf1oqC+nFWkztgmZ9In8YYbWBLJ3DlTgWV9R23Diqr1KXMaYUEIfDibGij1qm2jN067U2K
PLElZ/zxyO0Fh8IZug4BdMzQm1h+y7uTVmqR1XU2B3HVhsOWZEl16DKmN0JP9Myy/mEKXohYjt0T
3HdXJ0wJVLFoxvuxRg9+tvXBFuEu9PLPBkZIsfgIHLjfUCsCvPBxRS7KcyslEj+R3Yvi1eOPpvp1
+gOt7ybkV5DfgRwz5EeggC5WzlehomnqIPNjX8gtkLdRUf0+beF4rz5aWAXAfrIa2M3Sj3mTR2K4
Rds+ovn/ZAR9e99nIAL5q53Km4Z0EiV+XHUvKfmbaCBQz3yMI1dedipkyDLwLZACr8LdhFymMuOE
5Leq20u/Ug6G7y2Gdhi5lbyp96J2xt3pvVu1srCOxSY6Y7iXnYXa9NEBKuFhJIbyOi78EAgLgDQ2
Ts++DT56CVUNuFc3dNlmoGkYnzb8j4+G2BfiP0iF0WJbnaWa1Zy3ogUlROcHFeQ3ZpJxk6dn9vQo
9C0CeLjyUd0g6wjWn03OTjjrZgAU3ZGxkI/l/MXJRcyGM/nqP74dci8UkEtRgdR1dV4zp0EDi9ce
JmNx5vWb0WAOl+He8Pby9dM7B80eBlESf0EiOSt3NwId7rQwboyqNOryw+AgKW6gwPepsAqFezgG
igdEcTB+VkbY5Oadqq0bC+9PN9pYJWZjOTom45NT9md8Ye2EIDuCOC8otG4X7elwdV04Td+NM1ov
ccoLYIenCBDwDmiZxn/JdR/X+bT93OogqYto5Pu4CwEAA5vpo9dPPur+YBBp3Apbg8mhpqCNPE2C
fcmt+6NOSnVjBkAZzlzE61iIjUT+GUBYO+Rgnq/DrdJJWIu6J9u0RmvDMdJcND6rzmznWyL9vope
zKDk81HO43TxtRl8uiBJ65YAaQQINmABlY1a9JF3dVsH+8kAN9rPhbrPmsBcmmnsnp0CPZOIhVXr
bE5vtbtcwKsfgy45DgbAERDRefvzd5dmpUCeIv6sDqWtiAByJxznu4z5rTo4c9C7r43M0uRKYASa
oTXmFd4v9I8w+YnCCuD8+yYTE5qwRZPb+cZ0skoEYGplJv/aZiTBEBUJpm43GGk7et/oWgV3yA1r
GTt16zmvXkm1fW0T9MdUpCUkTJ7SNgjRhg79psiua950aOH1uXXaZjMz4qLt59dc+kAvVcV05tus
XT3EtADZLJIjYPtQG6w8L2lrQSbiZ6i1vfE7yZ27tpx2Q+2Vf6Yie0gARI6IM7EzDr+E8VMfYXXC
PDRVnCGhZNs6XgQO1UYCcCKBjkJ7YFMTC85IGAMueSYP/Ie/Y0MXBQZ0HClb32hOge5dWiCDGTzi
XVoyFnE7TOnjaRc7thKiNqABQ+zFTMhfLa6BJG1bethT2QfzIXVpf1EVTv7z01aEtwhy40AxkONX
Viw4CgDXtUD+DcC/yb6b41AO4f7zVnzoISxlAeD765bN1OmszbUcYzpafmVtX9wkgVef8cK39PGD
Pyz3FAihHMFhIZyvUg3jVGOTKGsx+fQiQPY2CZp6dMqiqQkOkjAk6u73BrNTadotZjYxHeqbHLOp
hDxM+sJXL0wNkeh+5GxcGuYbbE8suwGwhsfKtDdCl/es6LeVzdEvDHaA1scSLJrBjQMgbE7v2ZFz
vy3G5wiooGGzYJVK4HEfTmjp2BgI6khjFOeofKdKsqt7fzvWf4zT7KZWn/Ht9Y2PIQgYUBhDLyk6
mngrqwoslgo4MoPCY94l7TxEed495XV+qSYbJ03RnFnmPw1CGQCFKQY2b5q+76uPJgTyYu6YiZ3y
OQFlQvD8AHhtXPHninwyaX9bHKasGJa6Huady5a/C9qtmZqOABIXF13xBS83fW/c8Pn0V/PXIcnH
bOjtzQO8pwM179V5GueeFwCyGkACwr+yCg5dqm5cavanzRwFB5jBWxcYCnO8wYQP9nElwKaFPWAI
QzwkwaGcUqS3xZngSo+uOBSh4ZLfcSQxGFevTlPPPJmCq9XHmUtvR9buRiQVg0w3Uo8bNMk37igj
boFw8O2ZPG2d32JJ6Ny7IEswSG8hW/u4PFBvGOHMDHGr3UjTcWdmgIbGx8Gknyx+3ywhW0LTAg3G
o+I3KHMMajxY6qfbvL22GEFze641/s+thIwSCm00rBHNV17RTj4ts7AfgMT94fTZvpQ/3RLEcgBV
mt/ewjrp5DYEc+m0lxw5IyS0QpQIkDFDGHkTxP7g74AAA1OQ9nGl9TO16k43SdzWyXDGztHngjYw
RCTwxTA5QYK98kZaM6m9NkGNUKRLa1tgZEWvSS9j04OEeXpRR67/ZgxMBci2QTVkESh8vyjgqztd
JgLGrIq9pn0xon49beIf+7bU9v81saQ77+IEt5QWGJ52MTpMUVcBxGqrjefrzWkzR9uGMQDudXQD
8XwaMorVSjB2F/4ErtS+SZCrVWEy+5vKOOpBiBw851qq8n+xiPYVZtV4a+AoU0+pSIsMWfo+WchQ
ZfbX5mBqyQ6PfzljeOZDHV/HWB86C0iOl6YqZnAft1HXxEiptBePVQqAZDzStmrslgVT6X1xVdjS
L6Bc2MTZOIPKUiAKK28kh5YmeiyjEX3vfJ+FVe/FSdhxfdtCOQBIRHCjg/uhq9p+1zvo7X9pKtRf
G5dWg31oFFQctrg5QaLNgbbLntxC1MVvx7Y1sI1ICOvARJOZEzBLS68lBwcTzVRG1rCu+d1VYvJ2
XTn5OVAYhrK52dUOOKXsf/gS7/dmFeFqdOI8yAHMe16WmIMvHL9w7JoHnwD5EQG+8vu0ry2+9CE1
goALmnwYOwm8t4M34D5+C9UXIbou1bgveJU/+WFaXHo98b72BGyBaJLcBSveCc6s8uisogXzplIN
iTjU9ovG4vuDFID5lwhg5vdDqDlAm6N5IJVbFmc87ei8LmaCpeOMagy3xfLn784rNBbSrHNCu9ca
QNBkAqY9KyFAAIzk6V38tyEfrVI07sM3RfT3hroC4O+6ExYAaHBVRWsjBIr7isgzX+uf+4YT+v92
Vn0KLxyYmaH8sS/L9tK27EI3/u6zS8GzSwB7oY20QNLWwzU0MGUK9FUIdjxgE3dZMtE+Mj4YUbtU
5+P82R4BNALRYERS6S5Sp+Ha/+gI5kwehPvSutmjH0p6y6Rxt59fFEO7Cs8HAYOD120+OgJxZ292
SsX3viXTDZuS8Zo0uT7oHlSt06aOgzd6HYs2K3IjdD6C1ZU+BmmeZMAd7QtGgN6iMjA5cF2s+6b4
3Mc0PXdbHPsEpkVoOEAmFs8oHK1NyKr1IBEQ7GsQ/zciVewir4ck/vSyBAMNNEDXdJHDWcUlp2DD
MAEIuKfDUEKMYiy4nUB+61oCc4aQ+342UF/5vFX4hQfKvI/39NbQwwE8/LCah2AvjCSRcPvfKBXm
C8xhbIzMxj1j7l9biaUBVYlnXTA6Wn270kIepXJ1sG9Bc35EW1J+U1rZM874Dw/B5ReAPrkoAcIj
Pzrj7FRBIqFDswczXiPRc4M06j3/dz/33q0zGnd/ehMX5/4Y4lHaOEuZjT7qUuV8tOfYrKts1/B9
ijSv3QyMCBXx1KvzTTVJH8C53qm7yFoztp+Oi4iHkE3CwAVLRTazMt03tqvQa9/XlCmFETHRwIhX
YUkjtHMTfSaYHIdhrBDGYGmJkeumBXBIE+FOH+7VVKj0buQA0z+oimfBRUoUEz8+u7FLYxpvMeAC
xRlcXgB4H/VlTVjTDgXflzor5uuEDM54ST0L5BkAfs2Fgdh2czWkDTgYn7cM3CeSNR/FEKQLP1oW
0EXSKWbee1BhOnFhi1LYb7RtHCy0zRB2HN/o9C8wTlD5OG36uGbBjAHPxC4pNnpddI2eSn1g82Qr
MGNwGdkrREEwPkCTRNoq9wKsh7uZpuOeS+VektwFqt9L++xMAnF8hpah1DIuxzFl+OePG4BJgUqH
ZEr2jUHHdVfMbLIQahjGF9Q7Mt/oGg7+eWcW4GYiLCyxCL2kjzZNl4ZONfkCOOhEbGmLSv4SyLEx
v08hyDGcWeG/9llAgi/ETBnRCMH3o7lxAPynD1uxb6ZqKmL8qjTYtLoTamcJk/zJ5y3he6+EitQd
qWgyX8NRg/BFz9k4fm7tHMkAjjE6gvA3ht+0+jHDpCfuzE67d+YbFJeR66iom8/Vw6vz+x8ry6NZ
QFssleMqUlUugz8nut3Lztt0wMmmJNIQ5jrtwWvfQTgCIRr63mhKo8RyVr7TBU2m1SJg03eseUax
5cxb0C2dbTWHUF/qg5acq01XC8PgD3FpGZgJTDwxYVp+0rtEtCZc1nNRYJSeBKCsAM3sz5u5rdpq
0wwulK5Or3B9j4XoDOJoAFK40AYwFvlojnsz9wbofe0AZplvx2bOY1ejd3faytHgBa1AeJQHsBHy
j0Uq8qMZwUDo6tBP23rTKCFqgWHPrcoD75lPXeMBJ9xVB7Bf0u+THPBB6wbEqIgHNmNgj+fB6+mf
s77mlsYkvipdcIahgKTBx1+TYwhBEgxRtl35PLgvhskrTLejppSg0p+LBUc+tDK2+qDCzdOx8PJk
WxQ9hTAUg2ZJhku0kQbDm3n4eXptR/6zMrf6oMYZ+tCaZW1gsM3qJfV/l9Of0zaOZjVvNlCQYVwI
TYe106AG44g5RIB3NXyrkAZGHad3bGoOncovtUpZZJLqTEPveGHhAhzDh8OVwiHo8vGjjT64+n6i
xNapwY+03c5v6l/h6MSn13Z0IDCEfGdGrGAzwIjVHpTDoPhkqm7cOTXL9oWDHvOZg7faw6MAtvyO
d+c8yDuQfaF0s9cYSV4VjHWbOrXfFNp7+eA+zn1RR4Xxk93p5b3lwe9SPNjFDFQESHtQ8OLCWPmH
DFC9t3So9soNLJgjyzk5CEgQiUOYKLn1AjOFh0xbBlkZ0Pf7BlTzwKgHKvu2+83HNgwey0LabCu9
HBjsjmlEpZQ26ouZs+JSFg24wVFKVaCv+koIeWlzz2S7huetA9mvPGeHMQXs+6Yy1UQ2xK1UecZD
j094CIws8h0A/xh31yAKQP8SOdoqRU+2qXHZ5T3ZVHMPNYQRYgbGgJ6E7c7nM+Ck47MOmCGk1VHX
oS2HSfrHj6oSb6rwKpcXo/NYu7t0cum48TA67aJpaPjXihvZnblv/+GwH2wu5+adI1U98KqY/RCI
EFKwJP3KXqoAcJzTfrP8Le/cxsOTiQu9DB04ACoBbVy5TcKyjHIFvaZqnIsH0HYoOP55Bm2iNCm7
M3jYf3w9vMmER2VhFBOKdTM4pXWRsLEOt1TxG+vmIzgPaRE1Qfls0hbZG8QqP728BQiONx/RxvfR
8P64iRmIsw3YW4C9thzTd3wp0fcbyAAUZzKKf+wjQJtopAN8ToEfWeUtGQkaqipfbNvCeizKUmV3
UNyCAEzKMNk/vSq2nr8sWAfMf4EjWoYgR0N1b8hlXmKSuZ1LaOGVOAGvWUHdvTO0xePcEvDEF7lF
V+X1platc6mKsN/3tL/3g6Y6zL3NFuo+VDK6qBB6C850GtkC8glU6FcIuCVngvyRM4P4hJ4Y6mo8
mgKHWwV5PSU9XgQHDqQz+OEXIqcg30ylqJIz3+EtQfzg0LC0YJ+B78KkiK8HvR3YHi2OZLKlpvKi
zlgFbQEAI7WuBlDVCVjVxmJ8OxXOtq6DOfKMzCCc0hZbqEbMm6AJvf3pz3XkG+irMh/1PmaY4QLA
+eiEVenUfe3oLh5kBRq3+wDK+i8QsOPTZo72GG0LIL7Ar0C3BDu92uM0rSGgNzAd26aFTqqtXzr3
XOl3vJSlxwQJqbdBsLNup05SskmPVi8iAEVEO/Xdh25ENDjNr9OL+Zch8FcxJgBvlOK/H/dMhnM2
O1OgY0BoyB7bi/zVdyGvrCAX+jlTS1DHpYmAtFQ36I58NJVK4RDhgZMvgnb4w0iZQ58j9BKE9mw+
cw7Wy3qztbxTg9eFkJqHy5+/C+oDdC2MO3RDPLL+qrHzjvDpaXLG76eXtL6vFjMQcF9qdB/dkHVL
v+uTGtBufwAhtwe/uxzo7P/xxMIgCX0leRWJLFT8TO9llfqgCkAahygIJ1+ykfXiaOFUlQ34EBOi
v0llNxnkfaDdeeiIBItQg1Z2DoX4n0nY+/PO0exBzoOjDp/H2yarvI77ELcyvKlinD4IZG3ctqQh
pAxwdQLh0RGj+AOg74PcAkZYpRctpJzT3xAESLjcCOKaMNzkhc1xYoJsbIN4AKlPlBs/cxx5l9Mg
CW+1J4uKXbQFHQmUPnhvIP6aZ70UV1Sa1G5yN/MJwx3aD82hhEJr/YMMrJi/i7TW/DukIYL0eURE
EhtKzDA+FE5QVHXEjGdpHnmI9QqBSRdVUV6Asrpo4oZahWWD/wGY/rfQXiWHDa5kz79Q6HhwAyXk
appfU7fohnED+m3Db5wa4sDQxZysIL+g8+KREUqpHCThDWS8quo2cCfQJCzpiP5qrSXiZobA0vTV
dGVF74Hv8Pn3AvMayE81VdbIyykNO7YNQ92Hj8ADhW0k+1kM920OmcyI0hqCWQBpUHAUDPrT0Ugw
Z4I0h4cO+1Uz8Wl+ng16fvcTCrPmeSiKVujbugE55ac7DpDTynFtgofLDURUQsMFZEmKKbjjee24
UAzyRqhyhynjmwyy62afS0hgQ202CIptkisNTREQadVlmwIYD+kD6haW7EB1Y4rGns1JBdmZvITA
iYIauUbfgiQF1TvwzlnabNxgUuxSTK475deub7IcYBqqixQ6zNMoILatknRGr4ckngelrcTMeQ0p
2NRgW9JEueEYkRFinhdOElKo4SqkviUSGwPRkgiMcVBU8cnZPYCx/JU1po01raEHy/3Zfs0YwBmb
YqrZvYBf+JemcURjNgINxOaCax1eQBeNp1uoezXZIfFaQ1E4Vz1EgCCNYbfwxeIekyABHefclyLu
yxniMYSOSQcdrh5S5XtUjarnESuZsnNkAoAAf/V6UN0e2i8tBVG6nes4r11JdiyVVrfbLvFbIjeI
mqn7jH0vAbxVFr0Z0ODAyW7KVALS6YU94G2dFMWVW5qCb6FbA22xCBR2iGJwo6cXkGQJZh+OnH+1
Uw8Sqws4Y7JLu5xrSNGP/NplCfvTT6FqtyCIjO2WeqooN6E/dTgRCUnppidT5USgOxj+RQ+eo+K+
aOZxG05FArWtCWT4bdVDQnnj9wSK9pCnlBA16kByj3D+KQNtPBzd2M7ShyKg1xi+ITMU4PapO2d0
N1JK1JcE2n/oqxWh+5BBIb+EGpBtmk1WskBurZ794iKtHP9ZgMTfXKTGSfS2DU3oRUZQyOcmYjbO
bvANBO8SUFrkBR4QMP1NhivnkpZciwffGK3/eOiNlBeIh/MiM8DgwZY1FFpas+oKMGJs+JI0EkoB
vlNP9itEA+s/wRyOEFyxXjU9JoEe5kvaWDU9t0ErJoQ+d6YTJEPnottDIXAsf0IZOR050G0llAvC
XCUJZl5SLVofckbkCamEJjDUwJLyUQI5Cw193FrFz7AYi/6AHlx2sKInewLJ/PRn0KfO9NrVI/TT
IsCLq/KHUHXg3QAik7NraJZlENCZgB9J/oZQU60OOJjjeFCi58PB1lLS58rHAOJX4SmkXhFx+yC5
pmqGklXed/WO0/m2BD7Q20FUbSAx7RKOPWVpaR6apMztbTIVQXJlqLL5Na0xpvouNeC8cGw7a5BT
ehLk0IxSZiJ3Vjim+zla244vAetlc0crDtWBradYj0cKkjoRd1oNuvgKfXWZxD7EBIYb8OY9aM2E
eih6iPPWpGNXXU6d+bFxGhDPOcFFupmyjqfPGe2+ChnM/h4t3Ca89qT32HHA4qIMQsIOzktiyWAj
1fe9ugC8NiVxmcw0vxyCMXF2fgiZuEvcKGW1Y0A6DNCAzoJp00MFZ4DcXaimqBF1xX4qqKJD4b8v
AreUEWr5qjhAGbPh39pi4DzfcH9wEfXRjBsrel2j/R1GA5TDsOHNL1+kYLRGykGD7hHDfM+P6TyQ
4ouomE2A2JKJkXZXTUGTvNQybfGbG54acS2Qawm861AQCGrByY0FdJLlYNBc8aCAUI0bEEhvj16W
8uuhmBWuUDQj500KtXj3GlKW8mIEZah8GkxfjyrCV5u8fQM1HvuTjW6YXJIlpmx7pYgPygWBWi6k
hpJ0K3PRQhKyhKi4A8R/gt5GFNg+z3/JmYr8tnCh5nfRVGC0f2kG7uEqqn1OymuSNJQ9Au/L3W9j
Bne9Vag6yqvGIay6JUZXUNwRkKHH/CstxyS76bSxwUsO6bH2Op1bUNHc0YT9FfJsMBdj4ld1FVdw
p/531WsGEEFohMaYrLYz0YcEe6KcMoJqGnxv8gJAqiFXMv9o2iJ7HVxVmJ8GfGXHbHQKqHdU4TqG
cjBgL9AdGmnSbfrWGIAtKjXgHQ641HXoYkfBpg/K6u+AdxbSr1Rzwg5kmBj0/aHu43vfJpU79IBL
V+XblMvS/V0ErANRf065hxY2ZNzdv1mWjeQv/oomKyLdkXDcawXNiR9Ez3N5WTZDUN1jbpDQ2wAK
b84FJFLQqOpdyKt/16VrAny1XCe8XwRJeD8joPRDBnl6Ar2JG6OQ5ECaidUB28x9Onb3qeM16XeQ
k0oI8ikJEE4XhwC5Q9mcSbyIErcNZBQuFjbi/IsoatK/jmqa9jUctEj3mjBbplEzFbp+zvHkCXTU
+eBBiaVguaswK3VdOR4KlxOo8UOVpcpe+gyFwRwNg2gCnBkfn+oLchoHCqKjDeuHyiifb91e1nhl
xaIzC/FxSFeEO92m1nYb7XoDJKQR7hAbIshRIZ1C7p52NVS4ckBKIOFZ0+EG/zYGXYHfQwIQrwIE
/s+sARR/V7iajb9tU0lAtVSKEQBujd7L/a8S7yNMt3juhCu+NZw35KnIPWrcjd9wDsktZYYrXPJT
veXBwDrIo6ffIbfpPKYa5IAtGq5Eb2fIGg4AGHuggkZplQVG74oCOdKuL7Ssvre1bMfykpTo0KOc
DzmuHTz6EsoxKgPO5vqKk5w16PdhJoDNpTbIIGDe4wZMd5Dbmth+NlxPr5C6QfXouaWTArWMNBV6
7EAULMLS/hhO+H/dMIwQ2maF6CAJ73ZJ42yIP/YdntJwHFDqoz6ZxuAZYo2tuEzAHXRuqdtpjCHs
UJeLCkxCvAc8eFLj63S1hqgHolajfnPWmQLiFhDLho5XLTqBgSFY3lDP0gUFDgUOMHp+Fdm+gZtH
jesm7UU6p5L9LIqaQYUU02y4c1RziOkb6JoXDICyhs1sazFrMV8bUoSL/Kwve70dljvgPuGC8Otc
YSKxbcBiny6D1HHUHzw8Ueo7vw4m4Ldb6wIUjmbKKIMHCAiXGHQ0LXoXz2VgQBgri2Ge78EtH6bb
uUgn8Y3oMoR2mA+pJIDQcu81zVlgn2ZDTBFLzQvyjfU1FM/TCiiDIDIdQD0Q82mr8KktCx08TTzL
5pc2G8o23xaJF1A8OyMKl1wx+3+kvdeOpFoWrvtESHhzSxgivS93g6oqs/AeJubpz0e1zt4ZRChQ
rd0ttZbU3TkCmGaY37Sj+rsZBURnpeDU24QDDE2Tea8vFSEyDrEi7SZdVsIH8FxmdetksvAPhtCm
CYU4eexzT5pH569xjvL3LFKqkhQAFS7i+KC29AHvHNQnDPugMDDPDygkBOJBqVVz2ti5VZeNq8Vl
Xb76TsFM33MGpW9ZVjpaj9d6RTS3yeTS3qPWZlXwB6UKR6Gyo/P9DSWFNsDkxhyjpyjBtmLXSY7C
sm79yLmRzD6oUd/LOEVrv54Q00N8US0ABYVy9yWyudsyd+5e0d6ZqkrssYLIt6aTGzk68g2ioHdT
G7XyYS74q2zvDE1mpJ4RKGqku+j0zI466JmCy3BrzmbpkFTcKAduwDh9MKVMdl5ba8yi52K05gUY
6HWDiQPCWNveNltBA9gXP7O6TREFDtUg2NmSkwYC1pgf6CjqNca0j0WJ+o7vVHZ6PwRjEL+ZE1TE
W50/Oj32OXnaRszaDXGlq5kXyIwL7vWBLN1wQzlw+NahCET9pzIlebgti9ZqN8hA2/4d9RkCW+qA
ztITZa5slLsc7BwKRgUabqgLc4v6GhlBPSC3Yf1P9IdcDAUgAAy9/JIpXUvv2jdiKuIGuW15Y8R6
2GzUQg/rR2quWkc40MQopAvaqXiGaJKR4xZV04tn8i2oR/y6umWVKyzPbaMqXXZbirbR//BW8rDC
t0oBNjNMtV7fpOGs3oLYn6I/6RWaZVfI1g/dNRwkm7s7iiyfQzNGE+kqGWQ/eSxxLEKNCAmxSHuU
xyKLkX3MlKHY56iARddZ7qjNldzLOT+kSRO4F1FaFdaeea9l3hYZNk0pXg+OUatbJ5SNBsFE3Sol
jIzMJkKqvpCDbaVjYwDj1MeEIOqtPN5IGeNzilEJGT/fdEIbqlxTIM0rAm0MkC2qO/QwUdZKIw7P
gOFlZmzZcQhpzUianFK9CaGz5xsJTUL0T+uCD5Zu8c+NyYyQfQY1v+EKSown1IYc5WtTj1rYPdna
iLbORvdNrb3WnBiJqCRLS/5swrwfs4MwMiPL3DL5caSKfrJwogBBU2ymqq1M/tGi+69ltv2R08mE
wJgOaj5d85YK6dXGjUV98pt40B5G24ia3/akV+E31IscJDxr/p25aVkq5u04K6uQJxdtiMSyOtnI
p04iwfLHMMfR+tG3RU6XpHEggTwb6HiFFguh15rXQJMCrDGqQhVPuVTK2tOYVdX0kZemWnELJBE7
o6ai5JAYOHBfmxxHs+ewiLNxVw/BAJUGDJvp3BZOHUbjRk/ARiP+KwTQiK08+rV504yt2t8iwN3Z
t31SlfmLLgf2XDEPIsWNS6kxOkqnyQjvh0nrDEheyNq8lqWd1SBiBlnJN4kvB+ZedJKqXTdWqJaQ
ZDVt+ppLwL5u68YesCiqg4IDxyybIkLwWR5i1IrUxvK/osgevmIfM2UCQSpy0xonMDSrf45hLpIn
CcgdAo+jI0fyLlRUoZrQEfupK90OaRCj2KhRhsh6BDYjGa/UZgyNLwEeL5SLpSqM13Bs/NqDFdhZ
rxUlXlrvEkPSsYdiJFvf5U0jskeo0UDPFeUB+azidW632b+60bZ3U9UH021oTqW8r3tSmgezyoRz
pWCe8qfPyOQ8mYukeCDF752XNHBk+bo3AqO9Tqxqqu8Y8QeYYOHUE71WSSI51xLZg3WH9pSeIneP
0rpCATVIFe5napUqXbTlf2dbkqva0IL2/RBZw/dB1htRu2We1MmVmSmB/YTeZYGRWM81DcM7CZw8
v8FMzq+RbMZGqkrdICwVsUMXLZJfrNA0y1ebpwlv1bZBL9ZsQETvmzIxgz9aRHriCa59xPXTNrKV
68igWgOOmPpThWfLaDbKY1RPhd5tmi4uC473wJEmdF/z3mjUGUEtxx9mAmTjz9jbquOzuTVF+Y1y
PtKxAgGC7ibVw1z66ghk0N/tkdR3Zw55PN42Wm/zRTG/buq3hKlr/OYzY4he+FDS+CpENiLcKlTO
8e9TqSXa7xDmnJVzsuRcr0mTZ+FNJcBuAZ5CO5RyIupUrcCarm/Z3pB6SHABEaBd9bvAhca4LkwD
1Tqb9JzCuQcrgpOHDtDJfiiCYqBLQ67Xeni41fKH3eMoc+VLijU+C4yGr7taMz/sMRPldZrZRrPL
J9/3lKkQ2XvPidlcdZGInM0kx6iwlhYUNtov8nVl1pr6e9DN0X9HtqxHGHo0Et3VrbzVr7pJDEB/
yBgkljwaN9NWnv3pfstxUNE77M3BUN5LOW+SH9j72SPVTNdAqLN6Bwl1ow0UHFL6KNC1HdRjTg8z
KNAORrrMHr+1AQaGlhvFk1AjPFIa1Ps2Dr1ztXN1KnH1WzxSY8/njvlhOX1GY0QTN0pEU4EKSojy
yiziXrwbCtzT2xBx8fR71hZVlbuziJqFBK7eOr9GPVCNl0qP2loHztTKJfLrcV3WFNsG9jUGPV5u
L1JK3Sns90wbU2M/OPGUOZs0aiw4Th2VQVR58DH9QHZNGTFBmp+zDPoGcBiGGxAXujRJN11lOkOI
CwENol8DEjn0uPxetH7sdjW0osG1UVOEhlBUfhjXuGABtk12pRRCRiP9xsA4cquJV1V6NtVrpWEh
yTHab8o2rym6AbP61BFmEjrGj6LrQgRoLw8V5jnISad91iBlUGJSxczt/0+zi7FH9TtskEb26U2J
+msTfcn1J6n9sCv0pRXXwBHncsTTgcKsBwKSByAv1IQlrTtEC7KiZdfQsdB3Ou6Qbqbi/tcgYOWq
RfkD/E19JZx4bYi4nKQxPgHbhw4PbEektJYzRPLVpGW+1e4aw+4oqSRH/GhDeVqZVZ4Lg0gZQzu4
bAxNFnNB3ajqwErh+3dh+mSpwU8S35Ux2nLiPg+CQLppFuxJKvK/cl+fvllgNMGo9IqOz8joCuHc
2M6DPvZuypjfcKqVB1qLtphuiaTt2AZauyuDpHsBkWkzhqyyx5T8Dy56R1WLP6NVronoIapyvDZt
GaAb8AxwsABSYZqpx2vTsVq98bshvCLLMtHUiOib0KwYywCl9K6kzzK5jp8gn3ZNZ1VKf+LRQQEd
FcZoKTshY1eGCHvWI2irRqMO7qUYGwn3gky9USf+BoL+tnZT/a3V69Tquxt9LuFzjhzKeavVzOZV
6ptAwecvcBL/qlZ72f9q2f4A4KfHMlANSeH00vwh4dvn7INJypl4RGOVgoWDUS62oJkHZQdsl8LG
pCxKxaYLNLNWDlVTZ4VHdo3324ZkBgVbxLyEeTvA9m/ujIK+0K/cpJodgMBScN8kUo1fwGYKUloK
0Ih7rtQCz4NbKY0z6S1hu/nJtkeEgGqBVFb9yvjLtna21Q4huK+B8aU3ZlIWkL4EvlxmrsGJhztj
xdtCqNAEBLORfDNA9Rpwivkq5VEYaK6v6m3qBUNhSjdlZqWNf4BFmU3IqM/eigZawv5jN2hYb9xa
idxYyOOiuKd+bxOujmdZbhQsakXRatmhtjhuZLdFbjh61ZIW5EA7wsisXVQsyuG7nVoNjS3sYElw
XMQTBmXby9oAPIiRgfnbCrG98owukrWbbJx8favKPrIPw4jMSMGEawjyuy5qoHJtnIxT9Fch6Ogg
l81VueOoVqOP3kYMnXkExrAaP1jz05uQeYtymJxkfDNbw0Z8B9V9M3ozY8Tq6PM5Wl/a7tTjU3sI
rDKuocUidvgkmF7CFvdBgK5MXpdI4Rl1NjMz0EeBLAiVfjHDBi+iVXpQtJ6D3pTctV9sp7hTCuU9
Vg9lfpWpteEG0wT0LIpX0A2LTf+/0Cr4KNQ4gdgtaeFBnswqhVnr0cHaJtOhYGzBJgNHBiDCxzVs
5UhbzLbneCanJoKZs1biCfZFsFUCH58az4+sN2lK944wXkiH7geneb98/yjzsfHpyptjIdYD5AsK
K3I61uK1wgy07bTuay81zZtwapkN4CPk0X/FIbXQHhhLmzgpZ2911XfuoMQfdKqG+9xEPv/yT1nc
Ff/7JfPPASAJNnqJh1D8IE5CVam9WgazYlnTfdPm/wbP+l8My0Jl568M5RLMm3d2ykGI8ZMqjbtG
715J+L5EXbXPBuvXqHRvlx/pzIeE9GzpUE5BrpzABWK/tw2O4trDpueBcsgblSqiLeP/VM3hz+VY
577k0QZZJC++wcxGl0p9F+CK9K76iXLjjOW0o2SJXiYgzNgTVtUzXrDRQY7tAdRwNzQ39NEg0aMY
vnJTLpVK53dtc+WzfBlhyCdAmjDnKghBHXmm7j9rQxTeZGpyEHRt6EQwzLF10mEpTw8JrhAwGW4a
NJ4L1AC34xB+Ucz2kAr8HCn93jQEfC6/rTOLDWwlh5WFUgFYvcU9rrWFhWhNXHtdkG8q63dcrwSY
/8BiXx0FmJfGp7TEGFUK9ohPb5gauePwwkQUhWK5WTkr1uLMZ9enOIljTXpcEUdWhDt7bjXRL6rU
lb15PgqAHvJOeCF/QfKfotAebqYqDGrPCbVHldLOZcb+1Hf6Cgp1Lc4iycmRpp2cDMtSHccsPRix
U8+3CfX35a+/zKX+Lk2u9///cbTjl1axBg0Up2uPrAKkhTTW26jV6Gv5ithWGjrJLEXKzLe8mVbW
xSLh/9+uQA2BI0hj3LxceHkf630QZbVngb3aBqN/Xw3SzkkUNLST61Rqrq0ICMfl5/2bHC5XI8hN
pnAm6CU0KI8f2JT8LEgaJT3QUfa1h4EeHbe4MVTVj3CMBD2qwB6V2a6P5ibMc+Wpjape9QwMQPD2
nAWDxTwAFdFdDMpF3fWKGgI+ZCNjDeuGiRUONxG2xOUbh2EgX6ttgDEfzbAmZjreana+RXk+0R4d
XXIi2qh53u/MgK7m5JoSFt+/HdsKJc0VZaPniNFUUf9Y5LgONIy9FC17m0rwWLuBFkF5kFjh4zMQ
my4rgXqjHXqH6p0Zv/Zt1Zcfztx8+0AZIUM8MM4wdQpdSPUx3cl+bKdq3yiNoW6Hlp41f7EFUqCr
oVT+ATETojAzttIzptN29jWpyGBhH/Wd4qUpAPQHyMlhf+CFCKBAIpEU6Ts0IUu9LjAd6k3A4/y0
6/CvDnuBtND0C+N19NkBXrVgZW2p6eU7hm5dfQ3hH0T5hpFADq/VCCPwIXonO+9x5zPSAahe6F8x
YG6cNcr4uUVoIhM0YwKhuS0h0ZaCW16KhoCHL84TZdVmGqxNjnt7oyaAjdJDm2orS/DczjaBz9HO
oVg7yWmicgjtaixoJOhjXN2BZJvSu7ip8vo9KUaxki2eydhmpPL/We8LbGWo6himk5Z6MYRrBnd6
ip9dcIf4fO1OFZUhjY4VtuISsfx3ZyPwCDAabKAJsPN4jw0KDZOhnS97Q1SuHPZ3UtN8Q1CfBhjE
tw3/7V5Nm0MTGwIzKf/XVPRPPhP9Pu9u5WL6TtvLcC2UafVmQrlJFHd2MG4NE7OEleOAX3J6GlgQ
iMgkDW1JpMhjRlhxYlReZ2WbwHiiveJW4U9G62n3/XKoc/csqux8c/opGv4vxy9lVvHhopWNncjl
IHWZa+HdKTQlNlbW17lU63Ogef19uqFShj1jOjgVgKc0Zsieqa7qJN9DE0vO0mxWKoJzFwjMPYfn
slERWKoDBVihSTAkKji4Oi2UYIvjxl6RbsLiXZJNTy6xTgQgdvldnttCM1WSS4O3qS810UBY1kpP
DufV4tsw261Z9+n07XKMs6+RB2LmT7OBI+L4NZYV5pvlfDM2iifqBEQhFjbtS6OsZRTauZUBwgSu
BCt4Jr8fR4oFfW97EDzNvttM+2mLHeQOiXUPl+9tvk921SbaJbviyf8eeNq1umdAuC22+a7Y49u6
S5/aDZy3XXm3pqx87jV//mGLzI3iXokamx9WdQzRkSnM6EsOfb6yCc+96c9hFolbbMVmmDBc9/zh
R8RAOW4HkDN4AOXWyro5dxh+jjTfBp+2hmw3Sp9JRFIcXD7t51a7yhMTF9wPK1rZF2ffHdRpwONo
0UGcPg4FxBXnP5wnvCbEgiyw3D4EwyatPNBaFPU4yuiMQJ1ER5YI/hmLOHrUz7MU5OWtsBZlkSSC
uwjVYuBZJvM9yX8aAUC6YCXG2V1ACU17FOkomhrzj/j0bdo0BDLqZxRJCGJu+iG9GhJ5p9TZnUhL
a49/6BXZSLZLY4v5z+j8gcGofa/sGrAvaLENdoDB19wc3wdAYjg34ys1xPK77Y+PftX86WLhJqoA
oh49TVb5B1OFGn/5WvWaGS3t6ip6OyU4xU7JD3o0/Brk4FntopvALv+Np/T3euQ8QXpWh/AAe/X4
SYMyZ0IVl5UH3uGJK6h0oyZ5tskNd5e/27mDxYYyD1cJ8Vn0MY4D0ceoeqvnlU60MOww2YGdXtm7
p0sDDRfueFqxEDpPVJ1DrO/IoPLSo+hX041cSLMVgCbVQBiNtF5ZJKcPRNYE2Aqag0are3ldY4Y4
SU5bFV47mIrbFNZjF4rfl1/a6Wk0x2AiTmkEuWjJIstK6F146OBcqb8Lo9rrmsVQEk9p9R9Z4qwD
IlGGoFUEXYop9/HnMQJVK82MpxFmJXLsF6PgHt/P6AeVhpquvDrt9OwjGphMbBTQ+DyRBbEqJ44Z
KBYehKQ6e0F7s+lvpPmNuoFkJel8hMTKgTlFb904EWMGCvY47G8CCJ4KiICxM2+ZO1Rc8VzN0hXk
gwBPxTKako0AQsfsOrYS66BQUg27Jiiy9JmggbHHJyAvvvgqhKVHPZ583HAzsnsMkXEjetIAAV71
Yyeux0ot/A8B97n+rjEM026r2c78O8qQQXQ3KnKBP2Usg0WIg8lUHimLs+F7MeKY9Xh5EZxZ1rRW
aYYwXUC5ajmt6aqmVYwcRotMTbKrhVa+2xUdJFCZ0ft/CPVXhA1mpnOSgiplo1nYtbKm8aW07sLy
izysHa7n9o1uOBDykHMg/VycOHVQZnHmJDzONOFNea8bK92KtQCLizVOAF8iLlN4ZXILa3bD4Paf
bzptlgD5P4+wSMcQOI98LNHZlhEIkPEuU4GcqCubZOl9+HdLIrQCOZa+x+xvcrwlJX+SuEZimEy7
/Mr2tH24SbfBLrrD/XWDfa9rbOoNtsFb+7883qfA8wv+dPvpPXJmAlSJJ+H8nd/pvQdmZeXpzi5q
RKpoQkJ9YykcxyiSKW1MOy+8vv6S+zdJcKPqK6XfWojFY0RSY88mQYUHZORRQiAtEFyrphW/XN40
83o6rttmCTsOTY3WKtfoYjWkcgLZqi8wDfA1+09pyQUIzHx8qOPIfi0twBBuZoUAfTWrNd4uxz73
jJ8P0sUzGkWSiMBS+VS1Q3sMAzMoQKFZ7S6HOXsPfTqv55/xaUWM02iNoLsLfGCnjYwibmngHo93
MDiy/7D4Pj/RIs/P8zIqyopQPTwT0MTVzoiS2fBc2l9+pnPHBEUbkmJM+emDL88hZvygoKfCUzMN
GKOU/m51Oqj/b0EWZxGkpLIQ/lB4VjY9hVp9rcfa+F9izBJQkDtp6i9ZvroVyEEHxd1rLTN6xnvO
v7PiUVpJFM8tAapCJH5pVCJpsXhdJrpyk56zyqXIsHal6FoXWsHBaZNXzAHXEArn1jVYCKSzYdGj
IrM4HrTWdoQic0l0YQ6pPQpeUBx8B7f7H86IWR8WHDOnOSq4xwsbRG8yafYAMJk5roRAgO4k3iCv
TV2W0vx/z/LPcRb7FJxlEIb2mHvpldjqXrutr6DK7/xrba/u5J2+0badl3n9dtiN2+pK8mT+qbnS
98qu3WDavnO2lxfmuRc8V4PoLbJkmDEeP3hvtxGCUlbm5WXjdRg8Nab6c7a2uhzmXKI3S2DOApjz
tGmxatLEhqHW2rlnKhloKDe3AeLvxpgRFF3sWNP2eiQn2b5Mi8hZyQNOVyygDHp4cLhJMk90o5LM
bwWuJBmClfLP3MQrHvDtHhsyAClmUaycW0tFIj4xdQcaDLCcNCS6ltuw8CegC3LJUpLEVmCubpb7
sL0SoeFWzfVQBq6j4G9KobfWVj0zYyQ0EnvonenzKGHxMWW9oP9kFrkXx9Mws53uQQbWrkEybCfV
TxVQpmvioE5z8UrynatJ0jZ9H77967c++hVLcTb0e/rWVOoZ7lk6D7Yi/E0T1aGH0qC5L/UJMiMa
FisL7G8J9Pn2ZR6vKLOkB0plDMuXrTFpstKuE42172Dzli4nfffhRHWZulpUZqiUSo5q7Saz0r5V
Ke1tF9NjVP4lAxLCdZlIMNucXo/LTV6P1m+GIUY1z5lWj4Dlhpt/Jx/JAG3FqjyRiGLolOn0mM09
+p0WwHwDChtK6XIlXWNW2JUri/9kzjvHowwGRoCGGzIFizVhOaleWVnr7BORa4fRLCLPZ6R2HUum
ttNDi2Y43M3+qgws6cbJx+LL5NeSx1ayv0BcS/NNW5cydrEi24HMo1WPq/ZX6u9q5R7+22xefEEN
n2z2KHRztBoXpWdntmURpjb2p308HIAxpPfwq1Quf3ifd9hC2wcb0gqMt0YDS9JgSqK0zZ00Nexk
dHn8G6Ms9U00zQSuy0v6zEdD3AFtC4Q9zvTJs0SVwU9W1i7OcOoG76NXH0qXCGeHBV9jrBwh8ydZ
vojP0eZf8ynL0jpZ0n347ntfJANUASv3ww3M/umbXcff2m4IPkYwpc+tLMlf067x4xWRiGUmy5px
FBW0ic1ZDSFz8SUmlPcrnA2NvY8nCy16FF4Me8KeFhPJONfQbkgPVuKvaEYs74i/UTn3kf5CPAIF
zePHTgs/dbLRN/aZfp0WzwZ4YMt8TYs/9FNW3vC5UMiIGJQcdIj4p+NQI1x2BY0pcz/UPFH6nEzh
gzZltwl+tFUlv19ePeeioVWGJwspJhoEi+QiLEY1n0EOexiVIbRc0Fz4h/8OObPcakxz17LLb5dD
nvuCnC6AWmatRIazxw8ooG2ksZSY+zoH8ViMXyFjv+Sm/A0G2CEvnYNUr8GiTvcIPeVZAANQ8eyf
t1g0vlYzjo8AKPeg8OT3RgMydDNYVtLco4Wor1mbLtN2khbsRR2OCiSi6botPqE5SFIVBEhPsxin
L71R92S73VqX+WRsCDoIrDF2Zkx02P7LayUqdVGBKdX3os36X7HR1OUmUgYIt2UbQ3F30WiY7npf
j77WciVHlQuNBDcSNAGSnSZVcLSZF98HeWS8CN0uf6eNQ/1eBKn/WHEGF9dJDiDKLSfZguhhJug2
rSz20/wHc4dPudei9qCRZIWMrXLP0J5Ls91YebiZlB8TY/fLi+5cICpg6PfIoqI/vVh0YzCV4CW1
nJteeguVDsZi/D1IVQ9z3sPlUMstNbcpOSk0FgBCG9gpHq/vIhBQrtU29yZZ2Q6Z7srDtwHx/Eyt
NmbydDnY6XORQHKDAj3HiONkHt/UPrjZwMi81P+JI7nbpcHWRDa5g8N9OdJyUc+5o4756twRo8t7
elJUFZRGLfNC9us1ug8Yg8OKgf52Oc6ZJ5prOP4FXIiNNP+OTzcMadEQxXED9S8YUeOjfToGxltn
TF4u1/1KsOXBMA9DtRkZSj4MRPRkpwKUT1GJRexCCY12W7ZCF5vIqqtxQ6KYBivLfXl7Eg65fdwr
sL5kMS7hoFqiiLgOotQTaV9rroG83DZW4mzWcohvA9/0URzTor0axa3bDQM58eWXe+Z5yf95UP4D
Z4llHyjqlImpUZ16Xal4vin2QhsPBbIOl8Oc+YaEoXTDZoS0aSmxBE4pzXwrT2n5GLdG/xG04yYo
pd3MRrsc6cyqJBJgFLqdsC6WmlsirtR6yIvUqx0HhvRotm44KSs5x9m3Bq6efiMX1gnlYeynTK4c
kNup9VD1s13eT8kY/8s7UxhrzwsE84/FsSGirnASxGs8xHCca50D2YNUMx202hJIBglnf/nNnX0o
4DRAeea52hKYF2VlOcFB5xuJst8nWpfeInagYV8bRiuH1NmPRHHNEUU36wQprKcOV3qcpd4QgEif
cnNXJTiVXH6e80FsFhv6CDBmFye8E8ZFWassbQONAJc69wq99rWp0DJ3mTfwLGkOWIc26smwSy86
zQqqJoVRpu3BcuOPnm5UDUa0dFBHsv44+i+faZaVRhYZHcpltiTZTJMQDk49S/TNc5KnyX7oHYX7
S3FeLr/BsyviU6jFZQxSHRp8zq5lmIV9ctfL0k+QfrJX+6CKLsc6e0J8irVY7Zh0xI6KG6Q3WMaw
yRFLmD+Z6eKd9WH59s/L0c6tDTIlBXA89+TJ3aUjAOSURp94lC7fEQ/9g4noyhpfaivOvRWTW5/s
AroZrdoFULIkJRyGaDB2gYrqSW7cSoa+gwHzlBjInoXqBmqIK1V4oEj2S4ynlQzFOyxWWqCnycfx
r1COb8/Q6GsZSg8NwmKEttHWbshMNg7MH4gSfm+caHv5zZ77jjTdET5UZsXNZbJjtBT3SEsnXiIZ
DToRDgpDt2JAKQjRn2a8L8uONto/x7QBA5LEnfUeQ/xWbv007bypt+uXrJKabZYEiIhIQflYswp2
/xwP+xUoDtyYCkJ+i3cqq6hXpZGReNwP5hPSdvG+LvXqi1GZGXR4zVlJIE9Xq4UzO1kWyA6SyGVb
JGasmzQxAxM9Q2F8U9ctvqYVPPs1u+fTQIi3cyKT1LG3yAqOF4sfJrbUweLzGh1WuasZg+KAWepp
p/zzG2RfzC0K6gXEBReB6loVTmf5nTeocfoSQpXZF1VXuC0w3l+jJHVXl+OdOckgv8xC/ARTySaP
H8wKMgjFqd55aSS90Dy/G5vhwxLGSlfgzOKnaTyT6ma9Snk5AZDgASS55LdeEvbXdu/fj8l47XTt
U1Uq/3420yVWDFpbLIiTK3SkqaLpmgGRSLOGgyxgCEt1FHrgAJqVj3XmjqPdSKZvA1AB5bk4mqMW
Z62uiTrPDuIKf6/eK4fpJgjyR3WI3rJyfLS06t+PEZDt3NzsTnoRS1Rk5SSNpsV166XaoNzHiZTd
TpiQ/Uhqp9jJarUm1XrmmJzhxNgv00Si2TIvoE9FhjkGAMehgnm2SNzZXbjzPyqcs/WcDRDVK2/0
XDSD6mxeJHQQl1VGKsmp0zt5B3CFiUoA1RltHohvOTIjFMeGW4xr7vHnPuKsxa2wZrj2li90dHrL
mLK485LRumeu4aYSgojR1yAMNmnzu0nWKqlzz4gGBqhW7kESo/ms+fRGg5TfQLGLg3ts/pBTA8J3
rKPxEL1BCPsSG7C3/32Pfw64+IR2JCCRx13nQUb/Nknqn76CFSRE/PVynHObnMkbzXtA4Zwn2vGD
9Wj9CNKTDvUHxDUE/NxRKR+0MjDcFJ2j//JU4M9tBdkL3uRy85Wt3ls63y2ybDcsUe2Qi12aDyvF
xrmT3/y/YZbJCrCctJNV9ng3Ja9mKvYosr1dfm/z+//cKQaiRX+K6gIbJ8Bay8wgwqhb+Lnceg0a
EA9jU1nuUJfKjRz+hySEUKqmzYudfpix+EQTnJABG+0W+bz+dczUa6WX3vPO/9mVpXf5qU5Xw3Go
xTJPyf47CZkzz6gbkf717Gi3YxuhE142qf6ghIn8fDnk367A8k0yzQbqxPGPnNLiNkOfq7NSqg5P
fJO/qB/Nj+qtuSvetF/Rj+EQPuQ38X15Hx7ya+uq3GpX4VN6Xf5ofxQPyUuxshnOfdTPP0U93gx6
FKK8EjKORTr5EA6O7VrG+F044fvlZz5dn3Q04eTTbeL4Aul/HAfQIozpuJgFO98U8y6Rfl3++/P/
/+SV0qAF1sfsFd39479fm3maGxLPEbfGlS+MjYKqFkW+mxdM37QVdNy5p7HoZ83TT+jkJ00KGqeq
2fE0RTZeQdC9b3u0Oy4/0ZmFyZVNi1P9e40aiy8D3lgtrFGtPcWaHorsUUEUHJFXtEvklbPjDFBg
xnCQaMz+51AVF2eUnWdBRpLQeJguXFk32Q79iY3pTd8Y5F1Xnrgxt9Ymu+32iCBucMTbVftkH+xx
ud8OXvSgP6/50s0BF1/z8w9a2pfAhkpa2YaLhQdEsEE/pHmKUcu5QoS1OUi9nN2igvhU6IgSSWa7
5qp2LjojIUgPMmUJeNHjtZQJI9JHVa89uxGHKii3w5NU3svalSkaN+0pBrts5ROctP455MD2MaRl
6YKoWTaL+th36FWGwCJiLdhbRRlvkyDKr1rU3FDsYZncJa0zi+fm7RvamukrWkuxJxR7uuYpZLcc
9GLb64Xw1HHKN/aY2nv0d9W9EI1+JWzErKjAhu3lRXpm25GUYIpNNsTPX2YlDCWckBl27fnyaxnc
SwmSrj2ykcpvLbq/HOrMnkNGnsIUnAPd8SUiFZ6Bjc6GUXu9kbwFpv/FKZAHvRzjZCxMzTRnq/Rl
cFLlul5cPIGdGCjw+KNnDfLrhO6hh/ZQuIs0UW8YmTyR86E2q9m3Thv8qUTCKFsqBeMZq3OBTSfI
oSorDYDTExogJjc760Kjqbckx/jo56EEOZSsDFr1sfpNHtLrKk+8y49++nqPw8zH0ad0DxXXIkNg
p8RoWPqdFKG6S9Ce++e+6xxkFjSYudZguo6DBFZcwX/uSsx3rwzrh91+i+01DMLcljk+O45jLM7N
KsGPLGpE6QUm1kPeYFwlPyrVrSB8RtuMunsNxX66BwiIzRkoAuat3HDHD+V3YYKW1VTiRwquW/Ex
Todx0BmpQq2lvIyDtfKIpzcDAZkSUgZQYJElHQfU6zxSOl+FcmBW+0JDtX30MTUxADqtlXFnFx8u
JgxuuOfohh2HUgOl5t4x+GCTfeVY3TNp/xtKff98n/LyaDrRUEa/5yQ76Ltq6qtE0ndt0DoHoXeh
l0NHWVniZ9BSx2EWB3vQ6l1BIVV6eoPuo12HylXQMpUHJoQpSm81yMbX/ksnydY+mI2XXCTf9Cv8
ocp/PjePfsnfG/nTbpPSUBahLpeekO6SCD0ryjdDRFtThDjarnF8z+3t+XqH94BPBtTL469IxmAg
jdiWXqUBapXmVoNlfb18fpwRZeGR4NnQdaKoOikP0MWMUCucHylDAMftB038yuTQPuigVu6hgXRe
qybhc2A30R5xrfze0htt5bA8tzUAcJI40b2F87NYr1YfIZaXs/nT6skWv6SxONgZw4N8LUNZCzS/
8k8fUMu7vEVxkFMm/6hz2NIQieMugra3BrQ7Lfxp3Xx6pEVmO0Fwx+aPSPbUoNtRyQe1yX81VTO4
nal99IVy1xjS++WveW7fA4vhXENok/J/sVO4jhqo/RIrZkTzpRtSr5jam6aj/fzPgeBOYWYCU3AG
jM2H66f32OpOrKZVVnp1FT8aYbONSvlGGdZMvs+c0Udh5pf8KcyAhqwSm2np+UWKe5q0zdKrIPxQ
bQR1cBm9/Exn1gacbxIV2ohQm5bQhLDGaKE0/z/Kzqw5biTZ0n+lrd7RF/ty7XabDYDcuCSVZIpM
6QXGlEjs+45fP19k9cwUKZo49dJtKlHEFuHhfvz4OWEFlrc15HgTmSKVbH0ryP7+ScCVwIxJwEy6
z+/Wxih3bZgifrTp9CFeIxN6xmbhCIPtSTKnz3rAHyxEaIIkRbQyGTh4D7HFxoR+pJmyt2Zn3aax
r2dnTUE3I1tZWu9nL79/ix8sQZAGmPKQaE1GkN59Mn3A1EtFjntVdqOy7jpN3sxaxTSApi6fROMP
0j44hH+51rvlHkqYwC01j2awv/ZFXg1njYbmdoyy8hrXkey7WWf5vlDqeVXqs7TOCyVdwbMiqaD/
7y9JCfbdWfXx9+/gg5XEQDzsRP6XrFd79w46E01eTRuNVRlW9hXOLMuuVxXpQZ+dYZ0VivHZi/gg
eXpzwXcvYuo0x0IOjDmpOQ7PQVpDzmQiyEfZDHTfxlJyI2u1tMIeZthmdJDoLhT5Z8wUcZV3KRy9
IEFMIQ1H4utdUNAKO5qraWSYqj2p9ujWWJg5zjGRbiwdlnr/YBrNJ0/+4eJGYYu3LPiI7xf3hGpy
HSdRBRfVOFpyN/lp1Q5e0nU9hI5quupVDYWgavj6+y+sf/CoHFcMQKoUmgiXvQ1MnNdNHyfkcqq0
jG6MpqDX2cPh9xf5IPqJTUSji0FshF7fvU+y4bCNFC7SqlKceXkSRq8yxk+nMgRqQ3VcL04BtdXf
nnNAXouKFi4weZ38ns4GfFuXmPWRpyoAWpKJDrW5auR2+/un+yhQACqpYmxDoBfvnq4tMaIyRMJv
SCThVTEMnmK11Sqdp8/O4o/2IxkOJyLNLwpfcSt/OUaCKktHRMnLzdJU1nWIVcuT0mTGOY+m4muo
ptXfz4vhAYv+EDATzfV3iZus9Rp1PVM2kl4VV8AV061dt87p779A6mrRMAQU/2XWc9SyKXFw39rM
E+KAOytBFQx3hxraUs+5ufr91T5a8TTYBP2BDe68fyZ6Kk7X9LxDfe6l6iasZ4v4ktNu/tvrwoaG
zlcCHQFceQ+JN0j6QFIf9FWVp6dpjq6kfEFxthuefv9Avy6Kt9d595EWJRnDobBa5EaSkbHMzGF6
rDWu4zBor1tJi3a/v96v6x2BWMHCElgRw/PvFmEfMLM/LmKKsZY76dbJ5jRc92bdNau+wD7+5feX
+zV4kJexkeFYEj4APd+ueR3NR0woQyYanTreTHWjHWKj7F+Qvky+jZxdWCWjSflJXvhBOSEG90XH
AZlTIZj39rIzJl82jgPMhofJlzyTvArhZdcoJB+nXa8y5bUuhXcJVkxukwafnAbv1yiccyi/ogtM
sfQrvbiPooqGHp7JgeZMuwp/9DWuPn83oRJXoR4j7yCdIvq/e7Mj8+ZTVQ3phrJI88081m5bq4lu
g1Bpr3JTlXaYwNibrkZX4O9908uVIT4h4EZu9cv0gzQ5o9IleboZ7Qx3xFR5tgr9zjEYuk2DI5Po
f9OgnWkvyHwaigLga0iBvIc34Z2bUShAK0WKD6RNK5sA/ftnEm/rr0nD5RIw0IWQkeDcvVsww5yW
FYOP4m3mmPEI7wxNWZDfTqXH31/pfa4grgTB3gCuQCLh11yhsC266WGCZlLVuGlVbMvCslZBq7EV
lpXc1Gdq4OjvfzO4cIAwvD0Iku+L+Ap5jMFS22TjdGi3DBLPR472RXGIoXLxpa2lH79/zF+2IJP/
OrU8yC4cVxmNurdbcCjLUKnqECzGRPLv2oQZY11Drh3HG8csl/KgyXJpPY0I4kPYUWW1OUdhEmIL
N0ZS9olc56+flyQCHQ/gLuZ1fmFTlqmV4EZs2+tOw+lx206xrW6itO/nrTR0bfoJ2qy9j+oEPNQv
BPMQzJkO5LuoPqHLpzZzZK+zPrqJ512bPlQyEv6Ss1oyOAXz4k/DFzV/MPGZ0ceXccCarMTpoPqi
GrUrtQc1sdxmfsI2BHO9GOsxhr5KxQ2QhI8T5ZaJ420MUp806vXcG64cRussRFhcLlzAey+wx01e
aGvtM2LbL+1HHo1ozr5n43Pcvxf8brKojzUsU9dFW2zwGVmTM65rO/Izc1mR3lzNUf1UT86tiWbn
umQaPysbb4jnOxUWgotgGMZEhgm34g6TeeT/ZU8Lf3Sqs5J7BSFDXMPMEpH/ysi3SieczcpP4vOv
HwebOcxewbL4Rr/ghUWExE0RYYOiqeO8kkaY63ok1Fbw7ggfJqkzP+sM/LL86CxClge5hi4KjPZu
L2BlpNeSGpgU2Za1NgdDBkUz0JuOb9JMk9T1Ze/914/pv8OX8sufcav99//w5x9lNTdxGHXv/vjv
zUu5f85f2v8R/+r//tTbf/Pv/fPQvdTvf+TNv+D3/ue6/nP3/OYPq6LDk+vQvzTz/UuLk+blt3OH
4if/f//yHy+X33Kcq5d//fH8M48LP267Jv7R/fGfv9r9/NcftErp+1Le/Ndfr/GfHxDP+a8//lfx
8zl/Lv7xXPz8xz7+UZ6fm3/s2ow/th/+ppfntvvXH472T6GEQIwiHluQujnMx5fL36j/RLtf4zhx
yB8AJ9nDRdl00b/+ULR/8l8AnYSGuij9+d5t2Yu/Mv8J+ZweBXsfmR1+Qvnj/9zxm+/2/77jP+j3
fSnjomv/9Yf6fqlyQtAWANjmzgAx3rc8WoA6xiAnEKBMesyUcZsY+bmobAZ2LADn2MamoY4ZbLeG
6FyZVNbDnWEqV6qzeGXwmKj5Mc17x+tNCH2S2Xsz3qXuYBwWSXa8Dpqfh7js1p5VfAOia6ONPpu0
+WDSF/VeeveIs/HGGLd5ew5oQ2DISooQnJ0HE/ixs8Mt6pyaxiGMasaIIlxhIyk+m23vR9iBKLDM
UrP+DMX+AKUR90GPn1QUMPu9eIKaKhyCOqqKTa8+aM201ZZp8CoFgUop2ZUYI0R1pXqlgwlrawQF
M7aVhz6Wn+naF6f++3UnxH4IYMRQOCq/DEC3mOE0WY5yJlL/M3PW1rGPjH1cF5+AfJfY8tfMRkjU
XtjpslBmIea9ff/mErQYNKCXqcfpWam/1UYue1k9yj7reOeAUKDpvVNpUapRENN9YlTImWkWZ1b8
s8qJ5/XgL6WMQ7X2RUnN7ZK4WYt7Hia6B7SZJ44pw3SN05Ks227Zm2AC6WycsPDzEGVOV3lgSyvd
mdexY34fVLslzrISZGHNMo3wK2CDreLkdSjjdqfY90bRYe7IbIzXyHwLPZBQI5mlfYtTpbtk/Wnu
LMWjV+CONfJHKhZdNoT4uojP3dj5vaPiK4DcGXraX6MkeYirGtusNDHwXVnWTTWcxHKLAh5h6LqD
ifVZLh1lLI18Ck7hFXKwA+yrAlk9hIVEz6NmkLQWn0lF2t7P9Zt2eVIHA/vKEfvIIWcJtal9k9hl
5FVqOSNNuqXWiNypTV9b2HapsC3sq1O2hEeJsS22Af6bi7k3+uTVwT3YNtUNcfL8lwD4n3Dy1/Dx
AQldyIsxGsvUFx0NW5xLf0EcrKWQszCuAeIbZ1N267YiXnQ9b7W2eckLTxmX5j5QVd5zFDr4saLG
zyygF1nB8fc3c4Eb3y5Ekl4T/UAyiEtEfXszeeVYVeswXNXMONcGvfBhYQfC/n1UNelqtEdpi+H1
rTbOtRtqQN5ppe0CDIjwFeuxNrDNcNUycewx23jdJ1Lpjcus+ngo7AaDDxG10ksWhes2Ms9VWB0N
i/iiKWrqOx1SOtl0Lutxpu/JNyymREwYfKdVLbQpDRUbQGNXakbrjrKOqVD62ce4JLzvnp9MGISC
DU8mcPHl+MvHkHtHH2aLCZu+YDS9SJoDhhos7cw6ambPnHiU4rE9OPdYCF0tbCE3bOuV1Rib2syY
hTSSLf1N10geckta2bi3+e3CV6wme2fV6S69Ypr8qs/wQw9yc3eJ9L0+rUvjxkJQ2TUQ63XbxjnO
qOWp+Xm07WNvWzvL0WimWUccfXHdCD6JP7/UAZcZGTEkiDsMDNT3mlCdGktyM/DYo8SMm65zJwio
YIZXNWuVLNltzIqjKJBWcsQ+k/RM/eQWOMLf1HZ/Tun8iVABwL7vEvVqHoy9wygQDnaVN+BO4joY
Kfu/X9/v6zpxFYINWqeix0FMf7u8i6zK2TgZz9mNpa+p5d38iCVelEWbYZ5Gpmaiz7a3oakfPBqE
NWAAknFh6/L2oiVmGVaUDDTY1Oy1rrNXWHSuPPamG+Vhicv1jClUufxowgEVPmHkW2gtPzApbuFs
HVxYAM9YhBJ4fS1Zq2wJNk5LzCvC4Igd5Ksj9/vYXJfCmQWtwsRtLcJxqBW41z8bBcrjAWKSHo3u
DY5+M473BhaGanea8Y0vI6PAyjewiZ5sLDt7KBVkKy5hHWziKJnSvKYjvO/b/hUv9qMxc4vCrstP
6vgwT7eNzb6wqMqNZhuJ/TGS56RJW7iZw/yyouerNLmTs+9lGnjyFJSeoUwc4nNzYg5kj/ndPU6n
3HXJ9TXioasaR8mOXxlVLETL9fVyKs5RSdSrTjC2fZMOszvTOHXx9bNdCOoH2Mw0LWLnyxj36xwv
w666D4vZ9IteIv/CHZpDI9/KS/5dVdtH1GPgAlRj4gZdcs6X+GxA/jERVXIVJqqrxnhNjVi0txe3
lO/a+QrDgvsxeAw03m2R3KMk6LhtHzno8BfbqEF1J+EfZ9Wf3yQc25U0LWsEaF7Ratm3qn6ATsgA
qX1FxRS5qD2wycR2hxdGgBgYTKuy8+UOYCvchAYfs/ne4cXmaqWvtzz+kDlHkRBcYpLUpTeU9Ieo
sp87SjzcHXF9sdoTBuCae8tBd1KK1vEKOzA95d40AjzHm26XxvHVUzXxrnWpsX3wFJzro3ab6qyB
NqqeahNDOAVlVw/Vld1gkaWG1vf+vph4kY1qpX428rpwQUOVtFhpda16EYpUnrEFisI0W2H5mvHc
7JhX1NwpUAig4VGOBn805EMT27ddgRxpY2XnpA2OnM1n8YWtLHmddTh4lXEdOZta3CIzqcc8502F
XXffqOlLEIWYAcvFCkz7pqyMnZ60nD02R4sxGZsBJgc7Kj7Xc++X4w7J/5+zZW4gwEx4+TrrPFC2
YhUtYfqKKobj2QPfs06ftLTYw88KvJB2nNfrnLjNgFJFwkob1WYtVgMoX+EyQhRjpCr5Syt5Qxq9
phZPqcXZjbzEpctgt2dXj3UXlV4sdkOscPtU0CjHVMEGKOWq3odB9SRhzOhGujZ4VJeINpi4ZIx4
Gy76Cx26LTn5hnncc99rm8sXHfPyJZce276Cnujclcpk+87E78DUCXno2diW+UKyLNs7EWTyFid1
lOmvept0ME9fM6twNlM7t36I/9yFzmCW2SnGNDnQRlQuh5SAowV3QFN7hPO/GbX2oNQkHHGi+cJU
1WukdBdY6dpIkUQJKj6zrSbndmJZ4ymKNTyT5amIHvOQvkqhdGww6F7QwndnK3zNJ+Nw+d6djVTS
iCNeLUvpypqWg5zi80RZlDVod2rzekrm0JuC8BXjZJK9iGxMBLq54tdG5U0RNft4RAcpFSnwkp+T
kJeXF884MpGWBAMOoqg3eYbDfzaTxfGGxDrInXFq1Wy9JNEZ179T0hBZJw5Ys8MSu6Cmj4zYMwPr
OKv2cQq0QwsZ3tfV8qkItbswFct6Sl6r8uci479KGr9nug4PVT18tRh9dxXm0S8xZR7ZeDPJuRfg
wISVcPSwhOj0sjGNkDBjETv+XJJzdpZHa1824TolCCkdMa0aOGf5Yo3IHIJiWnetg4etDdUAOTEl
NzfiBiuHK1Yx07mBHt1f4obB6HblFMd5MR+VcneUsnGVa7ZPLd/6xiDOECZuPaKXGpFkjvX89bKp
sYyi4JS4NCYKmpsEw4MSV4+awsO1kP/dtGXFZD/zOY1WpsyjL11KDiZJK2UM6NzqSFrLo32VBd1W
qjgKRGBt2gyLi3Txu7B/KFJkJcGMXJ0pUjcxg60etI+oOXS7bMj9OdLWyzCaLgS11l0WDNph1l33
zOCsjSx6YErzZ11NsBIWN2ocyQ/Re/fiynkIcYH11KCvvVa+Ewukw23AXWprJ0JxW0esdAZIg69G
nJeeLHFcpKZyQFkx9IbO+Sbj6uyqUbya08epzkV353VSjW3e5d/FiTsER52OqlXNh4VjhpCR4m/K
TeayccBZvTSUrzCMnxVsHcTq6Ef9wFj6PqgTliXbszF+oHb02OGvRHudhy+SMPGS1sSyPOsczzRZ
IcdG6UiOp2xrzOo1kEXL8UZ1RTPGpfv0Ao+VodT4HMv1sq7IvdMCTw8DG1jhWeZHBmQFrFJPmEvf
XHK4bBlWZjtBkOcurfRVNYhaJv4adVNxMGcsfdVMXmHAeQG4sD9KqV9XZufn1ENebGJQGGTKHUpJ
MtK1k4E0iTGpfpV3PwsFf+T7qFK+9LFztBOWFR3iYxFVBxKLDQr6xAW5vx1L8cmjjcEta612qLvs
VZnD16RoTyJWF13uVZpzTONqPUXjThzAVQIFPOtvoszcF2Grer0xOpis3Y1Se4+PxmkM16Wen3BG
3yexuRdZzCVdTTld1CJcT3gDu81E9XSJu620h0f5dZbixLM1okGCk5URdujm9LeVrBzqmNgL2aL3
mH6KNWklUkCztPaTxS9KNeMwN+0+GFRfhDBRTotABIR4uBxZIi+bUHzkbNmlfXVdTKRftTa/Ssm4
F8uglfFKVQqRqZQ1VbHkmm3BWUukLpXmxEjUSxd8vZzdUEGPRpO8dm12dmRWjpNbB6XdOc74s5HZ
7Jez19YBQIzIPpazwX61HC93RsAhIuGsZpVH0XaLqKOEl3HuBXmvuZluHieJVa5n040aLr2HZfch
TMuLVefkStVylyh4sVinXGu8TLGulRp7RTW+K/6s1xOMTuZto3YPgY3P4lLepFF7ih2e1RDHrylK
F3ny1a76quQoLDn1CfeNI3bI8USNGJth5utBzv16mL+e27w5ZdpDasr7PMhv8Il4HcLye9OTFykh
ulhpEiJu6ml467qkdVGvjKthJATJ+qOF9rbbTjaHanuLq0vlOjIftst4Qyl2U1MeXBkKYU6Kwe1j
/XhJu0pHppyR9EOOjDNZ8gumKx6dkeHPf31JBy+Xy0wWBGJunMPaQWmClYpvzqod+60W8MbSmS8H
qxEeafEwLYSaqFI51mySbZtCqVoNC8sB3VbNbZyY71Gxl/OBQ/GSHy4oDgw2qn2aQ3UjtkGbNKe4
4GRIo+JGmniUutl3Vf7jkoLXoTjT2TmdyWmiJfq3UWGKDalDT8WY0S0ZGCHfXy0jS6zHiNUzBqJ2
nbTdSmS17J5kCGYKVyKPgQUYdbYXzO2VKfINbI8rL6mU1Jf4Aa8s9G89a0RE79Q4pnZ0iiIKDSNX
uhXEk5cETew04l47sS1RQLlRo/Autkg1Zht76dA4a2hasxbS82X/scfPChN3dZV+LQbzKPCa0jD2
qpzvlUr3LZEA41v7ivzIGZ/krzYiE4HD2wxM85uqxTkqh82JSdNVtUTfIAcRvpWDA4DkmRLkJD35
qU1YY3ZO810BM3LtVD9gkZXiKmENCx48sJpizGY9BMhtCgehP/7QyXHolmP6tUqEUrS1Tuo62oaq
WrlQ0W57vUtxqdafNc38OSAw6Q1WFPrSXPQrpgi/6qNYgkZuupMWTX4FIcCbFumQ9iPG1ePLpFgV
1VGnu2PzksU6I1cFgTpTCIQ1BzY8v8CTEkv2GwjyRjPnnOhyvUXicVfS9o+cWr+BNmmtpC68TkvF
8NLDpK/zfuYG7RjbDDtOUBihaoqn+NUsgk3f6it0A6LVFBV+1E/OLuwRWdM7eY0LC8GdwW0XT1FS
o37ptstMposINyaaPjBnj9ZL96AhBe62rD237xi8MbTwRi4ZAR9T5SlWotxDPyYWiQLlS4nVTmpp
sZ84i43nb3iL87i8DbN6Pab6t3ZifSjRDbTWF+L5NOE+K48S490yaUKdswhl9WGoYsxV64lurjI/
cYzm7KthIyAjL46rU95E11AhaMplw70su3OiYSUnYl2aLGR6pLpLs6/a/qgh7sH4bOcGoZZeMCcP
f7RzyhlRj/bA+pgWEqWBjB3BFNugysTMrscmOR4gvI0bMfGzNAFjNsQ8pzQpVak/8tzeRZ0ue6VV
pX6kxKlvLlHpo/Cxi0TS2tfOWk3D/SAxihzCg/YKWZdo7yUr/LVjr1mKwG0X58sET8SbrdvBkV+7
Id+0cj8Qc+sBFCDliOhxqZ/05TSozctQTnddIe+yhZmzDhCTqiJc8fbadViCV8gzGT82vLuOQIvK
neU6fUViZCIvCWpU4e/TnwatxA5Cbp312F9VSpN4caIHPmMgBZm6E/i6wh1ES9G7Q/AljozAn8zs
OGjpUWnvYqWJGEVSMHbtmLBLaABKwwmO0pdI4xck5ZUkhYs/TmgJgiT+qKxxlYTzD1OZczdpJk9S
ooKeAXcUTtK3Mi/XGK3jGx0nt7UQo+poKXQ2la9TyQPjRPk2wf3YjcAc/Lz8XikyhrtptbZm6Zh3
4y4x0rVGlTgW6mGukehwlENlkCDL87IaQt0H7vkijcznQMzFwT32ecNrYPcYqZLhWh2fcmpJwtwt
zcRrs3e+qzcQClxn0PalFV0rSv94yYhE5J4DAMxcvYOEkvpdkdzkFpR9vR74xHeN1ZpAssNj2kvP
CuYk7lJl35NOQMYdYGmvOdfcdNMEN1OZfUka+QbFqpfoiULtqGbZTUIiJyc9hRgwYKi2z4lVOx4t
zsGfKjdymEqYs3rHjBQn3gzGLYcuqvYpqy1+7cn22ceOvwRE6YhkmK0bph7b0zfiGrxRkm4lQw78
Trdex6l9bmUF9UP7+5iRySNLl/uh5odp2t/FrHBYDqrb6dNV3g3dvmilVeU0qqfi1+shKMMCqxeK
rFY9Swpnvh4clUbfTVKubR2RndozIbkIqQ/Kblu1wa0jmhOXLysBYaDuhJpaw6xbmcl+VhKxOjmh
mZKyP4j9vdaxmTjMQ0eHt02Iom/nWlOHi7QM/ptIKi8BwFh0XgQiH6V7HHu+1fheemrykmJ0wiHA
qwgqqUUH7LtAhW2RkKSRdbx0EAynav2WSsuR85P4/5TKIOjV52+qGZ4LskBtAF1RjKjyZIpDzOJ6
/SkbKIXUkC+iBC946riOOTDMxO04s3VsKKbTYjhENlhaNEgvUdFarpZsF9JE8aYGWz5A07Zc1mjF
UykgvgKE0Mr+SbU3tNHPkboZyuiYddO+sadXOs6HaFj2NR6wncxpLzkkwOG4RJ60VhTu0OgdFNUW
AaBRgAA2n22FbJC23p5hlnIVhteyOlMJJ/zDS9NOeXYwNRIH/ikhpbZD8tVQ+kYJcoVSa0Y3o1DM
49iw5usUn/ikTf089sdu0jytDFZlC6BTpcNtayJ4zGvrJHMrpVedw/0xTmb/menYYzhjrGndXk7/
osSTmDblphU5WdCTaISOdlu036Nevcq/habmVzMTnorECHQdKX/ecD4bu0Q1cZwc142W7exs5Iwe
SB9FftGJYwDawprRvoNhd2RhfXjGk3qh33qQag2x9Yqna0vnGDfmvu95plYTaZhdbLUmOpY5LVmp
i7k2E8Njxl/10lcZwNRn7bVeZyXXSgrWbmX3XatxCOYDZXqqah6T8A0/bJdrJc2em7a/Rzqn9ee8
q11ZqR4CLKpk3imgueTl9TCshfKLLFon4xyd66n5YscB8L/ekaFI9b0q+ppx2p7ACU+zTTrBTPZk
Nde1SekCcXovp8yc6NnXuU/8AlFfLwjG9KqNRtMrvxkW+8MU6Iaas/SHoSK1QU527mY3yRqOk4BN
mIyEpDgsQ9dqykZs0p2KvVGSqJIHD4WJzr7dIRfpAQ98oRX2GnbtqWkGfOILY1+lATCwoq3+3AhF
dhjS9l6UtcXg/Jyl8SqBQ7VF6Pd7oNOkCinJGFWwXXKTr5Poz4hy+NJJe4pLwueIFsmuiscndUQZ
XUCXTgY8pUfMD03gXwYu5TnVancfVs8lt+1dOnDouGx0O70p1eSIYLOfTOWt1sXXgYDAQ9Eeu4Sg
CPVTqyBkD81pLtltSrUcsTO/6b8YQ/akim/RM/3oxZlylAv4THUPoSfD5CVVPCnkEJosfMwtkuVY
6gz/krMPxaCuKlP5GulYCKfZixKZN46OymEjj77lcCKUZl55XTxfz3HSuxkX4rwM6NiGXjs4ybVj
8zdBs+uY6s7iyl41MbnREsS4VdbT1RKRSWOSeIRdd9NLOLBRhpP00Gin6oiES+Ur2RztELt26ZEc
FgErlSBgZoTmv2RJ22k5hdXihxXr4ZIc9aIEmZxyHXHU4rxEBWI3w5OubyabYzejLnCCaTe06wve
IxXJuW5E+cQGr2NndEetwfvSuDIz8q0iM+/tKd6gkXgABtyrarKqw/m2Tzl9LxBZYl7rk/FNdFKH
nruTubvASG7VeFozmJX6lmTul1jxjFa7NUSnNs6nvbjnC1BmhcQ2RkGYPKckdxMlvTM3jVZX62Qq
4POafqgAUDrhAJDX2hiR4j86x7wTiAHpCgzjoR+l9eUtWWO9+KlWbttQBUOS7KNAeqWEeAlMuW0V
9Q4wRuw6TEfPHZ02wes1eo6qYLCOXeEF3Xh1OZ1huxFBMB31zByv4hBpMFHbOBOnScQ5+PvWlOgC
ve88iolPRkBAS0z5XRu4V3sZaTH0zvSAew0TQCEB4+odbythzBv3LkpCQz/EAuv8/bVpsH10dRrY
6MxzbdkUjbO/9D2HZLBg4c7pRoSBLlHXUllcp5oo8LvutKgiWeNdqZO1v3yGSxPWkFFJyxmXhhiU
8UndBjQHO9qBT7UynKwkNzNxUo1f81DZEYK9TqJgvoDWDLOC0jnVOZZSTxSqvSVLKwGBcCh96ZNg
XefTo5QUqyToXKCVZ30Ax+1FyiKA1/lqWorXMa52g1iGIdOW3kyhnunL49D0hwtAgC/t1yAyMSOI
Xi9YMWTAn2S9T1aoMSbcB15a9Dsw9Jpsj00iCC/QB05Vi/2gPGwaHdZArU9bRLx/9pF8l+sTjWp4
ymh2Yz6vpdUh7cLKsxN5rdL1so3iOjI5GfqUHp9UPQfGZgYG8DtNbAvgbbdWlV3lkIm1MgfQBdq2
dNoENcok6pB6aZb4kiN/7+2fpgiJ0SCrLulk0ZIj6iFoyxTRZgjoQ7pxXZOjAzXbkkF/Kv2RKhAt
fr82LgOV7xcmJGlZZXwX8Z73ljpJFtOm5E42QcvCRLuz9UtNPsHRdcOKRE7gf4WvmSO3STBO5HtT
TW9UIyNBGssb2vYbkbcivU5MDrJNWoN+JEEPT5IzBshbwBi/v+cPxoB1oeuASiZUWsHLerucMRup
jVhNEQCyWt2dTH1dMOi0UqsGgF7CudOs6VRISeMBi0ZrVMhfi/rTYeQPtjRabY5gtDLxTO/37V1k
qqb0ceqgylVPA139mrgx91+CbjKvFnVajfKs+NoyPGS27XyBbgBbBSYFRhbt8Dj16qtcmaU3lPlj
PQB9M5p21dam/PDJy/pg76P0BgkY0pUsmOpvb1MrOhlUmzLf1o4jxeaqN7PM02b5XudWnHhZKVl5
nNoGrEw0i5NFrV0jyK6L2VC9eVJHtHE/mfL9oFEPDYrbopt7Yfe9vaecJFfrCgklImbvrLNW65qX
0uTzxj4/1nq1l/L737+GD69I/gD7lfD4C4vP7ioVdTpUghYl1j29UixMHwCmdfW17jFzH+x+NXew
fH9/2Q/YgzARYDvziZlvgu369kmxRA61yc4RpLsPplwmwnEOyp19ZGQn96z4fGk0dw65+RIAElI7
lgtA+mgfIxJHtxIwhahj8tJO/bIY/bKWN8PEtLLV3LQSmYBZmCRJkrIK8oP+yYdSfp0nFORxBJll
Frow+Xt7/2OJgXsgo7WFXdD3NOyzjTKNu4ZGweYCMKDYA/pnd54aW9fDHLSfCE6ovzJHDKbrELaB
zA1l2HrH6ehVkougQNrGjq19J6pHAK6bMfWVWTuIbo5cDH6JojrNH5mmt0yPprbvpIUAYOxz29iL
es4RxMdeTX+iRbUN9OKGxv2N7oyn3OT9VtFnTCPzV9YoE0vIbLHfiAMM7bx9b7gDVXNohe0mdwaE
RnuHwE4rTRKV2hDNSO5yVIqbFRCW3qlXYwImITXzOsBqwxVH26I2K1tuNP/CnJCiHNBMKk8Au68j
dIRYW7fj8D3PKQazhsK70aF7gD+nTfyKjDUsDjgCl0UksO6ls3aiTaM6yasWRQT5h3yJfkS9va7w
wQiUcaCfTOsqaEhABJCbCQbooNNckpYrHXo55xT5f52Y93GkP5ipSPRgbI12jtLu9ITF+amlMe82
0a0gURYD9WNYRKB7jlcX+Y5R640pLUclJQ3+/T67UCjfHmOCH8xcHygiIjPvWbqOMjD6St92EwZg
FYxkym5CbShakiPi5bT9l7OlTJtKjtxEJZPvJTgFXeHsQ4t/IN7Q4ASrBM0UdxZZdBiAzF8qH4Vs
/4L8BHV1KnDScbHa5iREWMwdRCGvqnnoRVAemzy/UTPrejYDMquyQX1YkneijTZowaPUOvdopH6a
3f26Q4S+gErr1IBahKbz26XWDx3nU8P4ZG2KXm5DfiI/QnYf3IVFINYXuO/CU/1v5s5juW4kWNOv
Mi+AG/BmC3MsKXqJ0gYhC1dwBV9PPx/YMxHdVEcrZjdbSRTPAcpk/i5lssMf+S4PqDLqoaBzz4Ws
f/33q/j9vsHdAbu926J0/HvvVn7udq2buRnz6D2exsKjNFl2xvjHMuDtf3r3zrG07Q5jdKSm9/5s
RXaV4qzC9qi6Bx8Gom9RSLX7gRnsQMi6sMWkk5jg9wedcQtx6fi/+nn86nnAKsX+HJgsj9B1oX6Q
fM4p2KK0cKJ2gj1aOqAiMOayGq85zCAPsOsir0bLqHX6U87YPCbK3OAcfd4Rv3bHyHZCDVXHzRt3
pjfeeZe5BhnNOjfzQ2pYv/y0XP9UDv3LAkDKiMSU/BqC/d72xt+q+2acfRPpeHf0PHrmoM2+oY6H
AEHTtx+Q9bCT/jvQ1kN+rEP5tLd5W8XVMfX5r632/2C9+f2uxdxE1BM1Kiar3+5aYU6D1xkGkRAC
sq3drJs2658dE/FA491OuB+BTf70S+3fbyo8jggy0NpiVsZ1/s9tYLXGyDwBPNKEHHixSJFMdbga
395wtqpvjjERYgJxqG9SD4mhAz6yX5pgSYQnn9LJ+275JjT7tDwPqEg47dagOM1s3rJxYdHUx75u
jlPankb50a6NJnrDPB2lvquZaGm2XZchk6KS+OIr5zspd0jdOvdozvWnYFg/A8Wbkb5P2MrnPzzx
f1EZ8+WdXdPrvU0yfvflyQRHFr1yBiwOsgId8Ez/SRSAH5K2CjHwaxxvXD/lUJsIA9GBTyC19XjW
/5Rn8SbkfL8nXZYg5LfO9fd+9wsqvqVlCC5jo7hx33pBu4UAYUp9PAcj85jKlT2THcqhvWU+EjmX
gZ1gr3ok6w/Aexdb7Wyrv04vU6CF/jjyOXdom9zAhzeG800LYzVfDOPDMo1AtLi5KH/PzANY8Zf2
kdqXdjrRx48V+OLyxclQOgu0aJgxvq3IuvLs58w8pLDftORNDl8gAM9dKiwCfV+92T1rnff8htA3
uxBLE7EphrtxNH1sYFy44wJyX4wPvvMkBACkreffxTx/qjOcHpte/9ArT0QV2XORnJmMXLfmfV2C
RHnlx0q3oS8HrpfagOM3Uth5ez53mOfCrOqtUBnZL+IMnAjO1U6X4DjnzEUvppM+tseGQdh/nWy7
fCjYshemKyD8qn4Z3OxaNjxYy7O2BH3EjM+wXLlvrAXku9lvHv76Pm+qe6UoGf/72Ld/r3hYe2Sv
MfnEJEPIflcpdr4qckmre7T887BaN84E4Gp58xo7gIXSAmipbfmKZXHkNGJCFadzWdhmMm2DGSo5
RtxxUNsUKdAY7MRMPs4m729Cl5bwJFwP/8xEz5xOUzzN4mbXr6pSVpdm7O5Xy4eOIFEepKIxkk2X
L4MOxgTz+80O6KvLpYCRn9RTNRnRm66UIeZVosoNbNg8yJyg+Amwj+w+aLnUmF7++wH9i/tlt5nT
hGEBIbj2fSYqmX/WMsIuHRsP2GtaF9rqwc+OZZfisAjAym3zmsmgjgblGQ8rqkQyBQ62n3qxwdbo
5/T03x9p90+9Q6V2Jzo+WAYA6gZxmP88MwPo+AC0lkwQsfhMsXTPabWDFToTFskcj5xMu13VeNHy
/psvUDSkztQzdqiEurbRCQSdQexV/8lQN17fO6HUecvcCm4oNfPyJoNZNTQIE0pHPbc+EHYDnNQE
6LuwntRO+iVTbXCkfEG/DEqsl3JEveGeGk++kjkdFa0e7d1Pkc2vYwtKjKjGHdDyuP4JkyqCMrHe
vnFzi5JmQlN1Vu4M1dpm6DqF/rg5yFfRWoNGSQa/tS5kcw03J1eEOxuWrsidIH1FyyYnijGslvw8
tOi2+l4mZUEqIHr8S1NlGTzMxqIkpgc12zPZ2L/QYnLEFXWF/rg1wV1bhSplp4fdlfow2Nh1OEqP
dWff6LN9HBb1h/bM+rcXSEe7T0MnON5x99Lgb1f/TEJ2Uy75PrUaJcbMMt81J+BYfmwZ4KmlnzGC
T3h9qKf5EgLoeB3kOoeUKqhcXbwv0mxxX3goRKf7NyWTgrqOcuHwtMjFfiPsFHP1KiQgkb4TD21f
I90V4yfxkm3UkY1rdwflV3+o6X8vI/YAAZdAF8xZjHN9d6dNI71l3RAggF34aKRUdPvhrNoEKIbz
fSclBPKi/94Sv/Wbb8763V6Ll4DsAu/dlsgNwiNlBVCrpx3UoyLSLQCsXZT9o6iZoL1rgmrf/1aX
Bbgllz4ADsLsxYx74tTZ1nQcO47bp94XkzRNohcesJu/vv1F0K0PKGOP3Wo8QL7/6Qz+rVt/+/D7
sEjOl93fs5/Rf1sO7uaXzHHDpS+D5cnL3EvVM+xnYEVSzNZLdrWm9t6a7LsRrua/H9z74/8v9z6e
Xvzd9OrvY7Jl1TkDqjYSCXYf0F77bxq1vw1JEoH0/LHreTub/l5pvJnbbTIUce8x/+XtRf7tu+Zy
bl21B+6DOKaJcJjMJLVVRFs7o5i0pRevNvKGGolCBzSn64t+A9COQ2ftk6LJYEIr3z1kEiFxey6c
JT2RREKNtJm7WJfmLi9Qn2lTbxytzYNbHPIkHwCh0bgR1x7Mce+OSAVMqCnTGB5yM49xEiLmcZEi
tV4JOVoKlEBqfh4987i4xpehyrSrcWqsEoZ/bGd2Xv2tUGNzEASjStyKYTFLdxfhPMhpmfYL/HPb
LfdoGF8nteSn2nrd4DsOs8Fn1e3JDL3M7k6zVKzHevw0msMcewg8I3pCiTgCkVDmIP5CRpMM2/yy
psuhc6o+2RzEI+vwPfO+bXr/mWl0fcK4GXrlBbXtVN1tgcmzwyHne9aRCdJQfjRc4daWke4iVQYY
vbi9VsLZDbdmuTkQUuIhM4vq0OQP5F9sqFvSG9H4PrqU6Ruz7z7ldfkK4o44jKMz0F91+BAAJKGo
ppybxWigJoLbQeWfiFI915TxqJ3mJupsKRIO/DGyTVAyxwynfCwOOIC762iV4GpuF1qzfi66lKNc
2wfq5h1lVvCqdr648OtjLYY8Brje4m1Ixj6/H2faJLfum4NUxmmwPXlUZlsm0O+IkXSaeCqIBlFy
juOwqVDRpgT4pZ0Z+s7a8pyG+hqsT1qXZihHnkiKv8vywozd/JA5RXrxQTvQ7pgZjdZoxFqvb4nl
aGezZpYsI0RtZB08vj9sxPd3Ao56+iATyzQXAsNE9nP1bxsjyHAaaiLwD4YaGQLdmgF1P80ppekD
a4suddDthNsQhxIhUsctryKMia4bWX6mHWYhfuDKebDUZicuXDDfosDoUtkxNvifjz7XzNXspyL2
yrtymt2wFVXIcGAYb5F/15ZSRMJpvvnIeELKC5crh+rNqgFK6hzpjF+iVhNGtI1WbDeyOSjm6Yar
zkDZbNgSnQ/tG4N3mXlAoR3IPulT/qugW+yobMe7MTefy9F9MYr5tbFH/ppuMNaPS2ENZ0GFHjjL
Y0pXnOgt97Cb1X9Isnjfb78lS+ynK0ZCLgn93aWbjh2D8vrKP+RSHSVgHs39H6rp3yiOt9/heUzC
CHSUavq7l9hTjQJ8Zv5hGZabmq8atjMMK4PP8lA43qPluz8dk4j7QPtibRt6cg1x33+vpN+6yr9y
JmwqeoAFzvV310mm+W7JbDqPiMWaAnRrEfJlgcRTrBaYAfdUozR2tP6rb/lpbGIfI15ojFupU9GO
1Z/82ub7Fh+lOhCwy4R3pv8wvexdRbD1tZjLmtSIye20Q1e/8GvTUI7aIVCIj2joypJfnRGWSmfk
AgJvM+rW8aZa/cfBaKkbmxqEM9BRtXmKXAtLxO7gJxCRf5rk4/7rh4VsNYFA8Ja/1d5/24aVpqRn
Ss09uPhMw06rP81bP5wWwvhMGpLQS6sSNaFOmYXb+mq0hh5OTROLXg/CJd/KO+wYbN2HtZDOBybd
MkRU5NrRWphcOU7pU7+5hHqkpR2pZnuyPDfRKk/FpUAaLA20dmQVkCl1NuYebeRu9l0OpYFSfvHU
CZuTFdZa9nkyOMlR1cho7NtkWqcjPr3+YTLuF5bVuaZXrXMm+OLCzuLc1P0IwVho9Gt3YoleWmdT
96Zq7qoOYGuC8L/UwrXjtTEKRnrP9MttcyeLxkACQBf73yvU/20r0m/a7h5ExmALcu/fYZ9bMbp2
TyUHXmOWp2bU7rZFc8LJwa+kdxkedXMCTOi+ihT799vz8Voj7qlVbvPG8FGREffsBfLXkPOv116l
UZN1H9McylvsD0sVNrOMq/Ulr+bHSgTjsdQhyXM/9tpSi7t14Pyvf9kdjdGqzF+1sr7KNWhibUZk
2nbdyZzNLDIxA1jjtTJr5mhvvh7JjRrWQ5Wh1O7OE/MNw+u++/XgHNUtOC10+1gkfoUjhqnjXMpd
9hl318zE2FExubTdaYvxcWrP/WiqqO4I1Uxd9wEZFH49X0/sVhIEJYaT1WljOCB+jvT5+4jwJvb3
pbc6wXO/UDp5Kv28qe6jU2DdL6REaVJ2sbIluQBzHnoU4TfS1jbcHO2nql4Yx2Nj/PcL7Q83l/Pb
luFt7vksYLkQldZ78KgLgrRQBdPHp0Z8AEW5lJO2x7bPN0W2PNW1jWq3scw4pceqelZ/QYxBZI48
nrHKdHIRBWICX3iYaQXfkGulqXcVEAFZEepupOLO8GPeHN5te1sZbZu0XkSmD5l59H1qXl91Ijqv
jC4zTqvZ3XECa3FhsQKaPnM+WOI6r9lyYEn+2pb6KxiXDpmHq7DRZjuc3LsUZ/9hNPlobvGCKPlO
a9MUq7vowrmwUARvfIf/3gO/F/075rLPXSNTiajN90X/thY5+h2e2ixwtSKVFboH872tY1LgRgNA
N0JDfzVQzMWblv5JQcBIFwqKf1Titk6x4pMZDeJL0uG7lgmJCNlRExPIp2x6DILqbBUMyC6L5VSN
tZ5UshahmWYDGv/GiIjfSalv0+95ZcrT5I1fe9UOSLRWWn1/X3Qe9kOtZqZ7Q7yKrD9Lj2Z+nXsa
QEZ6YfabP8HV3CyZe5sqZzgYxYQI4KJ18m7uKuTRbwdjOb5WZX6/bvVXGAkV9yjLEKn1N7Lksspk
UUU7F0YH+Gt1F4dYKhphc/7qEO9EKnCXILpmDZnISMrV/bh2BlVxF5iAlZS143myuI+pqzDOI1g3
xYrvbdDdpMqY/9B13JXlZsmbbr2vxq6893fdzKilMcEeSHTxzsAFYWMWy6v0mVyEBuNDZRukDcwE
LYi6S9qCnAatmG9NW9wZJXIuz3QfRrK6TsQbnbvNM2JX4mmwXSwMVTF/FWNunAyp3+VLZV53TJMg
hfJgCc1FU2peh/2bE1TCF8DIDtRdzQkHTugV6XeT0479vt/cpoPZyvQMNCzWpYDdPsjaK0GE1qOx
WKgHKXdrzc7PBgoLtTh14mjNFuPxyOJS05FlTLOXZPl6IK11Y6i4/qW3C7i/SZdRqTtb5EibQl5r
OjSW/Nk85SpZUyo3kR6zIP1J3ql26F3OONwut2vgIe7DIHLjSrCyPk0xNtgDxmUts47misx7XCpu
Tt/8E6/4HoPYs2TJbLFMm+yCvez4Zy09uK6oarznBx9WNCo9OztkD6xkYDxBac3EDs+hHfrvHe3/
1kvbBkwFBQ4jkKl33uqyv5UOJZFPLsyWc5jNvD5ty/ixCvjeZpBf04J5ZZ03EQ2DpKMuKnlo5NCG
tc1tgx1YNFuXlLv3RCNrtF4VcQ4S9Vs74CDQAu1hU31+zYjvCFvZOjh9jD0e4ChbwLQyTyFGu6XF
vU8AwOITRVTwPmI1tYfWEPKQNWvBVYQ1Okedg6Ww+W6c+vNGgXUg3m2O3RTp1duxabXrPRq7KaxW
Jw+XPUMkL73bwMB5+nZiH329BPar5VeyPY3IMO2nZbZeO8v8JevzFnjobosfQKYTKmSGFq+Tf0yx
AAFTekeCna1kyQqPUsl2kqb377F7srAJbGQCZHWWGQaHQNg4AATm8a5p6VGaez2QBt65iV4W4P+4
GO1prpo6ri3OTL0QjGrR6/ueYDBkomv9h3rltyQm6NC/Um5RoXBUvwdc4cxrqanWOdiVzWxkSakC
g3loZoons8yeh0z9VL17VpuqDwTEIBwejIv9x9lw5lssxT8PbULxWNPMPwpQJAbvanvGCZQ98Zz2
YUIdnhRbgLguaLpkqSo/TBWTWSrQC6LW0ZmWvht2k89GtItkQjozS+NaMr7lIAdWx34BxQYVZ1vz
Hr2lKaPbwVnTiFmMJWAyb74c00/6zOmjt7aMjLR78h0p4q6vefGdfTvU01e3yRjjOUuOJAk14HsZ
2KtzVg7D032dH5PLwc14Lk7Tft3HL0Y94yAQxww3hcnBKv38MAX1udxP0dIdIblMbKNp/RiM5US3
2h9yLjc2BgJbXx9Aiv1bf+qsZJVnnQbCz7+bIDMUXvWTvbUfp4bC2cStlWi466PFml4nhLbX6gGq
hrSuaa0pHuTzsGtfWw16ItCePTnSYcxd1FXU1GrKzTAnV4cyCkayXlxIGKt90mpBfJhYAcrm67pC
JnpSe3IWgNWqdvF12AaUGYENHTlBCo/k3MAyzz/qYOzI9BD6tamqNgpS4iNQKGOfqynp2Jgg2Jg4
osHH4VmEZhKs5lkYmR/KAlsxGHjkrd16KHZfd23SDA0+rmBlN3E1cy/0ppvG4GVUSJosDaqYTKKN
sk3iRYou9jaGFU7q3hLbdsi0/qEoKu2gW/JEJIuHDIWqa6o1LfT07GDgZYg76SPDhI3yyPPCb2Dh
Ti0RnYtWO3jVtd7q5ZDXLgkY0nqd6yevonYajBJ5PVucusrilhmG0yb5qTm1fijoXyxt8AgF0V2h
/21ORAcK1rsOEu9xVTHqkOCQ7pk9WTdf3GI8jzJ7oH+54zgPC93NTw7WrcBNZWzkw4PsvTE2stqN
UtSeOEm+jSMK0Qmj++BaKtYWTY9o9G7MHbHIPHXNa2NLFNquaF4tdA7GhZeNNH9/8m/HTd861O9y
7In5VEi322mI+nn4ZQcZryqvbZQnpg0eUrD1FhvAvjETzAwCyfNmR+sm7rMsk4lZBL/ICPqou93t
mHHbZLNQsemNEYVQedB7czuUG/7FXmgxBTlHODadyWWoe+BOdH2Vt8eJ6XdvYFgX0M/wsKmb6YG2
bHGTIucDvd1e/0/Jh/8eaviPFMRPBQvm54/i6/vow3/8q9unw/P7f/D/YTaigfLmb3f8Hr74Phgx
l1//1738+uPnkP89C/Gvn/wrCNG3/wekZY853GdE/RWB6Ln8GSjmPkAEGZ63Z7D/3wjE4H8Ik937
XkZHoI3bCcX/E4FomP9D/YDKA00AyUQcR/8vEYjvmmz6a9+FWrJdH/aSuTDv6nvfVr499euIN8dX
H9ZOFYklrfmvdcPr/PegRaTofMu/NxLvfhFX5D+rrSrVs8LfdDOpTeIpI2MT2HQKe/We3GxqYyD/
lNoyb0+ojf0H32SA6oLt5CKcuT7kS+ZdCoCJb02zTFdwOTDifpt/UTdREjDeNSH1tz9bY9/TKrnr
0Ust+UCtECSVcDmGjDK7y0g6JjRmyz73nki/tquRnd21S+OSJIg4awo7met1/ViTIeyeqnZez/rW
YTjii2aRRUAAtgRTpSAvbU5W3kJ8X4i7eBIcfJNWY/XcIKqHpQEYldB3L62fq7u09627JVftse5r
3LOayDBm6nXZXxwv0z/4zQbuLWs53zQWo73W0gbvHsxU/ZDkLV7FZJBAaTmF9sP0/CVRgAkf0TNV
azR2Xf4CyLVeaATLC90a0DtTQNuRFCCRP9tjXd55veqfhbY253RVerIxLfaD1Wrt0za6xrEiE4A2
3N6eGBWByLLNfBFnqhQPHgD/KSetlXKBOcRwje6i3YzEVj8rVaiLU60lIsK8d77wWWYYXmVXJceu
DpCUjupnbxRaeR3kbKG7m8Tyye9s58icOBhvL2+H+ywQ/etWzPqzVNZ4qrOV8IB1EM5pFKI6dk6p
3+kbTElqb90jEantMTD3a7HL1l3j1jfCi6Yl05fTugzDS7E1waOTMSskJEoMOniYHYPwBXcrjtYM
TKUGs7q19Ek7ESG3/AhGYV0y8r1xSwK4Hy3lS7IdLO/Qkbl8s9h9dvD5jy8Qfdlrh7WkCFmn6luL
U/cjsTHVOdf3VTJI1IfKmc4tYuyrZmkZrvq01X5w5a3nulnkeS4d+ep0lv9orFN2wg5ufZMVshB0
f3o4QE2u2P3fZPhqtI2zV0ldcWenZpo0NP3pRRi1fhm2PNddbJm+7zFlmIIi6fA9pKFimlN9WIVB
YTc1lYfL2OgmCaAzYZ4pArv1EtPS1L1e2fUTyRgMH8cqZ5SxaEhviBtrQmtTSm9sD3PTp/UH3cys
NHG2QogPrrURODV1hT8fCsyfPgEmA8JmWU6GPApvGIJjDfEPHsPPTpG7LkZwHP3W9XfVlWrPmcyV
c5EFlv8zWGdXX9DQDiY3W6eWxJytAftQr7VYG0ttuoxDkRMRsa0ppqvFPZVBOmRxX6wdbk+jLcaw
VoOBiXDL1ntiki1x8ZbKulFmun5fiYVuziu2FdQGtrmlVzPN9QYOTpblQXS5Q506Gu18JmmtGG86
V1kOSTmNZX+C75n7i1alG4LB2rPS4q7dA4u2NiX3svTqZxviYwlJ1TSvzFkvI2m3FvWkMRkEXWQD
OVV19d1ps3FXbi9riNZhfVb1hPx+sI2PyzTQIqxCHKym9R4lE/dOwArNcDPr5fBlXku9jgBYum+d
PTc33R7txq+hhbFskSIYB9X9Kdhrd4vM/KvZBNsH0gTyIuoa/wXfjwxH1Pdp0exvw/bFE3oM4ysK
LA+/1TxeqtEWH2beNnkgfq15Yer3fYlwpyfBtw7Xqt928UU9S4zWjqZ9FZ45Puutsu67wNX6T1uK
ZPNia4aRlKu+nIHilTzk+gh/4VmMxCKdx7Pjzi20R6smAATERw6v85SS/e6J0b011nkDcAZEYeKf
gxPTsQujvs05uHK8mxNP3mrz9meR9sK5I1pyLA9NgVIhcjrGLoT4P0zzi6myfk0A1xVRI0Untcg2
GmHSGzJn1iEz1DRjr5sD91K3M5IHv3KnOfYNkIVTL+bl2SANl7ymBoc9oViGm+Us9KnMiNAE/h2a
3v6VLv500676sBOUEu12PX1PjbahfJfKv3bQlZKyctwStOD+je/2dTyUXnYrSKS5dhuRhaxXZ/el
65mIKARW9Et5deaUdp90hUuq80X3aIi+xGRlcq6HRlDLo9aQG9A6U/oYOMonUkuZ9stgOOImyJY6
5jgJnhYXZLA37e0bhB+OAZL3DyPGuyOx5t0lL+vuZ9EtAP+uEXZ9x1XrqzJeN725DpunLl6xwRgE
hXkMahRLJWfSJVur7WnJg5yTUGDNAyrdjgw9qB7ETHFQEUV1WxqUCGAMdvPTYQIR/lSbWabl4hSX
wUt/eKPH/ZYV7RO9knsztGV5GSxN/9zi97paiBmvhKBYDNtmlWRT5hK17henpjasqGlm66jLMasw
omfNs84ZB/Vc2K9Vv/YkFbnl0UYySJD52H3AFWe/ZEa7nGajULT1kp6i1yb3pzHkROEVzHGmWFcL
d8hEPuppYiEczNbTnypnIThoQUwUtrbyYkdaQ1IT5wocWRbFEjugy58F0B26DxE8YovPnlRfbD8R
pog8MqxiXqARSDBumD5xszS19kJCjXa/BVXxcRUZURtycKv7bnaGzzNVyQXt0fTAxsTsMdtgyADe
n43SmT40jq5BJAvXO4z21l+Khgacnw6mq6VGRZKKw7JuSQGKhiyg/UIEyMHCDNRL2jnGPcnCOek/
zRSZiAKihnwLCFfXuM029m2MRGOJuoXzHcDLv47+JIhz8WtiUKGohGtliSV8DOrGqj/pyxjksWY6
xnVV9BJ1qmU3vkEsDgLMCXcn2YPHklCeZ1Ku6O22fjtLrXEPKLHcPeege3GsAF2wN9pXu0jxj+Af
c06O4zKkDuXAS93l9nlbxRhXtHmPFTGaxA8U5WHrbRNzJ/Y9xzK0a4rtk5RxT7m4QcnWamVadMzR
zP2kxAibzKJwHhvH3RKy6ZpDtel0qIq5W21ZDPeCG+TZT/PpLvfRF2TONK0HEmL9fs9WgrGWa5Z+
RWqjPW7eWp6AR/27xqvKxNrQya05BcIyqfV2odp5zr3avbPUgqZVCDfMwF9IrFoHlwKkNrwnKDI/
abZSPas5qO4JMQouLZnJt4a3eVerV8aXAqPuKyb08jM6AolxVc8vXic3HC5+mchxKR5zSrtflan6
U6dZ5gea4/Xs92P/iC1igQaeasAa4eqnYZ6AdNd2LG4Lb21w27rrDzOzyyv0iv3Tq5i/sG1N+2ys
q3dd3GZ8sMVsfS9bYT75s94/936gnlML3yKEY2Z+SN3aOxOxCOSMIO9uarQ0QUdr32ItLYlJKNsH
siCCE1oh5yRkVR8bi9sjrnxGbHQAKX1YuIU8s0bp7+eUvaMBS29lMF7SsghubK9eToWn50mj9PZJ
4ns4OetsoLwAXkr1JsDXKYdBj3oLUOyqDXbwWAHTPNm2uR6pvieZpHklbsVMLlQIXdyf83lckPoG
Vfdh9p2OdTu5Lapshwp6UWl566x7QkXXTLj3VTVz6bYKzcbodBMJMmAxjyQfKUzWZaMd0mbW43oI
Whzgogcnp0Wx5ZBeRt8o4qpMNYrgRslLPgPAzlvOAl8r8Qhnrp8zMSJ13epCjxdX2nOY9k5zXAZq
T6i2CujKKs9TbXu3fe5ZL/Ys05NfKEI7qFLDsttmGVJWb9Tmq/moadsEn9CO1vwlt+ypDqk9ul/O
YhGorK0Z38zaxfaZu3Q3BVJTFI/5AKnCuOnWR8NjWC+ynIM5pCVoqhAK2ftuajIoz/NWEEfNefRt
TP3c22WWGCyRkC5wyu4CxNUNQf4Vc1MzkvixaB91pyMhcfUnfx+GkTWJp2lGLDMxfBB6uvzQbEX+
w1DWP4s1w3DEN+2aaLP85tbkjvqylH0PT9WULDaltW4espyqB30lNwTFhyJ82jaXi5SL8eRqen6r
t4weHpxCv8EUj7Zx2+ZtI6jT0M+ekm19gTMmZa11YE6jlZDpsLPc8TCOq/ZJVH3b8H0DzLi22xqH
YM7HW2d03DochM8Ay1TWeWyQfXvpPGtDeT0sH3xpjR/HrTPGkPqvflDp+pnYfiCWsctIPG06VERU
VENMoZ3dDtWYvuql3tQnPzXdKmZCb/Mp8FOuE8X/etMVpV9Txbhd0iDdOqdEGV2VaVX33uY4JEJN
C7idU+0ipUqNH6y8r6Lgje7VPCfvY3+WOBaJhknvzanS16T0VvE4IUd4tfWKhAVs0tONMWRlPA49
5Vjelt1Rg+XmdJp88X0Fg3ytUs3+5KyNuBoeMb57U5i4a+5w6Eg0taDqxFKBI4obj///Tu9znNml
lfL2vY6ujQstpTiT6pWKDvTJ3OZXvbf9nxWJyBfqQhCtXmuW4lTikUEtgykqDXtjRsDJdWRnx9SZ
eyjcTRu7WM9N9yNhCrQeZGMYtM1Z75NXtgZsRkiqro+JHIXaYoO3diT8UruQumPeOe3cG8wTKf0m
UbUgWtn21ybGhRNgd6W++WoNOYhrZfjLs1Vj1SGe1ei/SwAFJ2Rmb/6VyIMd+Kw3r0dGWDjmuUU0
3n8wMc7cqSzDaejIAY1BZeX3drakd4sqSClDFGzDLFTigoiNfPC8b3HT9iVmhIS+r/qsApIdSV4h
hQ24kLh3whb9BN6yaBONBne5+qvak5FlhYHPrmb7i3AER95Ke9tG0thQm6Fp+Dm20pgSpuL2cwLm
55HJZ/IyWRT5D8WiTCaGl96SygXgaJVrnoWcLRu1cMAEtVQXZCG1CqphbGy4cUQmfYgG1q6itTC7
GxHY8tPY5MOe3Dja87EHBicAFdPcL2Xmso9zRjtcaCztjcAoWO2rN5dNgUjCWoD/e3b6ES7V8Q9V
XTftwUdcUpCxEjgD7bo7PeSrnV4hv+Y7z2p2TTtmnGTDpxPX4LIvvoBRzGxs+f7GzGHYEIcojjJL
rxsB+SgoN9lHq2HONxYLsAslLf7nxtNyVPSDaJpomofiIipvnMLWD4ZzDk/5yXcCKrym7UkVwSL1
2KHrQhdWEEraDm1mhZin9iwi6ZtfmAQ+X4Ryg9tlC/RQAVTcOsWaz+Hyv5k7k+XIkSzLfhFSMCim
rc2zGWkkneQGQjrdFfOsUABf38cyu7qrUqQWJdKL3sQiQsKdtAGq7757zzVR3SleLDgZ5i5/gYOS
X3o3UHuso8PSFmX54naAuCkmwQ0eq25I10xNwRsHnzojkdgPnkYcXQsX7/+COHB9MdGVWZNElc/O
eeBuK4Eysy0vrMLeFCas+gXXnGA3KU1AzYiT8nfUV9FhNstx5yvuWZwKKucIE8Mx76zs0jjDrMH2
swOpPQLHU6rqe4734apHM9+GeBZ+NS2XdkCqKW+TCxjQNrq6WeajGU9Ib0LOa8QvGyyo1fSko4zi
1TDchqhKiM13MfWjPy/gLJYscNRYfkQJLMkpn7p2gfTCG946MvsoqsjYzE792Atx928WjFM9Qrob
O+vQEM1vYUSPCiwsCc0qb1Nes5Zz2Gf/z1DKSlqe57qtVmkMiGZp1KgCq8DnYepwLMfLBrnvty0b
LlcdXz92Vlx/H3UQ9XgK8gdnUTqd+2vgaN4ownmHApHzox80tieG/m452H12yKwx/J1Gcj5jW8xu
XifHH8KtIT+4qXaRb3ZvynUyomTe+OUMafpc2qV9SnQaPAstQPEkOGueh0RX92wcue0rOffNyrPZ
JSxUaqpfPe2cd8svXXTAHtmjNLnJxc6QYc7lPYeoqGJ8t2Qlaer6TcFMSDpFmKze8mjcskAtr2NX
QVHizoGM0rvlNUc3uuGJio5mOoqDR0gI7a/1/EXdp9muTWfWTHTicoPOAndYTFR2X322J5DHykpQ
TZc+booP+oocPGuJxgwAa6wRDzuh9mU+Cs2s+wA5O76IboNI3aWV0IuICapaRcEsCBwInuJ2qTgN
LdsoN6EiNrIwRdk9+allP0eEED5ISIxLGYQ8g6puhkOIzTl8xn9qXBvFQ5Qbvrzmqq4/vHoqv2vb
bXacZ9ades7i2a6K8b1x5nDPTQTXWYcB8EWQnm/ZABXQubyofk7N3phXXZDPbxYawM3MWb0iTYzh
czHMgv3Y2Ktz5OXtimycucz4wAGNACBzm7ocF5YeAW6kRegxFHE4HzQFRBs3SCbmXD/8Tp26bBal
GpuDBWPtTUclsXHyChaUHzc5q3FOznEkhsfqPAqf67qeN1M/1P5C4qDkD0nar9QY4I9PMoL3W8zB
mv6P4OaldX1IzA5CUqLLXyId5F8zm9lic4Sae5yOwbcVOHovx+qvXealvyhDpHHA2jrfxg3oct4v
ENuzSi9jUPubITXezZDZ0TUkOQQ8mOYnMObw5jERnCygcF9dofOzP4rH22LE25kD4UYOAvSdM3Ik
uqqsjmDimBKzdoYBB99nYWhuXMsRm+u70gyCdmzgEBkwuBdVP10CHvNLy6jtZJnC4TgAUOLxWNml
xNUyV1+dBYwsiFOnAjmvnUtWVmG5bDq7PZNHlC9s26diYWmBs6sWsBOjqtLg/GfxjaOv3kHL5apY
RxOlSknhfsxSlQRYutT49mfRrOdA268gg8d7xb0NkcpyQL4AlXL3sd+hlJVWh4WciMD8NeL3gbCY
G5DyLYPM8JCAfSVLkcAIGKPnIolqvXKMgvOsjNzgSaH9nibcP3wLCmACfh9++x60oLrGMQ2tO7/n
XZCgXw1T+exH0fh3Lm19q92oODY1dOG+n9VmkjJ4Qxlzt2FQA/cy3PKdK5aG/tVaY841wfG20k5T
JO35ockaKZ7SpUiziS4ks8TeXDEfps7Iw3+wnSNxzmjp0kMHfnJUf62Z6gPSFi1LiGqcznzZUSk6
Uipn5C1NyYAdK+6RDqtF5djNIVC6u7WwR0kBjUJgoRG5ceQmlew6d3LvE7PKCmImNkNnto6odeOl
aSrxLl0jOc0i6L79qbHWNlnwc15DN1qA5ZIvTOqaW1yZ5xyxLdtdL87zXZIYw1+X/4tNaZ0d8C5l
rPNjuWbQst9H2VP/5HeTuaR4EByisCJrNfRNf4MhMuOx5/1nf9wcqPPuN4ko5xvPmXDnjHSaL8Oq
TCJMJ2O4ghrkbAqYQRuPd2IDIzLaVZxRuxZ5bgCn5YxHTGgpx2pU0AVOu1f9p5m5WyAYVfdKYAmF
0VBvK8BC/AL4J09V7M9vRWeMlDaqSL/Uxohg9p/Wgbd/+S7+S03Qv1l+hA92n7JGwfMUYoT170Yj
p4OJ70h+5LYpj00wFas+kYSyvGBssfgUXX/UQdR/+GPUHKkyms9FjRyzgC9SqDXIu2rJq5hvE2K0
i2TWPCV0+R+29P/Xu93/rvju/8fNrWcJMpAmO83/vtduGcdffZ908qv9r8vb//s//58NrjBN+qVp
1CWBbnqsZP+1xw3Mf2CPhOzuE1Zil/v4L/97j2uLf1gmcBjiLkT42Pbys/zHHtf/hw/qCOWGhBPZ
bt/5n+xxbSLh/75hDR4gINJS9NTgFv33WAGRFgC56QC3TbkY2JgxljxMW3wALcEjVb03E8CRCcD2
Pr5Z7eRe4Q2rTQw+7GjY7TM2xHSZsyl9dZEp21g758mOnRuIPx7IbX1RWh/Krg+uYPcquMDVpoYT
caAgPdpk+m/oPaqR3Nnij4wdYkDlN2uK4Pi4wHEa27eRZRD99N0p0+SNOKY2kObeYrfaGR79DwSr
pMKb1N4IzlyaROVrwdEUla5emn8n9/HF9oPXNgo8UM5cSH3iCQCqYGQqj4q+mTe6mOQm9pay8p58
ly4JOnUe/njng5hKlcSfaoxOTS5+iVxCu0nJDJXl2Rsb6DyThYnaZr1UZexQuZBqO2lXcTcgfvZv
cYAhKmG86rK9PdEs46JUHzXbZ5sKCpP25UVdty/Ahf+MKZNoGGI4jftXq9P5rsu3eIyjLUudVwIz
+7rLCV0lmKjsYVz6Ax6/hDL7hdWxKTX97CtPm3oVj5ZY24V9dE9t5A2kNaeH7NwDDI3jdVpWf1PC
eltM3XkZ/7F9ZT8iXriDpYMYO/BKusq4B13zEhHTOmYRRlKa6k5mhABjrutEXCsHh3yFgKqmhIxH
xwBPk9nYVvlGOra9oAUG72zlb6Xjp3RyiNeqz6BripxlIhT6NU3QoNj5oI2Y8rExz0BhbH+ReQ52
rXzr5w/UdNcQWIgkfOY4/GxbZPksQ3gd5sUADoDaE7WdZ2Nl8RFK7ZsDorcQxI7KnmuhqcY92xzK
WbLkXXFkksnMcbXGeP7CEA2WtQtKuck8NjZliMDmvQNZ27MiMA8jqb0ecNlZjDxtxwbTYkcKoxoc
rLQmR7Ud+6eBno9vvh8vDu5m4tTtK/tjsmRFUj370r9lVugcWpQ/r1inTlN/drziLL3hhXCUfXWS
IoLmhZWj3KfqxTOpVbEr0rRu1RzN5muQkXhGKnsQ4B172zsqO/Zd8Q15KWboc6Z9FM0ji7reWAxz
X6yw7UDQCxCZ2aXpdSClPuZT8tQJENn8QPFTN3eA5UviMQ7Tza6AtXwwWNMucn+MEShTmqIR7uOQ
l3qwyzewN5kfYY0M07U0+3odDDjk011e5r8Th82NRY3d0oO1vYwYz7Vs/6pWX/ClnEJeIWQqrLBR
Uixp9eWObep16aldxRVVAoUCstyLZW03DOj9zrOuY5DvlCW3fPQ5wnquO0X30sxcImpP7/wqOVR5
oo+CDyhA9Iy/w/vIARs9Q1eBLxQ66xhY1zZvhMkvWMCXVJhfp666maDWlx41U+sZwvgQK7VMQvUe
VJhQ/X7OP137n2YBc5sBz+JvMMdrGoX3sIQFxfjmxOmLwxJ2QYYy3Zl+1B5tezRoKDp1PBhIj2B1
aNpt0BpfFes7RPWNnnS+8AsgqPgPTwUU3DlzruxnjWU/hwikBpHfEKXUAF6eRzC1J4lWOVbt25ym
5xIMj1+dUdh4CPZ+vDUoQYoH/dZ4qt2BQ/YPnt9cDWFKmjMYpRKR1zvahkBauGcd6udiiopNxzsX
+uoa6YPDT7cdQ/d3GONpUQa5hUBY337b4BDT5jEW47xzvHjpNORD4wCZQVoFfUq5fIYJbCNHqXtq
rkrfgr/uN4fM94tLXYf+UqblzHMZHcCYI9pdWn1yckHsr9sHpvua0rky1fiw+9g7+jFdBpgCMYwg
IyXxj6NiGhUY4tHSK43YoddVZJ+AZaOvhLm/muNtzq53k2pk4BGxgnXdDcuDWFVeEyC+z4c6zH8H
yn4uy/oTtsYP/u9zcybR+lvJ3mQiInLbxO+mc2Ab7VwAYdUrHbbB0k57wXb7ISbyzDoGtT6XjsyP
/WDxm6doE8qau1WqeBscmhyXuUMV0zTb+0hGb91Q4ACxJr48ErdR2Mu9kMmB+YW6hC76Gbz5jx7B
T0wp5EQTa6KqxmARZw0aR92jqAf+kmG7XTmIP737M7vodor0YDDrvz0FKaOVv2UMzrDDFKwA5NvU
r5a1ob9FTjTLLz3+zEntw9TBqSgNCFMRnk9z4lDwglc5z87aK2YOAvXsdDQYPZjnRtjvICWS/gRq
EVA8vsCsg+6jvJeiydtDFIxH32jCld/Asawa3O14bS5TmYF0EwnKdJyI85y6Z2SLdhcNrruv2+yY
k4YIQnf8yRwMPiLA71pX4g0qPMxwNcoP4a/i9NKXw6UXVf7cao+unCAej1U+P1uTIf9QO3EMQP6v
7MjpN6bR4/wQzgHP1oKlMhMU1N2dZAbfhmFKstPBV+rKdNjO/pwv2fGvbK+CGv74h9VE4uLw9k/l
e9QF8UtP2nnAxrUxMs4K324i1r/ejbLe/FgxXy4c2CL7uiyRYd0y3wmW7JoCtlPdEAxpWA7tQKI1
K5bp3VsHIXaTNl28qSpP7Ly2UWvpmN/xZJUvY/yHECZG7fafui6GHPoGARYEDRZZdlCBHUQbm9n7
aOSleSp9k+wky+YdDyqHq7y7MwmAb9yxaI+VIW5ZFIbHWTp/EC/AojdYQtRg7MwKj4SaJvvsiXDL
LP0css6++O21sXp11F39o9IwPXDMwbBqbgyvNrnN7LtoPyZmwzthc87r7Oy18tqpxt2xktZbE9tr
E9C2PeclsetOPpvSFQte603SFwRsWte8uW7+4cTlV9bEOaG+RsGK0MHGgVu8ltlwhwZgXPNuYhRT
88ric7WkcFId7Mz8cWGbz+Ouehx+y8yB6INT/D13FQLVwGtSudbD+f6O/twST3Khu8hglfktroXY
sddakGms1NRsmbL9BfBapDvXM3An9NkDx2StDbM5+SprV3ZbZ8shnJgYY/O7K2cFWlpVxz6UPMrS
jvBJO9K16xuXzHFu2gjKw1QX8iq8U9vZ5Trxhq3irzlxgMmDJ+WG0BYmamQ2zBkeZJ+Zmmf/OzUx
ueXqqZqq57KgBpBdWxH4by7uE9l+Z6Ok72za9Z76KFLvnWsStSdY0Fb9qhkBcPviT5JZ5hqawItj
lZiiA3TMhF3IYnbaet/FfXDDs7EWHUpeqQkjpsRIaeIqrFto2Fz+BnkqqsaBbDvem5nLXqOj6JJH
wXPL4uwZS3R3KAUxQjMfrY0ohFgRs5YvDv+KpN+ra3efM1bBQySi+Bba4QdZ8h3KXfEUzHa+LqMO
6FFfRGua4/jqkltdF0WjaKxMwqVPpp+Fb3Qf3MS7cYAfoH1eKm0OL4OUFxyQ3altTXVNQzUAPJ1m
rrCCM6AJIDkWqr6MIa83qTm5ytrSuPVV/i2byXwPy/wUxQPdP9Ltzo2R9OfKmH+crAnXozJWgKea
J9IaHrAXGty5YTbABb3mWTqui/4UjG8R3wiCf6N1sIz8tdHqJa8HkEEN/crV9Gx7zmUILZ6PBnb1
fuj+BLzeK9udJlw6Cajz2lYLwELc2/2VMtxlPbwXY419nguDYXCXrA1xSoZkRFkKX8MSZrVXxJ82
e03qk/p1P5kfxYCONMUks6Gt4fIw3Tc7GO4zofq0tFtGzsdy3oxuZmJeNM1KUThtkQjwPc3ZG90j
uZmrVSHL/hi04LEjf+TannOulFyjh7DIIRdWXyEhMA6lP37at2s1gG6NvfFcms2mngu5moTA9C9B
deu/UV2wPPHVW14gkQdgmFoGpAy2LV4S53cHewtRXGwpK2YHJRsuhnNT8X01uPhZ1HbUI51NU/pu
GF1yewvdRJ66II23Tch32MFusLRHa1jPKGMLt2uhcCS4FsNg2iuAk1HXUhVBm5kCvnQx9ILHV8wO
ynolslRubG84m0nH1pQDM7Krc+hXvJIOl13JOEEf5Hsfwe+WAwQKKqVQ5+x10hTPDlXUBJij92xU
3H29UzLRuG7hCvazF9vRd25+8TZqcJzFgK+jmosRN7Vs1CfXU5995HA9CDHw8vn/eAQYDNTsX7iC
vSUzZvpMyOhJNEm/tarM2umRxggu8DxL5gH6tchMnvKrOmDRmoykgwk0vrgsaxA0iz7bpElFZwm+
hk3Aw/3g1V1zLVrGVLYf0D9kAwmrUvI2Vabm1QE9kjS2Phbe0ewTZ8kO0Qbd5Q/nSjdX37Ux+Hfy
0HJkbQs75EIg2aUVIr5RwWQslZj1TadFzzXoLwXL3pG8vgXj2j6g2j2YQFb97D7+0drjd0UD4DIm
tENGSj4iWrH3q57nXZtE6hKE3ktjB9U1D8E8ZHyL+QTiPh7F3mm0e6JIWa9Eii2bZdW4UVQEsSiU
1W4EMMIA4GHBGMl4WF15xVB1tKiKckSv3tTWbzrrjEgxbYB2Fot5cF9athCeb3xq334bO5v/wEyR
VdNb6sZftU0Yc6aDcIjFexQVwS4zfVjvBQvBMX1PJYuPAkPSBiGcWrq2PwUVvlJ3Psxjf4lkEW0D
PWx7WNcnB+hOLYN6nYXlsCY6l65Foy8o48bSRhLFCwpDZtBMt8Jqh30U0H+dDfVqQNNZcmwir/FR
h2ho2eB4o4GnhZlD9Gi7TRAz7jAcJiseJeOL4RYfcexQi27E78njkwkE9UiukjxbbmV7COHtOje6
9GB0s8AraHtrq9EUAMYZ6R+zNr6VrA+EdLw317X8VaZ99VK2FLrY9rQrjHFasS+lqIERtyuZqHxp
MIFHdnu0ZHtII6SLhhZrMkzEAC3HIOCei3QfmgNReGoX+/SDCt1hXVno+bj9KBARGOSDMtpYqSUX
OunHs9EQx61Tv710mcblPBzxlFHS2Wt9TiXoFY3Pz3Cj6VTRl7s23cFfGuxQrr1X66PlGmfLjW6F
N5UXD+rtPXdjPDqJSje1H38lrnRvJbGWhY7C/FfrGWJZcL3fZqGTr7tJeyfbYs5FPfuqucADxGPH
49Qja9d54lxi5t9GXmNQB5vhi5+c5OjyvO1Nl6YUmqe6WjNoOL28mg7tJ3AEmlNvi5mjoCEZ5KVn
cvaHdoweJC/3wwvLreTDgoeoP88Ukm8J8JQrnL3iYb/Hdmfm+T4Y3C9tOvVptFp/Cb0D/7Uf9/sH
4FaK8DWJbXNDFWawcHtm4lTb6pcq+VoCpmk+sZXuk3Au99ikALFU8Q87GePQyEc7NLyjEJDsjCXB
/W2ljfc5pckDUNOB20DK5Ivukhma62sXF9dySKZtSlhzUdFOvW9JMHL9RAppCu1vvakYXvXEgh0f
GlmFb6YW8JMP3oMbX+uEh48Gv7iRERs0+rTw6obGuZhS6zRC6Dy0Qp7S8SHtYbLeJTavpBDGH5a0
JET7lHWU711l36WrouBSmmhyiliOyGmLwDralV57XlYc0JqKDZWdMe04BW6JOSiuaBHPOfpCkYXF
VlkZBrCy9ld0+JYrKraoh3ejgdtpbHJdwPcvrYRg4ERoCrSTXlkVQxrwh7cim5xdl6AKBDFGeTct
w1OLNCOj3NhFMtdbci0vBG2JlvGdptuiVsN0L1SKFjH7yTEOniy+1fepQ+AzQm6STls+jTo/RHlt
XXBwpusOe+PKS5vn1mSsjJ1I7LpAf/b22B97NmI1ymCQH/l4qb6w3giQS3/6IsrVoQnqbR/7TGfZ
0pyb7KWnKvXiEIvA/doYJzfZBF7o8pyW6ckmKH6q08dyFkAVYEBO5xIhAfP1mWq2TeGL5k6fPKw8
Vz5N4jHC2ffBFPvEsJ132U/DJnc4qqY5u7AVfhTwMemOeMDX1dT9AcVnXerh1Fnmc+rn3nb2OnUs
E3WdHim0mPTrmGAyb4eiWA8t9t7aNfsFMEZ/i0O9v1HWsvO1E+9dCCML7kTTXgTEUUI67haqYPfm
Jn57SlJ9AzhLgiOih3aGRaajyt70FhyFrtmUEb2MXFoEmij1hhmvl5bFXabpF4G17MQa5BvT7qGv
/GOrWNi46aea9w2r+gonw9qshj/j0LFwondub7T9kW1TAN9+Ywouwi327kUSCX7l4KdIkvdZGayL
Kur42AauHNUTitHpUZT6aUo5du2W6GYfsG0JhXr2sz5YdhHqRSqSTcUabV3wGBhqc/n44RNnWtW6
vs92d8fOc8gl5aKDYX5ZDNB8JOW9f1CgjTpYzk6CfOlF305r/AyqVmtwdx8UBeXbYdqXfXslJHul
GRbFuLd2ORyYXRx3W3/+XXcEnV0JdViXuElxc0rIR0DJTmkmIC75sFgGd9v6Pu1GZmAtvO4HB3fP
SZ5YKzhM3sqyrU3iNSbS9jBxprQvoTWv3XD4xtRSHIpPvzZuforfeSz1kpi1u2IUMvEK2Ruo4/ex
p5UECyRTp+V9YIyAH2OZcm22YE1wUK4JF29Gmg0s+pPb4pSy01tQerE3ulLTp51fFV4fNJhlrn7i
+ncdTsme/O4lM/4qj6uNl9HmmXJ9JzjzVqT+r6TRxjH16mXnlO6Kv/prrhg90P0Qt0itK6ELDlPL
WANPtc4ibS+OiH6SNO9uad1rCm5Q3plx4bsVnAMcK/FTVnqkbGkTg/M5kdzEjJZ2BoVh/jQdmsc/
0lrubWqm79gKcP3SGxyn4uiLilncWtmNW53i8Jfb4HYqQBUyF9efURo3Bxuf1YFNy084EKEm9JMc
23DYBuCux8Hh68rVTCGt6Af9RtfBsBYoLo2gMxnUZLtJJsghvltg20j10Zv7PzPZzJhldmjmX6qe
Dp5tnyLgFUtLiB1zElGIaTrH3vQZuc21tIkLm/GeK+Cld4K32UrvREPICLX+eVT6a2rybToG757w
b9AY8lnd6vo3biMuabiMJhwkG82HJ6vxTPJK4yDvl2ySf7tUjK07rCi7KOeNniecmSCp9mnK80Mi
juqKeRLSsV7w4Y0t/7uoQT7U2DRWk2LnynNpLypsQhLU9jqrKAgBXU/3o5X6u0m8KcPnD4MxP4/r
rlU8pRspkPr5A0Ul7w9k/6NmhNqGd2IFn4HTiI3Zp69NGFzxAy3j2n6aZfBiOEzpx0bob5xY/yTQ
tzPQyr7kJkbCnigh7Qto0K06CZ7wF/TDzqJNq9Q8DuCMxWSHsNW3q9R7DUq2S7079eu4tlaBGopF
75TXQWNumbFaHuFwZvTJ1tZCEdq5mC2KYNUzl8ockp6b2x3aXhDsJw32o4zGlza8Z2zVqZkT0aWy
qncnd23saCTbwaH8JiQsNlmufwBMJBsjyb66uvwisp89ffQOt38ssdEiJad7IX211J79ZVpBxQu3
s7qkfCHetygU1oMuhrylY740QUhGwOKpSgknm/FYc1kwVP1j9ZWzCzOzXVtWk679PFFAjRllQiLG
y8FxXqtW/ery4nP0E4xJY40duPxj1FzT+o5dUJIhV/ogVhYS+Ww3sp0mHsUf6qTNjMlsaC4EqhZz
EIzX2G441SbaT0osH3WUOUwZBk5SVpO7ucJgIGf7xMITvEmBPdpsDTAO42MKyAqAvM2SfVJxkoix
omd3grLDyzFd2oQxc1DGKXHbhEO5YBHWDwF09jdKCQlmqLWb4LKeHYPqGeupdHHhTu10YiuSnsep
oj4os7Bbs2NxK28zEcU8Np17otTKgyfo6yf6Si55Y7vbMbKsFSr+m62N9MmdnH7pYyD3mJSO2Di6
XQNE3C17yrTHvlxB4dqUTcgRww10Z/F+8ytPlHwBNXi0CFDN7ipnz+dyK1ix7Hzh/aYynPzQY8OV
F8irSPfLsOgsHv/+ZnRqEqTaeicXw6Fghs+eh5Wpzu3qojv12lZld9BqtLdmjzFvqk08/m16Dyvn
J3cG4JIM1cvEVG86zuK3lelD4S0sFhKUSXJ/TIJoC/Oekc3kue5Fwd8w8tHwmEQ7wos/WcZU3FI7
6VfTa9tzr4Mv8+gfMfKt0/ArVgKnrC5YgUbOYHHUVjmFxP0BcQryfirbHS/epp6aO1I+9uTZpRgZ
8b62xmttzPJgHHAi4fPM6WaPU/gvOmjhoi7cnIkhH7Ine6BxPjMZ0KxA8JX2zb+zhNjkVSwLwjy5
wmLIbqwZ3xpHWac2dCAV1NbfrpbT0U0sVJiUjCArq63n8sQZ+uJEX1Fb5x9mbb7mPoUvrSt++ZH9
RrOgt0Z2r/d1pRivmlodqJHH5MPN6VFzJGQ6r+Cr0+C893HkyCotYG6qZ4x587nr3NfOw31soo9G
6MnnoC6PdSm+R3uqDmGi89uM2TCJnJvCq4WE6BzEEOpl7k2sF0gxrLrQNddeCpFntvAGe0VDJ2vd
/A2q8U9ZCGttOfF8H4bglxX6b7TlzTfjMMU+e54OFqPTEJkxF1qc4GaQ7ptEsUtGeimoSXFWbu9+
SdqWl2OdQzvCI2PiaG1UpbcU8fyV2NEgawXltshNd5VY9GxPTILIatT9hlBa2NuskrJ89kpfErx5
qEpEMIACCo61rZxp9sZHAIfAgYLfs0c0bCbjCo2+mNs/mTdQw0CdZcZO3EtoNJFdu9RTpUF/amcX
9dGW0lt1Qg8BRiwBVAyq3WQWbkBF8i/CeTuDIOSCbP/0cLA31ijVanbLZKNtmvgo5iLC5QblxuUN
X9i1H7HeGv5Q8bAOkyBZzzrc52no7w3/XIqqX85S412asSU7V9xe4c5spu4ZQozAYqlm4EmbOf+T
872/O+kvV0JjD7vgkGAb2tpVRWAvcjBa5li0p6xbTiR85wrqxzSmv9o8nmiTNtw15Qj5xrAbe9VF
+HcdVtOJQTUGwX29LUwEq8meXMQLch6FZRI/0XI9zH57oF+zX2EOPiI+sBrr42crY2x3gbWteobk
RS3Cb5Vw7ljIUI1TyXXrmZRH9rANZ4yGsB80zEyMY2QH/s4Pb0OU2gy7Epcdpgas5bxSre6pZQsX
MPTEL6dwD9zkfuMXmxFHkatGr/5Fe8UIa8tYaAulqIxj/ZoHw3ltFo1z7yw7PGBsGJd1NR2TiR6n
vDfbra8a/zXN3Z+cfiAi0WxAzLuUrJ+K2TxnRfaJ1/+tnFOxVuAqlrJBNAqdTm0w7pGc3ETOhHug
tI/9mL+mHc6mGekbTwEkpsSGkEHNAVUrX9Vmgra2agSAFolfIwwIrui8GM41/jU9Nd8KuyVJXfyt
cVGuehkNqyzzN4ZBn45BvjWG43cIqrZYtn57x/rGtcGiOaG1wvdAczmLm+L18dmnp5buVKFxbQTf
DoHQVUovEXzR6V6bzndYZGvHBkhjxilNv33/VI2dv8zEYGybKP/tT3W6zrp6YSfRmwhS/STT5uw9
rI6u5E3pwp6bFqJgbV7/+TUjQ2byQ2Nir81pJXzu8yGA802VOVsgY+JcDITadRsV+3xCHB7fiP5n
CB5zuaRQVJEeWsmkOYp/TT387Z0vnnVLrDZTE27YGlghMttIPcBidMwKat70y83A9WAwVaupHniU
zyG3pSQv1wimR0mlzzmr3tnN24/E0p+plP56NOjThCC0aVJzG+WTx2WSmNBMW3AwvCeT62+tgnhr
NHDhMKo4PGVwIW0T2TwOeJT09fBI5uF5wAF3MCTF7BbEcjslqsY2yF52fHN30rPijUGHxsKxoBZW
yPhHd2izs9GN5PweVDi/trbV3CzjJLffudCYm6ZhZCCyar1TunfrNAsrmFnTCkxfd+/w2PNrf0cx
HxeBCHAV48hh4RyQC9WL3YeXXMQGG49Rkl8v71SZdIcwS0Hs2QnLyMGfr9x0L92DbmZmaXKsudGT
Qh/vsUF+KKji/8XdeTQ5DqzZ9b9oLbyAS5iFFkPvyfJmg6iu7oZJuAQS9tfPYb030mijiImYlTaM
qmrHJsHEZ+499+A5oAbrIlu1TaZvGnmTkmm8Z2r4zh/nhqLJHYg9Lv+hQyjVtYQNuX50aHxMAzPn
i7TNgRW+A5UhA0LvVtSTHpbDnwdgCt0Svw87li6in+TFDDmyphSfcRPU1RJ1MXvtgSqpJqzRuZN4
UVQ+4DR+MWVbrcyhLgHlcMTDETkpgDTH1q5/9SJKD4i92wcGj1vd40jDNBhv1awZe3bxsMCaucVg
Pjy2GKnaO/ShNS90Agk1Nqc8GNg8ktaJDMXHMPHms4ht8s5A9awsDUokMp0/AeaR88TnxJ842q3y
fojEwwqJe32q2Md6lpWegc2f05qaNJ9nexW23bhl1D2uyrA/WG5j4RR0zZtbdWpfmJRx6ZityUxP
/1RG+IqnzjqJOIHqc88k6WbwgrhYD62O9X5MwwecOkjZHTDevkAOqirWmoM9FDu/h8JRc4PvMWRd
5z7ZahTo/MQ1d73yfXIpqYIiNKqbAlzkzfDbv6gR7BW5hP4qAL1AUncD65MCZ50PBWYqyRIE9niz
dkKkWWlWP+iQdCy8zodMtsSPZiZheE1cHcCAeKlIrwNJVRucl2iX+y69GmnXA1ry3jLUwoefB/BM
8D9diIAOSQba75mFop/lykRVok4y9NtdjooJOgoKgcQ+F26Wf0aQFqoRhJsIIIXMLK8ERY+jq10Z
MfyQmfykmJU7OeX9IrjrYDL6CH+MPe49MxpV1rRenZp7F4zBkQGxPESxTsD61by0/nuOlCpG/fSs
0f0uRmQdcRT/mtTZluELihPJlD2zzkw5/Z0RNv06a+oH8Fv+dRyFe+uKlrCE0Fs1uf5i7tmey9JJ
V12s/tiFWbDUGsKVTNGhcIbU547bz7WB/8csMSPmBqd/7rUzHbxs9t5IblnsR/R0mU/ypuHvosgr
gYZGzZvPBxt9Yl5sa21uhBPPLySYHz3TkLvRZG2QFtPNjsx0h/KZJa3U6AZUY1DlY4Dy0u7cdLbL
PDx/TFKqZQgd/UYVybryBKTvjhKztZiiFXjH1uZsscM25nM+Fcy4yhlMOS4R/DUsvnui1Q+BiotX
IE8Z2pPazVpEWZ27pCtlOTXzbHSYHsx2RA2FxHtZCBiVjB1zMFBRfPN7BA+p7s+zkzwabOb3cXo3
MxrzLu2rx8ryikPazu8TsPXtBMFgaxf5B5PzcoUlsdzaYsaJyQBbWwNhGT25FY1ZFyuwi6wbMbQt
SVyeLmUTQQDX+tjAUFeot+gwzZMyGyQDSfeczeqveNDRHN2yRNwyAtjocZrmGS/jd5n2+5nRn1eV
q1iMLZmBRow5p/5rUJRrW7w56Jx2MAkQDCUaWZvxyjtMH3ZnE5LOtCXCgD2kEb3Rx51V0PmHiGEw
XjO1aVObsIVI7BXLSFwu0cLzs2rXuc25sarkqnyBTZlgoIGrbt0+uqm3kVW9apP2EuWefeQVhisy
YJZTrrckNirYa7nLNZliuv81hAWzTu6f2A54OVh6JnkPvjyygZUj4WqDluIQBV8j5pMJ2GDN6c5c
Ez/PslGxtQqH0t6FLfJSA9dpG0mSReb5DHj6ToxI46snGQhZw6ZN0gNu8Xd3Mv1VWmngD13+1w6p
HAwgxifDjm9yLtPTnXLmpEhv50VezndtEUblKds65ZTsakNv+r5GkeYXr4Yk9G5Ov8vZqo6A4cD+
Yn4kyWIniGjPBsT2g8iep7yrlvnEWB/QDEXn+AU4D+FkPpxytlg9BBm7ardejZqh6Ij2UpZjLnoc
FItsMrZkBR9TFFt8vI5VbLhrBaIG6uxr2Lj0Sr9dTTCACp3P0WlARmQgP9MQaCwjffJmCpe4Ij/o
QQDCml1CchDLDjFmAvCy4w1eIU6hvHWZ+wvJs2I6lk9Nc8Rv/tthuH3XF/wxB9/YxFP/BggJNroN
kzmN2nSJBBIQuJ8obBUWPgRxmGdh4t4Yg5UwvWG97lxe+innBmJ3znwIpouyIGt7TkpwasPb2VJU
1T07GFneBrtFK7IZOlWRGYHGzdW4okT3oqLMOYaF/lVVxYqd+QY66CPFmbesp7Q4s8OkMibBBDtO
DSA1OGVZZJ+lYKZspljm85BRyT11HNIHL/yAJk20lJTsJnIabbaHs49TMMFh1mlUyioj5K+awNf1
/ibuvUcn/ez7yD12A1V+zopSDh0BZ5GYKNotwi16NLq4+NBHhP4NqkPy1VTZly/R0zhavHVZ82XJ
aGP62P2zqYmeujlE2uVXrzGzg9LLdlA/+mOkzW/nrrS0UqE+4DoGTbelrinfG7IXV3Ku0X7hwQ3o
AVaeCMcddnhW4g7B9pI3GAJUfpRQL7et6AXjdgYpDPGdBfNLd+026CQHM2HaHnsF8+N+ekhaPa+R
n9mrn2/tyJseHGUyIooKA5Ua+5WgrGparuAJ0FDSBf1vj9EfZMxgJxz7cTTF0QhYLbuTfvJ9cgPS
5pjWyjpadfg4SMLdvGYogIemsBlhsDMVpaJhgC5UJb8cmgzTxRkkMLII4L75J/3/vK0Q2x7FGDS7
KouidVTnJ9vsy9094TsgS3NXTxTVdXWJZxiuMfPBZVd7B2EZ1XrQbFyMMl7j5sZzXXF7KcRLPyMe
A7LTGO3ftGpQc9Rn23H2Q2rZzxEDuwNCaQ77saxfOgKaPFcFR6H5yE46K66iRJMNz3utAEjuJukZ
+8hBYgQWcT34KKoEGLdNQojqaKN9nfMKyE2BHyeeSnsPJRtRjTvzxkyKJGWr1iuDscrSIabsYlDE
YZVz0q0uLklmusefBzSV8GRU/5S6PsdCG5xpeZ0j6UpMiyY2pz/mi/9uF8r/V4RB23L/nxaVf2vb
r+I/gwX/+Qf+aUsJvX+YFmhu0Jgw9mC9AhH8ly0l/AdFngBuDEgQH7QDAPk/bCn+P7CcYFkJvHv+
LlFj/9uWcnes2CEJj3hVhID4ZP2XbClmaP/ftpTgjprwQ0F6EBBx/5+//v31yJKz/V//w/qfOKz4
tBstk9MgUTf5OOo+PfB/iTdgMtOz9xmb87jybY/pUjf3u0kNybYurGe3lsFLN0XzRcAOivNmXsrZ
sI9j7YSMd8x0r+urnu3iklXAWm12V+kg8teRJeZKs/8vXTCBk4UVIW7GAwu9I97saZ8zr1wazZAf
k1ilJxGNF+Q8/YJSGileQMUYtPN88GCUEqXInsTv84EDSKtnCISMgrS1iaKy2Wg/m9+K2SVULFmm
s53uATDlp7pp89PPV74b9WsiSgNEobI71Kg2DWe27yU8fIbhQXtDxnjVNXZ8RFvNh7v0vHEl2vtK
B42tI3LgxUi5c4xhweBOt1kD7XKbicqRnWWNE742NVAs9VpV7bgDZQA2Mt10I4zZ/AaaZwPOihCE
nIiauu5/MbKmK4iPsrzQc/VrNgzUKqJ5xta0cXALES+UYIHWi1r0v8yOfBBX+R++7e9bF5QCh1N9
B1Z1wM1ttCCM/wMZfnuZHW0rhPLMy4ET5FZFTEHwGFluucSV5yPrGJVGmaKGR7CrKLmNG7lqi0F5
zEnL5sx2jzFwn+wSStVFRdTxMmiNY2dOpAGY/Rd5Zyd4caxonP4a9j7G/dhel+XD5FUnxBVUY5WC
PZ4Z5yy33wqfvqpPTLWsqXYhAQDzE+OyC7IYLC2xAF2yYXlULoFJoF7bGpbP1ScngFvObx3Iv0yt
t0PWngxEUOvIJiChs4yCrYKVX1DH7CHvqAUJRt/S6N9D5d8ivEKhKztEUeQdFXPhniqkVMiy54ma
MnRXhcZbpIhCHNr2fWaOnRnJH0lawwK+C1zYrr/coRYs7bCDWD1iD3vEQw9p11zO6LOXqFs44COI
jc6HShG9hzN895kUvVn7D7NQv0e8HEWcnPWkvixYYO5MuGLeanjYjGgS59Q75X4y03NBmk7ab2wH
gUmQ/0Zu7679KIzXY+0+jxZbA6c5lkyJQ9d4m1V+9W12IDmiHSMhmHKIr0lKBIhkPYnQy7rlkqQn
jVcsN8iX0+MEGh8vQ35XHJnGr4gh/9r3YA6nys0XbI1WkwTzERCqR6rgHkDezujbzxB56Whb+DGc
clEKo15bCAH8noQnYFW8EstKSYXOx/tNtQwnHv5A8QJF74+PGteWEl+vXWMxjQrEdGm671EUPdBH
72QbdJwewQ3AEcm502DhHtr3pHivqkAYmGldpjEagFR8T5bws9gE7NIfChWiT5zIGfO08wxMihlc
AuEmc4YchjquWiqJcOWNsNpxoSUsD/i9FDAAGfHVI3ljjmoAeeEf6BGKkjfWz+VxbguHsgpRAUsy
2j2krcueCn5tyebFKttyWxn6m3KAQT8cuVWCR2vVUsbSss3Iw9LiaCKywA1mFNvsPu432fd4LkEX
pgUhui6Li0wCfFkhqmwMJxO5DFZ8Z4xlAG8EgRaiTA6qQfXum8+iqN96P3yymjs8bLA2QhrBSk0U
Ku7oPtAtg+pSZCFyff42EgTE1BQ44oH1caESIO75T1C5buSsdIueEwsG68MgkPD2vfywo0/gUhfL
sLZJK580LmBMbvcBtfEFeTpGqZfDo+hjtL7ZryFtFrmmuvFT/BNhWG9L+smlcE52Yg2XzAlfbJhM
MJDuiX3ARgn/mM9KtkfGst3S14w7KJ/mZcfkCuqdQDQ3IG8oWb/PPhylhJw4lXS/2oRheoo/zb6r
K31qMaI2Lr1XqjNWJAtFH0Gr69l8axrGjrZ5n4OrYIdJDp/g/V1GNX0kEWYCgd2qZQmma6uCVTiP
4NLsuyue2M0eJNZDrkfWNKkC5ae8GMDUOD9PBX8DbmTSB2HUwL5X1hOaAmzI0TQi67DVJXNb5+LS
q+OoU9vpfrWMjZpuLlyDorCTa0FImmnr9uxLXywgH0Z4T4bsNGQzkAsBrrDximoj42lmDkeXEZtB
yw6/Zy+rswcjm+U2iAzUaTquFwBHg20yN+ewTAMEMgWMDN3pJb5B+6EYe0BVbBY597V/DOG/QQ6o
8Dn1+Jp72TrnSoq7khLeu3CSNyvuzlU0TQ92FtZLHUn6y7Bgr6Y6B79KGRmLFLTqglWNd+hNy332
Jocx2UC+W2Y/Jn7YIm2rxhXKob0wwVYpVpFSVB8yK5ut2UaU6aEctwYE97vFyKxZxOIIAAW1l4iX
/rpTsfYhHjzA8KsXtWnV5wbJ9srDcQQBjnOXyZi+VvQN62qITq7UEI1UZ65ZfbpfDJomWB4IlJHX
FvcUhn7aDlPvHds0nR4RGToB5i2oLdnRSHhgEYIsJc/OJoSF1ayD7qmrbFY7cfvpSOJ3smzMj0Dx
6QBn5CgIFfVFcf9YdHKAiTItqrBOQaR4dX/txwUMSnEN6z47Msa1DzC42MdiBEXeW9cr5vf6yeq2
pHqmsCGL4dcgLQYlrIkSW4LEidLoLn8J5Fq7vjqHEFGOmY2fodCd+9SYSG6NWRi/k3nj0uFzKzbd
nUs02bluPMZvuW3jcILthMCGeCoom+P5p2ORU0E+cs8tCYaU/lBoVdcVt+6HxhgI1JkajtS+jDe4
N8PD7FtP/h1IBk2jQyOK4tmSY/ld1lfpJvEv+AXjqpk8a88neN/VMSCqHAtWB5vnqdW8m2bQTVed
+28o5dWVLg6zXCVDcDGs2GuwmdesnwUh7y0DAKSgR1PI/3hoRQh3Ib3W+GWuMemYNuNJJ/TF0kvi
4GFqARFnkAm+JiNVqBRmUmMZPoE9dJ5U2CG59EFNQSLdRiFSWxQlzStzbReviO0+drOyVq79UcRO
dwFsl+9Z8Ya7IfUwLhHls6oK55ma0j9nKgGCKET3Os/IXLVfjG8yql9A2jfYlop/PaxaiBvH0kvt
k923NjoTSqzJYBvaVxkyoPsDTJ/b3bezJJsrPDZJ4ZyQCRND4FzpDtqvsAt2ED961mMZYYRsF8n5
0yhoRcNqsmJMDZvOualWEpY5JbwkxWui6Rw77nKXzvGcrRADCRCIHcnMsPQmLCd9TL2sWVXEaK37
rLnNotFPcObjswjcuw+W+TTpbPtIOK+BOScPPw+1CO7xP8GT5HXIu258jxtOWhJx1M0vXPLXWXGz
cZ+Nc+cqua6lo65ShvtZFslrPVlfckT0qJuZeA/XrLdWU0Hd7qbkktfcPWw94gqKXsjJPmBmnpap
K+V6DOxq4Wn/V5nV2aEr0cvaLIYRFYCUsvxno2YfF/auIl6P49X33y0PGqOTYEokvidZT6P/Vjuq
OEWOwUhnKNUOxRcFWhJ2h9iW/VIm3Gy72rI3COzjQ9zL8RbeQ6kKuwxOVg7VbmB1tGD/71yADj4W
tp08ufwEoC8GZ91feffFY5O5Z9dwr10j/KtXoeQTU6iPFgmPi6hhypkgss6yeh21/a7LwxvRiosi
hnPjlux1qwEbcGS0qA3yGwM46uJq10pnQQajIKEcbeCArJSjJO6naw9P7pTEJKsU0q7wX40cAHiK
v92ctBLAy6uOZeshHfr5aE/QRQOs3uQLqO7h52atPFM9Iv5AyyjSaDuxQXyC7soow4Ipi3jkXqgr
B9qrY//zoWgYUmfFpNZ2idZ3ye9u9laLI7pqDnGryFqSBtvfRTchKgwL4w+jznhrcrIRofJZhfbO
FQkClnsXE4GHZhKoIAlUxr5S/sPQbYkYvi+Eg3iX2jioZo8NJObLwWDW2325Y/RRGS5ByZBr6UzY
EWHEWHba7da2W6xUItAJTQjKOxPgG7vbdp1WyjtYYuGQBv/gQe+7BFWIdjIn8Tru7MPPVz8P5Ajj
v3LXWgpwM6NKXh1f5ksELFhuVFK8VPpQ89nlIB6Kc2an8dswZ5sg45pPkCaCyquSF10Nm97Rw8PP
d1ZRfdgJpyURJNmyT1PrNDmNdfr5quVgQEAXmZtO+Ea38IQP9b6DQOBUIjtkfOq3cFOih7SmBCff
it7Djj4srJF0tWV1mQzPeuj1Y2i0txFK17MdVskT5egib53pEV030HpbPRHqx0LdFPkx7tLmycpD
Ognb3nkE/y6nNIyeB/qI8xDEf+yhjA5Wp9tlghZ/WUhqdajo9Vkndbpit+2zBO+xlOcZ/7Tczb1f
rkTWlefGNyP8HDATY+MU6REzUdEkW38sDM7SjptiXU4Hv+bA6mBz7XGDf+TK8enZR3mJjXHrlik9
TT00mxwz3wqTgrfUpntLTfa7tcYkHpInt1N9+jeM/fZgVC2SdGxSgmCPXTIZAwlfpb+zopE3Q99t
DAppaOHghc7yvWGys5mGM06cdNPW1DvM3PSKLjzDdRWFlMeVAx1mIJ+YN+TizoA+VRaK7WCEz/Ay
GJhnqblOYjt556A7yi43vp2ccb81qefaDo5IA3sAE65/QNSBOxXJ19qO2+l5HDwAylgdbtaAoyQg
JX2hxjF+UujO9zqPu03mTfodhvOG0CYBkqfyrjVHXRpI948U0UeO0/c9Us9xUeKmG3LFTJGNJwAN
7uxq3FSRb7PKV9lj0bDgmaOhfW4q3GeE6a6A/5l/2848BtXgfo9d90Z8n0UoZxCuoSUkl5C0kX2W
u0+MKIjbDHFswCWbnxJZ77mE1JMfVuuWbFmFlgbLU5catCU/Xxo0g+iMwU6qPI4GjmqBHKHNkpUv
2gAlpWPu+256RrfoX0h3QEf28yXd0bUZIBFE6NEWuvSHU3N/+PkqDIqnNo/FzrfQvN2nFPuibbuD
QZTDOWhGhpaOsU85tEgb9P52XZNzzwdSKAq0QL4x7GVhiEf4FO0lKWKQJVJtTeZTXLmUu6K3geje
v6rBZCJqNHZdnQ77xK7FKWpncfr5qivQFMdjjAKpYozeyWkP6r+60yfw3zYKDMD927LOH8fOLPe+
BZS8HsS86Y2KKVYHwzEjbWaDx4xLMgZdHGefWCrKi5Ux6o/sJGIN1snbCLYBX0D4NzeEvFWR6hZ1
4/eYIkp68GHagXDKzmwAim0lsJYnqI0OSFpBOKemD6pcRScd2VxzTBTZmrfV+udbNvPAU6B/wV3K
wgW4wltVqfoGZ/3sBXl09F8YE5zzcXr2jarENlbJld2diyakUYh3+UhXmVgTgUoBdtm+6L+RcSBO
gTu8GjIG4QJVdErwTuxYv9uYUhtWir4kkqfBB34mjo9PYy+4o0zJm2cNJjqnm7DcXw3lygIgHdd4
l38Myl/ldW6CQTvwJHwEfkgl/ftMzfVfuVd+2ogioT9vw5y1RCli3F7ZzsDBnvr5U1ARDBDDETR9
/Myycb7tsN4hG6QOTogTJPbOEAEMGnCLmtvKxDxkiRE831f9Ghcjwq/A/HRCDLy9octzaU0bKcFI
+D6XfNCyycT0qjdTeW0M9RlqY1ujw9jNBzLB7UNPw7LEjAdpcDE1nv0oQkXgvPuCvlqiyADv3lt/
XTxMVoiIP7DCz0lFdxNdu64JuF0VPrhOU7erKFaMUXrJTMPNnZUXP6Ze3F676NNoQ8gbsgjXQQWy
AUP+3cAxvlvafCOGFktUr6P1famb3nziDhbgJCRqgQCgqtc1K+JJ1pM3voMtC/ceK3wJeaKb1/VQ
1CtsfIvGDW9zAOwf4cwGcf4XWbMGapxdNYwIHbsx3Tl/EwutF7Fx6ZdGExDobzNvwmcVB1hnk2E7
Gk2/GxyTGoCGbO0HNSufKGF0K78dj5t2wwRsoBlcuil+/wFLwGbEJptKTu+59CykJSQpxiXzYZfa
vwUByu2bBuCuYIdJrueBwyLu1NGLWUpnRC5ykprWoq/EQ8/K9oPfvTHumzdLoODzwmoG9Hqnh7Kj
7yCvNh4B7hTb1oFK1Tpw6fM8G1Yl6f0fHG07PiLAQwvE9reLn3JzJLD2/tMMaN4qxNPC+E9Q8AwN
XBNVnvABBTsgLZ9x2H/zkQQABKl7iWXxVz32uGvvgtCUbOHBVGAmh27aRDcHrgJsI6xVkQ35OvRX
ogHFpsa4WIcFUP3W/wQmHR9LXX+g7+C+kPpiExiMEsZqXw+dvckzmAd43o1dH2vCBsvyNZx/kZtr
IL2akvUABXjqczq32Kv2FbmchdG8QugxiJPPJJU/ZZTLvnOebHxLorsrv6nKdHYpZnsL60ctC/r5
cxw2OyPI9bLHnr4d7f59HqGstMSirN2+38iGoxkmLxHuRgq9SWG0b9KzQj3NplVdYoQosEGYAIR1
WG/qr74DATVY1ltcSgepFAC0GKC0YgF5dnDe9R6NoouTf+Pl5gswEeKUR24VoxvHOJksjK4IT69D
/TAjWz1JpNAbloM5fObfvfvMRMhhGFPbjBgLC8ZKlD8DSnGXaeI1u7xTvIoN6Z8QF4ajf39AmfDR
qUjsxoASozCwI4rAZ+vpTCeTJpCQXx6KpAO+NQ37mXHi0bf0fMQHyfx87plFZVV5Yl3ynlSMKKKQ
NIbZQXoLInqdpwnc/Vp0a8vW25FZK8/CmBFYeCcY/OEDsoT8uR5d0n7DeTtHbbuZR+kdSjJ/nLFe
dVkPkNuOcMZkiOZVxQby/jnW/UuZFDWGuPe6DgCgo46DGZ1DTYSt9FrTtiedVT6qUnprFyTtti2z
eaNmB+hthjqthvK8Fla4Npzwva+xaUv7Ts1jpJ8CH4BTQnpkMclF77/CZEQohdHbq8jIwxTJe97b
/GXAfQHSx0+6W4kxqRb+4L26BRlHsVGhX1RMQ0z3008t8mLb7sTBWS5l1zxWpAnZgkD7CGN84SA4
xvX5N0/Gh9ITGLrtU5wj2UJJ11TSxgLIESaN5hiG2HuhIMh7/7XBPsR/Rhgalkl5aaL4IKPEOQwJ
FCMsdVR3XkgHk6flqsfp7RjSOgxe84oIqtn76IV0YaDBt6tvEAOMzVzcDOX0qZULntGR3mI0IkSy
xCliDkLBl5GDsu3aBwpRccqG9qwDvQXejcQ1BCdpbHPFOCOE8ozDioAhs2m4fZoBt0FAIHIF3BB3
IZYeq1Mxwxy20ayUeJZv0SDaVeUPrJeiFtjDTPXmZERGoEEHKwg1LTU+wqayb3VmoogJIRGrfsS3
6w3nymwOaGUPeXtDwQcSXG/KKmZkeGeB1N30VtrJtIvATHPcYXvO+t4/1Pb4p0XzeYkq/VB+OHM1
nnzPH0/hwCKoj7jUzbzgUm+3dln/5iQr9sro1IudqBN2IdLwcKLuizC46aKZnhk4JwcES8Oad7v+
SujF+sbtP0ZgEPWsmo3nZoBpbZgr3IvDJaG03QWPMWkWub1W3H/ZpvjdESYigSx5DY1dEuMBUBjj
qQnCYUqcZ5lb2w4a+w27xwtFuLfhLvFtQHRbq6ZeFbhTUCJWYHxKdgdkODQgcjiGUg/IQ+P5q2gO
QFw4JeSZiD8kCX5c/AzvMRX7t8lNk12cMp31Z4yNsWj+88PPz3IZJKAn7r9iiXGAWjmD0LIK7m2m
+N0KjYTSKqetzRpla+jaedN9uIZj8SHLKHyuLDxaQjn2rYRBgHrppLu8OcWd9NfpQGIDkyHv6DFg
OjI7Gg6D4AN2/04nxZ8qD/31XeN+GDNdgiFHnT2pQ1c7/aHqLJsSg8AnYp1Qto/PIbEDq8khzEGx
0738PLi+/TdlVL2LE/M77kP1VDcB4309YfgxoUHxRDl5iAnrzVw/FszlecfaK6yy79HMgk/D0p/O
AIIKgn2/z20IDQ4rWeIXfP3GcCcZJsHSqMkvfoTgTOZMaAhyK5903t/AI516qfRXXIQ23QRXzTRA
nrO171wYB37KhMMfYLX1IksGryiZwgVcXmBN7WwsnNpmdytZ5crUMT9LDY0oHeI/0EK/bGIeH5w8
PvtKF3svgVblcthvmrBwrz42YroxXzxI+6HyuAyZhZo72EniowG3JJ1iScZMu6ZFe7Ws2HyE2FLv
jJphczHlVY240q+PCXEKpjPJ/eBH86G7P/x89X++BQ1u7XqnZu42Fo8a76cMboCtNgq60Jmkxzuj
OYpu4YCHYKwaZ++XfQugCcBgq9Qy/mAfRruYkYMaNM7NmAFjgeAZrPFYm3ThoYohTbEFdpNy3k9h
hFugrJcDDofDOHlkQaREaA+FJ9Zv6WQ0+yQhxZpIpxN1i3EoShShZc7msAmtF+8uGwUmjsqLscV9
I/IdjPSW7kumbJpAq6EenN5qJXPWMCFqKLYZzfg3j029xmLJ1B0uTdhh6JHW8EZyl/96KpLHQDGM
iQWNLqREbgJj6C6gmY3gH2My0iZuAbbMQuaSIY6PULDAz9lisEwofRVckmZKDnJMXjDUew8uzmDY
dHl5MPQqRsFyddr21bGQ8NWIgkkwo2gQMhAAGImCY2NF22ssQgZZQiCwfIvZ8y5T5JCmmePtDp1d
0DPKmeo53qdje1EoTDeqK64eH4m2tO19X5ePjNDfGzuxaf/Kt467XI93FAECucj2b6v2fhmN/8tz
zXFFE5ztWRJeuraAURFJPtGAmSp+AKn9bz7AEwfZspjdtLiZTcnzggVASdPeyg4Susor95sYHCdx
SKNqw5vPxn+fRcWAqnCH/4dOn0b0hqJ6jT4sfcLoQXIMLQGOEdtk95+iA836f31LCm+9mXljVqXk
HmN3vthPHsaJK8esc54GV27HNG2P5Wi8xBXWIIFe4BZrJW5F0I7XpvvStV/SPVnNrjFMBF/EyJIp
aSe7Ep9Y3Kb1hTu8XjVRuayo3N8C12Pa4pHICELDfg7RwPcN+2AtxuaKxFMcyObOkU2G86uoNh2c
d/gbqbgS6Rw/0tQ9e3O/wlBPKHClNaMiNOgzZdoy6cTBB0nRAOjTH4TvjcvUCPgrKi8FoW9ES9LU
XF7p4ZkNU3jKvM48TSRbt9re9pH5aRsOM3tSrOB/l2xIu5H0WdMVG6IeoJOzRFl2bVvsmzLR13KG
1hjOuzxK41ve5xKzb/kXH0iyDENb7LlFtM9BXFubEvrUOu/957H27fUskaeOhzJL2hPLW3Db8E42
RBqktJT3lKyBDbFE2IKAHtOD3s4yBb2SnSO7LI/C6Mo7H+YB9giZXNOxcuolqQvOloSHw8zTcqvn
iRYTEgvsReGgcXQObhBPONXMjWxxr5hIgBZDkF2qZnjlEuB08eqNiIthO82Tol6HpNOH9tJt7Ynj
kWTbvq6/0PX0K8j+a0Z+wPyK9D1zr3aYkwuRQxMap5Y+y4xb/EwNdD1U2OEwHTWB6megCCWuF31S
GHnwzIYo89sjMTMXwO7MvFk0Y03XH1hUyYwqryWl+4sPSs8Q7gkECgyUPdGGOMtsl2aKsEfdtnhP
Iu3BR4Goj+gTKadfOae4cd5x4y8MLdObHrEFjKZ8tSIYmshcql2UjPgnHHfDDaFwyzc5am/jsmEG
k3RfENiaUrvTm5ER9zdFKjdESpEXMQTjqjdibAOB+nf2zmxHbizdzu9y7lnY5OYI+Pgi5ikjch50
Q6SUEmdyc9icnt4fVeV2d58BOIB9YcMFtFAqSdnKCAb57/Wv9S1/b7dsvzM33qdNBHtl9M2lmJgv
1MzJHruNoWbjqJfsxyypL9Qx+f6YEdKdEc7d6VxwJGKVFmOm9p5z6T6G3VNlDT9j5YxAnqxs56ro
e/Jut7Y81K3XnX//wP2mxhn/AEksemzsisE7lDvrN/alCihmdhSPk9LSz1Psw4Ec1aGwtVgVWVg+
OZNmghSc6Geru7BZbTb/Ryx8/xFI+v/KjmBhWhaA798v1J+tuP+mJ3gdf5Zfyb/BTP/tT/5p56MT
mDptK7A9zHnCdn1Me3/a+Za2YNO3hHB9iZnPA//8l5tPij+8YGFMc6CSMiBW9Tc3H7+Ew49Imytp
gHWF6f5X3Hzyn0nmAvB1AMw84G9BatAy/7HEF4iUR0gjnfYmRvFVnzks1aJaueQ6cSAsza9r12UF
Kjgz+XNo3Anhc9vOveG+M8T3prBwrmMPP8dW/oD/9GqhTFwH3U5ry8DN0OGV21Qta7zETOIH7ISS
u8+AqboPQViUTyz2+YiNY72jthZSsdPv+kJFm7Aeq98PeZe4Ow4eTQLadP8Euf/v9qb+v3dhy//U
nnr3WSZKN39vUDV/X9XLH/vLpGrDOpeg2KVD1zStNn9jpwfWHws4nRM4LDqoIn93WVvOH3TfelZg
EluTjnRwlv7FTrfkH76kkRckD18xYMD9r1zWvvNPLdi+wAzrODhhLZb/0nf/qZzaqdtSMbUEB+3j
HOPI7K8BxFirocPjaBftRsNcWvFYImReuPveGbt1JWG18l1tJM+fc8ouzg3wQ7UDpJQC3wp8qXWz
4JrC1MDyQdPPMSvfQkM9WzRPmrU5XmPD4LBg0jBdDmw2p3TAYEd9ERgRwLJYajeyj27mnNsbxgx8
MwPx9CbDJG5/jbOaaUAMxC59D2ZFM0eP9ilZQANhBeYq8/tG9az07Nc21Y9pAnVKuRy0ipnEdOzD
whU0pOXq3QyJn8xhqDZhbB5JUA6PsAbNPVBok7wS5UG/ISwfWJ3cDVWkPoOk/xl2AGTNSrzIrr2V
yadXxsatyMgEqcI4tiZZBAIl5pODa7Y07xyVPNDAvIFk3VzmEoSCgpQBGS/f0FCyHoDCEbQO803j
hL8yKsHXbtuSfSAjuu45lK3pkQUgPZF6nxm612UjHtsmRo3pxSuZ6WhLNjJ6l8F+bmh91PG9NdXF
PqiwstpFQ12gmx3dph4PtcSbNVgf8IHre2cpgqxptwPq1uyGpCaQ4mt8UFkvdp3D6xcBb9jNl6L3
zHPXiMOYGKyB0H3Y8rFJrTl64hsFV/YcG16/wYNBtqXx1jn+t01cgFjpYeoyljUfNOphRgBDv08U
trGwh5swEUZk3ZuexhCi3lRZ3caBlc3Oj5SX18LYCE3f28m4fcsjYG1aBv09q0yQfjZmCgGiAEgf
PtQK+1MLv+MSZAv1pTKbY+PBaS7YxtqCZQ5AD7lSncI1BKSGw7FPCjdu6V614QzVJZzQJDtRO/k0
jhgJoOADiXsZQmWdLRt7LwcP8CxQ1XPcbnHu0rZqphUp5KnYheZ5MfBy7ydlnqNkqZw21oY+mR2K
8sYsZLknu7ZP6g5Nj2CL42ExSrPiGrEZgkDf7p3I54t1xOoU/XYsdg10kqwAkuTqs3bm+qjs4RC5
MZsTk+qqGJzHGV1fB352XwT2d3+YXlEayj3lYdWedy3eTbwqXGMU8wR6Qk1u0uzm6Lcc9+beH/Rt
bsilShMrVEEKLSBpS4nAtIopj6Lc/FqWOnuLesB+GLwVPmV+GrpK7xyW0Z7h5Xi3QxPW382ZwMXE
A1g9NbFFCQbnNWx3mcfq3Y8D4hcp/kvfqTRMu86jkl5gQQh7YDOLaawKh4jihfFrsImWxrFF8ZdF
4qOnHMwp8o0IqxGfr5GdB0ZnizIwaowdqzvAGHo27ZagHKmteO4Ovu1B1Dq0bfZQySlae9GCb1fh
cydktxo1RD/iX68hBBjozRd3dK+V6t7ysoNHXUhqicoLh45nkWGM9QIjPLocgIT5s7ahPeSSsoAG
IHtP+uRoYD9dFrycQpxHn4w5frJbEqTTCfhwSy/oUsdXhmeFekeRZTw8BaSjOif4wUqCW+sUJ7c0
ajEH5pm6zAFCAFYrXq/oDvBbTFKTxjNKHCZWgBUefhA8B194PQmZqT85FppKOthrzSrUWHmErNIY
Ll0MZsrWmOlMSucOFWr3Cy4wkjiDD54dHBqvU5YQQe4+DS/xIPsQsXNoIt6SUWWbwKuM9w3a/ZYg
FUfmxflBgtA6WXbsYHap2muFe5e7DYZhpMmmPHEbgrKJmFBl4tAAo19lDcSBQkJ/bg2T/cyTyacR
Af6uruMXTkk71rNnjqncRIoZE9eWZleEET4Kx4DasR6YAa2GmyZA5yWBa+5Zpn727NqpwAz8PcDz
j9oYu2NiG9S/m7jYaohAB4hg1jbS4a/p97bXQntNCYg7WMltS+Q/Wic9kBQnbGZVa1IAJP1S/0cn
oK5Go3gUfoZyrtyfKiTdGOfGBISbt1U04zly8TkMno9F07CBl0SMYWmtjmaowjc6/rxjkwPSrAYZ
vqHtL6SrjdFG8s5V30yOHXfNFPoba1xAY/TcpTE9t35K00T/NVm99xhwCwCOYpZISdw5sLQ51AAS
MYK+nO9B45b70ecsmHaQPZThrRsLl3zbYYnBXS3pIi3OVJ/zSmGDQQvj2WLPMCwMaiRDoriryEcz
KzpalOFn1JQX6mBjD354pnw2B1MMUIp6xWUBaj4jVbZrnvP4ezo8BMqeD3bPTkmoATHPxy4BWIvP
aGpFm3FRs/EmaY8dbDu71A7jNP/NyFFz9yDFggOA6tlQIbCyFnyL62r687yf+Qv9EVxDuBksDO1Q
IhUsF7TTxeteYqShH6IJHMVBFzf8hC0e7tRdiE0+xS4v7PLIuX/tBoTogpjNZckJ2l089hwQ4q2F
7T7mDaoXHz4RnEu2OPPjxLwfW1di9LmvBD29Psp1wr0wYk+Ns7/A4t8PEGSw/IdY/5e32CEKMBAJ
GIgGkBNgHRAT45N5+mWR10/7XUmYgDQOjX7FsesuZP5AmTlVt6rmdCuIIZA2+8yXWEJuQsKqvozG
eZDUtjjQ3VfE/6mrVSZUrP28YD6N0QBlLHC5yZHtr9L48ZEcsIAv6Qjcy9dEkpeAQIA8QYRCEKUY
iVQ0RCswmuEVdCU8bL+fuKpbIiv0+Vx65h/yAuQzFglHNc69GLt3Huo/ugixew41uh4CdLekPIIl
7xGmJD96IiBdnexR53+VREPyhB7WHhYYQR5izJu0JuCCG3CH533dLekSmPZr25wuZqqqXcOosdYU
bTNEznTAGXe2Q7c9lDUKEAiuFOWDTYwl1qO4iz0YgEvCxSLqkhN5CQVuBI8QTLmkYTpBs4AmIAN0
JV4XRGZs3BHruqEeQ9y7SKXQgzUSJCkb2cf3c3XWeEzWne0+0qxacY3ASI94LZ0lq8PV+mNhd6kW
7nMnsJhqJGumz8xZuYR9JKGfeUn/VMSAEnp9kMkvKe/Vhv5SlAn1TC2iXhVLhsj374zCODlEi6ol
YrRkjboldTRi3EP281m3c6RNdnZ9s/FKHmziSqUit8TzEJQ2QdOynNa9B16l6aZ7p1ZnFhM8Xugl
2Ziju1Aj7ufeHDdC8lFyM1Zn9a7qOYI2ZYTtg0eu6EkspNEvxj0TGul2aJyCGINwga7n14J1LoZR
Bj83GX50Kn4uQwaNwpjvPVycXGrFiV/GSpH6txRkGCaYzHpU5rEER4t+S2EDmhN4DOmZW5UaYt8l
5R7E43CKAv4KYMyJ4NPFDP6dcIVQfneOloaMoAxXMOOIZ0YYe+BFRJq255nVw/dMOWc9wrGK6n7e
jRAz1nOfm0+sqO8psn0tU68FyDI7tGAfgzyzr+mMtyMxPXsX59OvbkY8iqUfnVSmz10ESYAoC0vH
4Hs992fTZCjosT0RcZr40A7eSldvQVwGJ8dl30YW3K5rseUA9mi2AsfHnGQQlep3huZpN3ntkx3S
Gqhj51CZeXjLpt7eNN3NM436rhz9B+ZRKK4DeOG0IOgeh2/B1F4GszibYuEaymk4zaYNCCwtp53F
lyiL4qe2ia/jzVdWV1Hfkk2733NxNn4KVsCu8AYWezjMfThxaFfJF3+LW1PktLqFsH8dDGGjXyxN
78EtS/RXZzdbw5QPdcTszOkB5A5HiDHXqb7z3CzhXjQDYqj1DhNqtR8YhKi7cO4wuJQb4u7UG1ZV
ti1hSK5r036bOJv0sDvc2NsbmU/fZxZ+urlzbrrOvoCBfhujJLziW4SjXyfszzhhDPGdmSNuKhqV
1n4eHUi5B4yRJbsxAKgOHxv2NXNmf+LgPDZ288DC8IOV8M32WWImOa41akLtpTuHT+OFnqIToBtI
TgULOaGnYV2VciOqYw8y4kh87Mvo63w9htaTjAfKFyFO0cgIkaO2PvnfW9Go/UQ9IWXcUKOI9T6W
auT+sLU4X6zMpiwvxsR1kSHQ9ETWWB4c/r8OyEbg57/+y+dXwfY/absm+dH9g+4hoX79ZyLg4bOZ
PsvPf+fP/CX/eX84gWfaDmOE47IL4qv9Jf/Zf9gYjgWLFaDB5u9f+V/6nx8QAUYDhAIlLYG68j+F
Eu8PVwZIg+ZSQreIhv/9v/2pT/5VXNj+08//ocjQ81Fw1J8Nh8evf/0XBhKywdIMHE/awg88uYR9
/y7MS4UN6ZIsLveJsF4woGy9QR+E3w3PVWK0+xyu8n5o5gb73anruVkXc1lQdpx9r+xsuMLRpqwS
QqbzbpGgfBmty5xA5M1ya5367TetfOPiWsQmKfS5TNmI+7ty6S1+DwNNdG5hRDdMfQeCe89iSiEZ
Yx7hLlJ19+aElNgWEPmrjNtTC0G3McvNCPY0n3ILqI3XH4X2wVubA0ZsdIA1XhTviGkYRlZMU/yQ
k9tz52ba07tZbtrAK7YDGAm+N3lt9U8jGHEWOXgkW91ZrOhcZ0W3wbhyxwkDoGFb2HGxOzeuM2Nb
dttPwXm2tml0NNrmUXeDOAEhhOdRYRbG4IYBwH03+OpvXcN6pcDIP3hmeYsEeCeQCXSAZ8F48rvo
tRXLZ5vWiOalVRZ5ijTf+GzBBo6sjP+z2GhPk4qliKNs3Hvk0qSub2GNKYRG2JtFY4PE5aS7z75h
Cm1j1yIsV52yyoMBXrfkPCCn8TV+2bhJVmIAElvLDHYF3ApVUpTNiV/H2VuRASAGICc39sxTcUQy
cGZc+8pfDdl26IP3IGGvtfQwTC7gHomFK1Ae5bhe+W5aIb5h66IHDr+ApYG8u7jcWI+5FEPwumdv
bhQEW3bLLpDXtF4PttzZmrTXMGX3TuOCz/CgFJHmG43kG2fkg0E2baWCm+mo6GQ3+icliNWG/+9+
R2Z5lY7sK1tzGFd9ZPwoDOC1Tn4ZJzEh8HQ7zDcMiqH5nKT3fOPfG2m+VU2GAdxmxid8BGEI1rbg
9t0mLJvIolGZoWgzs8s9xAeM+GNysWb66HRqwDPVzt7SGFHSFF1nPsQME03CBswjiBQFLrulxn/u
7OwDdEYPcw9QhZ1+taFFFYOGpPKrae7KGEmK6QX3mgcbrEFeiXCLyA4oMD0Skl5Yzd4+OJl+d0s9
WuaS5CFJ4CDOKS4DmM+hiWcMBB/nFa/GR8csYPjdr5J3buDlp/gEIgSmEgWvBgYERMHyVKnFgJbU
V0PiP25dvV+W/bE0yPhirJeRfsgVnXIMHpuxzmOGV8yuof0D1kW/sw16+ezEIR5unRqT8lojDadN
2Nm7JkjTTdiL5zHqV/kwvwyJc29Gc4PJubz5Gg85uaVjOfJx6vNveIezE+g+pjrBBw642n0qYVdx
2n0IgBX1jv+LdetdHnF2CkZqzLmX4Cujqdil/nzlgdZDsL2YZsdyMFO/bDYML3YR/wT51r64Pi4D
I03u6Yhr9vAJ8N4KPVxbIwSd0nnhjphoucFq9Cwdgz6DmQxJkvRyPcHu2Dbsq1fsz56i/MU3hbob
hJfue/2pdFXdh0N9Js6WnahzWmLtYkfVN0i2Pj8iLbnnuBzsjaM1fqaauqfIyfd6iINdn8YvNlf9
fePrxzYU4aXpdLYpJzpx2965C7EZH9CiyBlW+qDrsj9Iz2J52oBix6dRAlYx6lPNzhaiWvecLZv1
cPgI86UTPoseJrMmiJW/FZTY7BKTw72ehXsKJnEqhyh9U31HGUaD8ztwxd1AXeXd6Fg/Sc31fCzo
5TX01lfesy2qV5ru7y1L1Se2PhSiebnAjiMsNKpRIY4DWAyZR/bK1te+8PSFyCG855k9kTWNLafn
Br6cb7IL7hy5A2lb7B0NMdCJYLO6oFQw/fjrsSz6s89dbNXw8LuNpjg3zfQUEH84t+W9D3p/N3QN
7PCGypgcTguPjXBL87U8x6MPhj4zVnGIk3/Awc7Us6Zkg+70KOA1gi/MyrbYZjHHGD3TX2ABfToR
39Er21WLD+G7ZefPiY7fSXeLPUx6bx2X1lNNDyokUyUMCACO/T7o7DGMoNiK1gfOyriLZPzepeYP
KUjoKVik0IA4IrhYPFxUs2Rho4rY06u8qb93PAuAIHora56fLHLLnaPx+nk4B/VSiDhm3P8hTAPi
RCUPvy/x17Ud+fgMPf9X6n5jSkk3Vl5CQp8ETHucROWEm8JvmB4nobY8CuEQj/ar5eT1Xk+SmyPk
CAMc3VoP6leT6l99R35qIeTG+TpIig9y709lgishdWjTIKAN7Kz2McfpB25N7ZbOLl5f5xdm5WED
le4daOdTl3SIzqPzEnkScIGjnnjiVZuKQMREgVv0kZANHQX7cTqbdmXLtnAK3kvXmrdR2kGGp93P
KzBBVBRX2+rTF9WbY5ifShFhCB27hapF9ePFHEtsMMYum/t9VSVc/8M076e6fmrN8xAXF69/txP7
uoBB2x6jYFRbNKkvUUDdeb9sfCWglzCepU39EEnqCznJcKmU8yMZam9lRMBbuYNNfNP9Nz7H9WY2
xpFnIu+HkY/sHYdu3msyumn/KnL/R+GUD4UD7YrW3WyDNr5usRRz+gr4T8gfKIwB7zIXe6SsEMJk
89YZO9MdP+uhRXtNm2RntotjiOxvHRkQw9OQM7tRvnNHs5CrvHyXIas1OgbuVmOqmsmV4cnFtNoL
oJc2MEYk0CZc5Wbx3eEkW7JkSTwwE0n5UEtnWFVxt0/in7ixaEWvp1OS8uTvBggCWAhuBtIBSgAO
yL4No60eu4uxQMp8NMjEpE/HKiaMNNI/h5VxjQmebhgcyXjYkCbRjEIM2PM16g38EM5DaqJGdf0A
Q673WDQsYQDctGx94o+UjKOfjA8iBM+dhzPQp5PbkfzlSN2v7Cl4sJX6HiJnsJ4anI3ZxOvSjx+m
wAl3MsRr3ZDah5X5k2EReoPE3QlqngPP8jTIzi0M5JvVjveyVfQGVWG0rnJIq85P20/p/4PKtg5y
CkPKlMyT9in09TB4Vn7/zvyZYtWI7uJMV0fTEPGWVGpLeVUHrIUIU18Y5iGspLMDcl9lvfcUj09e
1JUIwATpgt4g+oTyZOTNlzHG03oEg9L678Q+qBnNQsIVWfgrDeaFlEdhQ/yzGWZagQrniEUTzS3z
Xr3009Bjto3xsky4nibtobdN3fSB6ZjaMe/ihoQvFcV1BwLK5rpTxjHt+XU/yw9jxsaMdep4CNvy
yS1Iw8KwuZnL1DDKDA55SbdwGiYUzTaoa8EmsYqTXXPilnAkbRWaWJbFIeet2oVx/phO/kuePwh3
NNfo4oyTyw85w/WqH6JDE7nfh4EPbKHLhJI/6MjlrDYTBkZJEy96Yv4zzrlsKh+9JgFMd1eHAKyI
uqyJeGLSx5MdT3o6tzXFsg4JMplGyaF054s/9dHGnkia95Wo7iwNUr+JXhmRKUag2LEj5uBY1Wtl
TM+zg+vHiZ1fApofbtLkmmdTeoBBYG0i2tIGTXxXSzvGZYvnvJ1z9WyvtOuQjW8voRr953iikxJw
/CbBg74Xbv4B3JtqgIjnfx5jJVQshWGF0qgY1PQedSLbeItIzTIguJS2Hg80NBRnOxxwNZfNjGoz
LYGV8BQDXn1IQGk0X01oVOexJ437O5Kbljvs7C27xzg/TlFknlpPvRfSb7YDjkWUMBlvtT2IbeWb
HwKk+gcp/wcMDwPYPLtkO2TAYVGM3+zj5gePw80qNuL5GHG9ZlOAX8LM7q2Sk0iVS8EnKC7X5dxR
ouAIsKjcztdKBsUhBhSx8oDbUTvYXQc24bvM4nONzTgDKFnhH/IoKQndIQcE7RNcJXL0CKTtrc69
97yYcZrFOn2mbWvE13/qI9WDJixqhiMMHuZi9YjwfER4P/RiAqkXO0iLLwTY83A/L1YR0QnjrvI8
wR3BP8DEAW7DImU1kEQ9z3QPrFzdj6/BSAFDXBJz092zyEVyxUjPdZ5aFN62Mc8CggY8cElKUdF9
JZjjbWff+IZn5L6kROueDOq8i22De3Rsou63xWYWJoh/E0YTLZhsxksA1yQXjq7FvaUa1J2BbRR7
ZcOZ0JnROov2Pvbdel9Zyt3GceStKVPs1mwV5LdBZo+WcWTUzG56AbSYipIEPUfqbPIkW7m8yYcB
gWdv291WehWpm46RNHN+X36K1WcyH34nUejcI4qjWqf+QbcCvyMglLPAwWcusaNuZfM4jxZIZRmv
K8cenu2RVvBsNBluBJGYJCiDLdiAYB8M4bexRZ6kvt2/Swrhb7xyest7EVCyGgDoKp2d17QPRuTe
lpU5Z8xbaUSnXM1UQVPZeWfNSwgZldqbAvlIXl4+JgOQH1R9spDhpvH88mKlBA0iP+bNdXgNctld
IogCOWUFZmLCW8oS5+j0afHWO1DAVHAWsP/OweSHa6vposNI/zlry6pcO52f7zz2Kg9RJDj608rX
k8wePTzM/XSPKu3SUjLb+zH1JmZnfxOGZoS/sPoUSsOzJunAgktiJWenlkQS8wbXBnXspjxGGTWN
OjOeuE2JT6gMJ5uCGTyJMtzO1tgT0LXTg9OG3xqcTmtHBt3VsqseCsW8C0Z0jKJ1xUftGe9Ms95X
C9fYyGzuDvno7tWgrJ3LjmY14pbdJAEnalXPNDlSs7z+vVgcQ0XPtb0EyWl1PA9Gz8ohUda3gHMe
CSbve1BBzKDaOoWVFJfb2jCMh4pwhN2MlBHk7nPhzuNj7b+UJqbqYLxWfjldq2Sg4oMB9ToMD34Z
FayMku3YtOiEiRm8WTmA8thWP52pPAW8Tu+xG22dxCYUGufwnz0GjKCCwB8klbrrVeftipGUXhVN
6o7VGfONSVMIzwkoisyZrqwfWAwYRzXqVxyg/g6WtcfjAqJvl0GNKKrmlZW+/RHJH6JwxIlHtkvE
qeo2YKeKR5Sdc0kfBI8e2LkmeTKqGWTExDsl93yicEj2koYZnj5IzlRGd9yFnj0blwmrOfGeNupn
gb3lhxWLA30V5leTcoTFSXsFjZ9vZGD1W8PFrpaayQTvsos3piRoN+KLXB4L6hDyV1rB/r6wDiF5
jA/Xily9SQq34gXDzotD1ETvquRBquKNAAM5kS6MHkujfqzGBweDwy+px039k4oLG89mOVIMOeY8
myvEjAyfTGfku5kdx0XbdCyXNILclD8nwIKj+uYRBFpNc5rv/GD6sJwYrGSZ7sMxpSytdXbksKOL
G2X1mgrDg1E00YuuO70q/eyjL0uT8g5f79MhJodk9ayR686jeY+tSx6STavL5Fcd7Zn6hlcJjmBl
OK7BCT84TBAdtsRrzQOT/EAFguIVifYTWJrC6zKqDYG2omcsk/kTskH8ODMUWm7HAGxWy6bckHtu
wgJpI+SmTRWjgPS0D6WC+Foj3UdFzTsncaFY1eAe5USZ6mjZBNU0Hb/1VI7HKoiu3YgaxyRzyfGy
boOW+6E/oiz49gyOl277NqkzGuEMuCVecVZgQkjzunvPyg/ONCY3ytSYo31vaQGkMth3YBzXbB3d
Ns7WqWvIW9YfeL2cewrQ0ouQ7n07GQroK9vbYcbnrweL6HVFfojxjZoujYQwpKW6DkQXOnYGBxp0
g63T6JAanDEF/0+M3Jqk8QI+7MUNBesLzBZb5TQVw96EKaMIYmxKPAwjRMyzkULEi0uQ1xRLM21V
Z8clAGZoGjz8Sa4rz7X3Oqcmr0ZDIN9k+lc0Wgslp5O7tlYOqo/QqGNZA/A3bLZpWwc8YNJjOTX+
payTDcCbnAc9xBEo3asQHXNPmVD3YrT6WEfjO26v9JWQH1pOoR32EW1ADaKLOco29nAS5q2fGqiB
rbuDq5xt/SIsmT/WVUMAwnLsalvpa2xZb3EmTciK+C7y7hqQ2UE/isvTLGzzsa0/8MdYLPxdOMfC
Ns6/f2iWf5srp4CtQgBBfpiDk93FKDYIqtXAU4gLwemrpxieoI7QTXyvuKP3CHaxhaCI9wD6/uwg
NC1xjL6LF6wcyGUhW7GzCL/ujLY6aj+gbXBK01PI4IGlw+0OzdivpqLIiZwVsIlEH5xkKr6MwJ2O
lRZvBWFbvrNEcbSkzBJO5TiP5k3LYiusaF77I9Ve7B+r4hC6HY0V3XBJwa+yt56OdWv/gPI93Ssc
CetySaNOrUnsgJ6dq+xxdFAY5emzsbCsyZdAvQjeNHmZSlnRvumAFTY40sFAWGd7cmBJGaRUEv5Z
qUHQpO616QW+bbaNdqnfia9uwLekVHeeQHBuoc+s4OVMqzKzrLtAut9DxJVNiBq0cXJ5zO3eOkq3
985pbfC7GNfx6kN9j4r2m9XV/c6jfW4N3PB7ZJgA6MqRKCbMNvpOcbvVHLmGxfZjLVdNkNbiFRWN
eAheMzeKdy5JYNsmGBeVNGRJ0+3eAsUrMwOvbClop4DLA0+C7zA2653MsVo4qq/WtpjEVtJVsQoi
8c2M1HdiKcc5KOUjZFM4n17OxO6dMpr9dnXOHatqqWNNgu77DHx8ZbilvgQT7WlDV3WXwn9So7n0
jK9c0w1vRd/2JzvgIMZOr95lNj3RnVMzntTVdOljzsgN5QaEuafsxH2fPGVOk95I2+luJcA11i6n
jOqeApz+MfBLNPe6uQ2e7m8xVzrvmLUuGvScwUvuMSaNG9dq4zu0U4f01GEYUW11ShXPlMhvDuIA
nQhB9/QVhV5xKGUhTwnlbYBzaDiBurWzotC9KLkP5vxXlCbFbeoNjTduLPdG4IzPku2nqobqCXDm
M3Je+TRVwcmz8HJQVE81ScDEXFjqyZshYDqxYtJI2U9rqo032FKtb0snkxPGX1aR6ksXZN4DBiIb
yLRFq9Ly0ymugm1n+tiYxjDe9dhlDqGK549ufg9gq95Fy18ZFyy72/jl9w/W4G+tc1H0M70nWUQk
TsnNNDA4R2T+0VOmeeMauruonDq4DGljNUZDgXnG605urzyQ/RzHuUS2rAOAHHo6uxbhsSjJKhlz
nt3w7Ga33//W0TtkN1VEnbl7zei5OBNJY8Xszt6eZOZrMAHWrlmIPLnfzTjEZBBE+p4RfZ1TrIz3
yfbfchWZK4bu8i7DcUn+mCPQCIrGy9sLOmm7x477PBvGdJqC5MWba3EL3aje0eSWeq58KebHic3O
NV8i0UC/4DB0ZMj47tJdCZB+42RzeMz9kCSMLpqd9HZ0ijIdDzQdaJM0TKiodZTVDZi9we3XBRxB
22LUEwsOhUVAtKlOKEPmquqXg5r7LdUwGOLS/26qcrgJjJdhThi997JbrFVz7frGX1HKaB4Iiak9
FwzGIXBXMsX9CIgKrIcHKZRqVmJ2ErKmPc7HMcOKadCQ/T6X5reuipNLOQ2XWdveBbDE25yUMYOI
dyiL+Se8lOjBHsKjpqV6HQx9dCoKJd+Bdq7YWNhdfcAg+AShngTy8sMQ4zbpSN9uE+Wfs5FZMIqz
r66Yisssh5vr1ziMqgxKxtz8ShN1ijW0zNJ7Qc/ur3HVOQcE3eloZj68hnreMpZyS7Ht9KiNetPX
U3YLRqdZ2Sz4iBLkZ2XX9sEZkQs7VvccA979KEjOCVnOFbVd9OXEjE8cL/Ah8qJXRt2iUslzb4Og
dGtuBGJIjUNqdzaCTkFECDMUSEX3PBpSbxFH6N6puV2rsWJ/5bSMRC5XkEraBz1hcJh1+g5IIr5Q
Vgs+QfKQ0yqnqGsqDiMj2zUs+6Nt30GvY67Xzp1tfbONbMCQI55DOpYec3dJI7IquBjNvKzQUraT
wkDGGcc2P9rdkjNyeP5QWoiFmQYmbFWE310ONZHaCX7/qi/G6dEVabiLWMURFkR2crphS7nUK3Z2
4wB0KNuyN4qgEA4JJVH4n+JUncYmmD+t6TIDsUfBqK8EZGeeX68+w38z5NXNHXGyyqx9LUymADuy
aTawqNyM7Lk4DrpnBhnMi6+NR1GV7rFWJpDMECsbgUPhOsx+OudRbbE8CFrv7Bp+dnKF1juMbaTT
feisibV4Qvr2KiIhHxLtbuBt6PUcj9FLNTD6+UmIRIOXupjKmAYI657ilPyQ64weZ/Ydx7Cst+wE
dplGpTaC6ls84yCvqt48ZsSXWyWGDT+Dogyhcoveh/m+jkvmbn9v0LVITUTzP9g7jyW5kTVLPxFq
oBxiGwqhI7XawJgkC3BouEM/fX/Be7vndo/ZtPW+N2lVxSKZGRFw/8U530H82M2cBA7htuTEYkbN
wAvNwa0pEcYNc4AJTtn21RA4Lw0u0ojWqdgNXfgr1DsiuJMXZTUbx22bx95zjWdaCwii3o5dQIvo
hs90OpOII3LGm7XqSSOlktxkOA43KP5yEsUgYjE9K9lm3SsVeGygEhCh7ous/0U0x7nJzeEFBvXM
fBUZe9UFTeSTLbaXbniqYd5c/UVwI7u2v4sNwBukFvJ3xWNz0kWF45Bz+RGMIidruSCCYzMU5Sl5
T3m7IN8hUCMysuwN5SbIWVP8/F95yH8jD6HLRDDxf/5dcvH/WMR4rn/8Jx/NP37DP6QhQfCXg38m
9NzQE/jAHMxX/wS9O385junbnsdc1xGWQDTyT2mIjZ7ERqkRBFYQeqFvI+j4d2mI+xe/w0M5YpoC
2ZoZ/k+0IZz6/8VEg4QYJaVFsSAErBVT/BdtSDt4ha7C0okm/Rgs47gLyvmuyaN5W4hcIGmhPxeM
qi0jMNaxJzXIYwMJfYXne/TJ4hGUYIR0DN4MJVI6FUGXCHGRwrXol8v66uUjE/hgtNYGwLpjjQjg
0OJ0z8Z5OpUsRU52OWxTbCuX4hW8pNP5+6bl4R6adF872BJsyy5OReHujMbsD8jcbtaETYMkx4Ve
3trT5P1uzFq8NqX9i4cKdFCwPCFm+03ChndqRlKrUTtvSaOaDkUf7qsw5cs0f+cEOqNEQFjB2GIl
R+LdSLDeoKXhjoobOuts5XU5iE18bozBS8E+nS1G3L6HNvdAU/rkdRIAR1O55RjiVZnJ4LLVFo1y
FSocnDEGZwz+zA7m6p1YoMdhuVop6s/AreudjMnLoqi69S4YwlixtM+9ida7d4L9gG84nNGc+KO0
EZgJ4pfCiIGLtSXJbcDOzNqa8udcoGUIZjlsUAbKA1idnNQLzq0UjkG0ZBVG6LRFQzZW6ETRf+xp
EXJWTogQ6xRq1zRXAOZ8Jz03fgOYnojMlQXs4WRL8/fYeU0UBGyAAXU256kKipUTQDEcfOlGhgFe
sGkSEZW0+Rv0Iw9Nj9FBNSQsF14V5WCZoPWHu5oL5YEIHesBT9nPkqCZrde5ewYNBhX3Qk6cbQGo
7LttG8/OipVoe2xM8FTKHb1LR8bpmvpErgvF6d/kzUcuZb9zZuOZzRjzXCuJATdpsgNCmLqOwxCQ
Uxmz8oLpWpMJeTXq4pcNcP4okoUvQv8NIWk+txmBQizL08ZqqQAGpst+PZzpAtY4ZwhrMpG4FCUr
xoCwkm5GJhIjcfVS7eCuyPM1glTuvyqHgFWzn/R899tjkrtzEiwMYGnH0yThj9bQXJqYUVOq4BDP
OM02XpzahzBI2CO7EPx6jKUrT8WMKkuxppjnOaoXsh5TtLhqSo6x6bckZhfWygxH4nxQ6axmQLbH
1GYpgFD9HOJl35Wj4YFr9v018ZnWOq8QRkCtI8oxY4KUNdo6eEt6Yf+2sG9R+FUIlV5h6UmtOL5U
CYKSasxM2s1iOVO+3pgleUfsWavSrEHkm+I7QWm6G5Co7xovo9EvTmXa4WVaGO3mWEX2Y2UaZ+ZE
G92RzWIB8v51z3qCw7DqWLH93fT5vl8K/cOddYJ5z+yBNKFikZP3q8qI96MvK58m906b+JYZ+hDD
Cy92GeClt5RYCZYIe1nIcAOvhpluJg2UZt7bUlgGJX8JRy4vfyRaiWt9F+D05MsHDul1spNr2cFK
aAD1eB7Vk+tvLCilZ9HQyQz6PCUCjK+SpMYl8hF0GOcen13ATSGh2nt3Jq8SZ0CkFKRZg/2XCZSb
Y1GfM0GZ1BD25Enw3GmzKwtl0as2xhr0FsomX10mp4V8kvn9sdIvTSuSJ1Mm7DCaPN56bChKPwv3
XYkEYJk5JgXgI0wb7Pl1eScSyepohz0708CIn1MB4hoQiIyqwlX79r2BdHYGDPhiQuRB1NE+VkUd
PzC4bNChZ/nBCQjvq03rCIRsPBEsfKMSQhnXFmKf1tOPzOp6KI6YbqZjbNf9YawasMSW+9JbMiAJ
Fa5eKhr4gRUVr29RpMY6/ClYwB2oWEveA14CiJLDqaQ2CepH2wgiEZZvuhb5Syd+oQ9hVzf56ohy
IN+FefiR92wUmPB8D5hO6XNNOHmc/Nva0ryXSHz3qTt7qC8Ukb/E5QEgD+yNk591SC1l2Hx2Gksz
ZDLr9mtxzLd6ugdTO+EI9dEqdxnJoafKt35mJXeKLNryFAzmZkDUTeULtkz38Y84SZqHO3Ul6SxM
/2b3ikdq3ofaQkxW5QgTW7qzIWCkPFbJRlnq55yWL5m6JQvxuu6C0sIOu6gIxd5qe/g5RG6y/cYg
Wflnqa59Cu0E/CNx4A2eQOk19VZW+iIQWu47ic8oaIGE4BDdU2NLI8ObADCRbRqI7wnyAVNbss0y
hFJ4djUrq0ShvJiJJsbrRLyfF17/fOltLSMExwvR6Ozj/ATyoQbotm5nl00XhHSGdqN5o66MD348
G4zusxI6fcn1O4IVvY/6FezpqLGXmvdqAL4BLHGzTIgZaoQuaPbMvR0H76128lOc5nhjVLytYCuM
Y85yxARu0NbRwhowSt7z3vAuYTYdU4A2KAAJrsKxZK29Dl9FQrghSb55TszYvFZlmWw9oT8FjhJi
JoZlK0wBcJWXZacyElV7sGTMHIp1E2Ds8UdeUvNhRkixR/5aA8iZmS8xMoQrhADPF3Sh7C6Ytxt7
i+XIyzRcGKZoMqHX/QwDmzMO2fqUheCxfpVuNx8qvDgbXQTOx+INb3EmmYT3eI6acMUjZF6INTcv
MaJPK/MOOWCTm+wBa91zp/98ScbpUQ3sYLNhYKWsGVNOgrACZr9racKTDDlSx3Umu3jPCgSqhpMy
ae/sOl/7w9A8OFNAUHmtiNjQn8XYflbA6Vc8cePlz5fSwaykPbm3i5A5t7Ul3g7D/jJcc1WidyL2
NGW9YpNivILO+DTa5ZNyc8wU2twIm/RCM8+fzXskvHEyi4XlXuNFbmd7O9GrYvdnzdawMFdhfQeD
oiAR8mN+D8NjY72x54W+6Y5oGbAghyDUYTx3kTuj6XHK5iuAL1cmzws3HaOukmzjJN0Lz6w5Ax32
TNO4lXyHo6m++oHwGW4DEnvYUCKNwztjjgePHWfYGlsWLygapij1QBv6sfPqzOo1dLA3xC42vyH3
nwemWshfXnSDpRbazHtranZmTDk7x9qpSjw3vfOKNGfM88f54s/i3VatvM6wdSewXt9c495q1G75
7CK13CWZI4iv1x95OcfsoXvnQUwWGirQ/TuWW+PWYBJ+NGgO+dG94lX1zUDS1tKvu7LYsVJgI9iE
8lrnnJTOeP+Jcqa6NO1Kgs5Ts/OETvRL0vttDMfCK40TASu4QO8M3dysrgZiKhttSp5nKBAsaHxB
gscWLErXVcUjzo9TC/Rq9rPvie1QusAJrGtBYkgC/Z38S5BCcm0QwvOQZ4R3hy7YZyf7kTV0i5V/
CkX5tvjuxWYvOyA52UoenKccI0/pkVKsrTIhdbSA3onYEyUOkTMYrruNmzPiDZo7IX/u1xynV8ew
Ic1mvO3ZdDLuu9CMWnpieM0kp3COpjki42ZbfTSgzqPP68/u/ctdvHXPqX611e9ksosDR8kp0MV8
vkOw+bw9pnYzPzZorTcVNtltgQFohTtJPQ0M3JHZid9Kqdfkqe/t5lyOZvPw5wsWlK8iw2qdO/lV
eSkpqL2aI1cM1qMkWXbdMJ7bhZ4BKcn+VOliw2Nir6usNr7ZmB85xUHJ1JKsHbs+ZZiWMhuqP1Ln
IDvnlrPQHwRFJLWPW26CSOM0Sf6onJKg4Wx45VmdbiZisciwQYhZHWOuhEHlZbQMA/kSb4c2g+Uh
Gx1/X3iIJP/8a+VV5kNlFs1uCJzmyIFSKrAApnI2bcxrkHA+rKc8ebU8uIVDkwybkBRvLcMvWRLd
VCKoXOekAWlLuYxRi2XnKOiQBuKmMc0vU9l9moNrbiXesrLLXsaqMFFo+QT58BEEVo/j25v6HYpK
dWGsT5wRH0gkfk3k2OIp68QX3k6202VIhlXxgZmWLa/CGUsiVTIfSoYom6IM+73HEm5t+tN0zJX7
VJcka8Z0YitvtLotbIKWw30CUkR0IX51SmH+fhRl9DL6LU/ceKXn2TrOWNY6L8dik/vlC/Gs9cli
h232zY1NKWNrqYbTaB+XhIc87fsHwclAEnN8oZBjObBU+QYW042a5bvvmSDScSG/Tus1e7x2B2/9
QY1oZrAbJpCBBfbLdkb8HX+OCdXJRMJSr0tKppSKhtE6/QFzrFVszAi8KDkZdoEiM8QvJ9T9pcih
BOEaj8LUerCppSkIp79dp3qvdPFh4tArNTZ3ZtTrTIxnZL9fA05g+ixIlJP01ioBfzjNN7am2ahr
uAFmvzbhu58CrkTPqy4Dbr5Ilb9s0FRjd6HYE5swX94HFf9yC30raLB3Pqm3zeicU8pWnMDz6zSS
d1yZLMVj4olWebjcBlofSOjuT1O3fF7a4aP18QMY9ACzDCJ+LnSBKYY0dwl+SpGiBRriFm9uNTJN
4n7NneHMhxtCmnwrFWRfJBmge0uEQ9PfSjZi1zrJjc1nCCmgO8sG/l1vFyn26tIms7vbkXCuHzUr
MAhR3XdXo15O/OXJpee2VDfcSWQQA119pr+yFLXK4tuQBoc6Gip35CNhN5vE+M0omHJhwWw64c5a
E/4kL50C/IYNowOEF84bfxIwo0ZsVpAEbbDKEdfyebTFsCZi9YMhCzc6Bgn4Iu/CkjygPgRg1uru
nH47cXLIZqvaS5LXxjYVjOq4eYQigyNmT+QzYKXVHAn0EpiXewx3sT1AkRoIQE/SYu853YvtZMEJ
RQJueF5B/lz9WWWsvZIJFSfv5ItM4Aj62FbZ6ixkAoxqPXp4WAVyRyWn7jjb/o3H5lyPxuNo9gi7
8MTDAUCyV4V4gkuf+8NMXPOQKW5NAzmIrAhXW+5caTDTs7e30HiukD2SH+GlRpS4jP/Jn7ZCdeyC
4DMjyOHouAlxIxo5dz3PxJ4kLnxAMshymZ6kHroHGPXAR4TctA7VR+g0hLkMbctrjNa9Qp62KT1T
rFJJnNdcIjZOk8HdjijLEvOKHpuAHvDPq/tiBCG5YNhiHRs5mzBi7XEVuvpTgp8g+AVGNAJFybep
kisMybsBWD2Zos12S0W6O05oRBKYDhfh7n2qvJNZps2Jkes1sB3oxfcczFF+uly5ZLsnSeJus4wh
bUus0jZ59YeOITabsBQkprD7FYcYKyO/lC+AtugaLeZcqZFFxFnfI0EMBMVE6PZB8mR912IjRmQn
Ct5YVA1ODnaZQ53R/d9Fa/12Bg7IlJHG2oVdehyTny2gy0MWmD9SRDfaY1AhOhLRqrY2912LBmGh
GyxcsgGsafHJdMC1QnjYQ4V+wKUjJ4BM3VOqCmY2uCrAg7VElhXsMMeiXPmNCPYe21wVeBse5irq
+ulvLcTw2k4tABKZH0Qi8k2DNCjo6+wh7Xm76pQ5SuJyEGOMrE+GW7SYGcMkGqT3oyPr9Z4tinUR
LEc4xGeOg2RDyY9ydPpUZo4dthFXlpOA3MlCMMyBZ2QCvdiDVLB6uU3jgDFMEFNXtRBR6+CdDKen
yUcMgCMjqotzqWyHBo1hAM1DjKqipODnvXADAHqYO3DXeyagmoGbiJA2KbrXSmWcGFnyOcRgCjL3
AJ5jpQOJ9F3ccwT0vd3JopDmTjuY2syR8VE6bLtAohIJUj4sS3bDLuuzizVQxeqELilD0Y0IkBIg
I6eRz1LqcEWSdshz4AKY8cxonOKvkaMEuXt1q6UfnKxOgcJQc079VG010usdZeObbwo/SjPvuR4p
e5WZsCwaH4bBafd1yDgMfBghv5iiRYetvve5V5PhpXh307e4iBkR0hNDcuQRZFJ7CPWys+4I1CFR
L5AeCEjgPt5YXfrlF2w9XOLJpjhLeX3dXy5yt7QW79lk4FlIUFsD4Q5YZm6ENZwyh5dWmdmw9qRB
mkD23AFu56lsuu1Sv9HM/bYSXqXcpc5Q8bD3Ku7FvBx/KTZzLoo0L8YgZ8FUjBoLZZDkgkj6wd/n
oRux49NH0m8ObRlIhgD9jdBOqvmKJBpNYgn8yeI0wttYWcmI4rHKxM4TZQCOLMQp4aN8hWJKpFrn
FpSMw5ljtDyUk7FlkqkZpxXxpgImdaxs4+TkbUC+YIBxfij2oRyzp65rQW77Hbs6ZnTU1cRPgck/
9vmhXdXCp+YqnWJrAyFPmu/RXrhQAqhlmHZr2glRr9taeoeJQLJjN2N1xNDH95E0a/4oOEOesYsn
PIOIZc6oI64y1gbjUUQbxvJJyOtnHJSkB/Z3ZeGUXIM42E5J82jUdrz3Rf/L7zvKq3RAy45n3Te+
zHvoA6nF1poEDZaXw0XUbr0rXKJV8vzoetuKMLAIxDFQNPc1LsonovsYTPhTsgl7gpnRdoRlEpUZ
Iz4GnXAVhuACLGPgU0kE9FgsbFyb6drLaiaoj11e0Z6csMCPn90UfPXt7FSv8g4iJM2Ajt/QXEdO
R+xAUxJPpscmgj/IqC5Mh43v3Ge2Pd97+O67UHzzinNwWEoUI/5nNZmbToWfg0xpEfp6k3UDmOzF
OisaR6FHP7I7FmOxuXGbrn1q285m3hSrDTvTZ9uOjSfJcXuanPEDTvmO9mqGJ2Lh8wtfk7t5D+gW
5zKTg8Qav2KH44ksx0kFH54J2x6O67NQ6lEZ9qMh6lvV34UKbn9/7c+qdB6MVuh9GGd7k6cgRGfv
e+brRPNNhFF85n2sVwXgS/jkmzy373v7Z69m5FHkILVCbleJ+NZLuidBxU4lxCxOjj73iIlg3m+Y
ZIZsfEOS9npHbSsuNsS/5fg+84uI/gTQmGRIL4SWhvgfnhpdjtfSDsxtmQ5Hy/ZhtrMqRRkmSY4e
inNV3IEqIzilvnbFmZ24sQ1sH6u5F2+YLdh7kfYPcbw8uAPSl0zra7NcINkkFeogA/H6lX7qkplA
CoIqZghT4GiQJVnXzk8fCfOZuVJUui0LeaeAnk/GGNpF8E8NK4I0O8Me3uMPuWclUiOOwVshEWOq
OL4F2uvOiJxXblK6zKO4hWGL3GPc5K4kYRGeClQamwlgr0pIQjW6urQ0EZALpPzVg7Ugr7MoRHRW
vPZZXu87k9Hs7DXIKpmZhn77wl4Im0UegmEY7AFke7eKHXnw0+qeNsRTV2Q2DpdiRG5/JF+E2ImQ
qeAsV3OBSlEzyc7ZQ6NJFvMRiIXnWSSH+2gDBhvCqoK4QJ4QKQwY/tcYNgNmkMhCLk1P1qdXMJvi
x6XW9HUXMbVYsbrbB/34CaJzPo3U0qHZVI+Ye9l4oBrEEbgjOgObkNvsJJEMdyzJxjfcRwNYLCFL
9mrSMWEkMFBIlWJZNBbUn0FGnpWeTBdPY83zkHt7xXofFT/AZQuF88RfXVmoUGbtbReO/lWIRqda
ppD2inwlJO9bpZEgsm7Id7k1vGS2/iVp3M6BQuBgzIdA2yUE2YXwdDXuKM1xUpUKG8D80+dsnGkb
5t44TKlmxYb7iaklJ+SQ7yZZoJ2rM3ofoF+lJISHu7CBO3Yu+/cYX3hhORnZKYu7tps6iYxg+ZvU
YEDNLs6yvDXvYjfn7slS9WUGkN00tXjDqtluAdhtGJnUV1s7FicvCD4pzDBi+UYZwzTsGd3mRo/F
DnJYcjCaiUwt/54FiexWkWq36oZYb1SOBk524QN162XCRYNePTIJmxhysB0kQhzTWRJADzdl03Uh
lU11m+3kJ2ghxAWes6/87J1a8m6xm1d4S1JyXcKtLCmuueyYqEHQw9EPkgYuewzNgk6a2MH2xfZZ
dGaxn++lYXz8kZzczIpg1NhkBzju1cV6y8uYeTmVSajatW7icSv6+srwnE9jTsaSXZ1Tj7VD6j33
ffnHaXUbp2oVzGCIWhaoFB7iESHnl2va5EKMu4m+l5a5OjSsIlYWbrO1aciT1YOhCpqVkQLcmrX/
ezQJqvGRtgVcMCgzVqEMvoM2w8jNB2Yw3G9RLj/ayXi0g+5rdJgQ9AyeMHypcTOiIpoJirLCp8Ik
FQ71YXlACfnlYg6WVjN9Mr7ZqHsr3Li++5KnD2Wpcpx4jjpCu2r3uaPSTcNW88lryDQj0nXF7kRc
Vb6Iu1NnG+TLq0M1tG+S+8s4YVEjRmc5ubQRK3vAnYlnyngim/MOJt42lHIHNjF3ql4dFZUzXlCP
TJc//8SEdLr0qvsCF0yK0X/8IlFI+LVHHYCD6vwr/roA856BXmj57VH2HjNZl1HcQ8lypy55VOmA
6sQe22s5Lk5U+R9CdMOpo4vbTQuDRksTZ1rXNEcaDe8TgKLhKY6TPSk720IlL6P0u0sF2DHDh2ID
GHKxJeZkEWOzWtndgF4KvS0+h5MNgekWFviCDH8JkKAS8sMmgfd3Xoj3CjIbvwcK2mRg4umkk8ns
k8pDgxByS40uCWbJLbD3TmXYt0lnyVnm3aWrW/uG5/zcjDMyzkR8k6AT7nqTYOuRlAaCNAkwHndx
SMa6zUK5WnDid2xfe8RzZLQMW8wPmBd8sWVQc6nr6lrVWboS5PwJ5XBADuAAUqs6DGEWr2yw8w9p
srxmY+FcayPMHnXCCcq2xwUUi3+NPRZvAkMM9kW8Fd03O8GDUXmYDoovIsiwDk+w5nuSvNakgW51
mWJEZre+zWeKOLJenrXOPwy2NMGSF7wyTKOzbP7Zaip30ZSvBBQKA7TMIGeLjUxgkqyVRHbcgSpo
zGNmQIxoMNTes7uzkJA6AbeI68k/WH3frKoezTyzA2nW/jUduUSyt2VyETw4dY9xfng0BlrotEHd
mKDH1N1JOJqp1WBAoppemsZxMDaQHtJn1jUI+9fMQiXpjO6wZ6WKOKJJEeCO1fKgkCczILm63ght
d56zKDP7j3TMn9p80BFbtkuM137fu7IGVj9SVONpjn/MYxzvkHDjJSQXb9MmEpJR6Lz4ztKcGqgY
QfZMcM+Ecp3pv9dbIP46p4iSsd9hv3vpyuE5F6T8EeGB32Bgnwlm7pGoOGNtjA1bA6AgG9xgBWhP
l41Cb9TnZBFiHfguiwl5pk6Nb5MP4shhfkRIOUtgeGcIteHatcVTRecJv/R9QNK1HxbzNiE4Wltk
Aq8dH6q4YBi2y4orxgVqTGg56yVOuIuNN7b/NG9NGOKVVBtsjOGqhI/ut5xqDNNMCIVTJqKGtp/I
xEHiJ6wJ+WZEUt7xYoHsIRFkekVi/E8Z3tkcTM9m/KAIqRRaNO5926DjkEmhd5ZEVjGUW7IDGoLE
wEh246LXAgTftkldGivGRiu7HJnw9YEFQpHpbpempNuinzAnuEu5pc9/vmgy8KK8xHedEOO6qiWb
LiIkHsGmDEf4/AfKf80clvYWEMhWhQl4lBqqqsQFZxfq4umvHNbld+LHeAbVtZ0UieNV/4GAIL+X
mrs+FO8zUHKsLvl3Z0E6LGj2t0WYu0QF5/1lHD5lwhSkC2eMKOPOTBTKUF2SOUiADtyqkamHPmqv
FEcPbUMd5B2+kGEV0CljwbrM6N2esaX/7c9elDGVXoVE4ESmi0pX+t+67e6VkKl31amm+fL0FK7i
BRYThgxOacmeSi/V2ruDcE018PDLZKc7yjAHohKD7I1MCPAArUIVAUppyJYniDLLFsHtzgxjZwvJ
Ef5Jjn6tlx4eeJd2sK3511lB1uJpIEuCQsEOKK3LCkAixzATIcFMYGLDlbv1l+manz3yQyQ27c+w
Dh8Xl7gq/C3PYxqjaemTd6MRyDfcNflh7tYY4l+8tNm2JiadnHkCRhreQVf0y7M0R5fZIIxE/hOz
U4UONGYoQy77mx47g0ps+eUjs0TvDS6ltMRVq+I593wm9X29JrQi2TKgX6HBZxI/OQ8ZRtdR+R+L
/WG58hvfEz9lA9ezYm+zslV49TPWB6wF4g1cf5iK+mI33DDuABieJHh2ouo9YB0CcUo2tzQdP7yF
7QQg2nOWOgcipEJIAeHv/h6XZUp1a2X6lhMo5gf0bZX3BQ4LyT1hlrlr7DglSa8xrIZx8nbovWhG
4jK59rnqig3+tgiA8EW6KahjJreq55sshNIbiW9mJcbEZYQSn5JuERvs3V9kQyHR0TfAjWgVFAKD
ahN7TgHMlv0pBU25XIXEc9Dzx2vtXqxYQmFUijQB1LuwdY90CPu81hvNUnadjPIoE2NvewyVBsPZ
yqB988JXD8FkT0vRI4Z0hoWbm2wUvFIvRZpGvY+O3zH9O1TBPJBwcCp98U5M96nQkGcAkVVmryBJ
nmS7PNVjgEH8GMNtAegAJrKgFdr0hvq0PesddyPYAYswDem0G1sjm/HN5EvCemzDyLPqDZPVTZXk
mAaM9gTfgUdkUyPj3I5md8DQg6A5gPrvj+vKII/KIHAknM5FcUdkmgxFh8B4yUxkZjUGDq65jP9x
Cg9ZH+9V5kcZSmXpk9aNjoTNW0y95fzs7KeiLC+d1ZwbN6WAvAX8+amjIquAD4bncZvrCde1utro
hNK5PBS+rPDvAochLCeqe4vdH3PPMONvJgsSQdJdb5OSpxHr4kCAU078R/HZhDEOhhhD0Yaqd90z
3+RK4bF2WHBD6BBvGDdIjvnhmLGDjhz5a4zUlf6W5sE3CZdkn1nrjo0WHbbGOjn75l4v9NPciYew
J8kqZv5l4t3IsuE2ZO3D6Kevpu0yPWYx4xJDrpvy0e7A3PpJch5w/3fV9JgFbD7RuCiE8gmLIpCQ
uE0PuaJqMAB4zF0QkR59a3owUOj0vmQ7ZNeOWLbT0iOjL9xJnQky/ZpcrU6e75zYu1QvPd9NNCd4
hhfopL0V9MdJUD1N2PGAA8snjnw2Qcp7q+pgOTrLuM1I0T3AqfyGy2bvZOe+ckS0R8nWqsl6vuvK
6XhPisuC9GPNNXXfWo6J+dKz2nCnhAZL0vmXe1AvAIh6si8DtzotFhvKftolJQXpnEzfinxG2q7l
nibXVtQrIL63fgYJ0oix3Zt2ZUcJ0pe11ofJe3eCKdk701gfnZkQSiVH5gxF+6q94B5nYeWvXUqG
kuZuaDWSuQDq4tr3tdybTvBSJ3AyLCnJ4en4zOeYKvoKBMuMH3ltI9bfYJck1SxUV3f6XSMgf7bg
BpKXsRy7hOUVqEcPBwvxG0HAKFcgn8wW89Ldzfwhy43Zzp6gbwhMTTb7TFRsPUQXUghvSJ66iDfL
/g6IeFu3pvkQJoKsxbhFs6Zuir7v5G9KaSqmC9hM56aVu9qmB8dP0SIvHGgeu1mdzOo4kotzLlhI
MFqUB1LVdjTGRoSJ4IVVtfHQZ83BIzNlb44L7DE2OUpkFgxq1KgOr0ozJ99NXnDELDahHUt38eXG
7+Ms8uvumZyv/qQSmsOGlXuWT+i5Q2Qpqhwmhg/kxHj5UpzHCn5U4nUFucWYEiiy3UoH28rnuTMs
Sx+zwR2ZsUEF8134nCzrdFj9nZXlkZzBjGdTfk9p8NN35aFm6sWKt34W5hCBjlm7A/7gElfGPrGC
C+H0mIfAYHoMpZwE4YtpHUYuJJbWr8pjjNScq3vfr/DVe6fBXL6xG7xh9pngqjECfzIEugJUAuI6
pQxWZ7YdvuzXipnXzq3cZOOkyaFv30cooBRtxFDGvv+k8jr6o06dpGuuWNI6W1cWP6D4HlxLX5Ku
rIhbnctNEdi/7WYR4EVhbnsW2V6iHNLDQBb7LKfi7Hcdh0hD2O0UOjeY8pdg6pD12OwThM8HD9NP
EvXunW6bqb/nvKEjTcuj2TkI8DKBJqjdG+TKRp4QQJ9NNe1i57spZn8vaCBhQQJS1OgZXkXGA2fh
1ezga38kw/AuNBvXPp+e/ExCWAhlxBKX0lvETD7IaYwkhXXtO8GDrvBEN4yDD7XP+8m+oMjt5Rl9
Gj2kR1wehJq90TdkW93nLh1XaObkh/+V3f93snszEP/fBItnmXMp/yuU0fnHb/kP5X1IfWi7DOnY
Bf/JqPin8j74CyqERxNgkc3i/99IFjv4y7L5D6ETuJYQtv+fkIxQWRDLOz4jF8d1gv+J7p7CGeTi
vyIZcQJ4iPFdEI8+s14v5Nf/BcnYIOQAyubM+1GayEats3YRzhlyNFEZN7AeqDljAw4RESlb3OoN
hsIhna/xWEbOYF9zWyAXUNPKa4l9M1Hs0iKfgVCeAPbFO5vhvCkoDO3H8F6l54X3Otg8Dc3ESrN4
xJvt0ftiahUGoGMJf9jAfDp1XnefzrHvdPGem51H44XsV0K0hq4on4rAfR3wmshg/jZEVUdG6RPK
zL2IqJnSWjNFEIMnD0Zt7qwiKS9Lm/7s3Tv3uqXbxEwZbzA5Diwgkh25lxayNwmhLskgHZV1NHue
fy3FcIIjXh6EM0V+C924iPkRJjyQOIi2Zpl952ixt37gffvkb6Um6cLxRKrHElBUsre8OAXU/LQf
+XHE+LehvHnns6NfL4UZGXNA+IHun/AW3nS+sRjcyaQ5p4YArboYxdpYiF9wccrHwb0AzCAUekRF
ETf3YJtJuEWLDUiwIGzCwwHgbmLgspgM+59jbW5SAwZeTqL1xsYZDW9ojtKuvJrKM58y17+U8OOQ
z+JMXwQeZ2Ln/FWWtHI7Jwb4E3QjDO/qT0gE4b+xd+ZKkiPZkv2X4dFihh3EML7v7rFHJAPJqMzA
ZtgXA/D176CniTfMjAw/TEpJdVV1pgfccO2q6tFzmE2HLnWNDaidk5jj194hitQumAAjYu/DO3rc
+AFe7kVOmo2sxdfOB5KAp5cZIQoEVY8VRX3JW9+5o7VtC0YemdoAY/AH4vy0aTr3Pe40EGCkfJCh
ErtQJfC6XbTFKP7uKbk4WlRiWdqLgCDHwdH2qVrJbKzsy+o7EuYz94Rhn1n9PTMpB8CA9jRIvPsi
rrH0DKQNZOtiQI1qclL5hfhdv6njAEGyqzOCa7+dsG83XIPFCfWSa3AY7R3ZQcfv58uACb1Oy7uZ
2vuKppMDr/qvsrWxlmKo4E8XVjsqW2B3Fl9OGTmY+Mp6FQSvRB2s5xE+WLWEWuFh7Gcj4MN2vAuW
C4oJvjBYYrFOYV/nrK53QVTJu2sV15pYIQ3BeB7ceAl8gAnjasMqLTd+D4PA/ORAAJs8AJ2jUyE/
TsmzyNw38OLRMe7ty+gnvAHlNnOmv9QJoBWO9Y8z/YriSh11xpLdyxHAWgojkmnrtij6k4/6hR/v
qLRJZy1RDd9cQisfYwTVpHGRa1D3Viq22o3ojCfKL3LYhyi5r4JIJ6Zg+VVa7XPs6OweZf2Wf4WE
bNb1fNE4T+a0O+iFi5UoX4A0w5RumRVyWB1/MiVGh6HXP1WLnCN+mVA/zmaT3XMn/4hZADAcq6ei
bXgrAyzCb0BEI5hZCHqlu3erEW+pxW54tqrn0Ai3ucEUX5nMbE6Wk+zN9N1onQluC+7ocTmcuDRi
o81Wdd9cadV6lOCb1r0JDlDERNAbBydMLYY3jMchu6Oq2YJm/sGFgpRMHYnh038QzhIQJmG3ekoS
Nn3LFqeCZ+mNMOzNgGnNdPcESYIddgNn/ds6aTJ/LGXSLyIR8Qbvze9wDL5MmdmbWuYf0XSmT/FP
mvsRdkCDpTnOzlM37jPc1OAJTWdDtfJhbunLDOw3P4rDdzwYZzENrwO+1hRzH4xo9U5nwaeTBiSY
zexS8Y+PLSsoqBGRKIe1DGFqkA94AR1MP7qXfvZDsAOs5K2doomvGd8zLmAIaCjhu0bx+4C2sckA
020MljrNVDLYVhqCRWijzeQ1nfFHQVvP0Uiaz3g0Tn2Qi7/2VF+tBiauCmyYFD0eOC7dIi/euUzg
i5YAQ43m2wHktPJZTo61VRxKT4JdUsm9y1wIrT3ruNCs6QqAaId7HQ+GHxIrhX/SptQXgghgMzh6
VNbiGQl9j/YC/bBAJGwyW7zR6WkS5q41d3COAzYYXBPEzM4KfXCYh3g1d7ZBxz2XvDBZ2mj8HXGX
9sBRgcrgRhDqW32IUxssC34UXbDmNo3iaHR5sAtDvkCFy8qm1GraqBrGne3Ks5vbYkf1yKahPp64
DOs8mnO2mi0n2654zWoX8iP1G+i2HAjkxvDjC3WIwu6U1/G4NebugxfWC7p5tNcTl24uE1tlpBvt
0dzcVF62bB5Ogciee/Io2yffJyIycHTktvUuZrreK9Uh6oib7SU7CgYeKSbZoG2Z7HX9Y2engB8N
LxjDXskk/VFe3m9ac8CPOAbexcF0ZnMxTAsv20Seo7dNaDuYGEIWF+bA451YcEDCdIEcMBInqF+o
G5ZCzymaLdrnw594cHOy5RF3vXVdYbFLwiePiN56RL9at0b+Mrajhu1KqbtfvzjRH20wx5OsOVHh
nW0yTVr4/w+y/5dB1qb/7/+IF7/+JkD6e9lM/2+I8f/8e/+ZZsW/uCxb1AvachlzA3Kc/0GMm/8i
XBo4TJMBK2tPMkoWZdPF//N/mOa/hOkISuxt17JgERA+bRHl+Z8kNW2MuGBhLdN0Lenb/0/zrOMv
A+t/H2hdeD62Jy0LqIOQtsef+L8PtGY/cXszjXHrUhGELzMJTt3yizYdjHDLLxzUGeKAvZ9LWr2y
qnuK/Dy/uBBukjEqT2yL05kNKNQm/5krGNExnJ5m5Mmr6ZSwbbR/Y50N4t3BGaoZfbDvAolwhFyb
ImD32PF6otyaTp8ypi7XWdwL5DnyNPtDedJ0rTAr7kxNG0oMWqHjlfbLmVhfU7V66jC47OOqPhMU
qRh9I1pL/Bm1tGvPbHfkqsZ2GNv5afbZAEtPgNuAXrsKYghhcTO8k8BqWWmIbeS0t5Dr/CkVo77A
yX2XgGmOCGu0ZCzurqxn7+iy/fWAqc120xxNTMorFeBsHvmQD14++sjfsbPtO45oyTx8tSz2hQ1H
CXaB9MBKdymFru60giNstjbbK39R9kd0JhJLqAWvtfDag8ORvvc6TglbPCfAxzBJrWv0dGZc333R
qWife+OPkh1tGPl4qqyuOhc1ZACnv87NHFzLvPrPLz3Oj60bzgMLdUIfCOwmc5f6m2Oz3VcAfi9p
mihm/DHBrstPlO6ptR+DincTAKQucPfEsadNPKXRJkUNPAQqcS5zzGQYqZ4aZSEtDir1lk55dsmz
IL2McfqmAtnvKFtqTybUFtwAjL6RFanNXJH3KoIKJ5lWH+zp/5rkj03ZJS+jDeslyAPkI7/4wl/7
3NVF8dlH7PmVReKmh9sywvPfq0n7u1mI6qkyGfZ1K2Zs18pf81y9d6T9EUk1iOhiwisjur+l/Vtj
XP2VQoDbEOBe5UsxfIgEvilYRybKnv4GdbUibPuEu768krwCMMO+HCjAngDCT4LgvSN1eLUKM1p3
rR8dcUkoerawlHvX0hHe4ZdPKnDLU11diCR9uX5OQiJ1qFkx0Jikn4ORUMU57DPKzagsZGt973kE
j2GPSY+aNf3MVYJ26l5UfzT9PjWIdbhD5SopWajHjZees5liCaW4WY4lgkZZ9NexkosWTTWLmUn7
EujIPLc8m/SSFUfwYCdtxwY5MlVf0GnHVVcvnhGd1icQBkdy1xgXRu8MdtQ7N/O8gdSC/67w4o1n
j+nNKYpg77lAbiyAQJhuvSdEfJ5bKqh2btmGW9baOF2xl3Y0+NaMkhceJL4zoQw2NWzBPbhuG5PP
9HDb/DGMff4eq2qTy4wX/SSzX54f3zsuj/uxwiUH3SO7OJM77PiLe0Mz8cZH0DzqHP+IK7G5SJEb
+NhuwxCmrI+n7osb009KOWQ48fbzsIft2u/c7PozbVLTuSeVsXW6UoARnrx7aI7Y36tDNGNIsjg6
VlnLjnZKq26XEaVyLS0/2zl/zYZI30aXO1EJHVYWlf89JeHVDG5QKeSXnOJ6T/fPcK4H/DwF4KON
csjIOTGNKIMQ9znQ/P1MJxS4sWZnoluu8YAZk7Re0og4yB20NnOGKtkt3WmzF50AdDlbo1DTHksn
U5CwISKDxNS7mTQ7u/G628lsQbyKKNtbbUoTDesD1VcI5hq2sEGw6NI63X0q0eAG9Cg0ll0xR3i2
G0jN9dBMRy3vAIrsq6u7lQ54xjCEoRWAbs+Ee5UGLkpqq7uVojnKrIgclASqR7IxEp0QTVj8mZz2
MjMgqtKIT27or7oJDyF6JWOjdyBUTPEVnseuT/YBOsI6qZ8F3vw9s9+T6eqLa0UbHm5rPTLVEbLL
sXOyy0/alPggn3k8Y1+Oqpug224tySVBbUNAIfTqy1GfESCgVLevXdQRMHCmN5ckAwKRy70wxViP
zc5MEhAqrXPt5/GXSQ/M3hyJHYwDilGVYAEZ95aFIm2COXf9lli0eZssPDiW0F9WUnxLkD1r+E1/
PQMNNQKPOgzzz5QYHJHS2PhkkrlDkSYfUq5Wg7RXvnDuqlX/1Mldz1SERc2ggQJM28nt30sz/oCx
tHKDDPNymIDSqpJfxOEOOODpJ8XjwiyN4aJXf1A2+fBCKJl9JHey5LOO0/SS5sa7Rv/pQhWtGDr5
8trjScsbSmJ6Un529ex6kSZ4ZGL3hytiRRyBzfkLvV5BkCO0Zz6kEm6T/lRju4sxeAe4bM66cT59
yBEslIlSGkF8krwZVmheek2nHE4mNf8Mc8rUnQNL0PV37efsh1Xi73o+xLgiZErW+0YvN21UOcmZ
ZjqpVDx0MLyOnvtcBiS3RyAIaXMZUDXVhPkVHjDoxKZ6yTX7IruxVwvJjmfwyUP54KbRcEhE8rUv
54cVZDvi8xW3f+pT/eg3LLSnGVcfga6AuF1B9kG5OBrzo5Wbzhn73iYrcQa7jY/dswCbsITu6KdP
qBgYCFNafuhuKgrXnqMwEyucIO0hVerUVIX9jm0BtZA4qQuEkbAFJYR4ibY0SxztxqdswU9/ebXU
3FFqY0ceJiMKkRS3QUEf0/17FOTyAkqhPwvoW6r/payyhos4jo8gIeQji34zwPUhDWAEp7BrNmyr
k31i0pNHwjU88xL7VQgRLyGlmq1BwCaQ5YdJ+svcw9gBzhkX/S309ZuBXrnHXs4KsrG654IlHduZ
f2oYts+OZca8+YkF16GHabUudoOBjF7kcqYfKk0O6IUjBwvzQTkDJPYwCorxRBFs9d47j3GqCnxc
NXDMMJJr3zL4zlbaRnzMv82BjYyJ6T+UY/sK4LQcY0gJcT3eUpK5q6HJZ0xq8JkScYyVXf6evXZE
Xun1KbW834L6v2tAVFsuvQTKMfRD5IgwzIufg1HC5+gIcQq09arteHlSbEj/ZwVg3SHEAaYwx9NI
84ctrAaKgXT2UaI7Ems8tolf3mzb9SjF9LuT17GowOblxm5HhUclnngwZLg18Ad9LuohhVgYo6Te
dCN0sDGh5SCUGVNrVe9dUf9KiFefTM0e0WLNhETfBdiEsyuFIWrFeY1oRA+D09rJfcRyAEJoSk9Q
AdaMytPNdaJNnVvNfdkVt4I2UoxPzTkAHUW2mFTPqLae4q5uRh2+YAsDzeB3xl6iqO1BZ35Y7JQe
o9msUqOpHj6kAl6pDomfCoeCmcfr1iOAxOczYg1N3A+4EBjVoyfpMjE53h+3q+Q58gwTGmc7HOHG
HuaMUG8uzFdjgbPLBNZxTpA+z5p2m7Rmc9e2fSiNvn8eKTrjya83EyWZ3cA207IHf1dMEGY8PVUv
Iby/jBHVTNT4OkET3ouSLcZEx4RtRIII8HJ/yMNLObQ3R2PgNvE/8h3r1zqtIJTnlsGmhS4/MwBx
4tFCUoKNJ2fnBhtjrt1NAftrJaagOdnLIAIY0eGAxL7dhL1YeX3f8/006l3vt6QiIWTkPvjLvChf
lZYfzsTjlVVp+xxlVMokcR4tun16nNlGrxo+l43nR6w7RQ1yLq+JtLn+fkxOpuPqV635XdOacp4D
TgmpvUfJcj4vqlPAb6oiW3dWpv+Pzg2WEZnTH7GrPjAZGJteus5uxvb6GgSh2BW+k62dfvzw5m4R
NykyKSpFBRH/l2iDAbC1xLx08wXCG3sLY7r3goEnArYr4jHYgtc6EnfSjwJ+NbzmxRpfR9cAz97z
2B1cJNO7VZnNui3/Np3VYu9iZxi9c12ybuBRTl2deVfo55B6C1CebUQBtNm0w3qwKSMQWDxfo+Kl
qWllpo9BHey8GLdALYzLaFbpmR1sjq2CLmyHp2rEK0xPEpc5trdAJvrYxmfgvxFApStTOQEG3RL/
VsQ3aPQ01vqLV9b+fTDEDMB5l7LD0VO8j2NLH/MfsunGCpgCf3AapGScsikvnB/D/pmxy12GMZvu
rV/+ieJPIbJ3NGfj6CwseQgtWP5M62OQwSv99tA3+HyewyvFFuE+r3HYCKqTWEyTQTGyl87QH1lO
XXAY1oo0fiBgtHUHcjLnKmIDE9AVk1brKM/k0yjrv6nrfKP+xJsp8b4qqhH3PD8THHd8/f4AQBcK
TRzMxjaNiOiYxXCbJkCb+WI98ZlY8QmW3VbPjk07h4/dPEYeMGv95OJ8eS/Cr/mjG6P0wfbc3QxO
gWcxpSTGJ17SwC0I4h6a+hDRicHPkfgeJFovdy90cL05nc6voU8qYUzVgRVDtsNiGe5FrMSq8oP3
AkTkU40mTvE2LV59wDBK3O04jo6/jqX7W3D7v7sd46U9hhezzIlTkxh5Qt4AxW1vO+1aF7Ot5Va3
5S2OVIZmrzSeYp7JvguOTRsVBzcSv5NuVmjg0HrSod+Ql/SvZmoFF6PIV85oGETUybYoXw973+7N
nW0T/4xSWhUtdR5MZ+9Se7WtSq9GwZ3hAlfz0amGPd3e/BTdHBU3AU41o7bwCld7K4BAoPMXh90g
whB6FEeNS/lMHdzHRVyx/D7cw0cybmVrEA0vmoMfluB4aGJZm1mELcwB2CwGb0lNtvmhlMattkHm
UfeuDsPIRl9R3ZpHrzyW+Y0LM1wm0JyL53NNU691kpOHSdDsFdmrxU+ySC20FHzJoZHXggzzg1zJ
lndydNQO3QxVHFz82P106OU+8bZbK264WQVZ1NK/A58YTmeGVBNO5Qd/2vFCf12wIh37KCI2zE7s
iXsS4hRiJi92rY0LDLcCLVu5K0nXddmh0MU+hTmzxTVVvOiIo96itGYF1jy9QvhyDrXs/prjzC2V
ywZOTegt2sRlk9THwoj3eAm80+Bid6/apW5XOuuggy7P77ckqSCdJN9gGb9YdhHv84kljiRVR01D
to4j6zgkOWTd7yD0X1IVXgQf3Ao/+l+sAD3bGP1EYH0zq3IBeKXQJmPEi7BxV+SrJtUA9R6Sh4K9
sDZc+UaemmuH7d4I5iaropxfMl15j/6Qwf5fqRp2ajnBSYxFynXdB30Q+VeHsNDOkKVc5/Q0qaHd
ctGl/Xr4IjKDS8eaD8XwEi1OS+Z3MpQRJhD/azIVAOA4+mMouieIA7AOUGrlD+TMGLKPWkXnTrZs
80VAG0C3j83Rw7JGfDmBR+CY01/pxzQywWVegwaD5J2xHXKJw7ZkiveNC78616h0TJeb2WadXSQg
F1Pxy8MdAjB+ZMcPi8ydk21fbY0eEjAripcwL7x10lC8PlZPQ0eKq/qsYX1t2ly9D8PwZk4H9nsm
hKMFAqyMs1FXP62hEdUyi+6KztwwRV6liLE/FNaPEXcghKoVNQSc+30UHFh+/HjAgTFj43PJfbzg
C4LmbDo2JosqOlLgcB2zwT+EufguuzG8DYYX3jJJ2XRVuMSvY2yfOJGoB+dMwPhCDa0P1HXd9xjt
nS6HQ2Grr0KBYzTSAvbNWJMdVUsOsUSDcLlDKvCzXUmUgeqS1BH3NqLVx0/jcuvaZJdlmWc3On6a
I478W+EXmGAn04zOWa8ooyXSffbE6JDmXnos4qzgvln/dQWuLiMLYbnWIZbSL8sjvcHTfpF6fKnb
0seCaAIc8huCeZoRqOoU3+GwJufc2fLQpkO3JnVsE9AZ5cObqB42EE25uCNjUqKRY1mBP0QIKJvs
rcwDuBstDePwrZ/Zjv62MrUYpITa6rQNcdxlNPA4dEk1fDVqEQZ0XwFgF/mZTqbha/QjSgjAga15
OVVrkZRg4OMM5dCruldeJBv+A/UWTB7EA3ZEJ3uELdEbsHESPv6U+SuBX161tvcZdfGz2RjPsMZQ
HiDUHhocghtZWPshlF+pwr3IXQDNjRMQId6HkDBoMCYH/KU7fn+aPHJI9rka5/1YYFuSBsfsxP2H
ATBHrOlgvA1ElFb9aZijL+yYvOUpT2HJ6vIqKsHZ4IC7x2aFgO5031FSPUJcYtdFG23nP1B8KoZ3
n+KXPv2QbfzP4Hh644fWV0YMr4p8rItmFKChqnPRklT28W4d+HkQB/PagGGqaqHM2dFLHhqfeQjU
xc/ST2dwnmtAugsVrTj41t3Rdn5rFh2SRit2S7XFmwE3JBkx4xn6oRspLJ49YFF8Q7umKJ/yynHv
id+OG9xnxOLsjW+5T7FAYhOOU1H/3ZLQdH2q4Zjv/bg+MjznNLY00XaI1WvtM2DNok8PRvttupTW
Gkye2M+S175lx1NkNZW1iX338F0+krg9NFiR9tio8InrI+Zx55wZOPx0YYMYRITkxJ33NYYR/47p
2v1IAooLnXG2dnMIixDzb/xlOFSLWNZFNuI3X72CVj22NqycA+LfLsyrZGXgW8OdfCw4l/akm7Yo
zACUS9PfNJPi3WK5JDG4vq5wgu8T9M7GLl/jZIquBUHCMSr0ZagZ7JxSFQce78X62AjStrQddo0c
d7oPKNnEXLiDofljsXajdUX9ImPrH7OpIHBLUzzpnOBQzjev8W40ZZK4KDNBZiKsTpVBbmPGsnGd
k2nagPVx6Oe75dVMd13gfXZAIcAiZh9M79m6UXgfeZlEifgHpkS/7fAL9xafK7ZWAFybIg7dvax5
ZMrI56enMyRKDRijf5SFbR0Fq8o1WMyTV2FdyDq5G+pg2hl4/MacGU7hV1QUceyj0lwG513oVOR8
a2OdTEmPkEm22R2Gl3gIYWmYT5QRb0pWdsTlCUnPfe2vq8Rjg9gYa925x7wfnFUvvG2rIw7BjE5O
bsWrWUYss+P6dQJ6TQzaoMWF2+YgiWI0sfMMrekSuTOb6aCqWePDo+p7vjgFiyfu5FOZ0cKYd98N
braz4fRvXMDBVzuoxH1NicjO1lOBClk9mmogvEhEJsnxsFBMsp+a0l63PCNFJE6ToThuOnIK+Jij
kYoFHg0DGOSC2zhFmfxxvRgBO6JdKw0XpdKkVMBNyNnE0/DB/cjY+YP91wbRt27T4E8+Nc2ZuRA+
DNclW7EsnFt3PZDq3Mg4GTfD+FD16KDyYlMZKjPd9fMEEMrl1A1YXKX+ThJk20rWdFNPxs4FZ+25
f0bbOUxz9d7Y8lhFyFF5X52TIVv5vA0GH3i5IFw6VZ6ge5CsjluDxKF1ibUCLpdc7Vul6QfgdxVp
8buBX88OhNdDR3ZFG+oVEKqEqA6Bjj4tnC3LSgrfBJ0sZ1a0/zSSKV9V73MPb0JmsGBsJz5IJ9un
SEHPMeFxhzCIYSUPj1LyuUguqCAPr/fLi8kowyNR/tQJZXs2wQRSg+GnGNOTi6NhVze7PuqiuwV1
izyqvGYNcajeSLIN79pfBMxMyKtIbqXkSWio8lx4LQmhCQnppErWHul3ZGZ1hcxtsX6tiYWPCfMd
vi3DfdZA/Y5V+D0u5bAcPp6P4kUJ7TJAQ1EgokG9jmuem7i9cYvbkKXbtY/IaL1tsmAhSZ5daxjs
d+gTzFxpCbuzxFbtSIrLqLpIcKrhkq13ATHFybY86gFMYlPxZ09kE6dqRm7PIqlHpc/Gi4z3Ioo7
siIK64ioD63pfISV+urK6oc0ULQzbIwBDlpiwRvK04tLa/4H9alhe2GUtFV4j7g0wkfwYrXdz7IP
eE0g6OgwkZcEYwb+gG3mmt05HaIXerimWyNxeQQEEdmf9DjyBnbcvcQdb3nBnq7dgovVgmZ26S+3
cvVVWzLdj4hd+7idPwvpklgdymdEeXHQrObTKA+OfOOfNea8qz/gMYIe+5h9cNWF41Xb0CpBArZj
duEadqrnPGSNB9qtDGg0rO0UnpKNiFVCUovyd1214YmXfgNMimoQWhP9DUj3jHg52fGhJxAeco/s
ZIzHlT7hbeVihmvymFKBdiBG0mTrQRbPg4UxqPYGerXoRmwMXPtlrfkuAPeFGiKSQ5pPD5Ye4d4T
Rnao+vTMcn5+qzvBaQZOyTdGUgVd2HwYoUuBQmh4h6RKCcN64dYbWSgvwJdj7rbzmccoQExAB2wz
uldABNxzamiutCPOZPx1QNMylve+LP5StJ5sROu211Z1v7uAu2/e2vsJV+Aj92PvbjXN0xyMA69K
z2N06SSVdm52CDvjbRLXwmrjbxVvx5jOP9tS9esIaKDrvE+3qU4Gww/7d+gMGISzM98IcWwNBxmX
2Cb+e3eTVQ47rTk9QLWHWbuU+iH7oBIuQgaFO4c6WKAolHri5vC3Rs1PL6DfI1W/jMi8Rmw6Mq5m
uzRAtc3d+mIz1/QmqY1JJPTazdEG2bQ71H17HKiXO/37FyJ0H7MrMUxD6LtXEi2AFwgdJkRT7xZX
4wYZ1k5FBNqgtbdMWTiDCmBMSVo92UG8VWPdQNMlUJ7rfNo4Ph9BZyBxZcsxPWUGu7K4NkkV1D9F
FvkPY6C1V2eTdUjt1D/i8ZSHOEBRReXZ69m07rRFPA8+2hGr8PyQZJa/G1jr8W1kZOjkYHMhMmBN
l90xpQx5KaDALhmUe0lJ7JL3l5eyjj5wEyR/JxoVc7a6SwKoPjaLY7/yRwAL/XjiqMZ7LyQml3lm
j10lzbqq86tHfP5a0eo1Bkl94QzQtC7At2BeSC+J80SYJb2anfvX7MZu56uqh5QEpTmM3flqZ9Uz
iDp27TgUZ5ADyscLORYmG2jXuIDlk7OtnyfV7SsipPiguBCZVWjsnLr3rkHDbCDT9mkuzeTUmdU3
p6h19k3zQnFtsJaa9XdWjqzPC+vNJtrw1LB3UL63zz3bP7eGEhTSESlzgexfoCn1L5AGlyDLPfBd
rtcZ2wa4eOP137+EFGpi7IvWg0HWVZlC3wu7gRQhiAmamYGbadhEFbsFki58BD0YG+1xXS+98bPG
4HWISSlmpd3yyiTvYKnyGpQLppQF1eKueqktBLNltdvZSUBgxr4FVS541PiaVNCAqXiKutNosLXl
iw1WIjYOPUsSnpX+1W0cnLMTxJ9M3s1YD9embL5FSz3D1HQveVdNG98md98E5iNJlMmXje1+mUjc
w/RffGKOoPXQ3GO6GD681ErIW0u25EZqn1MSfds0xHqolR+TTVQ+PnwERYsnE/OUV6+oS/s9BTMU
AfOXheoDBTT5JwshE3Bk+aXBo2hSi+bBOYzM4pZ54GcLzXdu8LwvK3effMr01uyPPjvg1jQpbGH4
3JN8yFfhwO6l5PAZxpmLPfJ8M9AcT7DDVU8eQTrI4iVq+Ura5DgYwykybrgqUwe1yhx1HyzrnaYh
h35RAXlRm8Ge0hj0UZld8K8+KOnj1TryAoEtgHkVXW+In+FKA6ZSHf91gfVyE0ZE/MH27DyZMdsH
LqJOn53qnlUkEUQaY7E4bOY06Ncwl41Mmlszdvp1hExJe5a7yzmTtwXtcX6Z/GEVnHb2qz1U74Hk
ruDG3R/c5C8269y9EcrPUoFTlcQ/i7hw9x0lv103nizukkSPxXuwKLdjC66kdf6AHIeXDGm2Ep/1
qL9NB1Js18ZUPUNzGL99982bLCDSbsILkfgPdAAD1tGWc9tYqWSmKHeuvmro8WhiK9hzxUoIdM7R
5SZPnfcmKeRZjUvJvOMR2uXmwD720DndZUppNtU8AEs1V02qeOYj5T2/UR0vm9Bd61yPW8+bX2dM
qmsZiStrawp3Sg8V0SrVNUvFW2kaa5slzFDH4ZVZ2Fgl6cNLEGGJYXcrunqxHNUVn33/gcyBA7UQ
z7OLgzVLsUmK6ESb8ocPVGAP4IruNHhPW7GUak4OASjZH2ezfSQWEBKjVe94P0jcx6/oXS9Z5z3Z
NVv5qO0BPU4vZuTLVdKx/EwT+Uu23qsW8dkOnmeuFDXojCrmzTnPNtV+zLsG3gyYWqHiotiVlFC3
9OOtZk0iQNNat5wuO2Ew5c31nKznoetWI7TIrV0hfoogv+U9p5YACkPYbFpPdvjaWv9QYdFtJ4ju
q5hTPGrlW2qbmGVoQu8G5zssXLD+FgHyvjFfKSAlkDzR2SNlFe07G/WdOydtxTnuriaFgBAA+cgd
taqyGbrREv3EP/poZk68UVoEvEZ3N9U8Q9KeXovAfAfG2WzsCC3fBOZPfKqZdomtvvucLXXEk7Si
m3a1NS0L/GQX7NJoQkeGprSaA/t3Is7xcmuum+wKu4Q9NAJ0RcbBV9S2teWnIB9PnTmL/Zgwve1M
1TYbsX+TqP/l2XcbWz3lzWO9ihGX1gadbfuon5JtMMZU/IbVp4dbbK1poMPtgpXa2LF5oVxtyZNH
Q/bwKerbeNhZBuX+Y+Ty1sZYpaxM3PvevWbOLht+V23+hiHtw8FOfuGhMaZ/spR2SselB7Jxsm/b
HN111fT7zGjus4Lm77v5bQ64DbgfYY1NLKr4kcVR+5lMyD9ywtETwucTDji3OXqfcudW4NbCjT8a
G1FnZ8eNqWeqWHL2AH/dUI2YVznKxPDayXLtPc8A1OfaP/XQQXD8MgGS1Y1H94gZ41JG+Qvp4mkb
qvmYzDYEdN/xd0zXJ/DsEEhAZOxmJhNcVfW5nSmbF1m3w6YAqcqr9qqmvJi+R77urb2TTfk3Hahs
nPWtA6S2G+iPXTs6bjcjCRayyBpHlMn7Mja7U11j7eHyo9GGXUxV1DIe7fpJhTYSm015PFLgWsHr
vigsQltz5jZCia84E6Gm3dOm2J0C5GSblJj6MAzYmN3B3FEPhgnzBT/Xda6UfYhGZLU4dQLwcs+2
KfV77WaklrnWXls00hEYAePWvPiN5GFkVhIOjQX/qzrw3/2Boo3N87//ivCaoSNu2l1BdTRJe7+f
vFtSMX1JkiaboNPt1bf0Mw201sG0+uSYKOtlZA/zsJPUfjgtEhR6Ux2kWMWRt2Dd8W5vSwtqPdvT
YTbl86gxJTVzrtd9ydg1uJAbTbIJQeJ+k0iCKjenV8FHuNa65EoGL4zISCXJCyl3W9mGYtVm39J6
fko8ffHItq0Sn9Cl2bsH/V/snUlvHEe0pf/Kw1t3PkRGRuTQwNtUVdbEqURSEslNgiKtnOc5f31/
Kfdg0YYE79sLwoYhFSuHiBv3nvMdB4fQMnc4YpE8yHJVHmIaHpeq2ebSusa+e7dwOiK8cTVlBgyp
89y5WIEFjQwQ/rU+9Fl5RjflO2Y4H5yRtvvQLD0QfSmPBCJaO6Q/umIpa53XlOLv3NrlsSwKZIFb
5Ywke+H6dsnhWK22ediHp2zp33KzuMG2zRTBwy2a9OWRsVB6qyOS7YnoMHY1vvKt3efmZYkY7DI1
PzataghnWqPm85hZRU5mY1yyeZfFFS0Tcc7KergNUjfnySLrM46JmXbbpN67i3X2Bsu7tUS/Pqdi
4AW9mqNlQimQwEGSpN/+SNE2PNGT4+06eEUnctPARPuKTATG0vZxxviL6Bs4pjWj8yZFZjnCxiXo
A16/y14Hw27FWNXxNTwhPJdk/BwN0b/asjlC1Rd3Zi8ZEizmTeMQFT1o8zC4DY1qPcfMOJAsFaZz
amyP2jgx9piEeizjUp55yppziKGqnarrNKT1ooeLxQTlLksr7MV0Dna0geWRQxbwPF2EeM9j69pb
nHu7bavbiu7IbnGc65lv/TmmD0TkTXuQWOm2i439X+cIYATlXfw1LGLv1uYdZqW3M0I+JMM8REGV
Iid2sMznomjNPcO+hyjp5lu4YsyqA84NHdThjQ2jVHIdrsy5O0d4NXZAEl1scLhWByzMGkMwr6kL
EmyqHhb0NaPrkX+rsC9QSS3UiPF+iAMoUDae9HAw0LmXIzRsN0IdFHxSSBseys756mZTdZZ2cVMS
lPFYCmFeWc7yFR8cqwYKR7+HYrZpgi6+jXKGZ2FU9fue6vIKlMfGXWzvOFnem9DC+pxD3PWGuPkW
YzYKEmA2jgUya0rUDaRBxj/ZmOzisSKXOiyeZ3YyEAolISpYw/InBs5PgKzLvajyfVTM5a7sAzZj
KBtr/fPdaehTulF46ayCFRYmShuSHJU7ozggvwjwqjBaUU19zkvT2VlThEnE7DljOTisFZiGdmE0
j5kZvwpIbBTqkF0j3B3daIj7JrzJaT45vYHNf2CqX7o0COM5ulbJPB+IEB0yD98tgXtY7jBYddN8
VByxsja8xC2+j9RS+8oYjksJgbOgPhxjHODkdNjmJZxr8Hwq7nYFRP7SG76MK8hwlLsBCOK2zrBZ
1+zEQ5u9RrYlruQpmuEqMIFCkICKtKZR5VYzoYbZa5Pot6ad3COZre4ovlhmtougkx0rldg3rpFf
ITornv1WhclXXl17k71muk9f3LHeTxXfYpYjGMHEUb5syAbNZ9ASY1wFF0Mwt2skq2lhmurY8fr2
Ac5oFsLxRAXxGGoJtn/ss+smyPV1shQlR6ysPSRJGGCjn8v7NHsy4y8GLc+I2cq9FM23sMGBMS+W
zaOvNuPiDv5kQ36kgEgOuK+RUePsRFaFm66dI2s/rbuWXB/CqKNOTOgUcojC5N33Dud27HC7CZHZ
1kIElK7x6RrNvBVhG4R4B9sEeENXzuYJSVLc1dhqyn78VOjqQhRAdMVEzEgBdy59dK9zPJF1RQ7D
7Lko/mLmEou6XSdetz/+zW1YCDijJtuJqYqpXAw3Qr0gtowPOFrXO3SDXdzPQUjXczI8uJX14Jr9
Q25V0TXtqed2qfNzE7gxkUd1dwiM7Docg9uuzXwsAZDvKme4Q0HJUXcq+ksnv0VV5z4GqdOiORSo
QxiabFo3de6KTDp+NHH6DfNgXzkWFCRI6hc6NJwSUFTsSD6g6nSC7i6PjM/M2HGOZ3lzHOcQKwLW
RC9OV30e/AwuolZoIAOTeqfojJvMEA9tbzf7QM63Qx42SEUDww9Xe9us4oIkQOeJ7FFxMjS1w1jU
hw7K3XYu3Nd4Vd8AgPsaEo9w5fTN92Ca60MDK/0WoPvKBgjKHWZy55ysP0YvzQ55KB+WQte35Zw0
t4B0Dy1IIAY/1d4cJf5QAUgZkptXY6AjKXM6Kx18Sbyyu3gSNEYxL/GxQyany/SzRRtmA5uJgf1a
02VBwZu8RgCNdR3tzbjz434NAbWbN63j4ygKwKZF9GIbIO9bAKiCMp0MEglqz31qZwz/E8W/w1+d
VikjoArhOSKmGDElQxVOtjJKSRSlNdDbHIECr9wx2oyZHywPHfXMdmjIKVgaOCCBC3gQeFKMaKtK
TbgDhkNbnUVvxnCWgcIoBL99TN5fpVuf58pIWW1VHt4POHtfwSVj4YB3oozbPC0B3rrRshuKBV0X
CiFhWM2Rdf04tfETivflNHYHkFLx19ail0q6eb6lzQNwIwqGJ5acrVsv3AN7MY9m+8BBK310p/a6
t1ykUV2jT8h2UcK03ashcHolOCl6Q3fHBTo8B4houHBWf2Agk9wrd7piAWhPAdHBtNSEeFoqvGYk
ZzEMGs3vpSiKcxrIJwPRAbCcJIp3YSIi34tFug9q9ruGuMHSlW9GyHHequfxkfo13sO75ZXIqx26
CtZ9h2OkTucLo3NU+SYWt7rD3jFb03NYlBe8hvAbhRMDgEydcwxNd4RdjqyG2V1MbL0U5X0ZNdwp
LtV+WbNkEsNtdrnLil0PyAJtmbsnAFwogHtrV4Vxf2Sn5bWtTOCZgGGZb8u9npw1MiptruOaJzVM
cjBflPyApa6GBDxX5bxlVjDtwQPVN7QVeGYo9Tb2sgqEcvVlroPbJZLBmYYCi7+kv2niRFBDJ9Hq
ywIr93wpq9a5IfuKQBFG9lV6HXcRKOOqAeCa22d2wrdRpScgE/m+q9x9bcy273ZPfd6RE9q61K3Z
fJIjoTpzPZC/aEHr9OaFgWC7otOnZ4R0LAmpAVDOqk6TW31dAcZbtz94wniRS/cyVDV4L5iRuzAk
+Sy23pUxumePeXwGtKRkxr2qWFI5fyLvh4C35EuU57f1QEQWQ1TmfHjrkSHyzBcMj5qo+VSZnEwy
m5Bs1FOfWJnGU2oxF+peIeET+2IEMUs7SP8O8bbuETNOIfLakbphmxLOMaYiuSeOypWie9QLAT5h
qIYrnsvukUCO1tcKaLhZAC/1+kNSGy/aYjBipeCmBU4Lr0dR1YLp67x+HUBVW6sY0mNml1flkOxr
0OkjTXd/riFOZzHgI1ZaZI6yZlBpo5NGS07iU/aSapvXdwRUO4zRLrMvCuVdTryQ10NhgpLUUFvL
4sxg84tW02M9DWiqe5qsCRVEmu8KF5ogkapNkCGwGN7TzDuneYI+NxT4elzrhhYiHxcYL3HcXU2B
uCOIS+/zHPlYizduu8jscQS9Dt05zX3cptNWVq4NOLTaRwytfIGgkxYZ0vR1GnesAzQwMEjQFbqE
cTbmCBcmsobT1ZzFT4ajMZzeiIAA0NAR55QDNZaXcD9NVocsk+axF8I1qvnKxMs7/Rh9xgKDG/ky
OURz4x1OsvITiSRI5Q2Lid7sPLigqUvE0yenJXBk0CBg3LbeKbEQi7UofVvhEYuVW93XqqUvh6P8
m2zx0CVKraFo1mFJCXXH1qS2ehXPStX0dx56q5wqfuqL6ZQO47nN6ujWQbjDvAEtk2uZ4e1E0Fw5
1+ZVNDp8LQuZXseZ3ZUzR4tJkFPNOsm2lx8HRXiqWY8bTMMGRvLoiPSzRdCaibNtqVPuheioZLlr
bSt4djtzE+UkA0waEYxRPlpDtVuM2YMYnZLlzAjpZumb9obEgvSYzuY3JEaUmu1g+L01PHtxBIaf
+Leza1Yv5Im1u66n1suQu2JGGTPjXNSTnw+PwKfmK3h7DOxs0t36nP5zNT6jf6KjXq0oQSTBG4aY
zzHKrWtvBZ8WEF8LGYaffvzg/vNrpfrd458tyN1+z3p0qpLGvi08+LY9gwMowLsExywp4pR7KL18
Dg3z12Qpn9kG9lNeTl+01mePquxqzCKOgkKdRVA+VBItSDSZdwEjRCA17i2aeLnBwGjdeJIGORmb
jI9DD1XZmJx7EBl3Bi2IPXvzce7IVo+SlOS0KAa0BtkNZacuqSKk62vf0SEoLFXRUwqxZiCBNGm+
opNcSAc8TG346PVC7RjKGg+SJCdgTENzGHE3XJyJB9MsV16AluVRtymWtnVUL5faH1MWCCR9z2ar
R5QcZr0hnwAMg1c611Nm2NdTR+cuXZJ+Y4xdf20vOIGGKfb23khAlLV13LG7yzLrfZilfZMJk2wC
Lyt2RpRuBEMuGvgGPvCeoLC6If2DczeM/fwiM6Yz+dD1PtXP3fzViuwTnjPn1dRMqVQljzaF28me
dHyfFzeZFtNdOrl+MBMYnKWgSQaZh9dF69CG1aubw8gc1hC6A16wCu7GqPeHWU9XZkH1IBFrMmJe
wIMZy3my4ge3L6oDhGi4hBAPd2QXEQmi2vZoZmhFYI0fmhjmFCbVUzgAsGcFNmPzUQalc5CM4umG
AWKSWfQHc56LW4T2KTOdaN9UyzdWTh55sU5OJ1qqg8Vm3NCEksZpoG2LVj+R1wiKBixpjwuHau5G
u9OrsqytuIzkS6HQcRpx7QpIxL2tTybOs8uPH2jrnu00DVjyomnXYCuhk8x/xnq0j8R70kdPlnOh
4+guHts75EHzFWd2WlTem1wqpBDg2zaxmPOrRKEWKp1tN2fq01QxZF7M7gRS/i3vO+NMz/VL5+Ap
5YB2p6w18lQNpINECkpS4r2MQSdfs/5bpGrf7IPsa4f7DTU/r480vfJpQl4TKWt+MSG6uaJQuxQQ
/r6Gt7G0Q3adArietYclk0E3ARdgSCJKlsjOp9vMrdV5dSUtDRxRI7SIzMtX737WxddoEvap4lYb
E5VvQuBh5VIROTq+mamaVyATSZ0mvbr+onuLqsXl6XaecxAlgNb6m2gS71G/oBUtYs4ExalTGdBA
Skb8Z0QJqKvJju8IX1voHoGgYQ0ndTDq4PTQ0lKOsVoLMd7PFJNT+r2LzIMsAFdRM7V+xRpI0OLW
4lBdtVDzmbu/qpqoiSUX36t5OBjjYzSGl2BEw2SvHpqBXC3YgeGlb5RxN8Ifvpl0gJCwSzjrhf2G
8Fo6oDoiBknAuLJfGmj5WBLlel0BIrrVy48uDUIvUu7S+oLKAMTQiAisYU3yojAmPuqrIVpkqp57
SkrdPQfUlE3E+s1bUPjjUGNxi3AkpMn1bE/uJzswnt2clvKC1Rz7s8tubUqFzq/FDZPOhLDSzr+h
1f1oBU14ZiRH6Ztpet5WQIpJRXuQvIAgIvVFKsJyCajfIeK8+jGtb4JG7HJ8YvsyJKgsBDtfxTI/
1TkG765ppks8svagLps5+WY3xLpn2y4jbNWcotUeuTL3giI7VTUjqToVoZ9V403r1gGAUlSvqNAu
VUWMUO10D1U+1FujDp6WAMlZHepqgzdvNYb6g8GgXsLiKYL2i5PG702XotqM1DlPOOoiJFhPH/FK
Y7avYUPAdonzBIOYdU9joPUTr3otx+D7YI1PfXMyTPcBiitbuTU/EOAleKqDN41215nosNDJrHYi
5f8X3nAztsspywaCRdJjeNcZymLqx8s8ujPSEGBjd6j2x4MXMx1GncFOEFKGAbB+Diu+YjUR76Fi
gBrEVG1KNdVcF9Il0GUTMznWFNQGPioveTBHBh7a3XWDp/0smRAmrQ5A0Ldi27TtpzHZD/10H3vN
t6y3/8iT8WvooEOIYvT0ndhVJUI0zueOm9/FwqY74EpzWxSgnGPzNlZc9AVUahuFh6TKvgcJiAvE
D18FOrfSSG5FO1x7wjFZfeJ70kdTvx6L8TAGeB7cmBemJJIpkBscFDVmFApLhW3qsF4DMfC1SmdE
TWw7oJWDcuKdX79G9N2smNa7zESacRivSOs8ZAYyTy8Lbscltv2uo04ay8TdAG+HKNhsRMgfd1De
k2Y3pnSnuvJkwJROJDHvMSgkK2dYV07O+5jCzc+q5WwsmYMgO7X9trGvCpV89tRY0MFmKuQaWXHu
TGjpCbmPg6rFznI4lDZOmJ9Ai0NFTuunhih5cre2XVKDiw0SQt3M5amkFxFA8NnRz692rJGkMElo
Vc5rNT0k8grq8cD5Nxo4AKQIE1OD8ovyaUXVE7Ta37Tmd1XgsUVtRKpb3tTgKMO7PA3fbXJhtlmk
37rSQb/iYgO1c+7RoGjEe6juxmh+EGFCPKZtPXRNgUCZXZDcV3IiF4jzdmyzVHrlXek+Eh3wRcc8
ZXJ9C3o7fh/NANWZREhMq2Ti/aHLSDeqo8nA+hiNyTuxDI/IaLG/TNht+wlMblrfMZH7lmt+2baG
yTfzStF3IgwFtKTB9QoAA2+rgii/0bx3G08c0/aZ7ocFyTpnDNGSJoIkodrFguRf2qr7LCru5GQ+
RKkhjlY4RVsLKwVyXPMrgAwc0AsHqrBoLwZNXVKhWP+BM8HhDenAuNq4i8R4WzFi2DlUR/5s0F6W
DLU9TiJb7u2ErrLxJwHs1iy2IARn/L5bL1j7N0SVbEksOjgx+U0MAA99FHIvU9R8jFauaQz6lQf6
qI4JxdJsHFvaWwyoNjqAIJQkb1Nd8JIV9dkdqXl5J+8Co3szguLRWW9fOTW7durbu87+HmD98OvJ
zX0XnWOkl3pbmFiGcgidddTQtApYyVSa7CtL3yzQT7HkpgeyccXOqT8Brq8e1WjfLFmyXbzceUm8
0+AEz4a0xXVd03xGHeAdRhhERm47VybdsdyqnU8l+W55mVC0YQuEOHWXVSF2NUvvhFkCwjKzyudg
hDmlgsHI46HBMx9RyhFWwfwWN0Trc5L2jSRCvE9RBP2qNz3SV3t9qJsy9LUDopGovl2R4vbFdg9a
IyCEHrLaO500hjjfe1tyPp3qfde7SEIq+77AXbB1aIhsVOfsW5QovhI8HVWTQ1Nj7sV7Uuyx72xq
yt4NMwckMI25SXu73UxjhTRdxk/Id6NtSZYF81n7E7SfHSTodJtO1dqcIOxkSvjScYJitaJPUBCt
aMS84b23Aiwhw4cV05K5dcXRJMkRST0Kx6UjDtqKjtHsnCcsIzsIssmWliGQK6GPmBObrZA5ECub
ZBaHyKtd0eHpwIm6n1zgYlZnfOlr1nrGjulBu9rcsxHWZ7u4j5kT7eMmQd8lks/MvleRCNaeYk6m
TW16oC3TWCFytO8HohaQ99DGd9j5IGHNOO+woUfvkYY8JKj2xil641KIXcoCuMUHLjZhQhBnHdBB
hcB0+PHSNHn/zSxHcgS2XoGQ2EzmVbYfLLTzok91yBa51CbLHryUSbrpYRn7CVG3BRWCrmsHIyny
rlQf2Z8EDy+CbVJZyh7JuW2Q7D7Vzc7tEs3sm8SY+qWze+tCubqfS62phCHnL/iKK7tC1Y01/eCW
7cHxjEd8IUyop/g6G+SzQWucqA/oWqkHFw+31zyUJ/QkD6PNjLhPeGHmoC4ATpCkBQbynAr1pU+I
kKiaPV6dgUenfnWj4DMYGetkmdZrr73LlJMH5K6v+4/HeX2u65RRuNLNsO9J4YsU1Dpm261fNgcI
U8l6uKXdiVFti9X3KyXocxTHb4RwvS8TO3uO33OXfF68/mbtZFJMwYl2+pTB/cIeqnt+7OCje7gW
W6SM9Jqor6Gjwu2C9LPFUxBup3p8mkwXSVcUPAXjqOjMhBr1onjgPNpvQrPYIeUNfa/n5ndgwehN
PRvwcPcqYnLnTZOLxmgp9gWKA2/onstgepoiHBd1FfwhCU9Fbsy0ISScnCJC06Gta/iJtbdDD1HN
0ewnWO2dJaC8AH67gQsBPUBR9fbAEUJJBaVjHuuuRsOfpTC/JryHcH6w3c3ucBmx59bsQ8CCYb6R
SkfqsNjCknbBc4nHHzUBU9qM8yhH18ZjW+FMTdGm+asyzfvndHhyUV2Yrim2Ie2bELrdMTWM+8mk
7PWQgANDnw4078ut1aAbXQgk8V1hsy1kXK2QwdzGyrAe+MMfUTOJQwtoGpnGfPixK5cR8ShzAxlj
RsqxEKiE4ZRs19J6NNwSSvBAaQlXf618K4Y6P3bHMB/ocdsU+zS5tW/K5qUlOXzRLA85hR4gjvM8
kU0jEOjEcf4eBxHbIKXiELMYma14gYhwMNFdeL2FyY9RyI+LYQXBO4fSH/uykTQOL/nOAwzjk4jO
YJsSrXQhYDAtPKVmfIjSVYY8Lc3W0NOTNMYb0ZvufQKiv9eDcZMq1qOlxd671roGy0dUz8ioWJea
RDzZE5t8H0lmD5zQq+Nk448JbDiVP07kcuiC6y4Dmbiez5ESwQOg0HXBtNj21O7Lisoi8Z0OUqYl
G9BvXUfodn0O6j7dGiafGejxcSbb5c86b07JP9FLdaJliypzJTDrcu/WFTcloI41q/4+XYrLWIbv
qK6BreTGqY/oqMAEYtNhJI0tfiWaV5yEhbrtMMFtGqIm1wozmZenpSEf2mrKq5EicqdDuh1xcapd
XN+xxSvRlmG57zWRjdSeBc/gDrkZB/+IIDqby6PWqg7veURbKWUPKRESCse4S8vsHbq+oB5Yu6Em
w2YD9xh2TlxATk3aZ8gat/1R4qVCnLqApc9C7L2zYVWGVsoQsEGvZ5Fc5BaEYpEVTumLrg6HA4yA
XUF2raoJzSORJRz6TcD9TCv8Jrjt/UHxpnbqEwRJYD4r9Zxk710rOD10nAgIvWpBVnQHBCHvStfO
1vtsh8sT+EKcNQEL1Rx699hd7yLYI31fzlt8gttJUmf31lr2B8xVpcJE5nxJQDalLt0CD5+iazxY
NXW7oSlddMS1IWTjysQm2Y3UuDCfoi06bdqI1j1vx20H0gUyI0RXzzzNFc18FHe7FnAEcivE/hSF
e1G60PYTMttbz7mvdabWw+/EwghQkbQ+t7CzU56mL6FJVkQ3PZUVtXw4gvEpdbQPjXibDlP3Y3V0
NQ9C11zSsZiIBuWo2VjPjeHCfow3wzzQPW0oyA03eTdCLM8Ob0FAUfvj/ZIsDHQ6rnJYSAy9KAha
sul5JTR1I3Fc0+c2QVeu3EOUd9d42XhOvJ6b3HHdBslmGgOAR05IT6IZjnlkv7UplfUydhdB0DBP
FQ9tVsXvP3bYmuDvdfIOVUKvdfVUw0kZljenIu2ONRRRIeUhFjkVqwcvJxpHVlxedIQc9woWRbhb
7zRqQAhgha8GtsuiZVw9lAhiZsV25vI0bKeSlWZocwT0jm8w1Nqy73L9BEUYur29HQ842nKXPWI9
acL7RtxjQF5cwCjWkYPWwtIFmyX0pzS+LeuGo1WXf8/psyL4rFBxFuSdSQ8niAuAjmhc8j3mp8pz
rgKlbmtJed44Tr7pmBwtDa9Yyv8eFtX4lhs/xiAwCap5AkNxHfRMocdu/qPwstum4g/qgeFhHk7n
hKeNc8OA3pTiClRL66s83xsRIBrEVoDjaCP7JaQkpUqkgjbTATEWNOZx1M3DQgLgkN3Ezk2a56+6
E3TMC0aZKPOmR0/fxoMW+5GF0B/D6NXxeBpjE5xZjYHqqNPU5yF6K5aeI17acpzHZ1YA49x4o74i
8+JhUTxWQwwPqoXf++eRNeUoSR+GvEVrTG/rafmcQ5bbLDWbcxXMuIphTmzZKwCVpNspwDpmpYDx
gYykwMpFu0P6Ie+wYrNrciLmZf2aA7y9OGNDpAMp50cjGkjbqyPCV5YvrpbermHKhR2S47Sooive
qj/rD8fluqN/jDbZ98a6YvVLkd4i/wdCr/my1spRVfLkcnCP7GY5TRUuIHMpUSS2kbHLRMN/Cqc9
zDE3YQzcL2gMIJbW84Nu1vnv7OyXJRn2tfMoRk63uVtwDdsOjhHo1ri2vtdkOkKiYG2K5TcAfbxc
2Pjonp3i2CRzouofMaB49wEFluLl+bFJ0TjglvZzQdPVYVBMW0ohA2jAoznjW+uSOjGVglpfOH8g
9Lrhde5JfK83wIlX2rbh0cJudsj7qCIUR6a4DRnTlE15wBL8uYoNk3VESr/l0LWNHXc6xU3LM1dV
6D5NZT6khF5nCEQveMRKzqA1Q1f2pYYgt4Nh5P1Vb80n0XrNXWiykqHSIt2liW+cYGa1l2z6jqOU
T9uNKL/EhDY3ss1nHXW5wfO+J0yTjohuGIknGCunyYG/Jl3TZ9ybEu2IVrIUh/+P5fwNltPxhCUt
+eM6vU3/M/yj3L12r//xR9ERGXH7mv/x3/8JmAMwZ/dXxPz//VN/Yjkd9V/KcWyLzU/Z8MgE2Ms/
sZw2LHmHEwRkTssmBdaFvfl/sJzqvxwBk9NzsKJQl9qwPP83llMKCPSmVp4tAHNaUsl/g+X8CJkX
VLeKv4hfy5MSXuHPTM45jsjnaQftz2bYHoWXJV8aosKfVYisZvuXK3P5k/T5H0WfA2Iuuva//xM0
/0/8z/WzPBOevWLOLDx7/V3+ArQHehnO5mgqFkYktoN35Xp3asbuarIxefVvPm2lif6VNgqizeFI
pDSGPi79GhTw108rgP4YSWJqPyqNO5UZXwwaIxMQn1zM17/+Yh/Bpqbgw7gT/JSkBnhkAvz1o/re
7AZEEw6vnyaLngAdUkdW+yB2PKjzjf4y4NQr8V9tfv3BH6/o+sHEEbAxSW4jgo6fP1gYIWT4fHb8
OkrZQ8M6WB6aBgyGsZgIOJwaeUxWdunh1x/790vLx1paEZ3Ag4uq+OePrY2467i6EcRE2z6C9DD8
uShXvROlgB+KYLr79Qf+0wV2BI86D48n/3Yvm7qQBFMBnTZdRZsOV+340OgagyVU77exrhxuq8eo
M8b76LeZ4e7+7S+gbN5EjsVcaU98vMPLNAfBhKoOGRkOd9Ts+JoQKNgG+BRUtpmxyxcsuWNTlqdf
fzIv+k+PseZQqoh/kKZSQptyvTR/eWnGvl7GOqUvBnjQY+jeR4eCvuNv7qj7T5/iobxVnrIUV/Ln
TylJeCiXhCqEO7qEG3zewwldj4c2M5KPJDFxvk4Xw/Qrdq70Nxf34+O0fkUkyzapGbaFhvbDutBh
W8DqNBIDg//uHDLmPPXSNB7U7FFmFgQD//qSmuIfvi14Yq4mryud8g+LXqjpuuW0G3z08AaTA4+j
Cs6/O1xh+cHDtHOHNX46uHlhnY3YMuAOr+bOX/8WH1devjUf7vA84TMznXXx/+uN9ZAU4PgZaXiS
DgP25ZtSlykyht8sEfIfvuxPn/Ph6hYBFFCFH8rPYw+FC0sTaWuwA4mLTW4cixADM0TZJ4DZkcuh
steVmXKgVUT0rskMYUJRTJFjYMHC0nwHkBZvc6KtC95huovMu46MWr3Lv786BK9Yjmlr9++rd9PR
nXJdMvmqPH2a5uhs5Mu8Kbvh67//HF4tThlr0Ir1cQUNLKp+MWE3bso52wae01Igi/ehCOvjv/8k
dgioz552yIj5sGiqQfSlpOTlwDGSXN5Z4jBbVUkihlx+94Crf7rpmp2IjUFqaCof3uemNAbah43y
J8uiESkrC+UYwkGbcvEz6gN5lADSjr0cmEjIxCsq33Q4mxA+MtEySQ35xFiA3EFgh0dZ9zFjMRBD
t1URwAANeGR95tGecxlZUbIdgSEUtqvCuyCLbYf+I6SrqOmCx5mW5w4Z0CtYlvbWDfFNbzo3T+8T
tNpik4q5egMHCUdTDNrbu9Wgrl0U/JeqTQlb7lugyTjOhvFBLQPhCp7NRBLhEoOWuc1NsB2l6b10
mSyyx4B76Gw64tyMo0mvk1NlPOT2VYK2fcS9kqIxD2rzyWhnsu9w18M8NhL6hYYWt91kG1dstv1b
zeDqxKSieR3cnJztgd5mtsG+Ip8LdxZ3UUUarMpE+EaVhiUDs8W1zrIJmwb775j2WNUY6TfxDshi
eKpHgYRdeDiz+ygLoxNYH1p6udL592bom09tPwqDIGImrAfbiqezQTLQQ56Aq7GXlP4AXR43Pcd1
REM3Tpzkc2Ssvd02c3SPNr0vv3rBYGNvK2Rpb+0ZGBvHAebTddV78tjQtYoOjZlF30LoA82uGz34
HB1h3glpe/Vy6XoEx149cbRrAylTn4p1Fc7oJPzGpG1SPuoWyYihH8z5NhEyTSilLPdxSlr1vSLQ
5TjHeYoxEk3/sEdw1GOstHTsvRU9KKmnul+q8M5qkU4dQOiB0bL09Jkmean2VmYAmljUbHm+rUeU
UhFOSiyVBmO7MWL+Olcy7HfJtELuuvXglTllPO7/B1Ia1XSKnaNN3eTz0Frpd1Hq8Rs63+gPrzE+
//oV/odd0nKRjfP2SnKePiYy5akUfW3Xjg9nwiGphGH2H51dDS+eTr0nbxDYGW13Dl5AXISPv/7s
v2+SSIzYHzECCltxOPh5u/h/X7Uyoy/e+v3M9ZvyfqTfm/Xb//rjTE45H+oOG/K/rYGXuYrd+UPd
EaB3DZVRKZ9Bj/Eug9S88tDrrAGU8QMuPOuQeHV9D8Se9T9xJ72p+qm9wl1qH9Fqt7/ZLf/h93GI
LhCS8st0sZ992MZGp3WwQeekcOdu+Nlu61xgSvY0HaFoSB5S6peM0j4Sj/jGl4t0OlyjTcQgcmsx
OZPXCE69119fpHUV/esRQ7N9K8tzTdZZDzfUh2uU0u7hrGQrP+JxR/i4kxIPxM0a5FEbv9nH//5Z
rnJMy3E0GWMsQx++f5jZLkNMmgKoW14EKreNnaidUPFnos2+JJx2fvOB5roh/fztXK3IX6bWtx1m
sR8+Ec0xG2MMDSBEyVMU+hr/gm919qdUV8c0knC3SgiRIx0N2Hvo88R0qaLy6tfX+O/PvQvDXGgC
LGxLkx3x83O/5GEed0Hl+BZJI/fgfqKbumW55BeqriQwmd8cNf7x8ywSYGzHFRyLP9zTQlrLFKcS
Tm/B2oQds0dnPhWNu1v6NLRZ4XT4m8rg71ea07cj6Q4ok3/72/lRyg70PsQyv1fD2SbAaSQrF3/R
lsMXje3qjWjJ13Fo7+uMsQONX7AE+TZP6ug393y9pT/d8g+/iPr5YqOKFuJ/UXYeS5IrWZL9l9mj
GoCBinTXwjkLD/fgGRuTYAnOzcC+fo5nvWnpqkV3zyarMl9mEA84cO2q6lHeZ3LNMcp+tCp/usCh
LE55FkYP//3P9V/vpZ7p+gwoJk+SUPC//zL+MvPZ/ugjfAlgSZuqCcWZuLN3BsscEvLPQzK70F7q
cug///vPzJnpf/jk1r98n1mF2wJpQK5xhjbwK1LATKPlnfDCmUenlfUPYa/yLHCZnauqhgXbdsOF
Hd984FHaXEoVYol1yWoMssfYpwLj4BcxEUy7d5fx0A3PQS1r7P5tmpySOpIboMW+uxcDziWDxop7
o3I8ksyMTIWiEYM5KycDAwEnCzXIjNJwSiB3ZiLvCxmjr3aT1RJcRI3HBJjTY5vMc3AtcTruU3yW
H0PCaIXzB+ccf8HpEZdECFqIPUxNaRug6qkp+ytYnOpqAgn/UqU/wr7G8A7zFDuvHRrBS9RU0V0z
mvre8iBs3+SHjOXMBGQSxqIREg6KdV2SQpceK+0CRTFh44N/IkmOIPP0xR60c/GjypULyrbocvdS
qwGVPY3RXoliINAxpFdPxLGxyKJ5OAAOUc6iM1KvWLmW01zAY7XY4AeckHG+j63ReOBydz/NqqjE
xtSOegxhld75rkM3VDUH44mndsCple6otSnb7gWrgTp7RVE9GKCm157fOG8Oj5bDPLvUuxJe2LMm
sc4uzNkjPMMZtSNzHua2S45c/t5q0H7wXDnBdBqi0Tlk3uTtg4JzKuzA3nqphtuAK+YSH8M8nEI5
5gc+FFt+7t36OlVT+Av3mInxFUzfdDtCls7oAKRrWgZbJLhlLpUfbdI2H8INZgmq4JTtwSqJwqNX
JpTBDp1TPiWVdEDNZ/X4ZpRl/zU4EzJLGA6b1BE4vTW5vy9W1LRxCIA7Z3zUkgpg0HHI+QWDM2jJ
W1yHpO/c+J9E9ohS6DbyD20R5Q/uyN5hQb+ps6FzvICgWThXf2xChOY6NhD6mhEnnMEURoGKGryl
kcX6ydJVe6fDGORxG5RHf9KSGV+RyKbc/EgsN3sCt1Ce7NsXYhaFebZrXE/YCvUetzVG3JoSjbIR
/NDyYUbQc6w+PkiT+sJFOkwwJrVPW0vXRPSmwXFh3q8B/Gq5r111a2eF2rCwq7IhHzul3q/BqPU+
b3ApYFTD9CWidlMNbOMTZYmzrSgd5h6+iI3GvJi3kurJcaK3Ih7kZ4K28qtQZDKpPaGL5aFm4zAe
5VyAlFZjtrOpmV/OAUakWUh4BA7dx4eJwBn2n7KBwuMa5ma0huCJzFJ1puXF3eSjk9+NdUyI2h29
pyLT42cX2sNnquCo0jCT/QqdtF3LMNVrf+rC3y5rfgCddnaml4wWzCrKksMUmzGlwDHORMXy9Fhn
AUULmAJvffJNpNFJaEl45PZzY+SYxEiyvtmZDoGKXubmPnCabh+XNfH/lN2VDe49XoyFoV8KOdDZ
jZLBr54z8zCp5C3PIOsLUI5q67YDbq+0rU/SaOPP3krVFf3WXWYNP2j2Q8AvXLKwD626IaqzSN1z
PIHk44LUHQqPJuTYw8oZtlcTxCNuaIhvJRibbTlMoGQ6P68fa6fkBEictV73qLq/uB2YVNVl/WF0
CPaTi/dvil3nHRNvJLNkcFjdu8DNn0KSpssaUXcr+NkuUWmxHHUddXeW6Eg224NHzY5ObQfEMtQf
nCJtc5Ns236pWUE9lmbGhJbUAxu80Teyw5zFyS4IgOM4mPAYZn2hroM591xInYYDrjGyQUwbPzXg
RgxfQ+fdN0GtUccTA6Q7Spu++sKNXVwLBs2dqqMcM2mwyLtwy6dlM/Qe5lqTRDo3twP+af8YOSMs
/yjMUPpn6ZZvbJiJv7KRgnMwBBHGIY1rFbbTo60EtIgepTdGL3aKh9a1sqPthc1vLcAVL0aa29dz
KqAykZ6iusGtAaJbac0en9I3TGqdDgj09Q51GkWLu3zh2rE4cgoA1+xWQfysLISMRYdMdeigf+H2
Sv03yfvuOTVQtQJovfu8VvLNqhLibJ0M9Zc0G4cm92jGdqbr4aobKz7QHtVuotwJnzkyhU/gu9q3
kexFurKHeXgW+dCcBswtuLYmIjh1DBthoMWZh1CdvVYJptkFQVjtrqhpBJyJRELgMZzj+eB1LXlw
dpiUqopy+Jojg+ihDcCG8b+ukDZFbZ+NzuSFJb1RcWLpacUxQwebqsgUUxWPUv8ksGbzNuGx88UR
zlow57SopKH2Cc7bt1awkbzI0FQAQnyijq0ZpK8pS5Gr1wFepPA0KYAFs0Tp/MJ/qXNfwkyzDIih
HN70faIDzG0QszDNuoP8ibjLnkcr9/CDW9X02t4AjH4aQgcpZ/x0VeNGT6lKsCY601xylpgzdW07
XZ0NpypoJshk9hMFffuRD6q5Jwkf8zgbc4KDdJFv7boyMHdGLVaptvXZXJa9P+/cGCPGIqy5XSw4
GjMxBmk2f2elEWDXCchdrbCHBjmdBzrb6QpMnQ3fkDsn6FXe40Ja35EC5bzI/ZBIIEx/zC+hjPcV
yguWpg7v7qIrknk5z8P06CeRujIKsWlMqupmou69U0QPzlkCYofXVDVAEk1A4hvDY6famnq4MCNS
s1YrYsVZOW1dTO+7EMAiTsKsxecO8fDenXX/CM5p/iAQgmxbZ6S2k/7QAoLjz2tCklHQPFUu1jkI
Q0a9daYq2kg/6q7sSYgKDS181UpgkOeQLhKItPXNtWTD2KbInrhraI1vUWKoHX7/eJ3xs7pvKp4f
bMOr1yjSzQdwI+fqOYl9SKFrkT5ih/Q+QYqE1+614Rp2Wl2s6d7MkzXtvcMdbmT1io+nePbVGB66
ejbQnYOIRg3SRiHlIV3+iangHQkDOJWMsjIEApVT+gnFqclfDVDDwKa7gh6EgbJW4N99mO2dQg3u
wiiE/Vjh1LIIn1H6AbaIJNYyrsfhp0xM944DO5xIzFUE/dksWT/ChmluV91sLUrC880Bx3N2afQY
fBAtkYu8Ff7NvFSWZzs2pmvaufpHjJFEpA98Q0Lhn7J02xEa6vHO14mzzifHf9KU85I7q+Z+FQOw
/o66gQTH7dZSH1wwp7QgYS33mST9zHhJaY3GB1HkXniC1wfGNZeRQSGOk3EchZ+Ha609QG4CfQS+
wdQrK3G1t8LHOMiLOcFvP3aTssECk2l5AJOhO7L6FiD0YjRbkwa6aLxzzChwD3099vlqqPEEs1ab
GA5AC9L8njMKxmfZE8cN7az6kX0AN0P0hG34hFzXnlGt45mBYAAzeiaAzU2i5zkGZ4uWGyzpEaSs
2EvFJ00J6hgXHXadrucMw0OI6uhFrIzSWvVp19pkLQbjy54cmmbSlnLqtc9FVSx0F4Rv2EkYQAnI
f0sH8mfBMejiisyApNIYNJHm1EgTwPLjM1N191QPRCKqngK0NcsiDytLnHBR5Spi8m/wHo2njkv0
MzMlhn48CcEBXyMx+pwF7sUlBs0SEV7OzoYfSjuXAGzOTaGGHZLPBo0+FCLd/mT2p3dtqN/M0+LF
LbPyGXd3eIAAW3zUczeAO1bQAYLcPqN0kIYYtdqqwoU134zqVAEaeehHASF8TopDCf+eDkMDArbd
lwU+1lJiosicna9S/LeDnu6Y3zxGmFLsmyyaVrqmJEXTAPLtNHV3TNoJCwvATvMrC1tsx3EpV1D7
3OcYJNWWLSUs7K4NwSO3QL58mEySLN+dwf11ySFDb3k4thubvNKahiecZxWmQCOpq2LFZti5pq0i
hUQHCsGObqb4KzAu9DKrQzkaHfhox6rPVibqdVmWZIndIX1mEGXSbnwBzacJ34QlfXpmCTI8tkUY
b2AtEvsdw/hk4VoBH5CFJ+qo9bfl1XyJao4PdqT8F4Nb9UvDrf5d8AagPihSdxEV4Bh7K4Yhtl6H
xJ3VzixYd6XRGBLRdsajkVQ6J5BMiGfnUgJ7LnwfLGU2Ct/86qbe7T+q1L8h/kohonpt2mXF9K99
ZzjFEeVqy9zqNbN5fDuWeaJ/slXkHWcrzl8w6Nbn1ja8e57DVUx4OYgpwrEsEmRqgN+VDPbeGaf+
mDvuNYVJecrLljYkk93+yonj9JgXWH3vNUNctCzJU5u3SJGidUuSPqAx3ZLuiqQYpbyirGMMXZLQ
mpnGalfJnoAjviIYh1mGDgUi5augIYd8C6AMHISGHTz0dFN93vqI0yVU+7lGKnLLR8eN+AKwZvkG
RXM4LZfd3KhxmQNkKZ+wz+pD6pEsq5xJXokrvhmpcddxL9parrWD+/nKru+uokPtYHW3FJbEVDUM
Ifj8NPzy8khSayW/kNoJ6annxoYop5NZ7YuWGAEOVnDQE21MImUlOnhRt/fjIFhlhT3gSy7LNbHV
z4j790rZIPq4sw4rds1cdNMgN5UkDWV5iXNKzbB8nzSVwprWrZWLs/AuSrKK+yvTP5uJLVC4R5WD
piuMq9/G87qD1rnwrfzY0Py8CLz6bmw4kqbu/CsYy2sSRb8R2aHLBgQiA9f6BEfqLlRJm0IhNn3k
A4v2EfG7iCBQgo2hDYnbyvqBlbjLx4NiMTjWEwjhO20Vb+DX5w0JO3iDknTZXInVxPJo12Wzxk9q
v9r5SK04bcZ1lYGCa+xF2OgHm0yJMrM1EA8YFj6b06SroMdWZCvrCM4WaiKhJXC7erw3eXwGs3tD
j+nXpDC+xoKkUgQRA/US3iphjVk98t7DUulNx5EqeLCMe/xQJ6GJxo8BSZFsin8wPoodOQrBeYp1
BKa5X5wNsSXXFDalXSLeaA8hQYJuQ11RiAfc92zvI5lNqOVWpY/ODMPB8ABjkmhomUv78oUFcLri
LgvwqVT6bHo0FDhx3q79gFPiioInJJ/uZuW3guattpX5EIyDaS4ap+qe81taf8hytfMHF0Sjaurs
K22CNl4w3nRk9mav2MeNn7/d4k73pLKoMfhTrR1KHLahnNTOlbw4BmGhQ80bqsMFkaQHmq6yBzbg
9iWY8J0u/G7wvtukAi9TlTd8QQ6lGvhZkOxskL7bTI7Ur0xB8jHXtfE4c8Eu5sTwt/Vo3ZDi3WB2
nPy4F95aUopjWAwcxHL2TQNbJrChFZ6MgWZRw7CxKJKwegxB866AW8tdN9KjOXtDcjR1kqzUFJJN
B7+K3a/BjJ020FVbbc5LEIbBE2pDegEu7BFi1cBBCor9CBdEZfQ4GSJaWrjhljBGEnK1kaS0q/V4
T4gIiZenszIeQ7ugpGww87ueDtVyNZhhxZPfwyvHcOvcdMagKoofnTt+dwEUzNFJ8tMkHyAouFwL
V8YHkY1fKhYE5uwmt2iwaDLGaGNhByWIBp5nSF25Zuiw4sD5Pd2UMKpmTL0E6JTmD7ZO22g7NJYp
VqnbsCYHDsiuijszEQI3JRTKYQzJbb6Jb2Tp0eG6P5qcXQ7kOdrGpDah+SPb1X8kPPiUybdH+eEt
5uDEw5oGmbg4RHKaon3XEKbkAIowqCs0+m3TZQPufY48+BGLyNspzDr3PlNBBMkoGpu943Wg8g0C
Opsps1oKHpF4Fe7Smz7JdAd73rBjhYAZGjvfIubDgEIIfMVJfH70bmKnH1TyFFbeQCcjUmh0E0WL
mzwKzsf+lVLgTOLzj36ajLL98Mjc7M2bvNrdhFa3S3xwGxmZE5YvINIc1FjRBWDRKQ184JEbkIq5
ybaF9jLv2BSj95q4rfssoKpYm/CP1Nv9kX2nmwLsNK1Npo/OEGNpcym7nFL8UH5Nbu20KxYG4bpz
Q3XjnznkydnICqYdWBalpd8j1KUnwwMUiRZLtaZvaSrfo96/8J2S6cjtuVjbqreutm8VrxzjDLze
JIBPrV9Pl9KKMw5WRdMcUILEbRRV0MJdOA+RQZ5u0kC51j7Wt0tZDOk9JQ7ZabKFiepM0HEbNFzZ
fWxX6T0p1TxjWdxinc8431pEE4Ikv/AZywslBszQdDjKcWdrX+/7qi7kmh20nexkhEdsRaUVi1Vz
Ms1gUQdDQhMopcbDLmzFzOAiWbVSgQIBAtkvumehPX3LKSTiwfXUf/QVG0/b5Zxn2n5+llXP26bX
AcF2Q1XM6U4MNEdDKbpWygQYOgFxW8YmHaBdP5tcGF6qV5Me7TurqRkTMhfVHeQlIfRlPha0fOVJ
cuZ9MN6FtHd8GTS2GMs8izhauKmyZrZRYUJqYQAdaafwZ06o/OJbJrMx7ogKd9GmcjC9bghnVx8A
X527cSzFNbR7ascm+lbJdfVGtvcgY/zWbgfZasD+MOMnHyfoU6kef4+i7j3SSJHRUiRWpV+q9QQd
BBnJcnjK/St7ofohSY300qUmIEsB7H1fmqO1pU81I3GSTierNN2fyFLGhzFKn/yCU8UfbtOlD60t
O39J/VKwK5IYkQGJY5sHdTrdFqT2nRnybY2tZjnOKNTvq0IWG9KC/T4nRwCxR9bRzgpldBicunhJ
yjJNd3VTBcPSNhP6bvLee2DKaJ6DwcBK2ZBaiNbA+dNwKwkGbmJwZseS1FFx7JktNy1VR7Quh1RD
3aqsvwyz9vci9xRob2tUlxZ74ndnzfZVKNqIlnmvPJ80CmceAi6Vd7FSDRahgMjmeVFx9oI8eC+5
py9jtokbYQzuoWjTmjW6N4+ngW/Ng+LjGe8xlM3HZDCS5ypMime7sWrIJaCo4GtJWHZzJB2yoYG2
jz5E8i2dDMWlKCNo9k1Tf3Z1jFtU0GI0ji1c6sKs2RILwdc9ZOEiIbbEcbrH2GlEdbLHUAS7N7ZN
bj39rZq47dr4fbYykjKUAthnXln3kXbT6N5n8nywOzrYHNnR/NHRu3LTi92+4uDtsmQzcN/+tLKy
932hnZ3O+/633U7uyYrI/9pOpXfeOLJPLJhGwFnYr1FntJR6C1DUnaWdX7wbgFwNphesiRnXj0Ao
ASHkGa0WZTPcgQ2ujzJssoM7p8YJ8rKxUfTB7ya0yQepQQnGwAnZjSv7NIap8eTnIVSbJJePOBST
9TzO+jxLZVz/CGT/9g8L8+Ufgl/393/n919VPbUJRRf/8tu/nz969dP8++3f/Off+ed/8fftT3Xz
QHf/+pf+6d/wcf/6vDfr9D/9Zv3HRn3VP+308MPjTv35+H+ZrP+3//EvM/b/YOTGMnqzbP7bf/0M
/2Tjvm+TrkP9//nzNe2//+P//PVP/uHhDvy/OR6WZUyKHtwh1+OD/cPDHVh/c9DGhe/4+EL4LEiN
/8/Dbf/N5Q9ZcqCeI6K7SM1/ebgt/28BJm6Qh/hZHSHc8P/Hw217/P1/Fm4xTQZWwDtEBAKHxR/3
xH9xiYJVbQKnUvOmooBm6fesj4Z6VlzW9rNR+a/wFk8RdKWWmIYDuxjMttr7NHDQf/2DuLFEUW4X
jilxtyblZqD/kr02qk9Zk0Ikd71XmY1vcLjL38xeMZu5FqwU41irBA5gnPZ0IcITaXjTRW3ib8tw
2EUV1RxdHp0MbnVr1y0fLA0qDTSVt0xlelRVeYfE89wV2l6AvHgUAGwXXu0dEsjdRv8nzTL/Qi75
NbAt2zSjkZ04Kqsl7Y7yoqP0a7rhRStQG/wT48dyfnPrBKP7aLra3ySRRs4rXN6T6X4CBbJlK2Xs
eINeitnK7+d251q9/Yi6uCLiuWSZ2+0jy9cLAWUZenFjr9O0u3dC+iCD5iVue25EGwbj5CqD8BOO
ZBPQDNJWxaZyObV0t117rqCrOaBVo5QXOkVgMDPByqEB16TTN3+sNlKiAgesFhc+xmYic0wPfWu+
ACp+FtRglU37qrzyCRXmG5H5rqSesAT71XeakB3Mr4V2lU3gO482RPTDZdl5AwDBjtUjlkxtD1/s
J+9NExm4pXdhh9hE8hUOwbkxIZ0588jTrC32U+aaUHiZTFnaPaS6+7E8kFNJxo5deFJcUJzMTRgH
3inprH7ZFc0D0JrmTgXmQYChuqMaKNiwYwqWYvZeLaqNmVT6XXtDi2rqZteFT6hTOeWBIRuervRB
bmZAaTvTeq/CMn0iKcyRoY82DNrmBZCyydUJmzsaR6onEQTbnmWQujXVJM4cbewpeup9L77Otbsn
rj+Dr3SSQ+Q4q5wn9rm93X+bmgq2qARXP49VdWqbTu78WFF9Iop1ppRxL0K6l9gMBLS5zt61l5wC
PurMx/2MhLGOVd/sZ9ob8LnRnzH2n5IWrXWgnZMYexdfGk9FtnUaxWsl23nGWZgLIB8WmO1CUCTn
vZFvO7Yi2qJWfEK2XFP58Bi3kFmwOC0jx75nQl3ONVZ2G82wMvx8je9v8pty2zW3Y8kMF8E3Qsri
MOmQ3/cxwFs+lN1IuZvIJa0cNu5u7kVFBBUq/+S57x5J2Q2p225hTcirlq0tQqThu9G572bBRzWa
VqLxxDvd3MS3Ot9bUFFlZVxo6SXl3HJcaoODa9orp/Y/g8rddpN4byLxrn2IX0RitdBLz9fnTHAF
oF7AzeCELZJfpfIPYemzkzR5MXQtr2SRJLNdnqbpc51+D0X6HXR+dkE4m5dBqNeu0bX3zKvp/o8j
NWYcCFmsHHAslEeA5Q3O3Af2hkQAZxxeohEm20rAvj3mgq9IPhK5f6HzFuLJPJ8svyD1ZSqGWAjB
xEDZesUVEJQiqR7atv0Oe1yitEDNnA0OjRVA1YT+slKeKI955Dw4muRXou0W0A6gpwEw62lwBwL7
VbdhXYSCRa3RLjHrb57mzoXWzGTFjEgb5igDyElVyAKO/0dJeU2C1RiAcXRUArG008Uxs5PiJ2r1
UxXBFi/bx9KItpKtzJbr4XXMnvp8nH9DxWVFkJ1RUJqj5wKjtgdazlnROSfwzuEtH04ba3ADWHrh
p2SkOM998TE6jdqYRggqrmcxTCvXREAPNIzZRPVh9uZfXjWJO50MJ7iW496SitinL+KzLwdvPRR+
dij4igUdKe/KzyCPAV2xOmWcwQqPW8a6BHsp226/qJeDcNuLqEZ7Vd/oEdE8kZszFAQf+eYCTzpo
OlRr2zdOfdKbR51bHEzd/FhP5q9a6ey5gx3uXaOosT7lMFKX7TXjBTBffRwUnDbbCsYd9uBPHqC3
SmOwKPBdJQs077Pr3Pm+46G3BrV6w3Byvx7Z33JKxQ2qYYUdGbUvNsv/E8DVp6y1wDeRCzwSOubC
rEykVcPccm85+mZ6ZMMFGQrVDEOy5ipzAohcFcHyLkMJrIOzCA3G8wDZgqP9t0+iemFPdr9uPFvw
8HDklp3baxaIr06k7g6H885pze9i9hwk7zld+KKk0tTs5U65oN0FmHLRlW+95oWiUxpuo6sJGzjH
iJfSlQe/F28UuGnud2JNwV5zLg4J9GBItiM43tnbNFUYrLQ7eC8c9xEsxNeYwkOjnPixoyL5zhh6
HulFuiOG3Wx8bnpnE3tA36F9wXLFLFTk/hqTQgXNXtYbMDAFAga3m0AFgPtLLpM/v3S2KBbjCB21
ZpeNau5+eIyUi9Yj5ijnZGb3easXUVOySQcwgxGcNLJJ3tMA0a8dQrrWCsHcoeTaw45AQ1vSP9Mu
IDYDWsH6z2/jDAKD8hXoJU3Ing/mHNvZf9V2RqNcI0eCnCjfibDWhQnrjW1c5I7DMbE7+IE+608K
X+XKDu1fRcYoAEfh5M8C9NP84Tm7xvzsaUonI9vVqyaMbQJo5kzzdrrNTDL0jcduxM2zz1ra2UqE
EU9KFy5TgGccD+kVNeWKijwnb6nH60BAmfRpCXrGuMbzvNJCgUxHqUus7h49KF41LA9mE1uPMPqV
midsEQ6ACHgPN0prqpYwwtCIhjteJ6AYkFRWVRy/JEV0HAiZplu4a7tOyft87h1ue5r9hZk8tNWy
FOYOOM0R30kOvzT+HkPqPsZsOnoG/7mpW0ja1CJYb23e0fwqn2fi5TRoTGt3lMMhjAYKebRg1BNN
uWjtOT01USo33InPeY3Xk+06kpVpcOqJQwo5DRqsM+timcgH0+3NiCOU6zca93YZBFfbyILrNDpi
7XFyYyaquceeaf0WHy0C2xp9DvHZosMZwqC1JP+eIDfPNonmTO9cxgvYo5DMvXBYaRjPW/IpN/xG
hLYdgtLU8+9syrM9vadUYVSVWFeVx2NccNnP7Rze+UX/wn4JPZaJyxmCgE6E+tQG6XV2UOX5VOFb
L9hJ3voCzdZd2hrUX9XSXtgl5XhM0r67hMOM64kb3moM7G7LhWIc4Z5vU+ijeUAfVTXQAc4iUC5m
Aa+A0KdzTLp5NcSmgc2dksBOOccqDsrN1DpfCS0/TQ7mJQmkBjMqrqwFjUNSc3okyg0bLpzNNfW9
0xo8Y3mwQu8i+DN+isXe9BQDeFqaV59N3ymOfWsJXtl/j4r5ebeJGa8+ba1+dR5Dvu8W3ZoepL52
p4/32WY8s636VycTbqJpazwZnJbXUAooloyuoFKjVc7w/GqGI1tGmrjurBbMboEwTwuT/Mnz8sOl
UuvFBcdnmGhOQTPFjPNy/BWH08JSZn31tXse60nfKbODIJ7VLDmRUjj8xw/YmD+5Q74YyJj3MYmC
ZafTfTpjnuBatRccYetvQX9IIOvqM/IKf5mGKGw4K05pO4jzVAgsSWVqfLSJvgNuFjxrCqp2VRfG
W+645q4pCR0OIbYYNbxQ3DyTeiZZAk/XfXUIWm475emlDsyLMpFpAh+LSQSOcd0G1a2vriNx3Qgq
F0pPLjNTCdxb860che17nsTiie/9jKTrH8s+PpktVWzzVIrL7XdW79m4ridxoZBqF6sDwupwanX6
HozCvKaFBLBl1BZ9edaEgk2F4Mrrg3rz5z8DHZ2PbjU8GT4FIJ1TyVXgTcH9HJbB/VQayTFTxX3a
FS/QsCy6wK3s3nWqFK5Q66ywbTRnpwrVLuiqT3PKmvOfXwBjzEMt7wEVcaga203fzNVF3X5Bt6ku
UQBo16GE0Wvzw2yN4iGsBCxFdcLhd98ajk9V40TjTmpdw6HiUZQPUFCkVW+AqUExIRa3jwNL7Yq8
oZSEk94GZLrc4R0zw4T3S2v7q9qGOAyBbskplEeeY7ARpwj6yZ9yezONMlzRb1zdewiK5sSQMxLo
+gbaMsAK+6myklkPXFvrjN6dXwfWRaHt1bb50kpv+jLpbMlLPJut/qn87kAEBNaCql49BaZXdt67
Pwzu5lbO8Bz3w6c73Nx0iy60Grxr5c1adugNHt6SzuEek+2aKmG17Tw8fXmE0XrEdSU8n6Osk9x3
DcciagzK50Blzy3rZVokjHSdtln+YfcfaUy1CxRl/EVx7xzwMN1rtmZopER0or2BJrjy/dTfhigy
i+yGs9MVMHybItlChxC6hX6gb84/SKe8jlgJcY8AG46BEVHstiKPba4SCWjcywaQXV5mHcC8zOEe
L8N4KjzsQyp+4KFC0whtNbBMgn5hJ/4pGajWHefA3xWTyhYlYa+givN72obYVwMPWXr1y1jnxa/Y
hOvGj+AB9XA4dbZyl+bUm++lPby6du0/eJA7Tl7Ny2uQin3XUf1cJLJ4hAoTHk1qCVd//n6QhNvc
aarv21GpLqFtuZH9JqaCWznFfl6IqTDhbAp3wxBlcCcYU8aWpaYlRlBV+OyzRtASYznxauhebtvU
cQQqUti0WpEN8zdcxwsn0t5TYkXbqOYpQjOjt8uLKGWkoMW6bRxeLr8rIb+J+SFnZ30moEIp6Bak
9W3ghK7LWnft+EG6jvNsesMIhE6Zds2ZdmHxgFVmN90lFPqeO5vFWsL6YyMkC/dC9eqs2jpfeBWW
tJCt9KIP5/GpThLnCo7Co7YDU6b12lWKsrMkKnmzceDgKXzNB3xiOWHLqzbIw5ER4s4GT/HYeLI4
Ir46NOTGvCeIHax7iyCeSPtbS4Gd7hrZ0mIClOPZLqYXpIfsEUDEGcmVPXky63Wj6T6wWCSwQwEF
U9UWB35X0wyuxHrSDdJsVTCeZeBG6jblHDab+YYqYiqCDApd6aAw7rD0GHfC46gQDL6DlmaohaAO
8551F55Z8DabupmKpe5h9rqaF4Q0GoN2FD5qM37jPd7G2VvCw+rBQpBZJYVcsROlTRnjwnbEzXBH
FYm9LcbxVx+Zv/zYLeCKBE+aOMQJU/AzT4hkW7Q2SFYu/84r9JYFVXZXxMG1bWnzQVY7SlYxeyn6
S2G1VU9GEYshghYqdYtDO1Ust03qjR/DyS8fc6c+uvpcyrn5nQAoLABwhhbZ8FET/eNbhtuTDmCZ
fUzuJIV/MrfcpQ2lyZar1YIsoW3Y0ETmX9OAHjMiF9/n0v5gm7S1HNyaGT/LrMHe0ftYctmoLFMR
/qIkgkrEAiAvX/7vlmrVZQL0WkUfg1eoc9VSBUuWmIZmDqFYQPHYyiZ+Sbkx10WxnQ3VrBLUK2So
q4RIuTVT592jZWvVJWdJ0+khdKvv1prVpsbGw7pO3XkOKCWDprBjavXJSqq4WeMyLp4mJ3u3/i9z
Z7JjuXIt2V95w6oBBdJJupPT07fR9xMiIjKSfd86v/4tplTA1a0ChBoUUJMElJIyMyJ46Nttmy1z
Z7HVDrXpJu/ny7hPcWPdptkQ3QVGtcJiWJ6GUldnM7wd8zJ71IktGc44E8w8LXi713fODECsFe30
ykKKQkp6ntIKaLzLXuqill/G3k0vf/4jXKND7I0NfaF2vwvoq7ljf32skJfOlacX9il3NEwT52nE
8uFEE96vpRWrr8ya87LM9l1i7txlu++FwBtcqGe0TsDtTWvfAid033R+9yggaJ4binbhXoG9FnR+
O/YY8qN8aRzwfGaU7FmQTMx+uXGKvDp5rJL2zU1M3FGtfylyVz5VAyJK7z7DB7/tc2c+4X7DdM3S
lp6J7GI1/TMywbzLQoiyvJn5lJXUeo61Dnc4lKJjntGllNAe+5rnM5XXhh3cF9LJdwC0IHiW+QJI
ohxkaBx5qxW7iqqOTn4wOozLnnNPXezRNlmW/fmtWGVwPU3+nOEQg/q9YeuU3CZ1cVKl2Zw7z8bH
jMmJpvX5GhmJ/airi0zEdfSE++UO8YfVWc0B9/20c7Nmj4Dnv5WtO23Js/KvpqRW6CraOpnP481m
UFYjQheGwQQT74rY53c4vDlZ8LScnBvV5Ce17K6DKn5zo+jEXp8eLf8XaWIWexDlroEhKCCN3oE+
luu+6yDW+FSSoGaiwi4gREQ9Ff1asB/wTFMcyJmRXwVl4yS4ID+iGjq0UghED0IJ9cgDXb7NL3Ze
oTVXtDCw2FXrtJPZpowxsAIn/yzj4ZIrp8LTbPMmylGevZRVtm0fw4z+zYzg85oVzW9pJQ8psvZe
dkWGCsRtRPmPQPOrjyaFCG0VsJOKdr4P8hCARlHiGrI+pk5O57Y1ryoKP8rCLW6qhQ8XdQ7KF2yz
HWHXcAO5qzgVqvt0AZo807BMsbbHrjpLip2t5RXOUvXToi0aiAi/CaktmGAkIsfubuZQ8wEc61eW
TRKn4pWFfAYj6GxGU3yKucesMzPPSd0V+nauKYoZTdqqudstioj9buO9AOS8MQrjbrLr7OJ5b67V
jY+EHKmsSNPwWZDChKRfTzsd6+Y2SF5yIgRx/tVO0aWvy5bxGSdBPItDwidzcRCegNfgPBbGfajY
9ka58dHGHh+iyudFTvcJlW/Nhj9ymVHmOyfPvoOwUqs4zHf+nP4O9Y2in1Yly4SErZC7sA0OBFR+
ANgSXrN9mOA6ZQTRm0F8tJTM0MHAwd4p3j0zcLGiPZF9pP00EDtQS/4pxrQGYG6KDoPEJ2hWPEDR
4LU36DEY98rAOtOLt+W3kuvUGW+uGBNrgQ7vA0u+U7QaoLwOxt1QJ2er0kS3pgY6mG6NW0lNw8pv
e17JVABsaFliP8H4s3EHnvwxXADMBI/XSawc3sH1+CBDK2ASAg7aNDbftolAcmr9qUZzcjYEsD9s
7jlmmSZ3Ooo/40q+qpwiR7zmam9RK/MMaPYZKFX4bdGOExnBN7r/SJvE4D93ifXY2eGOcARdG5j1
AfLjE/c77xZo3bbCPXma2rvLvHZKmbzahMRvRz/6ZFH73PXEEfw2A+jbWMUljUFVsV/FNY2zCcfd
TvZNejW4LG/KrnvvEi/fZZWf7C0rjyi7Tt4TVIGHuRPzVjoFQwWU3rXNFHLUStiPntFNZNhjJrvE
ExskmnxvWs65bVR557Rj9lzV1qa2ButYUpu+KvP2JpZ06VKcUZ5aRZuY4S88VTP36R4hxZL5+YGg
wXPhUmiT5X2yi82iAr4g8pO53K1Yziy4M0mtUWtDJi2GOxbofbrk21iJqPDaStrQPOSwfZ7WWxIl
jHNypH5xOCYubka2LPGJlWtB/eTJy0O28aY4Fzy9lTmY1z+/2PpgOPRw+/5snMga0oYcHDEsjZWI
rhlj5J6Y36NuOSITly/ln7+w/D21NUmopQN1XaZCXPuRlmX7mztPdGNkcJ7dnmhB0bjVJRvtXZfw
Ypu4Lbgm53PCwX1hCHzlqzK5U/NPo9fxVDX6iVUaNxRPrZtBczWj6Scqm+mqUnqO9dS6B7GMcJRm
0L/O80znZyvR9uGkzincucxq8J9UYDNFj+pRKYtLASk3KiNMPl/glx5zMHqrYSkRrhxTkYuz7zK2
ZPu54foiWbbwZtqScHztdR7dTdMU3fU1P7XStU5N0i3dOuYTxdrJPc14G2RnbLJeZqz/DAB4xelt
8MWnnnCoUz5Wn7BjOKwxsGHp2cEcyn3ragzDnsFy78W5+15PAXR7qubi+JpT2HPE+McoVTRM7nZB
DCoFU+6xB1tbvyeHwjMMoFzQZxZ7Zcs1u+dOthkiVAGfYhRMa+TAQoMO5qxByDJr9SlUJFepygHy
IyJtcbqJ/UCJ37o0x+yVagEU8AljjlUZHz3G593kKZ6oWqnHYCy5brreXRQGV0wDIxMHQSczbNS6
FCULnczSlxAvGN7xZJ10+XglmVbyN/VnTJCnzhmbm2bEnBXGyXStSowG8PQCpFa2S5zaN2ErEV40
re1t8h6kWfTomQMt4g5eKdugbLcebOCvrKqKsIx4PVUnPoDN2fDIkRDWzQ7xUi+EaHLKjElTBTMd
ZssAjRcO/ZNfjGrDESlfukX/Nyvjq4wAVZoMrrumIW8YtORVUqNNTqYdN1tik+mxx620qs30HKe2
S22n8Yoeku2Rad6tOJ+eEpHH5FVxMGO0gOCat9lxdPDmhpo1yCy6S69yBoqEsPGaJmk4i1R0lT0v
FBXHoE41FhP8E4v4UhkAefubnAQj7QjFAALIq7aCeweUeeo7xmHvUyW111N34ybTTIPX3sGYdvHm
/srHExxAKKnhkFPy1lk5NbfqYAQ5PV6R8zZlNCBkFpGnwvjwqI9EB5SrjqkMh/ZLXfsfRWjBvrSf
muWqZFm+3sm6ta40fFlh/1LJ5MuR9nnAWX/rTrWxQ/+/WhG+F8NyikNHkJIJxJpot2DcsfH98gMY
3QtNgUdfsXqIU3aGqY+tS3jlLQyBpzoO+puSq2YZoFRFUEEgyCd8Hm2LqiExfUnLqh4gNFUPkgoR
Mi7iVIZMvkUxybPd/g6deNkMluNdTY3gmhHyNiiGYREfavYWYbYfnCQ8GalYOXN52/A9uNY9VZWt
44t1MJ512o1nD7fJjh6YkWgQZSJJyofYGeWwzgd4j/Uc1bdeJ5wTKhbATD+BNenm6c4P3JFee7N5
SiYfn6Hn9RdqlXInJbc8D5LLKl3pvDcQHrkKHcjXUqkXxvcxKLaHunWYNVtdvAIFIdaQ2+9ljdGT
ssyNlP2HJ9FJA59qbFHu4ayyW8CIrMCLQ4d6ZDn1ZOYcbjp/8kJ58fyOjZF6awjhwDzNH8pAbOdu
XJrHBX8my96xTt5qnh8A4pRl+pQZBkF+bSMq0tu65oXTX1EhqJ2IrGcRs2oO6ccQs3djEQFGDaeF
O4o2sHj1Ec4F42cjNwPha1bFw7B12oGrL5QpeDZJtCcVGF7uSCfGdyqL3vIRD1iNJqYoLACgjPbB
J4jKg5qZqBfOvolUBYTZ/k6NQZzqtlnhGuZLyjFQKRKaYUwbTdn9Zo4hiemsOrqZmZ2qXcfSIMjn
emVA+NlGKvhV+ebGkOVn7+fZTc5Lhigd3LmRGtTUJn2Se357rlpGFg/n8pSnL3ZoXwNz2o9Z8WwW
+gaC1J0fa1wXCnq/PbBysrtHu7Jf/JyWAimomBcZI0SU6PeMlgJRZkBoRfAOr4edWKuewWaO9Ifa
lzC0SXgFxTmv2F9b0ZtIXaScDa48gfzCy6XRRFUsl/YkjGTtprKrH9Ogb4CEGVhQw7oR2fgQwEKO
ohrGc9U+8V8/l/lknYyaZQ1m3OklsmmRb/B7PtB/WxP84fpX2EpuuTPU94T7NwCauY6U0y/N2Xf1
o6G99knGFk4nF6NrzLe2zL6Shjk6GMB504hKVcei/0S11+7l4BBCbPW8jmGjb2uSarc8HO0F28zV
CcvhaY7NG2Td0zzZ7l04BI+SbcjWYz+8zvK6P9S480jqpCWKOTbNPGizDZfAbEskPr93TRtgsk8Q
OIjuNO1YJ0e0QO275wYnGt4N4zG0NScqdoQdljmy5U7XniClFQ+TlA/VGAQ31RwRMs2nRxqobVIu
Q4igYnItUeYdlzMOpV6zzmxZMVkUejRR591pu6mOGn1xVSaCYSNM+H+m5RM6JkiV6ieeq247YZjr
aaK3ZtQTy35jWfUet9OhJelTep9+gB40uS9pmFy5+1LlVD60WX8fm2x7lfNVo3FMmAA9asdhlg9i
S1xql4A0PnUeGmUkB5bBfL9tisPokb2lWqc4JbZ9B/vFuIlNYsS5Stp164cb26M5GSx7v/ci86un
jvFsNVW6ln2K98KsL11QWsiLcA57l2VVm/ASavhrVkWva96Hat5IOii3LcWLuzzKvc1k0PAqqmZj
JeFbwHiDIjOk59TtV4xNzZsZGisHVjoZLL+ZDhbm3wnhOO5PURg1a6+HvN9qtDfpG7cG/bVNhcfH
0mzkLZTABVCV7dWQfmYN53qGsSWuPOo2WJimpcWRG4Thg91l18aTKWcIivrQjfuux8+hGrQYHWZX
RCUpjPyROaky869ZhPaOVom7Fr1kSPyEK0GFGNT1Z49LnhXPGDLKB6CiSB8aB25JlQ8HkHEYIuZv
ouc7ozB/sGhTsmCIO6v367M3tN2uyJ3DLEz7PI9jf2C3Oq4bKmUuwlLJmaAIuRSLnpAi1TvfdUHL
TyZvw6aU7OeABBCviLW1hGvML9w+/bYq2bimuNJ3neS0FW7WvhjWWPP6cmkeq2OOEwgfZP+KrXCL
jOto4W2dQQxHx8m4OdRBelYMZVx0gkO4jLnjgOjSt/3WQCN8mos3h4JQsfQNu7J0KR3mF7AFaA60
fUs42/vcNgzqZRENw7lS+86U02FqzPGuB2DXxg5YF6M7UTjf7XxUrw3/0rPQRvhDpP6BvwQZYMRE
0Ttl9sCsfhMnN8RU2jkJ36dFdM8SZb+M2HWXxmhM1fX0y8Wi0DnxuSf7g4veY9le29cksPFc+F65
nQqS+X/4yzi67mXtxxtpUJTgc8nP6qw5JSjcraSbxfM5itjdU2JDijhg3WNa/UuCE4OGkv7BzeeL
QTX0Fm/pszHrbsUaiUIJfNSYY2w2CP2RLS7U+AXI2TX9VwycvIGJv1ai5nM0mQ+jlb20ePZT2f3G
xLhA/ShNrn/NxH7nUHHZ11xFYgewQtFB4i4nj+QQJHrJC7/UvBeSWfxgfP/Jp+VmNiWnSkVHCGFU
q1oaYokNgIG2r9fGV+LI/YVqr8XE1WfeCqd3uymSzqTEpxuP3DPTMzDlKz6O6uxkLl94gpw0+A0t
D4yJm2K27RuvP8n5FZE5WIsWdEDppt8V5RjptR6GX0rkH4Q/HzoM3fyMT06ANY2QmLOJwzsOBWqB
xiFdpW5X72zaOlnu4fRpaX4MxMUwx61pclPLnKVbMYWPH0W/GLpRwAscITKCNR8hW1YC5Ennv4Ou
eQ7wC85Kfk+RvgQYcRmDoaUYMemhEpY5hkIFP0ZRrq6shpfaRk39Y9G63ESz8MEw8/EYspnkOWaN
rOg+BnQ0Hwylz6Ce6GNbnDHkh86cscbN6LvfwmuMPX2Khqf6W4qXM41zfPDHBwwtLuWRe5kE5cGn
4mc1t014IT96a8atOlWIAAcwAy8BK/SpowJlFPwYEO2vuTzqJLla2KiIEKNyAfZbz2FKNRLFrVBx
9lEhMTbg4l7r1L5lp3qiTO1S4OheMfJyLpnjroyDM8C1Ty+q97KkLyyV3mVMLjjOaHNWQXOWck7I
nLZMMjgHnzKCI17xFgf+o91S2ZjQZnT2HZPxntyA7ObsQ8HqX1GH/qbmihgCkTMdUb05c59dTy3b
zV75p4Y2nMXybRLICWCjesLeGuCw87SJHwIh36feTS4OP31uwMOZCflEZuUQw0ngMa+fVEQcDNs3
jySRHY8L1SKYtQffZzoDT7fG3U+qi5/S3HcHTrBt5PH3Gw61T4NXbCKPO4Xr+Rf+2Tc0Kv/2cb65
ozesqbNC/mfo2VU6/jbV3rPzK2Snahv7ydbMFNkOIoKieMkWr1hXsjCOQGpOAei9Ga8ro5AqT03m
6kNXQvzxUvgzhRiie4y4ZOR0eG8qMZxJmuAyi2Mq6lMQijgeIek4FaNUP0xr5fT6qCM+kJGbfFX4
z7nGDmJfE8VY9/jvH+b6c3ZxmkF1oAGuSL7S/knjEDjGXvGE74MHOvik15JkQl/TR+uVH3HEyoEp
BUPyqYjcO5+r84PO02hD6Ll5Rr4/6rJ9SlLZf4navUwi6bajOVgcCwTD484Y70YbfcI1s6slw01U
muYJiejYO/YbkRX/yCmXbEm2tLz+uON6EWkw9gMUEzhJuolSundzwauqn9h2EZfKHEIOgqPCS8Sd
Of62KW22mm6vlgITD5jiChPD58Ja9Qf5YdXUJHoxjCWjJMgvaJDLpL2LCqHwQGIqhUiDBdgwWTF7
aNtxss0nA49cTd7RN8VzOduU21N2sO/TckdWjHSjT9ukGXn7PMZ414toU0hK1Ch1XPmpuDU3ZkSu
oCVxfGkRqXl60T5zumkq/3EYsDEB3ZY71pfNGhOy2E5D8KvIN1ATxZ5Z4TcYnmhrIiGTLqQ4iONy
HZx7bZ67BlBqZFAX6FXxZzRgu67tijUWfbcr2qLptSj8pVwQ6cPjx1qS5a7DYN9kexMBjxQbDgm2
tgSSKczrhp+yap5mHzO2xUp4YHLyubaeeVj0qvUOGGBp3hLNzmuaF9/qLuHk1wTdRnKyTBwQInDp
TBUu7dpeUclqJm204SeX7mPXes15MZQ6eO9+GwFFGyWVMJ6L/TYq5X0siVNw0BcxVdoxZtXa1Mtd
u97TY9Fw9Hl/FrjP2ueWSveoY47s7inWgnK2zVhwDDdGxzcSrtQlK1vaGFtirJhPX0ZXn5KmP9hd
nXKRg1+KPEmwJ+6PRjc8m3FP3enUf4axP3P/ocWtbN9xDtobUCTY+q5swob1XyIG/4pZ/JWHbi3s
ur/i1qQP6w0aLPgzMj/y7zxJhF6qaKpuZg/btlstIrHJJuXtgFVMPksWGg0ACDQ+m0nT2MvUzhAZ
ytcAE5fskv4/wN+svyMGpa9Mm62J53tSCevvqD0RW+UcqHTak7AiNox3h3a6ZlsTjlyg3lze6vSH
xReHhRV/OBT6VbVX7o1W/qjC8DdZUfGjm55lE/BICus/UW3/juZb/n1EG0hNkrbwOQv4dv4l5FC5
LjI60fz9VNBflCpsQJUTFAdPOdRLNOSvI9S+lSRBCl4X5FjVvmn1JRK4QB7VkJzo7rYYmxHLAE/k
/5PQzGucxtXPr/jz76mZfwvaXB93T3//H/x/GKuxXNh9f3nm/7d2hNNnnvf/9Vn8+q/zZ4vHuvmv
/9Gyq/r5n39N2vzrT/lX0sb8h01O0aMXwXdc21o4n/9M2ijiNFw4COBI4fJpWeI0/0ra2OofpmK9
xEMLUvBPnOZ/JW1s8Q8BONQ1he9zGJLf+b9J2sA9/fePLF+vKYVvgQtyaWyA8P7vz2CSYcUbagzh
EXnI+jA5srxOkQdFHLhEt+rYJx/iQJEM9gsaxdyhP0pipslutCC7dUTmbwXwToqH42mHZQRvwbDU
oHDR2w5z6NwEAg+jn0rjBDAmu0xzEF4gjphqHdih6Dfg6eqbrG7U6zjp/qXOJvGa13YZb7AEARP0
U//dEklxLnPf25lOifWANgIphge3tZ+NJdApgfGtRihzuzDF4sd3O/4ePAs7VVkWv4KuS7dZYagf
l5jAC6ig9B6LCWYfwy9jZKMI8zeSS0s5nAhP8AqzZMMX0ZKMcQPc1akF8ikOyN1A6oSfPGJhOY/D
NF/6CFFMTM7wgb1s5IWRzOcSUfFhJpz4qezU3aUkKDjLp/7BaYhvmLmlbqpaqvc6meVPT3KOsDCc
uqMKpuohJzu0xagaETeswhwFKeQylpa5YI9Zu7dBRzvCagiF/kwzh9qnzhLRvLJoHz3CTkqffK9m
PcA1DliIgWKQaVM+I1sOVyPzaBeqMN2uqE5STAQ0BVEBCn3pd9A22ljREq7WcPUoME+Hud+MtN/d
+IJZnty7ewg4yGE/WtmF1Xp6h2EnOWsHn2/i9AE2B497KLpoeJysBpE1lvJu9sPgyS8r5zjGUbrD
hr6UQbIWONMoI7bKhdW2QabW99Lz2pVBbuQpdK1oN1E6Rk9WSyOCk/v32gBj5SQZ5VnDHPtfiT+G
yw6guVIOpQ85TxW1lEFnfZWJAdOwxgPnt6XzacNMvE/oI7irrDT4sgHZ3SVElw6zly9cgsTBMlqY
XLlWDaf7o1Vly/enw0pYmgAcw8CkLw3GisbanajXJszIjWlXpl+JpkEPG6b8XALNL0y5Y7fpAy4Y
q4Lw1A3QSqxfri72yHvhZbLi6TPNrRJdv7SBQE2OcWlJqU+bNNb+ZTY7/R4TM3npHWGTCsic/pr5
U0ehvJvdMtf4nxPJsGmXNVZ658liwlY76fhxgS9cRmHz0DQVyJ2V6ktKht3MpcDKmNtV1MzpyWKx
BvIeAx6QAa3L91o5zXX0ZdBu66lKjpXWw0/msFih6p5U68SIQUsa4TYAnGVS3uG/hzSYjlZ5xRun
D57GnsFDo6Z2FbZDLmBtV/56DhwSxlXTduHGNSwuVUmoxhem2fi+7ytqrEbpvoxhWr+LwUKCaSZZ
/K40RZ2hNuOjMqLx3jB77lOWJeDPxF6k7uphCdhUgCdwNMmBntpAGheeGhKrSd9Zt9oHQ4S+KYMP
pOPirKOWWEBVzR8Jg+VblTrVvU2UihplSyZvld0YLGsNMVBEzOLlnAgh2h2qkdql04wandYmGZ3a
Jz3IIh4+KVNUsqLBMXix6xBn+dQFB3pSUb2lXEoE6rHNz16emfdtNER7s06rYY+5lHJVSaH4rcgH
BKTGHvf8GJ27yQKxSMbKuqg0KHcVEoJHF2rhFYfIzIZfyNoZeiA+yWh+VbIoP8DW2xALitH8nIhR
AV4tkUEeZpKIDKdl0bwFmJdv7CHC010WmbLXpVO5L3NfqReuucUuY19/op/ZvqlrJS/0h3o/kjJ7
k/fILA+hbly4HSa25bFJ5x057mZj5JOubku81fugiPyjtPAFdKHiczLGYrETQot5GEqK2leiKtLp
ahqKQl0/ma/d0CffrEuRsinNdW60VmgP05S1P8FoUWTrDkXK+aLLJ9X65ameF9GGxQ34AMMszjC9
oEIlkbNuWzyLc2oz9WBFrfcg6IuzTTzpmGhHvg1YZp+yvuwQuBbo2NpWrfvOk0WbG7BCl47c2OMB
NTAicZWfeJDbkRfqGgS9MhGs+Jlv6b+W2XNCn47aNYkbqNswTedLSc3BK5yAycNDlMYECfz0Gha6
fW+rMfwNJq66dkFX3eOfqM4J7m+u13APQblSa5a7Qzdw/eXFV7RC0+RKEStskDg5qHAcQvTwVqRr
HQ/JjcRhirMILdHG16GT+sAqLN7NPvwcXdU2sm9D/pnZEGvNo1P11T7G6rvTo4GGnibRC3XxNqM+
woHTAA0ISLv9Uo3LVs7E8Hrpeai4d0dmQ9Cy9OdTaHFL4ZsOaax0BnzF0eAb8FQo3kGuKQ1UywiX
LjJMvbe9yH4D05YRqApG3s/96BpgH9L2G0Ib5cWco/m4HZSYf3hLpHtzcEd89RPKJqosSxTDw9ZE
n7FcgJNdzUXPS/X7iBsSfaOX2U8K+uDRCkbv2UI+fBfNLNN12GbypiOzfHA5GzbFCKdEeXLEaC/l
c+cVDbCCxC+PsT853+mwOA50i3ERdW6ggCCr+fZ6CFnc0t1zWwXtI34mb9sC2PyVq6k+sNrvzlkM
tmk1OZo8XkxQ7wBeEkEf6777WOTCHlYE6KOzb1GhuMuNOeALDIeQJ7XD/X7fj/WsL5R8pp8Uyeqr
BVJ/O/Z1IXdSO+WvARf/vGIx01hkBO2ctCsQT7xxbJvdUrK4iCldO8M/GXnaNVv9rDXxI2irHvEE
a2/qt5jf6nbnQBXKtk2WyQcMXYDQ/MgYFVpCnEWgCdm9h/gDDAL/aXifVNGsyVzV1CDr2LzAJXb7
A8dgxf0exmOJSTDiH1PWBtXnOquOZlliGfcg4kMs5SV5iyXdwMPQqAmqdGdEe1eK5d4v+v4M8CR6
YD855ZtJI0aTRfUT+QAnN6ALuw+cN05g39qZcWN/FWNrPSPE8/MmmsS6FIKJGcNFEtm5mOnztY2C
nd7UxYZFBm2U04aTkkItw+mdfj3m83jvB4bed/Ttsl4MtEccqtb9prN6VpEKA65m1uSJvU3zrnmO
48S8Bq4ZsufDeEG8NJhUTVwD3PXKrWZNsW1pgQ+FRZk8BHiK9gyGiySDSkd4RLm13PIFzWSaByE+
+skqngcEjx8/dbrbMOxkg4Nd0S5u6Tk5Zm3IcDA7NDxMeU31XxxK5HJHekcRxMGIbQJiyRMrDqJf
no7md2Fb+kxjq/w94c8Xx1gUTUT0AU+KvigVQWaKeuj5WB4jTGJKmRROOBgvkk0cx7kD1TALfgKf
5d5H26amx3ZaomYEaZ1/827Q3n2xTNCjaQNMnUtXPkw6ys+Rx+6zC0eT9sjev0lorIDO7jDebOu8
7z+IJgU2EN3U+50UNCgdeEAwPaouMsxVU2fwLrSkgp1OUZvOXOGiMP3lYvV/EhOcv6kJy32Jmjl3
6W+CzuI5C/T8L9fjrMgyw3Dn4uCgm54rE+EjrxnUWuArL+lgL9ZVx2cPHeRB9yk6U1+JxhjXEavj
1ZcOLgRtwrPEGKN/skY4t37lYGaix/6UtcF0jpyifmXi5jsTGGjXoHiLN5tr9k5UQ70TRdc9dv1U
QITxfU1vNkEaXoVWeKanjBdT3uTWG4t+8wy7iG5Iieb1XNpB/FKNXIdWhjuMpCywDjOyixbpqe54
xW/o+BBsTklF1oc0Y/+/RqcVmNVa9VQkgF5WoRGOb8iPc3G0oT3bFHHnY7VmTvURwMowwOZhhcMP
1NbyK1B2/VmWMKVWddgKi17YOvmIaGp+izM54FgMouxX7pNZ2AF4bR7GBl//CjSpeqWPWfXccxJF
5rFzr0MTzO1dbjpZy3HV2d6K4nF+tqXV0xVQjv78YfnsG4VJNieHbQXV55+n7nIAx8tRLJZDeV6O
5xmYEOVeKWe2Vetxb4uQNRgcz22/HO7hKMJ1HdWc+LzGyhN+t/KJ5uFhI6RLZcufASGui7rYFkDQ
kk3YGPX3VMXlMWSk3Fp/ho0k4exf9WXBDPJnHKmshjsaVfE23ozRO9YhbqrgzxCDDo5fYJlsplik
F2Naxh12y/KgR4cPQPpnHooydSlGUltVpIqTgD2708sEVSyzVGjXkn0UYu53NNhoac4yd+k/I1jw
Zxwb/4xmpCHMT6wobA56GjrZQtoVgrYXRH2PvaAtmfrS+k5JwurrJq7UdEMJRs/wowznzp+zgdde
FrkUoWvP/g9CnbL+Xhhgkq1Go3Msl3ZH1/970wfntB16Rj3v3TBQv8wa+ZgKmzl/x2aSu+iPyD6H
KrAB5mDbidPdwsHlDWtLrnYWsvXS+lPhwglSsvUwqiYsIfTg1rZ0VwrXPHfMEbs/RovbsDKLV+kq
8z7MJXXJogvmU+WBlQQakDcPptE5ei+FycMkpFmeOweCuu8b5iEHd/toAhX6qhRywXZ2QvmgWZPB
FBt8KofhLYePwCPze4DJzM+e9shymJb14IRR9hPMk/fBksfg02y68ZdPsi3aJMgFLzRYFM6uVSbo
TQ+AcbFt2c6xVTEwNLIKJF4YsdDETddi6QCa0O2FJIwfiWD+HqBKiG012eItdUbiObHkHO4939k1
PpAKmodKDoLZPdFu0r4mDOenwA8RzytcG7AUC3fHy8i/qQS0Cxlzh4XsxK2YeogUU308//YpD3nq
kLXJvSx0aR/3YzRjh0oNQAmb2I+QWIFImL8UFioufW1Q5sxWsT4GmVvfVAtgqAk6/ePElncimdiw
/2kXiSTIiN32zoIFHV9BERjvvM3gErMC8jkAZXCHyXdc5dPQnapqRH8e0FCuNs5ejEh96r3pMg2/
zLYswQ/iFWNIGciouk53rHC3AmWFBNT6wI5WIgSOSsKof0RawjhdDX32xiap/ajb1nusKhc3kWUP
lNvwZ+idl/bzlvcmSAKD6mkXqG179QT9zAyXZIkivsVW51gHtKZow/lmNmvXAP1h8r5/LfvC/S6G
xNwTTZF3CEjOo8ZhsouDxHlkWgJaKrph3zCkvLqRw6QyjjnHZVQVx4QAE5o8SN53VxQmoSGP3Do/
Nh6Clq8dEipoUV4t7PHOzlCRmgpm2oP47SC98pDhkJka+yYkksVApcVLhg30scpqeB/KzA0sFg18
0UnOECqXf1ptxyynC1lQhBzFTUQeHJj/s9n6xITVEn/hZe9A0LYj6HWrssQruTZDF18vntfh09Ed
Qpdwhne/HEfscqhuj1E2hlyF+v9m7kyWI0ey7vxEaIMDcAwbLWJEDAxGkMEhcwMjk0nMs2N8en2g
2iR1mfSbaadFl3V1V1YmSYTD77nnfCfkihOCLVi5jmHvpryFACcL/ZJpkhdKplOHsK5aiFwwNcLh
XKiCa3KAZ2e5muOztCB++1ILYIHjKt1mJcbcJzzC/asV1aD0gsyxMsabxP4VNnxjbWUZOybZiutT
PJiPOZo81jsBiWLFA27fIrPiIGaJTvw0iw/RQFR/1SP8X8A6k9GaW8PBz0wlGfA/NJVLm1jNoQs0
7TuyjepzKjzCyUKVkBNH9p95R2IsdOPBXcucjoXKBYI2EMnm2KA8e5U7cqq3DbeL12CowT7ixFo3
/KHXhdtMD5Rcp1eTYYF7aukeeuaU60gx/OLFAXUbtPqFm1fDDgrWbAi3ZJjvgOHoXY8s/Lq7bJqC
YUsdh7g1fdNecle1j9GY6gdZ9PNjnYvhs5KNTVh0lqRlmvStLiI4RETIy3RvGMgeRwwp9tPgpOj/
EeHiA/T3icbmAOUOhaIun7kDkoUsnLr8MxrWLB7TLpi5ZCrUsG0Gtcg6VzKK6w2g35h3tieRbhzu
wcN312AD3ZOUwAPNrOv1q6ZtXOArmgYt2CbH5OzrRiy8l8yB2GwrZWB+qemGPGcWMVN/UFUZ+rHj
sTvyYlzTxzaVpWmtLJ0U5rF0dYZPVuuhfgt4f1K/CFKtYLyZMSxpRdc167orcp9hHKzw2NS3Jgiw
wot5KQSBEdph5uaqavnAh50dNFOOcGmFLg7XhX6oB7H30Hhd/GqS7f7CjdTAn8YSFwXD9IFbs8AZ
P5XaR2+22cmgz+RlaSl4r2KEsJ03FAILYWe940AKnonqxLtxruXWHiyUMMmnEXk0wGsiQ+eIgjPj
hP95E1NQy1vZXV7Q6fKqTommdyv95w2ealwd+LMvqowhastrGOnd9DP7UW5Eq00uGXMTZs2gxNkD
V38PvR/y0DDsO6eMdnq2dHTbnZVsxY9G5MYlfu9FOKr7JD/ZLnnmVQgJlFNhygL6CpGbkMaCV3Qk
0BuDXZhnywjsO5vAcW22hPjMLLC0VVsEY7jncoWglS/alnK7oNiYsVpATTniV73oYL1V9u/uoo3F
XRQ/zlIjuak19LylKSIaEit6mkiQ1oJFZTN+BDceaHfX/Mhw9mzY10rLEOdml4q7VTEY/c0aQOPK
qXc3HCLfSNLGO1NzMuGlMJYwv5KvgUGNfQg36JYmRvCWVgGX9PpHKuQtj2wIPtmDJLGIidwQEBa9
H5HRwsnhp3NT0kW2iJDlokd2/YxF3lIl18ghhLa0nvkzQoNd1MzxR9jE6dg8IGyWvzzQr0jIfdqk
GyXha40/0uikAgvAFHopusDCWaLUUuLHDIN03TJJ5YcKy/AjJUTatNNVYX/VjZ1cQCyhmiJG3RJc
le0WZL35qoF0/KUvwJwFPjpuHLPTzhKin8nggu47LQqwbk7hOTCbYo+hpX11lMPJQf4HH3fD+3ZT
uiJ9xRtgf1B/k/nzojS3P6IzzRHOm+MyzOwsr0WVXvRpREj20T+itWdOgBKYKhEqqKXH+joaoGZ7
EUPFXXRvqny8z3jRwrvMDC6T6zlfDLhof+UQ7WN4ur/YGKOBFAi093ZR14sgCV+7RXG3TMBdEBHQ
4ZNFkWeVlO4Q4nLA6q6zw7FRPcdwnFYVQJ8byy6EfX22jK1a1H7jR/hHP0537rINYN8d3FuZG489
ldJ7CGSaX2XlskBYdgnIkISfE3JOBgDr60TG/8zSqTmT/pSYTNlI6Fpdv8ZQH2DUL2sLI4hmDCJK
ja/8uN3wav3sOIzARadU05B8eHOdbtJlHYJewvnqAnz1ZVzgMlkWJ1HsOAfSQ12wAgmpqGxptGdH
FdPHZIbqgPeFZLHMOso/iDPrNAOAg9XwdYyKzxDpGTy7+Cu7LXm96gnPU37gMgv2x24T+y++cOfX
vOx+Bn5i3NvYB7UdmlkRcKFZUJawP9kbLRfkQ9qExjZ24vy9swe4lUC8MKGyc2J5w/Od/ayiwnAq
7owWkKNcKowT0LYsr3Jbsv+aepL/MBijh2F0ZLwBi5rehApCBtPe+astC7FYs/Iv9neCy1tU8bQk
bM5IgnjkeyxMszin7FS+CzXeOXQYAFQ6oJyk3g6ZDQpItmznrKlDIS5E4/6qe8u8jtKz3+xlo6cT
ajM28O96fT0sOz/JbuMsLH7aZPvUlk5R69IPhMFwQoK2i/p0l5jOsMP/gf9Bi8NLXpTqjFTGsrFb
9o6UZo77aNlFSjeXfv6zoOQdqe1SiFZXLyUN14e9t5GV60DDsIn6Apf3c4gdeE8Sf0qbdkcZB3lK
PbQP5Jh6Kgma7hxQw9GTtNPQsnA5PtXE6zZIbd62Vzmw/bae7wUy+TYzneKjH4NlPBHzTeFYZzWv
DWfu4M3jNExWS1kkw72sPQxKYWJ07w1XLKh2YXqdh6wD1d3YpDwS7MEuYa4tcaN5x814OGBA1bHf
lSMPkzmxZp2Hi0UIY6umMNpApwl475bmn8oyk8VrlhU79o3GWc+C+tjwUShW02yLdJ1gSbl4SCHv
wqYvRhe9uRiJq70zLzSH0HP8cO7nt4LmpHVnwxcncdo91hNuaxdO9ibkET8mWqhOsxPP91LPx9MM
FHXtNHb5lI1602wLB0+rBuNikzVwPDoqxHYtxq9Nh4XyWRCEXi9tD6DLVfniOY79RbdEe4ixwV8a
Fq1+h626CyhqC2H6Q8UTJcFAOTb7icNzH6u8PI1uHWyIjDVYsVYNU3qA9WisK7W3qd26dPZEbr+D
VruLC+4inIZ9cBkwZT+JIsdbb1be4b9WpehQ+8+FuSUMz2QzL10CpFJCbftPVYrwOj/KVmQsaTQM
N/jUDVTj3CWKl8SedR5JXPbrJpmzbOepOlObXE0tnU5tlbFOyyMoFEjYVNEkZv+njszxyOMbO2vJ
nHbLzUC/Q+Sqb63natwaW14U1UCxD1cYbnfRvO91KttzJx5RqJOO71ySafV2Hsxqlwhqnnd1YWXd
it169McAUhbuLbBoxq7TFEbEpJHzqY0a87twvRTsNvAcSW1Fi5k0zzlMMTz+sel5eM/DLiH9GPHa
YCKt9VdFCw19NGVBMsprOFCmMb7xkjJ/ZboOzyeORXOwcsPo8B4SJwj6Sb3NDK7JimNMf3GZ2KaV
Z9cTvy9Ezl+Fm2q3bqzq/VDM2YakmFwuaOPJYoN8TSIXyMEgiStvVO4Erxh4FGkAFxdu3yzPgMFd
M6i6EUMfn51NmFdMP02unlJRqN9JOeN9Myw79qUFCbLKbXGzFrSUgnTNtQMZfYnXjtEmkKnLkCkt
sj7l4IKP1Dr4bZXVS3kZcAkxkOgCK17ZgVlZdw37D8gzZTLgAq1SroOlS6NnmSSQvKVWzl8tPzl7
TdGhxPMeOma1x9mDABgUFQsoTp/qt5VFJQwBmD2yqOPhKi3YDoWg8YRneiKaYPMKsIDV10TjGpLO
ctX1HdtbPe/cZF1IeoJGcP+f4dBU2abPYkyldEPU8UOo1wYvGmj0kyen8YXmG3a/MtJk4hPTGTHH
ARrfz2OdrDzT6v7a6YLDI7rbv2WhgVwJB6oc1qHNdOUj1KSaX0ZteMmCKOeqhOMKcFOZiXObxfm3
YG6+QhYj02vq871WofVFwVn/qAeaR8EHFyNoFZhGeSiTEjNcPO/aOEuttaOg0CGzRYi4Q0ZrVDQb
wOA1wStozacCPB0SUuv3HnhBTcSwLlhnuH9bgel4wzafHQXA5+pWA9w59AiwGKfCeHwWRZy+RBEu
At6O0H8IOLXlxmND4CJozepvImPzVLD0WIlqJgqhTZnaBWGsjAWPMu4awRNP6IdU4tRhDcxK2+zA
0TTds+5lzTmBCoYlC6M/q7afQUZGkqFGq8yc8A5e9ZuxTD3VMv84QhBdCjRu8IUmuB79jEllxU7i
vQjTWPeX4yvcmf9jrNImOdirUMTOdIx+hq9QziC0+ZQylI0/A5r8GdbY4DC4VT9DnPwZ6OTPcEf6
ikGv/xn6AjNnVCQ7o4iOBE4/fCcKzDocnWVgRFpneEx/BsnxZ6jkBsSAmcCusN4AyTB9TpFthvf/
+iB1/mE8soSpc//Bw2RK9mY/vqv/Xd1PhcwSTDmJbwtbcGhz62AJXS7BMNd2CdwNDRF9JKsln9G7
zAZg69i8LpQSg4svE9lTa0jsug49IzksAx8JsfvK2h7uqDNpyRE6ScmmqbEbv+qlmV9maJpik2oj
kFExNyZBkXFU2CFg+u0KZaO5po7ggc6z9I1qKflYLwO8sES8m3A0cKou832QAtGtl5m/QaS+jcPg
UWAQsIpZz8VShmSik9+dH9mg0yWBUZoswNyEYN5h20cniALqGi2qgzMS8CSimF5lLEEsEnQAscGl
LEi4ONWLdkHZFzJGMBgutJ1F3egiTrM+zoqOdCM1xeOPGmJNUfk8LhIJ50r1mQ0yfypguK8Tl3dQ
OMZ0PJWUr2/11JuWjRf2AoowA/fp5wf7b+j1vxc3/6Br/+Nv/9tD/Kcp2/Jb/dPz9x+mwP8zkvv/
R1ugTduGYelAqv/vxO1j9NGk+K2//sMK+L9+5f8Eb3tcHcjCCcd0DXex0P4bvG3+yzR1y/qhZ5sO
14p/mwEN+S+DWQTt2EWp1xcHX1vSkQPSW/wLiyBGQLDc/H+2bf2/eAENRrZ/3G3wGrqLW1Ffrjd8
LP9hBtRzPQnZr877uLr0Je5wd/DqN9ObH7mqdhdLC03Qj8W2oSvvu7U9H0J89Tdp3QdZ4GBZiCFq
YYfYC0WkBCdCUAmNK3LCDVwgbmkI/RQlwR+pFhKJC5JEgSYRczKdnOQDEGsKLZO9+WyZ800qY9dz
feTfWdS/i/quC8v8mHKVbd0ZyYP15hNz5nclajZoKVHLppAH3eMlrnOTmWaH139K7GGgHyrWuo+S
sXmld1q2qRYOi6ogslgLm0V7x/n93i/ElkBD4JNAXLAWrdVCdTHBuzAn5Q/1QnxRC/slBwIjgMFQ
WVpuqoUPQ0gjKAqLGCnkmCr6RXEMd8OFKdMsdJkBzAzSHwbDmAhy/O4uHBoXII0aHaAAKnyx3HcT
YE26kGtiEDbOwrIJ0nkLzCi/G7StbK2xj0mWo/8obdzOtDm9Z127twSeMP2HlAMyp+ca8ymB6IzV
OVyYOsFC11m6xFrs2Wt7Ie+wUzsaC4snWqg8Ue97QHqihdbjBqB8oCsYDxkon3Fh+vz8TyWYn3Hh
/XQN5B9zYQCVCw2IShCYyzaEINTk4EZDFrSfhR+ULSQhalSjQ7/QhZqFM9RYkfmSLuyhaaEQ6U33
Mi1cIhbmpE60+JhroX5Ez3tk3y9fSiT/hWrUgDcC9z2ey6R9Dxfy0bQwkEhCEgoCi1QvfCTHeyVT
DdllIScZIJTqhaUkFqpSvfCV2vSW1KTOp4W8ZC0MpqIhj5x0mv0IwMDXxksbqPgCM+91FjJ+iOwc
OCGoUy1ssMUauvvcu92+EaxvuyE54f6z1xXBE0hSpXX9+Ys1NROtdAQVbIwtlyKiZEUz0l+wLgQI
GGd8gIzwmgoiRpOpq9MououyBZtl3DTLif9RZU7pwyEJ8R4kt4BG69dxyl6yxnkI1DiRvy/ma5pP
R92KDxOLtd+qY97VR/nIwI3gb/YzTkxPx5SaRH6ZDtjZUWJMZYDjk6CwMPIAtgSJy9aGGwBpAc08
DoBkhe3t4dNCk2Iko20X5xk0mCHhpkDmnXUhjkBPXLOOFHEfUtAHqCRDWcEgizHEBQ0KKy9SVr6q
BMB0dtfvVmeeHBBwPGfsY237PGl87Cz+tHu9NUg3K8PnERHnBFX/GKXpuYE3c+D6Ex11IOh4bYod
Uix5VcMqUbu7/LcXPxYQH6j9y16bVALCLQSke7KrNyWrNeCb6kXv+71ZEOeJXIIgwQxzwQxhSBmF
t6WJqDrr2KfWqkAkyfNiOCqjWXGLTB5dKz8zO1V3U1hPKupyiNIThbjkU7NUtc96FBSMHV5OVdpg
rKj728ex44OTD05ZZTeXyARh4IHlEE17jrzC22Ny2E8k/p5nU7zqRbGWaaARLzYU6hGQjRIp8Wij
KZ3imJGZ+0S5z4T1WkHYe+ASu2lzA5JdwKwW7ieW56uZaeugnMp4FhkajXL1UzRM9J1Z8dc0h9Bj
JclJ+nEPGtfAo12iEMR55luJpO2wNdg/9BoeT5AqgOgHto9E3CxcQzimuwuFJ9NG6IG7cevKusQp
rDTivAkHuGmtqTZK9njG4hdvgCHARGSOIjpnMSepE7TtIc0dm+8VOwB6jB/m2jB3JrvVtfELhqd1
6mBSbJVAc3Q7LItzodHxl19wBC2Yi+CiaR2qENAtaZGG5HILMeDc9oAYRMX1LeBqVjd/tEY7YIH+
E9f9wc7aaxNxvy3KE9+Fj4pShZWra98ziTvmThaQIt1MGQJrU1Ealg8fc0M0CC/YPUon6uK0Zj+0
JLN5fJ5HsMcSvBb0OkErcZIBNEj/WGYVbjhu7npXPfN7ukb6G4cHRML0EuWGH8NwmK+qIYl1mtge
bfsIpLAX76u6f6oxDm6mdK7W1D3ezYRdEKqAd2Rg5w83tJcylcdKS70j+tNL3sXBCu7OPmxAuIwC
6v2oszLSo2tiQD3rebFZQXzosus0sqHwHtI8BECJzXxO1hNFNqtiMtcY2+lU0Gz4OXrSHB3aq7au
VULOr0mVruxpFkdZ3IUm86NnNtfYmB0M4zhTY3nD7Dr8dqxmO6p6ek9ysSyUXA/3dqr7ulQbaNac
xc9JGoqzCb1nlVAKdZ5bCBVemOsbKVsyksWEtXboFzlyl8Y1Dv0gCG/zBKlkCMmdeuouagPkjRHL
lUjtxw4Z+FRKIuuI7b5DGrSHO0Iihx9FLJ11ZBoUnWfxnRWY33Q0YsE1INql1es54pjKc9JUedRp
G4Kbnl971psUs4CREBkrWtC8By+BwtPUtGWUL5al0UeJ/QXaJc7OJhHZfiCkOlIcdQtUihcXdPuW
CrXw6An3XL/2tn1sWMhjeyWimUuKLdzOpZgwMPgig/K3O9OOWTNmGosJu0/Q2TOfPBiSG3hmJ0zu
ONHqTcujXchqS3ig3ThSwvwrPT4H0QMzqD+V6NitdO4qtegComQa7omgAwWuSu4r2HKbwJPswNG1
hcduwcHRB3NINrtUf+mKrrwaNO+yWfLWTpTOG0XNEjWI+kaIcsOz06+VAlLSZBUwBwH+ZH7MhgKV
1s7OPS+1tPtMCHWuY+GNRFslZLZHL1HGWhh2urXMetpzjUHot3W8+v27F7RUvmqYxFMQDGy8D6bg
n4bAXbFsTz7lUJ7Jia/qQjbszeD/THW/SdleyVL3R4ebFEaFPn1qpHVr+Q8CHng2lBc1ZZ8Vd6Gx
cY4le3D4sMk70D2/p1d3lSYpdn3bt1sLC7hq8fGnDRFqQajfJQ41Ju2+QZda9altr7U63msIodtR
z/4UWvTMHfhzCjjYRxHga8FomeZbetezdeqZTJlGlazZT7HtDY1sx5ZyWhfcG+mD0WmDhSKyLJjZ
Z2iALNjufFHmGa5cUXxJRtk1FckRlQ9A7cN2XOkYlHRl+vWkUVpfv8tKQgV2zIc0mI5115901R/t
jNYC49SmFeWyNoTiKv02+O7rOilNnXm4gLubhNz/bOK2TYerqk2z7z6iP1RF4daME969pncHg/Cu
Gu+e2tObi+QXjYiG85leBMLyr2OsUw9Rxx4EHlaXQfTJ5nhLAoFrr1ESbKUADbkLuipuQ2gA5YjT
EkR5x81wHhHSXfdemZJqbiv81i17i0v44FqoVlrDr5EBv0bXxb0eyLVE47ZR7wI8UKMamIXxr4i6
RpMs0QoR+5sVJmVhbrymHe/uhObt58szAZ7DH2DiZ4L2Uz35m1R8PzCqbfCdUmfVBvdgVMYWV+5h
mMOjMxbfpWu+IApzp4g/3YUdm14czb6Mr3U0/04h+Q3GfM95qAKHasgGCAUxSE1CQTBuTq/xLzRg
gCXfTece9K5+T3N+S0+b93wXURb5yqzOuThN8q1E9mnpyfecde+6xlu0HXyzMm9FHtznBEpqP32U
7s7gJPY+STfdiVDtKxt3HGUvvO3OYZZ86jimVjnALNFalzwJ7jAGz1Gv/a0Kbp05TkXtHhftO9Vh
u6BOPrsq++ws5ynm56joqhxKBLcj1sWzY/MF8JXC5f1Eub4FlX2ggXkzd+5fR2/39aigzCXQ6Cde
k8vvT1/l2tXmeN0iQFRci7nHlms0f3flZA3uUuezxEcIh7d+L4r4M5qh/sfvEHLOpla9s0i9FULb
Op5xK5Hs9Exdly+vrrNvlbmHDHD4ig3bZ4EjMBj4s0fRLUqHJ7JbF2N/CSe2+MxTxxFjCxj1ohLg
txKv4rOCn479a/W7NZDpAilP5FtujIUQito3gz7RVTNwlJR41Okh4E1JJS+8ueqpZSyoKUBYC6uh
Q9djnzBq4cGkVsWg07QfEY6QWVoQjp/CLa6BKikQyhddMnCuaYVfwaHLidZWypJi/Xc/xueR/T+/
fMJyrkd/Bse7zqPuI2zS9bfsfJGq914a/yGTax1dY4CHl/iugjPUZm8s7juAEK2N9dDhldCMgjSP
TVo62sMiEw9NnF4oLehIIEBG9nRMRu4ALleL6nbl5hXtxGnTrMeq6E5lnqSUmlZwqGcMjX03HRsz
MqEax/Guh5C+YXcO1zXXsKSn3Y7kAEp5PF/Z3tH0FKf1JrLC8ZqUDi5wCEBa39cnLcWGr+Y8/cWg
PNjtH1OT9qOnEgAuk5YebfCSu5711Drs0voISNJijHjmuH2vra66xdURkWrmE+r15IQm5xQxHSm9
0I8u4wOdK5zYHkY4z6JJxdAj6DgpGxmZx79MYlpnSOhM4XJKN2KEnpG69XVowT1UQ/bL6IojRAHt
Kqt430VVtCFH84ovURBAaW9uWA7nkouujtOW7PYkTmPU041S9QdD94KDi0XtIcp3Tj7Ii6t4Ids9
Zc9aRUnHSBRsHQJb22KJhU7H/ncVezXokN68FLFIj41Lbf1U7ikRz1i/Jekjf+MO+V5lHiRZotNY
jXUydbnH4sTogoNl8JDGeuAd6+TQeQOPtEHYfhxfpWycV4sfjcdHcjvGdukPA4maLnRfw0Q022k2
4mPVxW+eu/z+RMZevG747FTznIq6e0Ia+pNHQX2G4IWrEIIwm9mQRhUUfkqErHxPc06Ni6GTa7rC
rQfTqw9JNCQPbpaK3WQN0Nawsayk7pqH2FaxX9ohC3dcjwB/2gP+k/i5iLFWQ/BPLm1/toHCPVGS
enTjStvQh3F1ndzbaDLKzxU2NU94cutVQXfk5oBpHpvR7NdJVJLT0bobcfsN1Vb4E5FLLmYDWtRM
9VO8/IWV6V+ZJ4wcbQIVja3YCvGCdvRS4/kYnZgK6QVLLyhKwg47eMWEST/IqGEuHppJHzZNkCq6
nZyVTfkzXgpvNde62C1OrJesj5u1Ztof49Ru8LuMp6ntWBKqKt8ltqZuILyzTVhB8Yd1TuZlorFq
4BpSKW9j0BNdmgITGUDwdcs2FMsVxL3IAJWvXkwRQvcLnQeBaXZLH7m1npvJPXsq5Ucg9PSgB/Jv
aU7u7+W/0MC4QaJChuE69UwZO/uFWv+IM+0l0wdrQ8K2nB+5oDxoI2CSIYho1vIiHS0ccWiMnHcO
wJWVCpet0aid8n7GHZw02a42+1s3BchvMnrGguCcnTb9SsLwUVQblYYNwEGg8G5Qb3Rq0beCfMBm
djMsvklEdYO5M1wWqSwEp5tG/XBb6uU2rQVh3ImT00KyPxGs99lSPWq1lq/0GVPP1D8YZRHfS5fK
OZrbl3gE9nAWGidAibQVEUxyTQTnmiyOb2vTFQRY7cJ9LVHk14hGAxDE8RUcFzXbDVhIrjrzViUU
ptp1/Us2CVRqOdF8kKa7EPGK1E41rdvKZgWh8b2PNSgupH2OGaPNQ/SmzzmFtCyy4CaQBRiqdO/o
e3bEAfaCCLxXl55QXN683pqZx+gwzzHB5m4/bSI2xTAv53JDZ3Czh1WF8kQopCAM4Bs5Nyk3mDRe
ohFHyaA/yowzFc4bbV5qhFPhhnWGoJC5PttZiH9mFu8JUHmXn7/YgzDWZtDQk5m7NWyfoV3rvQlC
W6cpzYoAy+Vzi+utzhg/2DEtXTcymv2KoXvdxsmDRwbPt7v6odaSEiQwyM06cdC3oik62uEltjz7
bMcS1LXb+5Hd/B4Hy89FuzfnGgPaFHDvDdkfJ/cirP5guAs3M/tnjaN0q1EctHdbMQGzWNKzbfNi
9UO4qXRtlWt6eW0d5yPRsP0nMYqq0+ubCLLDiUaoyJ+zmZbbxuOl1POZ4gN5slz4+4WaXhvFXlNM
RbHhYYDipdgCN8x0nuCFP9C64YpsyfvyubZV3XICtdouLk0FNhpcOmFUh0td9omvkWtP6i3w7nQX
u5g7iVnyU6u/MGOn90xPX4nW7/t2LG8QCqqe2Z+dNytJhNtJYoE27D+UxPDY0dS0imUFBXnm84Mb
ijNYWHdgSv0m6MPuIEV/pCwEs313F6L7cJVn0Wk129QATI9xa/anqWvE0aG3qVNOcliiBNyNXe/q
WOVN9I2FybK8k1yfzs3bTObDH5I53qsZWomcZjh6NblEckMFWMScOYQSFeWCrCkyduWy7iCEsgHw
7VnbFCHqR0sfFhXPKnxytOeGnRAaemEwMTQPeH96mBSgy8nyiXUF1nkn4yMoGD/FncSU0J6FltBF
p9XDFr/xHvGQfNfEV5tXvQ+AT+ObfSVdyLAe3+omdjZTKA1klhYgtIOEPbXnqbEgPdrHGgBbohx5
qGIVrylpfegRPyuVkypuG3nx0vwDoxJX/kxouwF5M58qbW8wHGDlKjzWBYbykbckHz7UcFezvYcE
+0qjPkXbvYm8AHQJfXqfjPaXCyPyUhU8Oovkgg8xaz9I1PkdQKrvBDfgHBQro7CbL6W4u/QQhsYC
Ql8WUCCtZhIqRaQWsCNlFAlsogg/UbQE+StdflL8a9Hcyc2wMGnkpJymzDPSnUPCPB5ias16PXgo
uRJJTNlRnrg+Fpv5QiXmOa1acWiSOEQYarudnkYFDrQCR77hOOti0Lig9vQqmE54jg19ogfY7Lij
eZirvcHaqpFQVzBO9Skl93Bc/i4raRY2XMnFsyFx4TTBY8/OYdUZZr6JYq6KBGXEIUYw2giLPkZv
rhgGmd13AzP8wH7+ZOAsXYG35iVPH8tIUQoCN0CcLu1p+Yo4LWOOSJ6kbNPi1PIdF4c2mQrcDMa0
DxNv9ns2A7hS+3Mmm5YwN6DijvLmgHmeut/xnIX1N4PAdDSGaDrOU/yFDp1ewNXiNiIOzBxnJf7s
cdGgYgPXpghp5aAcep8Am057R+0yM38fq3baOn1Ne1CeM0nruf2gFta9Ffc1PwxUAVYialsZYj+O
s9jbuRf4uGPoDJHO1raMP5Iw15V6cP1KD8AuU5FJaUyxb6sCYGlW9RsZR9eu8Ni2ehY4Uha+EOIc
c2+5DpcsOr6xT9mYeSeifagy1Z402d9KZuHJGzCSii5T66rrojNLBHc1oJxtMFaGR5cGAEri2tA3
qMLj94LQXYhFR+EhAZPKaT4ZFFLxj8QHjyDvJmd6CBzklHaoT6YTD2vHpCCr74O9COWGGnPDp0g8
3jtu9BB1pstqn1x0IKxphzEuW1szN047E9uWtNNOIvtek+pSB8HVUFnxlgpxNqijWTsloAcvOFF1
3WznIpz2o9iDTRi3/RDv6twBVN/JB4Jmb+RhSLXk8tpr1Bji5tMvFAWiyVW+Jbz0kRKeDY59wq86
giNJq5WON8Avx+mz9CLPp+PHL/R4PNRULjBp2Kdqau1TGo9/x5QITM6CIOvnL7qyrBcrjv7Wke6L
spwvhA5Atc/Do8Mb+QC2Ykeun8SnqRblUNuLmI+JIzPHt3f5S5yFgkKdfgsYYzylXM7Be5EbYYt/
CJU5HQd3EGtK4Xh/k/29tGRi6dxpsDtwj2K/wXVigYAELe0i8yCvg4l9x0m4E/SLnyCxtHUlvQNW
RHXuAxfiPwsSorbuhmXmsMuiG2uz9FCoiALsJtmFPWsFMFu+ZldflQktPicR9yyVtiMCsq71sDqo
gka6io3vNRHjVogk22csoLYEQgeMrUjBLFAJ8qTjk01sh0nlrcMI/G50+dpO8JarVuQvDpVduPMj
cnzZhCBufoJFp/NA5zAgDUKVSND4WcJ5oADxw/08TvZknhNPffcWXTCW5YZ721nmqaDtfZ27NcnC
5IE0AHEMyt56+sfXsOmzM9EAel366OCImMBRhWWCpi25HRP9b6lUvqF7Kz+w/X1gYXLAPfABNRMz
bweX7ueBbVM2S47zlDkomqO5nMY8Y1FI+AH0LFEqb+fGrFcnBLUp0k5MlPKCn4hNcPk0TZmxGmYo
yvbrXBqfc22fKFYyG7h71blFiOSb8FJa3uOoiwNs2jUwEczZHqVbebcbuoDVSAUUe4DaKKkCs/V+
r+LyuRJjsXKX3Vjk/iHv/Gko/PJpnjOf199l9OBincaKxEUn7a2BYxoCLchSnJXgUbb4F5u1k+G9
zzKWYuBVMPdlZ0rvGC8cjt9I59pajFXucwX9W2jUOUVJ1Z1QHp9x2ifM2ptaVWSlcuHDepygmHsf
tLDQHUOLUUGPxfW/U3cmy5EjWZb9IqRAFfPWBtg8kMbJuYHQSQ/MM6AYvr4PvKVLqkpaqqSWtXGJ
zIyMcCeNgOp7954DFovIcg9wf0iGfS+KA+QR7T5pzYvjmNpOY0zkcEc+RF3F3ZSskYAk203NKbcB
34BYqLGQmkTv6YmxSWrJgsGX9fn8Ksc+ZUVz6wNQy9SEzrGY7vrYFLwMXPG7SL1213lXiiGgnCPt
ELCE2IyhubxhcPw0ZuocDWGtgbza+9ies1OJ7NgdKPHxfWQQHbF9DNTblFms1mOQtR7BqZPWDJIe
R9wzAjTnSzjhGe3dJn4iqsktzHR6hiCW7pNI9SlAGL+8Qm70ICo/9KBn+bJvtbD/1dsO9VMP06we
HUJ9GZ2XxhckXDYZIg6u9iyoKIadPw8L7Qfs91Ku8/ZDxErJRG7Gn2G8dbo9PIK2PApSs6u8gk1H
r3+bpvQWGQnQnnWHL/oRFr1KOjcgjU+AT9+lDN+GpMTSYKfMJKh4Jto/1KcWcnZ8yMAK9D8gO6Gh
BqcEHMvS0/Lnkuv05AAUDpv8rL8PHAnJLvlDFVbbmQeUEnq4bcJxJtlk/4LXMLC7b6iMN8aD8zWo
+RA0QtdYmzwG1WnAYNcq7559TpGeH01P/XYFCYCoefEIU/qRzbZdl8KPssjeuCoWm8EGHz1536Nm
Ci5kTrLpMnMHp3kdpybJ9oiWa9HdyszW92ALzJBdSwkFY2XP34zDdojHSSzzpK48cg/mSKm3a26O
fbARCewsaf/q+6rfykb76e3gNzFCYENa5a6xQp5jIBRVBZ+IOu9XGrJO1cLkOMn24TXFwzbHTYMc
dQDzkbEFLSi7QYo2Y8jq7slg6bJ2zf6ZciyjxsaRnHeg7RnF8NRyxJR9N65rB02yUZT80uNcE9p7
Mbk/UWBu64yfotmEH+gYXM4zdxc03eLDoIQ/V8tMtv0zsAva1uBM8+agquiTeOCJPuFJMNfQvJEy
KEZg3ApfKswfCY/B2dMLPH7QRmbFvX/5zUfGtFFByXPHGx52gF40XpIdUTKwnRubc0drmiAH8WTo
GHKbYZAkAkuu1B4MHq6eu2eD2t1NmTq7ks0AAQpwyzUdge3AfPfcoemIe8PcMQ+7cZXuT4ppJ7Yw
+UyWeNZnonG1+jM0dKJsUSEBM5FnjXMKGpm1vMYUguiFND563TywJROPuH1x9T58Aqq3lkZbP8yR
sEM41xcwefKGpJLhUbgj2qL43IbJ2ZlkfG5HnU4jqJGwpu+TjpB0jN666sQXXjAtAYb0XiEy7HRY
6W+aPX1F6YrXhGAHv2lHHhQWNrFqxbysw6PXfwpbmnvNaoxjHZXPbkgCqGmqZNuTb75mIcNFKjBP
AUK7sQWqqNeW/gjdp468+SnrE2SmvZoeAvBFmfmzYeUPw7RfctrhuyFYToYMBM2k8M7YMNwVd5iC
4MVk7KPOftNL4gih2QyboMSLYY4w/xgJdsi/In15L8NS1s120wZesZFWj6GX4cwR6/SCakr2wRQ/
0+LKb7LM8cPWIPjI6hZ+zR/4iBpqS5tFcEPJuAMNlCKyHEK11rbJhuX3rehITbeVUa5Nzf1D7RK5
gl6P+5iYHoG+8Mw53j3mnqWfVRJcWtvWSfZw36MObzLCRVyQklu5cY+JMiYSWW31v+2MngSNI5aj
r7VVImEMBO5BprQrONsmT6GefaWKpx0wj1s0zNWNZu22H0d5p4DPkkx3ct8idvZp1d9ay3VMCtPj
2dSyiilQqB7bMvoJiOLwL2mKwxiqA4aT6jNwWPUVvOPevQJCLII6TkxM2n07brxX7rCObrXM/CXE
KhfvaZn21TlmjbdRi0Qtpd4AjB2OiYlghRJu8gT0Rn+pka8M7OqOHTqWYfGydIuhpUfVQljVWswt
EzXMW7rYXCy0LqWJ36Wn9cr3mRCZppntg1TOSEwUI0xJwnYNIp/KRYUvJhW4WqbFISMXm0y0ALfb
xTBjL66ZnnHipiaYuVe6BDJVivHCIoPyHZaaHngM+gHzCDjtBdzogl0O1xIU+D4tqndDJPhSZzzI
KXmqo8VulRmhz8cWarvDcpD4krMzHBVRX/npeYOHRWhcuOSMa+JlNqtgfDvxot/5+8vYYuPJl5tS
1xs7VWHqwagNJQS0F3Ea19WOTaHapxk3pLT0y99fnHpax9D9T9g21vliBNKrh70YgsiQ8ghVhwiW
woEc1vSxXFacxSvU2mQ/jfpi0l3/iTKa2/hP50ndedZtsyHJjkqr6vVfM6wcWM8QGCWigcjeb1xQ
WSQUXsvFdDSgPEp13Ef89BYsQ+He0aovjrYe0mVGllQs1iTMjeJQIlIyALK+cuAo7/MiWXI4P3u6
lBtMOcGqJcJ9sOfaeHBT6w+UPiAM2zy2mfLN20JOw/NUR78ipF3nqpLJztKhcZdB/WvuyWZNc5Re
RpZtiWYXL2pwKWnigvYcLJ/uYpBqF5fUaCjCZOD4hm68DVORvqvNx9Dey8VCpaHdJSDm8kODr2Ex
VeWLs6pFXtUm4pHR+371Fq9ViOBKR3TVLcYrkjKv+uLAolTocFf968Vy3+s5/WpLFv/Mto3lE79q
cR7f0lbCWSFYtDEIhu9jnTSAtfi35qQenkkQmbs2qlhVhS3/fNrAgAS59UPQirZAGbPNaJrd1Ua0
vCLxrt1o0tKNXQxgPRU5/uXaHR1ssPM4ZHTowsy/4jBSgh/hX5cYUrFgsYu1i2eM/6q9zot7jJKu
ufdyLnnRYiYrFkfZjKwMVEPIjLA9tiOFvAqhWYHYDIg+swYlP1OUZ1Rb12QP9l5NpX9sMIDYix8t
XkxpNso0MlK7wb1WXfHPhAU3dymfm07xzfHw3i3OtSQdIdu03qbJuJcy8Ux3woi+2P1xFDejZ3PZ
vLsg2EmoEOXUjD0vAgp3IadFEtbnKP+doYDzEvbZU3NjEzT6fUhzrFWUVDR77PlCRgMDiI+sirJz
Unp3YvobiWxOLNa51mb3pxDRTYuRThO46fhQY19bfHVgg2OSM6coxGT3P49H//+Dz/8hG737U16/
8j/tfxmg/t9CVbWZxf5X0enTV1N8dV/p13+MTv/9f/3f2LTj/svisOnZ9LF06Rim+f9i0475L90z
bN6SC0lVh/33b8Fp4f4LqCkoYsLb/Bjy//q35LQQ/7IcKTxOPMLkL2z3f5KcFuI/56YxOzq0oA2b
HzHXcAmK//sug91aWuXwFNlaSM0mPkp2kP7DmtlXBJqd1GZZxM++/TDmjNVp1/w3qCR4rf+5TWHb
LiBhS1AURuAl//7v/46VFAIPmLmv9duuLH1mjzxg6tG+YPvVV2kkiER3Lnj2tP+cIDAcXGYou4bb
IjO3+rVSgqBq0sIxT6yvJLeci6PLYoPfBRasKS+VJenq1Gm+8crQ2kVdH64twhkbghTSdxzvT+nM
7iaHJerX8jUuRP+LyNA7XCvnafkLt2/mvR7rv5NEd24UZQgBMesKm0x+MASMRPcwSdSdq3w8Ojj7
jnEm1rk1uKw24x9bqI/JFOa1zDkVLdPZ2SCQXOacAa3GorVbP9MwmX1iM6ySwvBiG9V6NgpBAEBl
p7+/iK5gxghXJKjFP0arfNXKnzLbN+SoRuN3Cyg/M92tFX25jDE2lV3am95FsdT0yTPtSe6XQ+Q3
E4njgqalSBGFV6X1xkHXOaIJJ97mWZC6c0XISgV+U4XXzsLD2AlyqaM+MexFHmcLB4wl8Ch9YQQM
hHbQ4NgL8StrN2KO9qIVxxTQq4jYCfLsorGPnlcGzIhCfZs6Vyti9elmZD9NJuqrfKjFaqEPb0HC
W+s4k3sdA7vHzt+EIraxr3ZnoYnMSB33dP0V7+wkOGNcgtRaOmQ1ePNkVqYOtO7uihWCFzdvWMvI
/3m8YvWpuIL32yXZaJ14sW4Bl44cn7A7GNWn0YVXHXGx5XXTs6qQNTCOFavIIdxY5cXXQJQr5hZH
7kLcUWg1K7LXHPDi0CKEwN8UwRBw6qYjD2E8ERagGhBhoRjDNloZwyJjxxDVt0o7A7nhdqasE/nT
7Ng04ksmFAQT0+g3XkSVmtsxAXf7XaT1WwS7BMjWW2W4ftqqHaAxBqT2Ds4jh0fl/hPFwZnDXM1k
ILAYCKbi4BCJIw2rzBXdpatNXpBsDJ+10txxA/zCQXPSbKBOGljhns6nPBAZ5aukhYy9825LPQ3n
ouKLHWb2e8n7jc3WBmJXxAU5vmc6Zbax2VtiO3gtCe0OKwg5+dM46soXwJZo9t1ckX9Npsx2cuo/
c2ImutkkG6tS2brKBEFWZkwKYFkOl4aVkvM9xbRQ0yl54xZJMibZeVPA7yfFIjyDlalN9yc0Nb8V
zLsTxCpkAjssQcD8h2QqDg5hHGbXBr9bHDq8qYPfltEvm0EaDa4TnvL4XXDlODM3QJu2y2aSPh2A
kGCVG262jiXnE8mfZ4WQIE/Yj7KgnuueGMSQECE3f7q2OAW5rA4BXg1Ga+S+a1wVBfypvYFtcSVa
F/0ESbcxdX5YYrzKSABwSNp442pbGo0hcWuxpFqy8aYvv9QSMqbT+HmDlLDxADtoNWEiz6C2YoFo
Cg5yNHCiOSWzloyAZTAiwHhnWgRqKybVoMfnqmzbJ8kN+SmJJ7ZKeaOvEsfFFOqW9b7PZo4zenwy
AAk+V/XFaGL3msXoKJhMQR1h9L/qx37wDTsdz8TfYMywSATV+90TD1mhLnV8kcl4g+yYTIqZ4S5L
1R+6/NgTkoJRkhLam56tAGWnoTUxSRXfCCzNjdWX5VnHNxDr0riCQDlQZ7lM4zTdm2b8Q9sMbEDC
XsBpawyv/CfTM5KLnZD/UBF02sIeXmwBUtOLiEixaD4CI3zYVdccJU9u12yny9LCJiX7HFNRrEi1
B4mQ/JAO6S6KWOOgIct8EUtz44Vin8TdfJqn3ARSjyqDS0BGEO/W2z32Q80JDzlXRZS/DLvMLnua
S6dBajvjnhprvvkaDyicrSdttO9oqVzfyrUnfBXcaRAtrKmiPcDrj09R9dV3NdkBVTeXJLO9bVVp
4YWbR3viSnIkCOD4JH07Erb4SN0iebKLJtvnXV4d6L8/vLYXl5EgOfRs5xrmRHIY5RX82Bo85qww
9slQV2enJq5Mvb86JzzxcxZlTzQ8hzbIrwq47NrQLbkaO87Y0fRO4ZkY5UiIW2CxQ445rAddosB5
Vvwvq7YTMXCGIHhF+cNHTgTJvtK6B0Ek7dkamqPrpMRygF35cZqbMCEgOsDZijaz1ZRHGVTBe1yQ
QFCrBBf6L2tcKNKpF28l4JEVDYeGAKHbkvz+ZKilthJt1r5x561mHYYiSK9TnuXkI9jKpELrSA5w
2EexpzULxhOQaYxqzD7ljrue9Ep9F1N61EL13EAif3eH+uFV8qNAIExzynGeuOEBqzXkzXUcn+UP
18km8TbjItg2V5ZlM3+NR+dMTmJTh2l3mkrJyCdsSahKBGcsdmkIV1YFsD3NXqMhn2A8mXSXW7Pz
FfCt099fguzXFPPxRZVBLqZnmxiwsF6lo/0euoX9wqhrKYO+8rwRL5G3TuhKZ633C3xTuLMSyNRl
mL5MSYONw/kVKd371TAYZ2yprXMhLIijsrmY2h/pKaaAcXl1R6tgOFngx2BLhTEVfZVl75Mkfgpt
eXAF1yRzIHNN8hOESmKKHVWZ3HQ/VeZt5mUaEZjGg9VUfLfsJX/c0jARWfzusEBy+VSy2RyeI17H
wpXzCbrHcxGbyWkkfrAPWpazlkNOTSkD/zbP+G1uB/1FZNaaiUi/s6Oi9vVudrcGDJKK0u657JHl
gt/lT2a/jR5Bd2Pqet9uIb2F0KAPplF+was/CWbLL57TiY0ukMlkqraOf3+ZDOD7DF5PVh8Vl4IA
9Iby61CZ7XF00ycc2MFHuPww1Xl4mursx12W1H831RNjNmOurENh6vUllUF9afOvyBDTVsaj9CEl
7VLR0ZFteZy3LNyJ4Mmc+otdXeZy+i7KMtg2Ln8/O+l4U7Kz4I+jdZvBCvW1Y8MatQxMpHn4m2UT
w0rN3HpBddNTdqGFaW70LJ+2zBDHFal/F0l4NO1b9IzbqGGHTR0LvH03ZEdvyeoyOup3lAL0bSmb
eBuxYdlohCw3AyBMP2SFTvKncm+1xyKjQgsIuT59knwErnVKcD8bY8HgnFK6rhnjQSYY/2RVPkkl
ulMwJcZ+mKffWaJ7x4z3zqrRBntTeemfPnAJ3+lvSdrnrzBiBmKvVN6jNS25FOd1wKMzneoVJJbH
FM3qXJpzxZm1QMMzl8u0T1f7MaquNLasl15nYVanTvGqRvVemJxqk6Gk4SSa8Vim6bPMgYH0qq53
s0XiPBtJVZm2c9bd6HUKtA7LbdPs6FsTXNMD45nJHDtr2BI7BM9EqsqYU3/LjMzSg0Mu7J/B+poA
PvuELQ4iqs82eCaKWLTCZ9YkiB1QFxYuZ1+DyApMD17Yc5R9FJbRHAwj6LeUB1XFi1OkqXUJSBmB
2R4QUoXWCWwxIAL9I4Bl8qByo2GnDW+aNsldZ9DZQ1tOxA/CJgTQ4bfFh5thqZQUEAQZCLv8JYbh
UISeOhtOxHBzQjVIBUY9twjjcydDm86TxifnHG+d3lBrD847kuW8P4U1hUQGVxyOXL5GzD+YlM/J
XaNCyAlYxadCmh2MkPpQVemhzLQXRZdqP+q6wGxFarqPmvjSDdS+iDTfK7NhjSGtbTwW4akxkis6
DQqRym6f+1IwOW5Io5bKIutYkaVXTEaSLu+BG8766374SWoOapaTlqfCWRNm1I8mnGzFyDIq54en
gteh5uSSZhapCIs9pm15mCNn2gTmjP9ikLRqhinMT2npkr4emKmaUMsF68WNqVc9X7EwvbDYP5kl
JMYYdGQedny3+fRuc8L364hI8SnQnfqURCHGoC5QhA5yBsU2nzPoHAR/0uFrwRWc4sTztdLxTlGl
sXyTenBNcp4jEATWcOOdA8U99gKDya2tiCBuGyXTGgUCW47Nm0jPs112x6YW6jB006Vsaf0lcyhe
Z4BRm4F4BUfcrn6OpvjuafKUZ056USXXAWUtpOQogBotGFSbECtOBk2VrQsRhmn4liFVsp3n78C0
m0fYG1wDK5a5NTxaX4GBIsqNmEsOdrSNWuulaiIJF04/8n3pD0HvfRsvDexydi58HOoQV2RE4M/J
puw2ylNVv0jqqFtPr1DMzW63EjII7zm09i0dWA50amAfH+MJLvqIhMXAKz8EALtx3Sh+Ir3omzL5
svumJ4FhiB0+ESRdmak/OZV9j8rOuJHhT6GDcGDPw57tS+jqm9xyiYgkWn9rdSPaDwXK27jGKWbk
xKM4hg2PgknLKp7H4Zhq2Uz+aVjsyDmYY+XDMAvOVho7F2Mu5i2wt2Y9WUJceR8TuiE24zCiO5Io
IKeh1c02z0xEhQ4ssyI58eO3LcyhoFa7tMzYUGAl048FXeU8ZhdcV72fWyjU9HRGgsiYZlPTgN7b
jge03ynPc99wg8z02Z/cTryX/XxoZp1cuUU4FvY/3FIKxkTco+ZpjN8r2zUvLR+zMezk20CUHPR9
/VNbzsMIabcUc3tRhFpIpWUfwpLaQRvqN/YdzaEN0W02fe8eNbBFa87HN9o2M2lOjC7Ys/94eS7/
aPXLRDYilJpzC/jIPWjefUYTIvfZi39VeSaPMu8+Nc3NjoJZ9XKDhSaepdpBduYfhgOfhC45eicU
OUToJtcoS9PNODhP/OacA9VaTk7DszkN8tnhFuJk5jO3zJXsaEDOqrF2pu4mz9LRQCRarBHznA6U
EvXB7MPySAHhEgCYJYcp3VM5J+G+ihGEac5Iypc194ZjXbGTirsbtLCYIrF+wuOR0lgp4m1Ko3Md
WXq4PKm/RtZ3e97QZ88Js5M+WMlFdfWfoCjfVa1ZTyjYrKe6qlwKh2Ib192wtzqeNQkPEkLb1bnS
ohfJNfESZ5Pkm8oTqBDjq13SCDSdbqecuKc+ZQebIUBVn/OPwYdS/RSiLYDFMo5ukFbb5Od3NRjG
V7rO9M3GHb0/Fr99Kt5CO0vXRgnmk9kwwcQ6zN9yGgGpLPW7oXEP4sHs7qXisqCKkAhMz0smH50X
8GrYSxqTlhpZoK5Su7JPHchw3j0mCHO0ofxQi1sKHLWzqTR+/rI0Iq1axoymFKuIZcST6Jo4RqJq
96HqOi7ioqJ7TDM6goLWyeqLf/sq6Y3wu42SY1In4dXOMn66ORjt8AoXh8mF3z3M1sVu5cscjv2T
VTgfdAnMY9CUS+0aOBOoXWcpVZFRS4vfI4dR3k1q45FL8U3IQvcsga9lshfNIijkcjgFCYfmzhsA
BxcGYOvoOnUoCPShNtH9diwAi/E9beEmW8QvNt3Ez3vsEfyPu58WuZMfTxuImdxsNb6RjMB3iR36
GTGRF0XKvQ+nmahQ/UlFiyYdUJk1O4uBZZm6YxC/QghjLBbX78AcrwTbv0Dcg5jLQN63MYYk9rqX
cIsksg2TnVFX0OdY3INFM06Tk0mmbHPvi8Gy/axWr66G73YFBM4gNdINwHsazWeclm3qlvxNQ+Ig
KrWb0GzzxguTP4XBXTmO2EB3TvbV6yo+N0pWoCb2hlsVu4F0oW+MRcY437S2Cf/obaNx7qmcKTnX
Ufuwo6w5kFsLELJovpEv3oTqEUU6Nrdh+I4Dkb2SKLNDoW9I3Iy3UmsOyDaQZDYmPWWlOVxTw6tp
Vm9FQP9RDFyV8mq42kUc0nFOPmAnv7CUuJpF8DOMAVFssAIzX9BdZ7fJttXZd0n8n9jYFWcL2fJy
dKNorzXjt5YOxa3u7jx1K94qh67NzpZTa5xzFGnrOc18w5hQb6bTlxvYsDrb5tkR9U9XQ74QPXlU
z3GvEXlVtITiTwg/cJsJ8dJlmcfrkIN0xWsEYLjrjyRqidg3BPYjL73nrYQnOY3Oeqhle6rHEghZ
w4C6VMWxUtyGo8oNlklm8mHY4Rlzr7sq+UBj621c1jqj97HQzja1nmhH12LFC+YgO2YdYiorJ9RG
GiDblAhFNyb9orXjcLRGdWjuGI/wLosn4jO5edN7w4LlarhPk+Vkvh3W1SVxeu7sZfJDnptgZp/i
kxLdb3IdSzPnLFkFrHDlhMxQ0iOKYPmi5ulgdVq1zgtLu+j9tDXMdlyXyHfICrbcuE3CgRIhr5vO
x4FGO/1IXuF99TL0pmCzmSE5sZMnR7yauioeKki3acYZHZS0OlCNsPZy3EET4o8ubcr2fQ88JwKK
HxjllmcvA/RH7CzHqjg8KmsyfWv4p3V1g9299+NWMaYCTszelPDhjUGO5/WfkB3SeckMu3rwO4vx
bJvd351U6bdD4x0BF7irlJrdE2z/CYScdPyWhpePuoWnI/ngVcet8UJP10iYrIZO0tydiK4ycB80
lvRXSrze/E7IKpgjHZ5YVygxJYF/elksb+FNwEdo7g04+JVn4QMgNJrvwkJrV/ZQs72daOoENcKv
MNKOQvbjvpiSZJ8n8yMXqBf4ooW7rKAVG1t2fv77SxLxxCa4dujA7R8k6aFtrNINP/mfQzMbd4+9
Metf7YSu6BjN6YkkE7Jx6XHhGUoFxjfVLzMdzL7Id6D/0ProkwZHw/tAphTunVl054g7tK+qPqeq
6UbXaKrYXzr9e9I3L1Tun+Min3es7Xv6bwQOHWRZZqvJKydlefWwwO2KAJD53/+ua0jDFlrPqw90
5q4O9G3bz4i1mumdvUi1z4z2Voea8TxYIJxBFY+2ceJo0NGbsr87vt9+Y6r6EE3l0bOSZX8q86sV
aDr3ZVKYs5wObiWiY+0Mxan1mmEPRziEvdIzs7W74EpSw9mGPFWecBqYm7oTLOkt58OYouFWTkZ9
LMPiIWvFU1IEMEXLcHgwJJ+2dngxewFJghfBrerFmikiRaGoh2raWX4H083X4c4bAnCDZ9vZrc36
YjNiEoLWZpb3kKeW1hTeNQyagp+S6hO1iHeXU5ytm7xsdikVOm2l5whHDGinQTOfkyR3udwZXB8n
jadLonmY6rL5lqI39VmEDDtJFadsvpuZtH6VhRe9aMXDXpiCTenGhyqdgdkJEAlJr0qfOUJ/8ogJ
bGJewRYtqj9s/b/ACjHzpf8Fm4cSQV7ZHOONwWIHYzqUTiYEp0WZ38dAfFMCmO4kzRqmtulHYXb5
QYnJXae1az2l/NRKEmKbnryrUadfOflgsoZ0YItgbQzxqz7pXNlK7mfGgocB9WsvgYUO+mcDS30V
1Wr2+SY1osHZZBOUt+Z6OxqO2BoBIZahKxK/Vm64gnVuyOITgZjh24kBhN7jRzWGxLfVQguLb55s
UMl8VcoIuRgUuzD0HnMw9QyayE6lqnBPLbHBVd54RKkbZb6khvmRIeC9MPpZK10YLxghtl5GGKvB
aL9KEtJ1cY8ijUoPjcUZWkHSh+O1SnHN0ICvjxTLJAk2d6USNLhhy4c/nNkU5XpOnS6in1cXXnEv
FJ4fux/fS9fiHuLBM9VB370oYUNg1DsIoI5xDyiPH4ZBdsdcut+17IwTY0w4nKo6GuEb4gjnXixS
mMw5mY7VXjlzjC9TfGw1293N/CtZrtXUF0MFvlLQbXHZNiWqSGgn5nyiC+ZGVB6b52xRsMMqeFcW
OY68CIgH2nuA/72Px6X2NVUywwt6wumgk8GrDaBqF7CF7ulUg7SANRDz4o3W6t7GRM69Hni1sWHR
DkMKcbC0O+0UyhTeCwsK6ab6m1cv7Gi9vqII8c4VpU0z1efXOIb7TbJgE7e5ywXVHF7cqFoDG1qT
/K4eMxq9Nf0214+aikOqM+8CuwYOMqttpfX9M1GNfSyaBttb1m57S1uPeYbDuqUemOnyBVJvfALF
scfRyEsnk/LMCVOcuvanGoVOj/Be1Sxt+0xY7x5ve6KMsAMTEXPGHjmQNhk2M4fWT+GF1d3jHJN0
YriT6n6PEt3eMX/VOLTX8aZnPblWloX0nFHldgg15xiZfu8wBHB1EZ90jnM8bJobdQ9i6HK8jnzG
jaFKeMB16SqzOhaGXntNOA9s+UrC+0GYmXapd2oCRudiSeJGpdUcLb3+DBno7tpgIH5O3GM0WOtU
mhiYmw9XaBXPYa20D0cE2/yYxBW34cjunlJz5XajuwpKtzuaAJI3zEGx0xGbM5Ma/eNEez5s9AZb
vYHfu6XTm6BIJwAFAlSjK7KqAY+cUG2n67lr/UErXeJx+kfrCOrTuj7cI8nHi3T+TucpcSlSdtxp
PhwNOx85SlXl11ItULR7hyafN0zpidTq2nBlcjitIfj2Rda+cBpWfqBZLLbT39mcm2eXLeca/Qne
mKImlzhxXu0sCEmiepvHo3IMygPl3F2XEW6SFjwKpRPtHdXPvuOCjWC+6VcByVfO6KA5DCKtleU1
z7invvMEzFhjdM8GiR88E7RsPXd4baOixywpTFb1chdg0t5kXgUJJhI1wwRdj3ay7j8lOZoTD15O
Z24a7yQZ/cmS3nEIzXRfiqLfBLGxha8y3nOjrG85iU2nO/aR0Z9Y74jz2L8NXIYvnMxZ//K2IWKX
aL6qFXOCNvosmcT5AWPzmPMPxYPQ2zpclKvEVjTADJrvtvFm6MlxiMt2z2BLh+TuMY1sLHszJegT
8tmTaxMihm8XNG2chl12VqrsOPds0EEjnJSTH5CcraOOeiy7Bo/2U7hzNPGUuOGXN8nDnOKkSeIc
VZO4s7F8URb3QKNcvBk6XjtEhZnZcI9aznRBUz00nvz5xK5lWOTvJOtDYteDconpu8+su1/yRL+3
0xGOPHupsJq4ULD2Y8nEzRnXJQlr6ogU5E0KkjmdG8dE6NA1wz/MhJZqRTOsq5hUptOFR6ac5qb1
AG2R1fuIKjWf9GyA4zKxVwglg90U1Gzg5TyuxvXLLLl4yRT/Zhjb/1hkN2kyUKx20wtlpeRIvTeu
52Nna5TEgixccVKn2sAOMUqSs8QB2tszu0/2i7XC6tFlP7ZmsHt2vAI4U1ytZsGguYo/W775XNYr
kgAo5skcvs82329qa1Gjhj2geTwZ8a0y4u/WMG6jAQs3UwmuFzq5elFxYYp4nJNSXM9i+CcnrLYy
2m7FGOaP1AaPlGjx29SHXwR31aq2JZQzt/X5bAH9AGwSkyao4pdJDRtjZLZtxNwl1Dx+mq11kWkA
miSVFAecPaRtUG6ZBvTDml77sOPL2y3zuXLliHE4pewyXB1PHfbdNQnHYG0Gl8zMw5W3lMuGmOuZ
qGoesdlB1IBZvZlgXuzSnkzV2bHSJ31AqBbxlkoDPECA+3cFm6wptO+1B2N8JhZdGQ5HMcQU/IAe
Cyiwo8WcNNB/dMKc63S0mlVVThCq1EfKiaIdGONEHh1P1zYvhFJ/HB1lAaqjcmXTPomC/8PemSzH
zaxJ9l1qj98wI7CoTc4zk7OoDeynSAEIzEBgfPo6oXuru+6iuq32taFJlEhRmQAi4nP3445zdZuH
emjZMGrrOBALhvhF4O1mNQxri3I/T+HUwPSQIz+vvQFoxFBGO7uTBhmUmObBjP6+zG3UbmYfAB+J
OEJnsv+nd2l2wMRE055qNE7MGYCUpEStbxnc9R4MvM5qezZ3DVwGKnQid84fbYNBAyOtdG2GY7Yb
TfPBT2R/LTyy11UyEOiFubMbOKCf68GHJD721kex3EjhXL3ahxji/uaoPKyQ3YYbUIkXHCDWj1yb
AWStdllYleCpoSUBahmY6JWHohqPQ1EGD7mfkYIw4WmNgiB0aav+rD4FGP+dQXPidmi6s2m7v4s4
Vx/LQPNL294mnqCXWRiknqzII0rOTM5RY8UQXD5YMN92jWNmF5UOzEAcaewZzj6wW8l+lhZTwzQn
WzP1xVvQFXeVz3c6WdxjW1flvo6scDPGlbtqIyPipip+5U3t3ZigH4IKlDw/OIVCVYtOE4aPhAba
k5NwtvRLeG/CneStChLiGcKvOOXPG5S/4NzoD1MDtKBLjsYgm1PXNLBbowCL5Zw3l8FNDIyHHVcY
towWQVSMsX22MhpeRggUq9DEbQA/Q11z5dzgLfZ7Qk3NNm9neU7nxl7ZkksMXUV9xxn1Ynn95SYW
t246jU99SX23HQCAcNqOBz7+G+wz7zSHFWeTIP1ZZU537DLn3sxhcAZT+2EqUV0EnZ2b2xh0wQEc
W3Cd8qXaltekoxdZljMFbm5wTcJm2VVj95vLngCavcq7hqwqUO5rXDiPnksudazmb3ag6wisCIUz
cOkFkxfas2iOrNP5Z+3+bZvq2yhnnMgBfJs+mZkvm9Zb6OViPXXmcgYX1q7Ksq4fJ7sWugjZ3JM0
XnbEUtI1U+l9bXvFjyLpntI+/6BAU1A9F6iHCPXjOaIvYzTF94TZ+V3C2StT4uqVjd92SeyYzBYY
nMXoO9z52m6SyFcSU5LAaAGZsM5f7Wh01vEioxtpzmFdI0XCFS11b64EEAfMiYy16e29VJyDJGUD
SsWSl9bVCfNduk5lynqcx/0FK1W1J679zZbJ3kU0I8BNWgiUAuglAF+H1z8f5nYJr4bjcR/S7+Oo
+lxSxntCdF0p42uQZvfEaNt/rgOaYsZojWSSHyhTM598IieNw7VsBsR7wheHsD9bqam40TTIJsrt
GTw0xnkK64eO6fDRsXt5kIaZ7lqYWHhuhyugpJmTHzp52TaEmlw34Fsl7Pq0Wj+7bXtE831Hj6wO
cVwTu21x9bXNfPfsRhyDLHijJnG89KEex1AJYRTLNlCUJMXt8CZweZG384BjBSY9C/SyoOANRBqZ
+/Ro6LnMOswF02dtxtpBbNTnuG54+pTmPtP6djipx7pt858AktcFPXDbJph4ZNTZfC1l9jWp+Vh4
jbutK6AaZmV65EJhckCEYDXPCZFmXdnfiQ6sm6Z0Nk0iCXXPubjZzAV77DzXzqs2fju5yMdYKEFW
ukxvCA/Qu1wdQxA166FEuzSnAH9yX8PFKGB81kZ8DssqOSedRfgaxNqm91s44hfOxMkrfYdfmHLa
FQ1gb7LySF4CncZZmQyP5Tw+ZoYczmCIMichTjr31eMwQrcjS7QgDsrqEXTTzMi184nuHVFJ1Vsh
luRuKQUKQbK1c4N2P1GHthrm9ifae7HjPTJW05zV23Ip8ltWFs/UJjBudyJ5NK0QawNq6G3xxtVc
j99zqprPwO3PoHrdozuMaj+H9S1EtWRBafsDQeWt30LWCebuOgpaluchEcwuYfcWFK2sCXiOFHYQ
wcks/xxHgjgkpW0+8gKgMz6UC2YwZBh/z5QdVT8o9xK1arMgBWxqHCaH2Yd71qUF+w+Gepb/IzLH
5NYL57siE7Afwvw9j+Lh2ufuyXZ7B8+XeeoUJraWpBNPAmI/iOYBzJ+OE3CH0S0Z0hpVO/iwGzvk
VmSnCWeXjbi7vPgdBaP03H37uFshScTFgYJqkB2S5uA24P2nTJDho1ruvgPqJIMTyoHDKNfGsVj6
NxG1EU285GPnxDJXMIcpL1D+j3k2bwys1XZ2up9NDEXBj6jy9OLw0xclg4SRUnHsd+P4JFPgvyRR
wg3Z7n6NSXenR0ghWQn89kldv8FfoV0tMshHUmaLA5dsS3MrpS3XcHUgAwvv02RmuSkqRdmSefdK
2hrmNlxPbvMG/+ZuCDEgMhlHvsY6l4x50rZ5TWbzHrZg+YKl57+m5/yzuWwXUD8yzOSTh3vNstWL
wVyQxi2QcAJ/MUaA2durhr4LrIa7aG7fsK5Z674KMaC2DDiS7CFgErmnUQFj5caj+vGZwZ16IEB6
WurwS5XxO2771ZDPh6ly/2Zu8Ty33MXcojRjoPBDH5ps2g547SGv3P/8gG7Ii1uJIFzV7p2dwGdT
pm9OHF/sbrpFw7SJrfBjSHhwWiNR7SaP3gsXSwFSLfpTtB9s5BT9TgIXMgmy8nYGZX1y4dIRkLvX
rBqzCFho6xpAGAfcXV53wbWrF0apkAt3vgNdVvTZs/S5okzBcddswkemfKcl6H3MZTQ0G0uzJznC
2kV+YfPnjayI8a4Celip3iS22cJ/0z6TuRpJbVChfmM6siEF7DFzjUD+eXjFQwOPXKwYBPQdmerO
Ygbws3XhzmLv26SZGjYEsn7N4FzipnjlljrRsLDjRMimT6WcqulppCsB4g8tqPp8xc4m4QXIivAz
qXX1oDsxO0aT2dQtMSUXRJ9bcMUh3bbbkHMpjiqwKU2bXSareeanHQ/Dkh3kFC6P0+x8RoCpjm1r
HjGX1mdlRuSgkpwgfBSpG6NwD702nDY4lY0LVnB3baUoHUE/9uu8J77ruP1GlO37krInhJDwIGtI
BiJ7opcWs0s+L6ssCmb2GdMMhrudtqaExBAwobzYc1dcSpbc1ZIGeNDpFbhkLkAX0fDKtJIrpaYw
bUfVdXOOKyw6NqIZ682yMbhkgIPDRVJ4NBi58FAIePJCUWZf4wcHxy2cU6FteGmBZMLDqmxAd0iR
Sd6ujFlJkSlQsj2NDmm47ybiL1ismptip3N0KwkZCBthWTFszmOMwU0VyYc/HyZRZQ+UC3+khYo2
pjd89XWN25nQ6q7KVXMbEPxBwFFSETS0+ZQCAQmi0F5YTyUQskuJuHghEP4S2p440to5nOAdPeem
fKtUhzew8Q0cerwGE7piKQf56Jq/ElN1+7pFE+zhuU0oy48M5t+oX+qvcVfrfNXyUCQLZSByZz4m
YD42NAfHW3OJvPNSlC69FBTc5+zqW8pVTAm/rml3zh+fJyQlKSg1q4cRXB1H3T5pUN+K4B5RZ7rn
p1k4dFFhJXJvPGMqSmEDwJP2COxc2YZgiTOJRxuF9aqGIH7Af91hZmPI5JThPRmj5bJYCfn0hqcM
5JhN4KjuHAUNt0Lc3JxoaTfZwBhFCIc8MUmlc5Ib6uAAjkbZvoshPiiytF/2yLFLqBTjc54au6W0
Rs71/u8ywh0sg+a157R+WVo/3QKJl2ccWLqkqVQHZlj1EQENJ5PixcusUm4iQezfCBY9qDTsI6vJ
iZog/L6J2tmewbkiCB955s7ndFkAARnFfJAsc5YaVvhSkhsln6ypsQB00mb7MWyHHUZJhZ1tacEh
l8BUDOo8h2B5jDLhPMZpF59HlRn0UbTm1pji8ECpA/UT3ZTfvHA5KjT0tSMzZYDLbGi4AnbhDg4o
w0W2xxpMNlwgBg/CT6F+4aPfM0HvdjLBkm+BltlWaVFBBCZDz/5V4LQmITtYZO6nGLOPFbMTYHmc
dtTxCeitZIl1dQVpwOnAMBeTRi0fpsSbwRthMyltXG04rtOnSMCh0EZ5OzEUaS2sEI3+8OdXohPh
saY6EW829mdOd3wog4ON5xXTavHN2bnBFQMFpA/M9oZiSLLFNQ8VSL6VSH0KlpGiTg7wFX7Gw0Qj
6Gka2ZTUc+Zvyrzo6eYz3zL8CytpFUBTm5moPuUvuNcKgcvsjXoB+lAySK15T4jSJb64RVjC1BZL
50507HEmmnkhakIF6uR9VkH0y5OYWCtZD8zN5o1Jh9BzyAR65Quljnk4/91znmgLP7vkhizg75bd
LjGDcVMU1ueYzT8nMgBXgc0yyIk9Wq58CEcNyZrpPE7GpLtKBxI0K9GhSpsMIR1qWx3VKTyLJb0u
d8o+3BdLYuSf0rLeTqN5l1nIvoieSz8UvGlBTO3RcBU+dbx9W9cHoqshR5JGnbs+/cGtPxCcOSv9
oeoc4/Tnt6RMruxz4pNHbS9eCLzmGSgKZhik5DrtDBRKgpoWA3Wg/xuUe5nr73//t7+/ilQLCKpN
f6l/ibyZlhnQLfb/ysq9tNQ4tf+alPs/X/aPsFxo/+U4tm9ZpnBC4RLq/s+wXGj9ZXlmaLu+4M85
21Nu9p8tIy4JOx9LIZeDK2jk4Y+6f9aM2H+FdkiKzqOxxBSm+T8Ky9Fb8q9pOSJqju86fEPfJzMX
mjpN91+zallvtaZr9QcZJ6id448B96mUzk8CBLR31ubLTFSmKf2rCtAVY2PelEPBVldOxobb6kz4
/zSeOdcDqBPih5xpphw69zpahB6YEbLiu0O/qVHEw9w8Z42zNfh9CGKRld76ioF9lc1jljgvavJ7
0jBWeAYMHz+F9gwonVWVe2CH6vGdTQJwPIwsP6y2RodJPkofcm0T8PD0hdnUo8OdOhNkFsePbSfU
a9qXlNRFWnz8qD3j2KVzsl28+VEGryRMWeM1yHT2zmFX7RyjfOrABYJ5r5+HuYjQtepdZf80Y+ez
Bbe8ZMaXGzs3h4g9JErOy7MfvIejDsIFk9xAgXV778vzh+mQFQeqd5dVpODecuDt0U0NfPjx8DMl
32Ys1WX0ovbcVuO8p++wAYhX+PE9tn6OiwuYPA+ouBoWNv1TslUR3sFc+SeXEwPknnNi9NUhpSaa
wBbg5cDkEe1PKeZAFB/ix72gi6owCC27mTGybrtP0mQDW4Zpf5SQdB5bDnj52B8EnKUCQX3VDVZ1
0GTzECOUX10hQ6DZJPgClqDjTR1URUNCdpcTHhPLJJxWFvOmEQz1qLGmrJu9JJJJehyrlINVED+G
IeNQ34Q97ns2nQkArex5gmCiYb5Ycdeh7ztH04fcA86tpH0Svbwc93jL6bAgb+ZGHb4Kf7zWieRA
/JoIaV78KrWuKkzHzSDScj2D3aO/nTnvSHMm4M2M8UtKVmYy4Ksy9HF9l1pVYvq9Bm3zIGAhq4Nv
Wu6OULPynSKVwPa1CtdzN7QcQqGIxGWWrLu8zo+5nD+H2gIKMlMDHot7GiynaCzOrd/YeDlQ91XR
7uoaVcWkWKWerXgt/aynrQ9feDnY4G1b+ylXP/DwkNMrOJHbVf8e9vJWgCAP6WCuwTPtSx/sMG45
wA7NG3Lpz2pBIQQjKXAFDOvSYfkn9rkKx5oojZ0gNrY5vXHBySortpcCZcZSNXVVnDqC8VhVKBrS
UuM+rnHywhc4SdoZ6wzL4uwbv0SdUNUTk8bJk1muLEb3llkxKPNEtep9mgIh68FxVEvCN88gHPsl
2CsvfU0XvIeeOItu+coWmB+inExClA0xHGoBQjNhLxU6CW9o8g5k4Nnt2vVgGHwio3gO+9TdJyhR
dObFJVFJTwCD9SXjQsNUus6G/DfVr2Bn9XGZ+oWgCn9aJELWY4HnvUgZ2HNUp2F50ZThqM+HC83h
/YWKsnHfdQjQWRJ9DoV5qgJCqBL7A1ViPWaDOWXQiEy1VMkhDfIXNikvlEaDn83VEQfdj8Cw2cMM
7pGIJOSQCFccFq4aSlX6tw2Db28t316T/F2jZ+4a9tqVXXFsUQn9RGP4u3LR2kHWg9Akt5XQZY3V
GK9eEdXfwRx5+zGnkm+cdAus3OeSg2RrzjeSZtTULS0Nj+3i4jZG/Rvr5jRJh2QSg39qSKOhf4Fy
wIarp/Agl8nbspoGzCLte6QTzV3JgzRtu8eBeaBhBueumc8OHjC+2tlkPL1XI1WkK7qn6/jTgsC6
U5Ex7ZgLfROR8nzxNMzhyzLJe+kYXGriPDshRygM1UPiUi5iTjEQl8g5tR4jizz6jNmS7xHm/B38
IEz3bQzwx0/2XsdjmGmvIMIROw/+SF6rdWVIw1DFYb5miK9dUpGt/EtmDNE2tcunlggWLuxOERyG
jUoTKvUsBq+/aUwa3/zQBjXc98FlAaLjidJLC19s+qgM5t5oOgO9FiGeBFAklRuPxzan7aSrJvAN
cGYF6eFdw1AL1idXagx6pp0ojGGPvs2ThIUeGleTQvVjH+dkDROydrzi7MhWgktn2yp37Tt5T0Uf
gbbJ+mDZTnckToY1TZ6ScArFMIbXvU1W9IpvFJlXWzfN0qCuQPmPOZhN5mHiWE7zG4AsWoSyCJ4y
yYYpf5m4JG62479kSZyuK2MEjbQw4zLij8rOKdeEl3ghb7FVyvqxtLF7hvYcrfuhr7ajvY4yu7mk
qotPTewccH02j37baL89vJe+HhmMJ9mhFjRc1E0b4nepTn3UfosidvRFoWuQ5apaqNLhBQobx9ti
Twp4lpLF1NC/dTwFAKdL0Jhp2mypb3jBGvOhOl9X18wnMFcrwyW7QbHPoLpkLSJvWcHkdHepVf00
0+VxtIiiQKZjUUrArMeR3BGRIr2UVf4rp4TOoF57eU8W83irzRpbe0KZI5VlK/zq8mHIC1b1eeG0
FX+OhfVFiBcTVeCQ2wlNwogrZVIuZnZRQIaHIkrOaJsqEgZI5oxgxGQ990BWLXsCvqxAoA1CPKcm
QQWDcANzVFrKtcd7ZbUsHfXNoAIK92rP9OHadu6dRs6OqfDgbxzLfe7jnvE7j4VWutCWUi9C4g4i
IooAsZPOAUrOX7Io/bBlWByh9tzdRZuiDWGtZT0eTI+uF2YQmPyI2i42cm7qfTpt1T25SfEcCbu6
0R5CahQzFzlz/Fa8KKeccGtapji5YZPEA3WzNuYdKHTJV11yqCithHFSPG19c7omlr2JatTgupvu
ocgMoHzo40a6uGeHGF5eUSFPCxsnI8AnhsbqBS4Alrqh2dki4ZFE/W+cU++DSZ4+FE219oWB7hx7
I9Nn6oHwsWYQUekQxbhoZmwIAcphpKDKgv3EjBBaJXulEDkWEMyTCGAhB4BZa/YofdAce48uu9DN
N4ZNLVDT29+qYwjbDRJnewgRh+qsTNiRRo6cReBREVbwjCQ2+INdWntrYsmySr9KMWWk7B09n6OA
cttUybMzYCpYYHatcaQRmUzkcZA5mVBj7uDeeYxOOp9LxOwvRvjRMHEH20q5rWdymTRNEaLozy9c
A7uhLO31OJb3bo5RWeryGwfDZ59aDEholl3b1xSc567pHE1lEvTJEpGe+CkWBOlJNeye3Qj+cBnv
Ddk/5JpTaC7Noy2ov4wbn7qbiYJ5Wr9S7R1Z2LtZhdon4Os3da02tec99dnSH9DiI+AAXLNsP69L
qp6oz41xHW+hK9D4IecdddKgjt35b+n2NJLI4VXQIb3pNVdS1P1ribdbzNSDWF3V6uO0hzFpeUOp
MbseX4dkMwDDQ5OLbeaEGFWW6hl0867JP4aAHUfZyfdQOvMho7D9OsRttnYHZp7oBvuKHkPyQuFR
GWRJSb8Ve+5pu9u5Pow7QukFp/BaGB9G0eDlLxgnlyQBYMrZmyX1vhdJhNexqHqLFu+raP1fXtoz
vGwzgY4PMj8onJfJiU/Kcd4zhtPrDmY0OLxnXNETMKoi0nmzMnqj3ILmGAs8OilTO/ccUpzu3y1N
6gg9SobrAYLHPszLAyjfUZQsZoJVM2aVszvv3Zs87MJTcnakNNZW6JTrtAvdM9WJ6ynrckxpsaBK
q8HOUGDNHHyGM2LNfBAGXXhpcgcbc91Fl2oqT4ZRu8ybwxo35D1vD8pV6cauxW+vk9dCDxYA7n57
Qh2NqH6mpfJhgGmy8mYCZpKxYQjM2EvXMsCwAv5jPQfZDTPtwokq/J6CBow29zZTO/kk/XLZAfij
mLWAWsp0jXzWHCqmZbiBQgqZGptoUW+gYM0O2QirfKrSpNhI7rQNA025Cb0xP/KPfsyoDk5j4c+w
1bEJ6y9wYZ8YGqdVPHrPjZd9RoGeZFOoBBjrXcQ9jY+xc4VYTvrJYyA/KDYvc0qranQqkulLchha
opsZmfa660WyrkG3h7H/MCd70w6Z8p3I2B3aNOo2zHxtejeAWMpYkLQ0P3SzFjVOHZjQwij3ntE/
W3UKdjA29jyFHw3PestxdDEijL5ne2uVkOCXHjIdGYG7FaYnwLnztoNstgqM8jumnWUCvmRNTNWo
HgKimAtU+xwsNpLsql1KRqENta59hSFVU03ghKlbrNNAqFSdDG404r3KKv+FPMVOx6cPxb0ZAQJB
WJYfko4N9KrmoR/lAW4HwAvYAn1xroxqO5f2gQjFl9WGoBwMNHhloV/24ut/5zb/v7mN7+ohx3/f
DXv+bv/O/3Vm848v+SfdKPjLCW2sDHh6GSB6+puN3536938L3L8YVVPI6pNxc/4xyvnnwMay/wpM
YQWhy44j8EOPJtl/DmzEX7bLoD4MLTugyNT2/f8Z3cjSva9VPsdVefzSP0QQhr7H5MiGpeQ7TG/+
dWLDsRF6f2YxLY+ULiNILs574YzRtYDPt46sXiJBRca18i0eZwtCb2ZhVQWQVmwH9bIkDGzT5CX1
KqiIqdFtxOTj4lFo/W3ZwUPQdhyayeSh8Z13gqUkUCDvcdTmhN0V1skp8r2TNOk2jlxUVorL1xgT
T7bZnY0RMxkexDjD5GlOTcwkXnh7Y8ZwTlfsY9HO7sPQm1uecziemmUrwTV2Ika04ASyG+nwErE7
3FVNDhTiRxMw7E3NiNTMYpxrcIRMu6HIMhldu+PVX1L30C6KGjbRpK++2JJX6l/meP41JYH54OyM
IHvog6V7b70EIJkTApJkGN0kXvYiayTkJM0vSzPO2NyAGFMuFKHkqwU1PnwinODtuOHdfQ2ebh0W
dfLUGU6+L+PmEXuQjdV2ocRCZfXj4rRv1VQRjFgmFPWB/ayOJFQtR4TcrDZZMuX3MCVNWzhwwgey
bHg+x/LARoWYCk6RFZgnugPxjZ5sKD5/otWGa56m+R3OaPuetOXdN3E2jjUJuKpikhahF+86r2X6
HTcE60W0MzJcco1w+5uDw1VXdk9gWZvjWCfZB56uXR7n9hlPYrIbQuJmYSUdRtOwP0WV/Chslo5h
mJzbkNvOa08OLwQr9GOavRbWD3aUhQcVhRgT0WXcpyHA/4bqmGqx3Vd77LU5zyYAMpGzCm2GM6lx
9qwkOg/RtA4pNTxL1yVMwM7OzEPzZiVcZ3bY+mQwQfLlvXgzSZs8YB92ryI2M7xSw5Uq5HLrBjnh
Cn9kIR3Sj1Ak+yjziqfYiV6NLpl2WPQgVLvb7MmdxvIjWaD2EdmxtgBTkIzZuYo5BtYCUMtrG/+g
zPx5KjVOFT83xhd3hpaTHisqMvd934NPTD5B5rPlKmFu0DVunGbS6Azq/olzcDxxFXJpD5D0F5LW
7oxDkFvDoOlkMfTetQOyesUQPb0Mw9jRkG6QG+oos7IdZ40lewtUOX53B/yjc91tiUS3AHk8OjDz
KrsBG/zw4h66ycRdETnzvZLE+LIUs0bX8O5TOTq8Owi6QbOIS09/6K10CWYldfQs6GB/MDnqb1SV
EGLNwq/OsaufM9AJL59yZ+XRn7GjBjNlzoI47eb2d2DV76Zbot5OpnEKba7TvMz9nVJSgHJBbY08
nwFYkt0cctF0nnb+lpKYLGgIMfpTcAbZQhhV4IWIW5zbJUSAYwg15AwytMQurypWZpuwUZuVp5JN
Iwkcvj9QkiPoE+diFyXswO6nMLLpYaqQgoBXEEOZlQpXQWDi48EPNGaUlnXmSyMkLE2oaOdB0SDS
DuW0TqyW/hAJnJvndHWqfFL4+hQXWIpnEDfhCrI0dp8pfC05k+3AFd/mZRweBTC4VdEgMyXkQzsa
8I42guUetuO8c+X8RNh2PTq+gHxPwtNRvGpDmE4nlWX9Ma6SR9OP6RzLyOzYVARH4gGUuDp25sBA
XCU3g6nkQ+bKv105wf6lGZDZRIkFYeaWqm2fPZu5MCWdGZdgGZ03uU19g2NRmdG1wzUlk8YZoPtE
NAw3A0a81eKVxrm1GjJtgYTUlA7PIzv9rHaJwnrAesxCPagoPXQ54dfMDuad53nOY29oR3RpX5yO
w7Ofx/Ve5OPzn1qyUE4sFooiuiRnGkDJR/UY6Sx1nl0S4r3YEfSzPWZJmWXZYAGfau18gcLB9OsB
K1S8c6ap5o4qizNbfmdDvJD67RmEQJFXO2X14zbz5I+y6l8QDoHHJElDbRjztjJwX6IMhzHn2nk9
R9EMcdneXsBAGVeVDF9WPy33rs2eRMomzFHjrh4i+2KQPJhKIKQuWJpdNujvAFJ+z9+kNpnXe+tj
ZcR8SRMM0cJsHWfjD7+unA9vnC+RhF5joYRc6nxR67xK6hfFQGKkY2ozW6nmKvkmdpwq02CuknQK
4eBMb4zraJcuYIfH0j+azhA9RCl9xIGZv6Yhi9HvgYbLV8kwcxOGU/ZQZD72CBhpcwHamVQ1mQ/y
NCdLhDgNpGYwxcM54swYSNrovK4+oJcahOCvFXeYyR4zHQf7pYKL7jG+24aNwTYX2NlNpSS5EZ9t
yNlttJ/SrqUh4BzHUImMCHHGHN1rJOaDpV11OHxnxlhEg6258DY5BDZAEv1h6J36ylEqoJ/7gEXk
YLAeXWoi3Lj0bRarhBdibBwCG8QIODutZZxbX9aPpoK4IcxYPceyfnT53x5xNiDXYNl6ABpO+1h3
hShtXick1hKpNdWaa6/VV2QKGtG1IjsgzRZItIHWaiOt2lpav50RcmkJowpNa7s1Iq+B2Jto1XfR
+q+NEKy0Iiy0NuxplbjQejEUamNL9zT0veCNlU1cTK0uy6Grt4YRM1lJFHy8bIZ9IsCocd7ahE4X
bGetVRN8dLV2bTZFTbiJ3odKInjPSNxM1am40Kr3nJMcn3I+L2v5jWsiPkmtkkutlzt/pHMW5i5a
wiNmgfKU6g9/ftWbvlpLxHdDq/CN1uPpwAKapzX6Wav1Suv2AQI+7npioFrTp355NWuV3xbo/bZW
/nGj0FBvBN2JiZM6zcyiOb2SyqaZoSQ/AGl4mBbI2NpTQPNFuw+1z6DQjoNGew/gHbRHT/sRDIwJ
mXYouH/MCr32LQAjObLc5zccZfk6nnE3JNrnMGnHQ6K9D4Z2QYzYITLtixi1Q2LQXglHuyYm7Z/g
CL+3taOi0N6KXrsssFSsMmwXwI3nQ0rZKY6hejmXofGIH9k7dsTNmpYmaFhBp3jEyREL7enQ7o5c
+zxG7fjAgAoAEBLwsZkGhWkNZ0ijPSKmdosM2jdizNXrQgDm5Cfub2PGtg0RLdqFf/wm2nnSaw9K
iBlFYkqRRvUzDIr+MHezcw61cwW+Csxx7WahFA7jLAYXRk3ducTyUmjvi6ldMFZWmZelNO6Fdshk
2ivTa9dMXFqvpfbRDNpR42tvDapOuaq03ybUzhu2KAit2o1jaF8ODqh75Nj5q+lB7BB/3DvYeOwA
kNDi5GfLlmyWtden+GP7SbQDyNReIEu7guhRj7eioO0Q6uS0BkxfvSzBPFzCzv9tNJYerM7Fuax8
73lhCsgLum54ENy6pepv0VTcTdPLNnYYgbaq7PDRGZgWIO865/wRX5X90o1F+FJREpLZZX6DC4Bs
ZmN1UxQ+GU90Xf9Kkrp/SExqAGogjp509pHyq3MRgkFIWK5WWdypM2ym4oWMarozrWbahipQBws4
E89m23wwynYXu42HCJA6NW2AeaAJpdHT4tTtY8fiB8U7evrzqTwzsy0XJvW3+m/EXKlYCEd/Z0HT
X5mSwj3PZgrpLLEgYG0yWKQePCeSD7UjbDcL0TzHafLPUmV3zaPb+NBvj/VCCKcXpXGKu3G6x67D
E4BOvlfDYwehIvyYNqP0O7paIxdjm0BAOVpDHB2sRvAT2AklYihWrM3stiYJ/LX1BKmX3noNPORe
GD+8321L053rf4BPfHZy+6MrIkoW9T/BieRCWqvYGMZ0TkdhnxYtAJWJSUrCHS8MdtvtWNTbtqGU
ofIOdO6R0HxXufOrdWPCfL353oTlLsaQk1ZvFTG2JD4544dlNs9ZjQfLIfAjkuchaTc1gloEViCx
Yos5anfKF7595bO0ytbRPe/gqnvi4Wrf0pSWRLRaTclReg1bAlCY6waP41gVj8PUJVw7ldLx0vaJ
bUfz1HSlt07gb+//7+cMDqSdsTAS9VIKatrkd2w333il38PCPOKNh8E041vUZB6VZC/ezFNAKqgl
sSNe4iAFzpgkt6Gn/jDPixMrRPNKn1/0ZDYNr7rVvKZ0e2Orqnjcw8jhaU73q8DimYCknb7nPmYr
YLEcJ1MzPzhhWjzl0L5AABWvkNX5Q2pGN16K9ummBAqtxJ7XrtmbKzX2wxsIVFugRmK3vsqWe38R
FcRs0Tg70hnIDnGNHUtvyy2qOklK2Od8VjlTwCmF8G3EOtOa302D7MnyJ6LQSPvWFEzruqb294Xq
rRsG1P9g7zyWI1fa7foqegDhBjLhp1WF8pa+e4Igm014j4R7ei30DUlxJ1JorgnjZ5/zn2aBAPIz
e68trqPQ6j0SPdJwVNau+cQop9sE0xpSRE5hCHTYLQ+RORCog6riRc1sYWKW0sd/3w45qBkttjLe
e/xTWvTmwMiuXf/7FhVWcrXb+o14r+B5IgrRbeTNFPHvMecZzRoyhFyjuk4UYXPYNM//vjDJ7VZN
rw/Hf9/y/ssJQwynlZgEsAzUyTs1yuRuO+xvnOopGMPkLtDDHcl5fWXWbd61kRlE04nWt+2caLCg
vaLO/CpcUcFInH+FMniglRyOAcqqG7li8Y3m59REY7TpuFk2NQ5/LU/sC4f8h9Ul5t5x7DeBGXdr
deJIFp5PO+6thZO4G+wBCsGGbdyHqffdd7NkMsguE79hbR6J03UuE9I1liYOpJiWfzmhyd7WvK0u
LqSHE4I3yv7ePv/nF8wjKwAVlg+koT57kSj2xQDSpOb3NzAv2JrLn4OW6/aZa19d2qLLvy9RNK9r
omzOiJK9Yy3xH2vhrK9GVf+eyZA9TIZo7wZTD97XyRU+L1ZxHZlYpxfWuY9RMhlR8vLvS+1hE2Mw
vO4FFxwPSPOi1eiorVog7l++jUHnbKuZtQHJEjlO/wFGJuqJI0YLB9EGZndif7MbCpybnUvj5d8X
YrZ6sjMsZWdHhtzpC1Fg+aJEtteWjn8B2D17SUZlnI/hfJuyLDiyi7qNpGEficF89/hMT2MRXeKB
cygcmNvLGGhTm3a+dFD+54NBY09GnjVdw44Q1zB/sL0pT1EvnLuAzoFxvpi/RgAKOSC7N6kYxDhL
RxbythXe1D1nC6/EtTL7zxhz9xEu8mFBDApp+JY5FhnZFv2fRlQCCciiYDDETi8wLr0+jn97SyGi
RcuntV7I3TV3FECquJJlT4iDm6gtgWnOC00AORcqiP/KhubAMmdiUohSsmZoJVkrGAlhANh5OZWg
YzfmtidvAF5BfQNle/UsoLoM0rJzV1jZWspu1WPWaSThW+O0dKIVY/Q8Ep+DFm9BPOLVHqP3rtQM
Xh3WdBIc89cMj/mmr4ZwZ4ys1clN4xyjn4iBmKw9K0rXGgmgVy0avM1/x0vgpKnewkqoBfMbM/wT
JvNeC1v8pW2kVv/dqrxJV5Wqfbw2fyLPOWe1GrfsvgpspZ2zTmpUBMHCD+6MX/9/JP1/G0l7tvt/
1BFePr+j6fO/3ZvP779t9F9UiP/5f/3P0bQr/8Nlh2Y7guEv1Z+LWO9/jaYZV+tMhF0mp0IiMvyf
UkL7P1wb6LvnWK4nhDD+92Raiv/QHQBfiKwcZlXIE/9fJtOWZaJK/C+TaZsGlKGyREjomDqP1n+d
TMeCICfeX+3WpiE6TkET+vCySCov7eiJ3JMbVhSgadEpt6q7MK3hYTOSO0ZyE802eHjkO8ArdeR8
cjp6dkV1UBhXJ0Ue7QmTuK/R3HTKAbE1FeTa5Fm1DTuaVTEp/TQ0qAshwhtbbNMVVnPFEq1guVx0
bcLJrWFgWnohp4Uz4sTOHYQC4oFSfbEY054WaYiM37LsY+axfEox7QIJzdpdOhelD43YOkPgyM6R
JdO1nLIXPBSHIIAfsxoRaHHImHuD0pGpb8kpjX8JD7yFWQM5wFpUEdtdtvrPXRpR1KMdiuDl/bb+
6B5lsxup5P0Su33xy9PyU21yoMWcA3tTkBXqyLcg2rftyHTacv7I+TPVzHGLlHhYu+m+DUZYmGOL
gOsQ2oZ+Um32WWA3YquV/sxtybDD3ZiqNNdDMb0RnHepzZhX3Uifh8rrTkIsvQjYpEm+aQljgGbc
6x7255C9t50Y4b3sziVv6X1aztTpg35skJ2zy6MutoD3FMk5NGaowMHQr8G4F8Td5ZgzLlbbiKdx
mR2kPRkggcWQhGLsra2JYDE9ZGMh+VtCqHBDLlZ6yLlRN8psamJ2giuBJISXOoOOxMiKVlOs7lGs
iOOLwjt2N4xaZvozjmg9ChXQNRRTuZmXZHEjLdECNR8ETH/ACsQjVS7o5S9Adr+iAT1FQMLOpp06
GP9jYl6WsAr00xVIMkKfmcF+cVlukGHMV9GF3+4UEwJEXnJnqPKkkWlE3unEdjQzYwR8EvVYRyCY
sdyE0pnfC5ilJ0Ka2hdhF2jIx+pYdA5hRbZL9jAYVDd6OOXgnDSlicNo06KoOCiQuOATAoy4yp0C
YUJkOFvSxNG5Fs/4poyjWRWg0MN6kyxTAmC07jWsRY5LkrisEZbxJBVCGCSOOIAnvzZBKMfow69p
r55LWEDbwRC/QNBH9xB4SBNIj4Genfmxh5BxEIZ7xUL8rpNQ66aEWeK0QyGNhMXQQSCx4x4B5r5O
jnMuF7iUhSuA5FmHAXxsnDWTUUHS5waiI6CFTe6CskorwPqI8m6V1d8TlE2orSpSf32XlcWx0TXJ
rARhgw3Mora9/NKRbXNIBsC11hQ/k1pId25BfnYMfWuks7gwTVy7cSpuddztm2L8tHQ72Ftjr9Pf
wJE3uaQr3US6IJv0IIxqBy50ZkOkDX4zasNqxALtF7iEDVFAl5MTPndzBMq2rMObxiRwoQ+9k1tm
+rqMq2Fj85yzSTk3kGDX5H4WW4tZ2RXPDCOhqt5Sxw67sgHQAvOTqC4yKa+WY+nHwSlP7dzHe0bR
ct2bKmaRk/lc4vbQg6Lda3mPOoqYBxv0EAo2QyMukCGwGXZwxA20uJFI1wQ5MbcUxQUFyJ+a8csh
IkuuK9vmXeLpMZzhxs1QFOlZz+p9ysv5mNZfmQSNVCXnJBoRI8WB3CvaS0IunYDQC4hbJu5TYgCO
2aGxC/s80zPzWHh3AnhpMBurORsFyDvq+RuX9IyeYklrJdarpI+GywM3ZOr80l1eO8reE0BIJdM0
yYKdPGvlSOIdCSHkeOIusv1SyEfPacBgfN0P5XWOoFw7TnQRC6cEq8iXIKx0toKYxSNbSyPmJPBY
n+yTIZZPJbOcpjQkYZQJaUUDKU8VcUwXx0N90jq/ye0w74NjGPcoYylhwOLuMM/soR48uTCDLzoE
yU1UoVZ21MTentlTVU3WDcMyry2xMVNTYLyv5enf//r3pa0YPxBQ2f5A+YWZBRahq5rk1mLEDhvD
vTR2Gq8tKYa3oH4iq8XbhVZVro2sowvpk4sMI+/ZqY2150Eoyaz3GuiR32EHhIet0Z1FTNzUcmqJ
mfXjGNgYRsAMnOnckd7083qsku5ayoeB3uOQxBGhnTqDvCkIUWyz/T2GjufAgpvOWPiAZht5u8Eo
DFQSGhaEj+lqjNKXTfkXnaO5JXaLvyUG9JKgGjWhFSZF020hEHPiZvWJcCiULU24CCndlVkWx5Jy
hHPAVatA1w+jmCefvuaZzg9Yi3uYuvDgFOapowFea64Hhg+K3VMrcO73LzxCyFKCbNx0iwuoYlLm
1YW10b0MGo7UEIfAgCJwi7dI+MYqgzDBINpgjl9ywuU5DNsPraThRpBIbJ/1rk1E2InyChgr3OMI
vZWN2hko+taLHMUExL5OEsRVwfQHPaKpM2sHgPTOeuZVDz/bCSm1CeVuutE/AijIxVXROBgziYeN
09MgpHdoCwaWMJv5XAsLxxx/+oh4TpJu1mNQfVhMg/D+w7dOihGhVWVW6zAZiTyOYpRF5g1nw++U
e49huVlR/CAcppQDmDciYrPqjzYh7qPlkCugokADOVdNegk1gmUi/dQPzqcsia0pYsEEoNC9rays
Iy89pLvo3fkllMEOQ+4XztVpGzDb48ZaNoaug2y9sN5GDbvGhHgyHQkmFwYpvbMNZ9B17pqFrbSE
P7LmKMc95HjZFmjXAszMn2azQO1uVlddVEB9JgZAHapXtPLyJTYs1tMFAG2CCr8cK/K2sSlPWiNe
w97cjSkT9xEno6/n36MZvLDem+CsTgzHYuvkGuXVqKAFeTCZfVAS7AQ70FF6uKwyIKmUIfL3oknC
lcsulLaV2zdvSBUK9V8d/N1VmGwnknqvZYSavaLfBIq9YjffL7tA3XshCPZ3PNSAW+Ty7g+eTTm2
vEQBUbjKe4wRoZvRC7nl0H3a7I3JDxkIQt0xaB2iRS7a5vgQTIgFyqxYbDGn3VVZ+x5l8TEd8m5l
DB65k/IpsIfYN6LxHSpLtXWQBxWsxldYqYd9lNxVTkYgBtfgYhouEClAc418lfOUXXhWsXm7E3iF
UL9MlSQYyZlf+nwYEVnakBCcPRo45mElZKya2EJjDZsISn2Cscvqzgi29r0DfbS3nE3KM7yKCnGC
E0zkrEdAqg5CaOaBXfW8sirgE+FcEV4hh5XKkZGhkmsw3SG2zQuE1THeu4BVQPE2fLHY4h5FsusL
Kz3V2fyFm+nDZV44RPVGF/LbIzeAHxLheMKaZLkgZdeNx1Z8QgwmHJX6ssgsmGGB+DCIZ0SsHDxb
UfftClzLYV68xZ35og93fv7vnLSWrJaoOFLP3i4Jq8zOqQxTxJTh9DMlxNZWuJ7AGWWEhKiaO1Wl
x96zx7UNfWWdmHg9wtpd2eVGi5jkZt27RUIqNojkKRQTYRwjoUiMwWoPVYsWl3cWHWeW+8wIB0k0
aKKXVOyCDAzDeFvSg02XsLyk6W5jaqOdM4G9Q/OMVhrjWzN6p0J6zBq/6+rTyd0T+8eMgrInfaun
fsp7HB+ORfFGkwClHxz1BzFONPq5/SDP4ZfT2Dzpjk0hJ4qrzV1ZudgudD1fRr/MLhx01mP2B9kw
XqFK/sbGfbD0KjimGRkOJgUH1jIT6zIgw5atLJG13lnrRxI+cgtaMKTmne59sEIJLgZrooAJ12Fq
xQ5V8tbrEUHYih1iWqR/RxQAu6z8iEhav2QQm8o4K/wuR95Q61OLzV6ojc0hy0M3vU8GV2padnC5
YtkrrJ9UB41gSig6wHGfkrxPfMshFDiKawQlWGe6dE3SDPU/6/uV91F5QN9CsEIHxexy70ZgxovU
YNc8JhCrPbHtdGviQnYHjPKUcDkvhEy7gdAa1il1osAFjqa4JJkqqS9D2w8P2YXvbQDZtuZvr+fy
D74HEHs1NVyn+oeI0AGY8CvRl6Z+rRtfdqY/I0fhlVCIZuN9WYNXYiwAybdJioJPkb16mFJXrfA+
hODgsyfLXDMFeU77PmfAQ+5hM9SrWaeMw9OwVWFAEleUF5ssYH3UkxFCTMcXvqpNmQ39JdLyeA1O
kSPWKdYzUp5NtTUy57OL7H7dLl3V0LpAFYw7iMQM/UL2KtJCnjxj8o2ycLfVuqJawwcRj0tkBZob
3ky+g8CIRctvYB0XYOjDKghfjGUBHbkE0rjOd9Eazus4whtJJtPA3j6hWM1HLG4aaFsljeeLhS48
cbrh1Rw5c0KDDAPyXs+sQt4tu0TXEuvzCn7MH8e0j3iNrHfkRu3QEctZoVxSIQkJBT4ZINdKXjAs
AXAQPxjT9R1s5ZU+0TVXHUYiY7Js9kLsomCq7mQweVuvDf9Uc2JRYVvBxuqsflPOVvSkTOSVjMbx
irHOLdOWBQW5sDOnm2pnWq9B8rBGAnNfhr4MC0+9Y+m8cVU/rhIe6o3HjmQ7MwUkiTqaAK0m71PZ
M+HvxwPR5O26TjJsiNCWFSiIFU80MB6uSYfLcp2M75ZM1HMh/sY5qmtjPmk1B1tbmO2T1HJv3xo3
Mbf7KWSGngMVXgfOhSPbPfShdohAc/kcNr60+795lWh7pIAcUCWkS9flWBoMOEskucXb0ULhVBUy
4Oi2vgvVJ+fcFiQyodSuowYtcrttRD9um1KVtPaDOuemtssL3dibUYvopxka3Gz06k5K8nfyBeCP
uIhG/TXNGF8DkT01RsFVg7AVWHixjpb8j4Fk+x2Gv2TVb7qBV8m/x2y59/uo3YwecuikGest8NVD
rWwE7cKyNm6FqisckwSF+fDTqHJghkKKyayMrReXPyFgf1zd7icFAbgepH7rMQsL5C/EysGlxMO6
MutXboEYoJOj7eaz6aj5zor2LXGD9yjo5uekDoTfRvrfJul+bEvpa81zYVswfvSR0QufZw0RfObI
AxXzuO7r1DwqyBxtBWsEl9SYOKxTagcFhWN/wTU7ySkpYYPkO3ccxRY+xysax/nSKNIB7Don0p1P
NB2mntAppqIbF9qXSLyFf2X6QTipYxeMYFulrA7IRWyWyNYbawHrPfJ6oiPlqyqN7Fd4VYHMCehw
3nCMursWjCI2GOnrfTWd5sT8KQqnWU2tKYCJZW+926T3IItvTtnCZQvL0sc0/yNdM0IdCBjP6AeC
qPv0YWcAtcG5jG6zi6HY+y06aF/3KFPncwbt9lhXYrwNYA10Ay/P0Af3eqqf9dQglC1s9gG+jFUx
0x00Cu4JRgjyJ4yR/R51n1mTy13hStplSxPfdjy10imn1xElf5Yam64P5u9chfcgcLSbE7g/uj6S
54C5C4+mG+xgP1q44geE8RDG19R+afSW6OpNL6CX5EbvYRIzvhOnSZ7nSr+IbvkwbIJ2LUOI49gS
mp1hb3FsEyeg7j1VSUIv3wGom4xqz0RhG+QcX2hpiWtBrHPRdbRFo07qcWz+KQeR7COt3oU2lCHN
XDi/NrOHuMQDBxMqWLdAUPZljaKdxMWtPU+8qNuRTlqDHzQu1AjXDIF31VdPo8XN3Tp9FL31lrEx
3FTSs3Zcqasa8/GBEcPGFOGcR2tyCXKxSfMM5E5riZgRc+UDOkoucawT296EhEeBIzC0qxnP+iEj
/jPzCj8z3lrTdE90WeTy9mRHJCxaz3UM+s9AttMOGxbL4QNbyqY1Sm4p8taNGXGoaTovyCo1djRa
bhIvbcOFduUZaMQejLTcg5GSPoZcg6teUjRO2ElkHZP54Y63VKGbVVZ9dYSa133TGnuxBDrTv1f7
osIqYwe4qcfKQ0Mvl1xp428+Vik64RhYhkh+D1rzTo306srYw1JKwWGzbaAmrBMf0FXj//uPBqr6
DgfizdN6nHAe6MXRtdDlm2OL/LKmmM49ij6pstVoqYITiyFFCrWjsz4peNfGYNtXiMIBsh1y+Kg4
yih7tA7Vlp5/luwMt6k7fQ9TZ1L4tX8c8pDxlmryfWDERzq8dm2NCl1l9UK/M72gMj47QeqRFeC0
TNFmbxvKwQOZQlukqnq8WhWan9SgQiG3vDkJI3/ypva3UZFhWi2ySMjew/yt8ENJ9tAh2qMg117S
bvgIq78JoewlVQCKFewdEEHL4peRm9e2gSYpeuPh0tDajvYiB7xzRbw3wCDGOhsw8gryBJWXh6Yx
MB7zaFOSJmeh/ZHOr4WTSy1+RS521nt7N/ZYMHuodYR0UAhnRAtyMBFD8XD7xMNJX/oxHgKZmu0q
jPgTjt6fzBtPjZb/KajvyO0wH2BaY0Y29UekxV80XK7LwmkcOAq6cWJWazot2Tkx8+V1lsU/ziJd
IwhcVOY1D9kApgiCwwBIqOu+eGP8qa6TS0vmcIk0JR+ZwRRWt0BdkbvBf6lALaxKGGxTm/4Uo1Zw
eyEL4NAKcvswiPSH1znQCsN6uK19wL2JZGxOvsKx6qlmT3mTfE2lc40YjvPK8L7JF9pGSfy3DfAE
EZlCN83MKx/ir9zJae4NuvcUclDUbsOIFFA7IH+FleW6JPyb5Xh9IWJEc8SVkM78dTSX9IMpvFkl
uXxNRdPSLGs1dDNrLOI9hVL4Y9bIXZjHbjSdHDO2wFzfof2IQp6aIP+ELwnYi0tr9ktuOBcL3clx
jMq7G/KvEu3jEgcZ8qmrAAk1YICC2Z0qg33XcGG8GXeMly0jywaQzagnJyfWhe8y4mSIkBDjqLsb
oUUhUetSe0xhBZszjhhnAL0iDR2TehWjlCy4lVdBWolDXVLFWVYTIFoj3azkJSwSRL6ezds8Ull5
1jq+mNX8ye3uHNtlOz81WIpg/CyP+wKoNuJjDFBmYxCqdyqFB9BcZuWGUjnaJDC8924/6Zu6IlfJ
DPHuSyKG11btRc8D4Cz82wTcakN5sW3yN9McgA9ySuwCygWK5Y3ytVetWA8O0Q5Tmj3XwLNP7BkT
RJvOT0DJcEX0dTeUi/4uCf92UgU7Ry6cTZX0ftaS8dQU0Fgr75mInHmHJ/sQ9Unn4wee12rKpkMz
OS9uYdBARR2Pzcx4q3ZsBn16r1/4u2pGrwXeVZFhzQtktZsA2TWQD+9dVKI1Bdbnh5X2w8l/Zf5A
NBHoIfg3KVyzLkaMRlgqggLySyc3ZMEwVxPLjtk5eRkpdc1sEKYSi60HLPJUDODIvai6J1KWR7zF
iJWIaR3j+HeFUP7mFXgZRaJWoDG8q1s8cykuIxC+fWOJw5CZ8zabftQgSdtoFXF6Q6jIJY36rd1q
t6y0+7Mwfzfkla3jCSdaz0OWqKs94PxFqAHIk7BgCNXE4NrZxag1YieDJX40T3Puv4Qevo46v6YN
qUuG/VnGQoB6xnfShN+mMz3LAU1bU9qmn7D2OiqInC6ojHNtN3eIYhMz7pVlVuW+hijsJ52F1yuX
j3qypwPGlerkEdG1piL40qV1SKsXy+MwbPTJ4yzVTlE02o9BS3zHXdTNSX4O29Yg1Bn+KB8qr43w
zLaJvbutM0xJ2MAHo7718viDkfmpCkMd7HH0CalgIpJFHNB7SOoJEjw/CPojsbDnFaIrx58b9SuP
GZRXTGFr954t5jxSgKZtTyjkANI/xpwYJ6G1bxr7ZkHF4MVU3qv0BVAvBJNUa3a6Zn5ERQP1Lafr
6RmiTcSIFjPeRUQJq9gMXomSVSsGwHtp4+9DIm1uaazatCRKNGJOUwmFDdnD1RKwuZx5VSX61moj
mHN2zK+PALnSfNddDV9LQw3f5tmnXrynsZhX7khXplssAZO7DgfhsJh8CBBNM1qftIZnQlKskxsG
d01t+YNASJDpEXhY87f0YHHUuf5TW2jcczmDQ55m+WZ0xGSl6lSknbdPzFhuwq6BJMukE/GtdcKw
vmciPaxHxT6uMgOiCeIRiZmHwNzoEIXpZMucgGzAti5/ES2ov+RG/maUrBZlQXhs9RElunlKiY4D
nV4c0YS/Ao2ZQL17B9wycqsrsC0hg6ZDWQ1+zlr7FjDc9c1uE/fZcDbb35n3pRqnXGcTW7lBWwyS
D5E9hnKGZ1GF+zwPtE1Z5iNjAsbmaVChVtarL86j2uc9Td+blxzYVbdqS/0VOgvWZdmSGOZt25Y3
XMbOjUJL7xk1hSxjsRaJE5IZE3gwazYGMd2TtbypMotpYpnSY7WZKzYSB8NWb7TxSKBOtaZI3wG/
hQtfMKOZiubeTVz4rLZ0Vk3GrxYuP7KqwtvYUxXcO6xP+CYJQRzGBOljhvcKEdaqZw5wjkWw08l/
3bdDQEx37e0hR2zizg2fSk3B8KaoQXQIGq8YropAkSfav1UnBmA4dHNnIOe7hs7xaI3ap4EX8UXm
7nqI4+EADQ1lXpPdFo92l0VgoBvJZ1Mw5aVuKoYGEWdyGYNmW0zpSFbQSBopzuK4xTtT8Zl6HP+b
Lqoplru29EeE1ijd0H1FpK8xshyF31CMLjlcpH+O/a61u4Xc6sU3rjgfe5uMifqLKmllGMuCaCzs
e1eSrNijcFnbrTXuirleSshGHAOQ66sOeLefSCpo2HjsqJQ8m/cU5NndG5zo1pEs/Q/1HIX53a5Z
MseTzXL6J04UZ2tIKxAPAYG5GbXhbGnUZXgyvEGhSDdqjKhGL3dWVyM5z7AKFEk539gyhfxAEngr
mPq6nbF4KvVQ7IEuhMq9MRqX3EGDIo8OtIIRfYawTDdx/lLLdNwpUCl+bGDqQgm8CxOeCrc3A2Id
qVLiZH4XQcRdTKKeMK45M9CNAiHBEBWmuG0CaG0S49yAzga/3EX+VA7VvuW1P2vaB11w+0Gt6q1m
de04QW6eVm2YEhhr0CDtsVZdDgqszQ8WR/Qyc4ajMPWfskODyw4SkIPnHbwmkoc4AX0zoyu5xQNd
XsFC6BbYdGB2dTT1i0nALwpY58VEe7mShfvSpdNVaCrYKIV4281YDc0TgocmerLr5DstmVinLpEZ
tvqD4Cg+VLno/LlloDziqMHHTcQYbI/voRofy+sF4OZAW8SfIZsmK4rEAEUVCqCc1HsTbIt9DjIL
XxqmpAFXGORGP9Gn38jiX+WSSOkqAhAYDJqtOlAs/MRurbbgquBsRmvY59W2Fg0NiE7GQ8BxuvDR
WNbEbLpI4wHN2OxdXZzzuLTwerDmdEPgxxXbTQ2u24BOaufpJAa2PK2JV11qp3iT3IKMjClfIxl/
0wVmu3/lYkTJW1byJkKwy95G6dV8jViYksT4asvil6vBqHBn8WoijAiw8m3YZ72Hjh2t6E4Pqh4f
aFKBjAS6scGRYpPUhZYvFKZ7gN3gT2kZ77SQpJka3cTgDKxa/yBc5LmwY3kaZqHejeqtmGrnAxKA
e6iHFJP98m0ntVecVNnBSRzzDKCLGskoEOgQx73qJYDapImO9Vg5myL2Es5+VqaumyHmUUccEgwJ
wWbC+8oFwhX0sj9FNhTrDsXCRtrm8Gi7DOdKzmupYRZLyFT41nXOk5e33r3wWMHVBtVXRQSwQVfU
ks298ihR9pSc7bnUAudUUEJ5smNiQOGSWjJcY9b4CaiD7wTDnvWJ1X3iBZAOSqhC8Y22Tqxq5JC+
KYdXmxJGw1TJQdD5vU2GMb+f6qglF0z0zmm0CcXilurZtmjWE0sfrllLBZZ3yZYeC5MF5zBTfvN3
XQ9+TKvpjgA67Mr8GRK5Db062M8abU7Gu5lTPlK/4hD62fxIcL/emO5bz4gCDB7ek1uk5s6qU5f1
mHnJATivKxjEG02YNYkf7b6OY/MAT58RQqzSBdtATgSl4T2dJn6xybdhZc4xXLbqRdMg5FQ9i5HQ
mg9kWrWHNOetNWCmWBuFMF6DArJGl6oLCbty0QAYD83dQwYHc543zVPZTG9KU589Ao497Ue+bccO
OA4oInqGI0pruBcTecIZ+2ttzkZQ09GhjfrwkpQOvn5ND7fFglRwcvuce5cwysPtYGWJH3RBvpm9
l0jZk1/q84cR1sW+hddzt2Lx0HPvGrF+ODbswcA+J49qLLPnIpebCRm3QxpjZS2bVIE3b4gDsKKU
UQNFxq5ru1sYgUUXuBiYm+z4LfQrkndgRRQ6yjH3Aq8o21Ji59u6I4OJ+CzmLpIXrIqznc2oZ132
dEJlmGymlilNozFbSZ0/fIoQni4TbOhwJ2Kxmk0+ephLhJbuh3QRiAfZscSEee/EE4rivwPWDLJ3
4TRAb871QW2McL6G0jL2ZL+ey6mPd85IoBYySuiV0zkdu78iV+icazrQAh9fCaPkmraAUIhR+3ch
G8zWsiZVKiMm4t6ki+K7LrPNNjZk+5BR520iz+v2dtrVK2fWi52rqNGboTJe/33blJAxktHNN43m
Ghc59NYFafQ6ZOS8n5kLEfQRgBEllzYoDrlRO48MeiVnCWGBPTm+DKUOTZGpo+VVJ1fF78G8iNcc
dzj1vPQ2Uza7Z9eLH8M00CpQGtRljuwrzR1yUOffNUm2iHtQqIQopdgrzV9eZbWE0tsMlGbe6Ehb
1C4FVneSXQO46TVUyvmWodaT+BhrTy5zBCg7xaaoEzD1XT3s8lQafliS5w5Am5F0NAd+VbDmZDAK
uUPltW8xXWTDxiyPCLsL+COyARvRgrwiJAFyM/e+2BcJfxOC6Z0baNsg7HYq0Z2rnEpBcBVbFqyq
Hoc3ZHkhTHoCj1sNkTUJOK3FQapBPsMPso0asqnIkB+OnomBigYNfYQDYELrCp+whBo2THV3lFdc
QfB8xUlOX0g+AseHMnylmcNakVF7ioZ+xGJHUg9Or25Nt6cfHZeSsqqUbxSavE0yELclPrVxH73N
nKEKo3DblfJvtoQF2JZ5cpzW3PVKVZdUlYfSjD4JRNK76pDTg7DUP6ve+I4DpbZDDPRnqJHBZ6A6
6vAxyJi9HkshUoCqhzsQd4eXRfAjMfjRbeuYDx2moY52vrA6HW5hMl4Jwi62Hg8C533qvhOXehW+
MxrV3cZDh+YGj30doH+CsFZ2jkUYo1Qn8AXRE9jn5+VwiIM0+G1Wnj8oKz0T5bMCdoUCZNAhzjoa
Eu28aHbCIiOFVek9TvPi+r+/BGn41fQq3WcTLxBGHxOPMyHNTs4PZgoSFnPC9AYxhvSeAl2ThosF
3+aLWUfDdUQiARIZssFUJpTQrdZikLGQRs7Rd1Hg5ynCtr8jdvaB9uePfChesiF9rWG/nwxCTR+z
SXvF3oBInaC/VxW7Ek8iNpWsONxIRJeYLPq+q05mzg4M/I9x9XQxXfFe67069E33VOQdA5eMDbdc
bKqmMtEx8bbMGSuZBfNQYgT0zShppqKjm9vlFvTVjyG7W466aCdA9lmky21HrE1Up7Jvok3Biosx
Bylf5WMS7pvGHXcYLAb8Me1zZ7jZRiXMo1rwKWeCNhDIbWUKMqUefw1Dlj6HZtWepyK7YeIoefRH
FrxOLNmYbnSDDBG0DucI2UgvtGTDTmk9/g+Wzms3bqTdok9EgKkYbjtHSa1o6YaQLZuxyGIxFfn0
Z/X852KMwQAeW91k1Rf2XvuumxUxZEkGyHvXJbHPx71MRiajLxXc6jvTcN46NRqh0d9AnDDXJsl/
kUy6nhqQ+CigGNekzu/KCHXlpUa6xSBCpjUNhyIVKUji09AL+hCO1yxzOWP9GzxVmGl2cBBajVv6
SCwXoyBdJ3+aA4VuryCGM/f749x8dqR0b5Fs0M9M0RNas7PxqDSSvEf2Xu7KMmCx2mVAu2YXLKWb
f5PzGt2y0XspQNHrICKS1PZzVguhyw/V/gtR2p5paP60ovAvsvTMLhcaVFWjvJPW87zBlkZcp9B6
a+rJOpQe4wBrSIuX1IA3DUR21U0nT770nnoCkN5MwtqMpyS4pRktzViC1kpL5gOGlCxWyVctMPlA
6pxRwbh/vQgAUjo0IwBN4+9zs7SbESHKKmd90Y7mTE7VC+QBb23gw2M5A7gRyOQbKuGGUZFzsDtB
T+azQU0x5KC+dp+7jqIOj/mlDzKeSTDyXvlGRlvA8m08LEn8fZdULYjSmLkMIfj0p9DVXyzvz1qh
glMA3y/KYTMYexY7QC5skQ0JcsO1nutw2zfBF1f+72EUy7mYmm3aGkLP7P3z3DO+bAiAclq+rOIp
GcByOL6/MaH4i34b8Vzp/+FkO/Uk0hiQpgrAfTD8IySGFNe4XqkRjnod1fO1i6pjJtruRlCPqHP/
9wjGDTssaTp6/kKz669THYUHIpWZauTMaa2UHXTbPwgTk5m1NOBJIZCWJMeeF4W0pCoGa9f0OKPQ
IKozlph3Vy6IPqMxfBvhckJ4tJuP9m7kS1x85RAW0GUUPUdaFRI1oRJREHU7YezwML5SdFp2S86F
sFmuemxhpgA/UlANMctd92582lVRhfOqB79m6nqvmyQApVrIVZ/zgAFN+/IrJicV2VaEfSLrisqa
+rn4znX6FQUfbVYGqyn1xqMLPwLtUsnTF/gP7cKfm0CH2PBI3dVLD6lFAAdR6tZ9Xjqq7G9NUcrm
gNUicgYuBvcGVA45ZeQ/jWVirUYTvfMkRWus4a/RYiWrOmF1JlrysOhO4LhG4zmHNDZSefRAgJ/D
ZPbBSnnfITQHlDdtc/DjDBvZ8qvVww8fEt/gmsUDw7OkwrXivTVWcYt5rtEi0nvzOfqTHfD+wP2M
LWt9f9zp5REOj33NW0FMi8X7gmOVLIyXJPH6xzKf34xlXSw0NW5ZkJajcn/vyQmVau0RFZKzi/dH
uas85GfLS+Mq++Bk/Quj4d/O0P3CFs93wg7Kj/lhEVSiJiRpAvAeOUXpJvDAQ0W+y84J8zrnbm6/
dGJC63qf5LsBOT1JsnxaU7oCIccMPNtNnTs9JNnV1UGBikUm+yw3u3CJ3lwNU8L0+jFbnONoQkYK
2DFHFYKnpbZf+Xc3E0s9DeHFplItFXf6nNeo/+5K4AEVPJwWAipBhy7BmsCx6fbLr1gwtUt3R+oZ
Z+97Yico7DBbpn8W5Bbw9L2/uTu+KIvHPZXNH+rJzSzpFOcC1UXB8kfV+tQF2XXKQ31y7fYfQk3M
uHU3ntoqQoc+QHfrg+UiHPxfQxoFaL2b/FJIb0bD41hbosGWg6gFUSVOsTzW2Saz5ieijUlB1+Kp
cYb84MvUPUat2pQ1HoLOmtjaEY29hWsOvQU/7c6k03eU5+gisvlP26PldO9aTBfsJaMKc8wzZbG2
t+G89PZteMff/5dFKwjPCjwIRJID4/dm3wqfbbM3l7AMw5vXmGhL1siz76j+yKDKO/MeF9shB0U7
axJIaHM3KQ8sNbrjHTpa+ZXtde0mvy8O3TmAZW0vG/c+3kuyE9Z2Uozzqtiz7VGPTEAvSzYdrZYa
innRJZEFb2pKGciToalkz91scT8Q/yzrlkAWIlcR1r8wkkkOZc95ODCuUQ2L2wz5gc9aiuWbdfUN
CLY+anu0X2q6NkhI03L8aBcSWnROKMZka0xo+IgboPIJTL2jwguysbF5mSjbBiH4+oK4FOCf7F7y
bqC95s0KvPAzZ2qyG8esRtC4GVkDbtLahl1536ZXBpt86e6UdD+omJ6Xkq0X16ZnZe/ab1iHjNwp
ygl3GRFva6B9JENR1YY+CX2JADrNEMeQcbxto77aASiZHbWX1fBaLHhDMkGL0VA7luXy8rU4YuP0
9dsSzkcMsoh9Zyw3JTWdZ/fDpugssya9YW9V+q/l5dbG8uP9rBw8gP3t7iWl81trP7vNX65NkrX0
gF2rNjv3hap2GRaQFdo7c0kTIMbLZOShGVSzaoV4dPQQnmQRfhXYg4cMX+5sopP2q3mbB16+D9q5
2AnSJTYO9JHN7C/OHpY31x7Oo5PdyLMbLOGJzyZeEyPqrVHw5XshhyeCSMRJSPBHMlPHIJzPjUY+
YbLhXPXsJcqq36JU+B0gHbg13sRi29sLL7ooY06KM4sRIbqXGed5XA9b4QPPI5jFba3XWk7Ps9uB
55XpF/Eizxzab4VNViahCmsJLTCuKnIH/ABskemOcZV9hguE0eqdMMvXDoBR6/gvtHPwX+hfgHv3
1vzR6OCiQE0hf+YvkHx09fC6eGRQK8OTwKXwY7fJJRDuexiiq1MdyKrc5NkuD+VpiRGfd7wiBzjX
Dl72tH8egiw9gMBFflR0jEGAwwoF/mhQjIxbFph2ZeAoNM626duBAHILFmNQvxrmiybj/15Ip9m4
Tbn15PIcIWntSvXih/Otiph1J6RVuiB5hKs/VKAv6NLIBR7vnEjBUC6DADT2yRFBtd+UxanMxO9g
uKffVsCNGJm6mzpprXWF8+cKVUPWiuXNBNcmZzMF4Kb9GsL2JSwIO/dd1CFMHokO+7HD+qVDKl3A
NAuZPEETBcAh8Ka5Jrp1ZYsg6FS7Hp5xC/0+gKcws1zKuQhfjIbyQ7Q5VJdqeqR4xRiff/k+myye
g70Kw/PSzazSYHKFxn82WQHKBQp2C9eGr3sGx4aV1LjObjDxFkXuh6z3LS3NobPZT8jlODB+RUqG
aTSD+LBCgD+sBjD+x9CmD9JwIjc60sx6UDghRCTS0e/wGOdPeYUooUytckOSZnHFiFGAVqv/RMmx
qFzGOR5zTR9KlbQQMdfq3fThETAHEmRCgxLjb/2OAqir0d0PFKMuLXOeBTtVk68h2KzV5aNL0hEz
qtuIqGI1Ge8g2VERGXCind2PvvWQpfY3G5izM5CJ7r3ICTVunjGuNUQ2Iy+tNr5Mrq6ZXfLjOvg7
ZiOjytppPX0bP3zWISI/3bFVLSpTU6Fi6prbcY3jvjqmc3Jpe+bS6YTNd844ZOfioea3j6FP6TCh
MWUmkiL8ujTk/8q5gYsBvHiDEOi9ywEU808CIWlt/yfAsFDguXdlX5e/ISfgejbiy4zO39CBMqsH
9UkDzT2NYNKnst1NMzKJtuCbR7i6RqMeYAhI0dwmahv5Mt5XGYIKdsxMguMe3B3ge0SyZnC3EDNO
qUmjQzOlkGAl9VLCasodNMg//69RgCbJGT0OiJy6GWqyactPxNGczfPPmFa/Bz9DqN0BWYqKBxup
ek+5MrcEl8nlKamh/LeleG2TBuwU/kEUWFWNtKz2W9TiwVfT8lhNKBTIkSo+C1GnuzFwGWkKD7ov
p2lVqTdUhgz0CEtfEbyEDSiuvwejW0aK2bhl8anICURsz14PwZ+HSQMRFeUep+FUBPG6z0ibG23C
5VPI+QObyZUgLQml4aZpYbNPS1avMgAxS9JT6Vh/fSRD6waP/wSN95BaKB6btPnQo2j3jn2PY9up
IVTbJIoJQiT2zm2ktfNt3AoxpKg17zpRXnSdgcAdGSfvTccX1E+4pYA1DUXgbGSQbTvTSCAPSb2X
N2EZefZkcAKF/OCmeQAgKQiQjlhsdO+CTIbCJDZuS4+IrDTF4O0jCsRl/2/wZHFgRnH04LxsOhIm
okZma2b2KXValZNhGB99I1lRieZaYDrntn+f7tYK+N8+uUzm0YUvhEPVv9lhfrKJfFlx3rzYMY1O
Hj9idUMCRoe6AmoQ71qeQcYkiJ4lpp5aIgYzC+l4hBWyCI1tskjzWz/Xn6UX/oCujRpoaA2rkmhk
7IZWYOUtZNp1vPf4INNzZPlfjeAbxvgUrHtmc22lfweGiAzlwkFvecyTPPvp3OWflOOzfEQ50lB5
g0/q+VAVmU3kJLdX5Ns/Skgg2NnzfQIkNWjEukHc6EhxYyjF1zLHV9Mj9hTOdB09dFF0P3BiYRqQ
tN2LAo6cdhFkZ+sZvAcVQcjxOCLP4fGhOQJHF/BTzPeNmTSss0eoA/gT511r89dJW2hQSchqaeBU
v2c47kh13bVUigTXMQzP6k1hC0DfqFPpi9j6M2QgPrB6Jqt7JCelutZp1PHwiYn9sb0PHMTZLRKm
KuAriu5qmQUE0LT8YwL5VowIcX1n5AaxYmLSpjFch/54gGnVrskvaBimIEMEcDOwv7g73qBAI0oj
/COFPp8Pv0rtS4jBn9xPATpHZOiu1pSoznAtNQ+gSJCn45Sii7OWaWsTSEAsvYZ+bfU8yQtv8SWt
TL+xI8RMTilWuAowV9f3dBLhPtnu+C5H8Rn2xLCJBDQ2Tr8VGvJy26lr0LbXPHR++/6iNqFifMHK
9Cmwp+qsZfrmLV8pLze5DhxoFbf4DL4A2JEFa/qE8nZat6k9cSVDL2K9SwQlf/8hdP/isNZQi4cj
GX1/G1xY+5mrJ6AcIhSccrJmU1NGV3uM1SYiDiXX9Sl5TSX6AHoqQByzPEmcxAh0o39OAqioki67
+eWYk42xHj3ADjL4Dmzd3RAj7ay6AoPHCU9C9q9ZcLMj3ix3blI8+WDHUZU5cjuN567Xz8L2ooPS
45l+lEMxQ6UfWoDkUlFsS6t0NuWrRaKFqqmAIJS+aJWirQ6ZwOTkcCPG11QZYw4L/qrAvLBXvK8x
Jb1oBOSsmOzxZHpUeFM59RuNMn/jMZRs7PA7mOPg0ZGSdTSNZ44NJXXEp6w5jobUwWsb/3W8nOJu
9B9Cv79VvyfL+Wn7GJMUZyaA9j+oBh+MJ1oMj2hDLK//saO5orqqXsOcDHO05uc056nIxYhBh/sE
jmD4WcyaupOE7G2i/H5XMwdaGvFr7lFlui7hJg3X3LrM4Ty7Xjaj8UaEm0v/y06oCRKRftp0yall
zKG1nxrpHgflLLeRpGro5TCEKhawhaIj0pi9cfMg19dtiireHjcOnW6hpDgMifMHsCIifUiXrhw2
eYTUZp4I06J5CuH7MYy/LwXxt7oT74Pdi2CVhXDrW/rbY7gXHPartKIwGZL43U3FvyHuJIHID5lW
712KXykfcbinvBBJSIkVYsUbUqY2amneYlKkQZEqSFJIUgk5+BX6cJ5aKIXEPKy7YnkChcU7EBv7
IXYniOiL2HZ+BSxEutt5MlhFl3jP+KQ/Npyd5yZ0nypi2zj+4MKwUUm3I7mRgHoZNCZzg93bRV4X
futJxmykowNw+H4F0xb9d4AbTA3YR0h83VnB8q2r8WjLMdm4zv0Njngo3Xk4Nq/FjB4xd4jdrFJC
ygXkQspWtYLPzxo1UFcxw7K2SU1euU7/0mVMRf2CvwLNA7JK6ju4DAtxlFt2SbR3yLr5WLE1VwL7
lCdf2twz7NNh/tyHtUXW80fiyuJLQBZFbMqKvcutjsG5pnV7xo70lbYJhES34etQfCor0k7QtBIg
v0ZrgOAZVpMNlEGae1SOOZmme4qxu2xKiWshw5O+FD0puznTs9nFo5em09YKymTths6WwI/5gciY
P5FFM2h+hgU4/pDWVG2xGJGQOyVfLe/PVA9YZrPxsaJy2eEXzzbz/Vbi2z7OScbQrbwl9h9dMKhJ
OiffDmXxKxoCi2mmNx1aVt9XCLAzviCcJA1Dpp3XVM5LAEPBVG31QI7IWqHdPaoqQbpQ028oBMmG
5J9jVzkzD0ZfYq9DlY/5A/Z/le6cdmiPTpP8E2R8Qf1au9byUnXSfpEfbG/ME+PcYhuohcOnWHbC
rcmTCPVdq5Fkf0OMCE3+2geku7h9GZBVYj1Okil4Bz1kg+I43cR9ionGzdWOwowZWbd1kAC8DhhB
HtPIPJGnYz/ndTmcSlH+dRuv3HUZyoJOOAiSStb4aJ3u4bSB+3wXYTiehm4UPk61BtiYpuNWZPIb
WIGLT2uoDPFPbtBjPJ00oRCGLwnj/LqNkpCIhztKHjYE6S7Zkxi4HwYsLvshZ//NkJi5fjiQGpnO
P1bRlaewsNZ3EugLGZ8rbCZ7J0CcTUoqKVEuKhVvgMvWAZYFM7TsTAz8gZVUuYWyCQ4e3nVCSAmL
QuHupo5uOAtmG9AtuYszNh5nwISOPNScfR1V26mTV6dhZOKZ2EJx48BJtbmMWLbXa20itUI77P0x
9nyQAwahJiPYPEP1vV7S2H0BtJdtkwXjNSIeZrHMzA4NUWsr29f9LZwNKsu2BbCJm1agmGN/H4Gw
RzS74o4OrkX3jEuYYiTtx4tgsLEyVom00kNo0OaSiDVCGAiqzp5yVxZsDh6HfrA3Oqd+dbDh4jwD
pj3P39kQc0UjawVoHHSzXNcdPO2qal6GnnpYL+JPZ1FME4qasBQnt2h6Z6J4UBnc47iFkqGkIXLb
IoKRJU66t48Ws49Tm0cHFjZYS6f7YeBIBmTcHSROyR156cXBuK9gVXzMzmhE3KUxl2mCsTka+k4W
M6vMafNf/r1N9hMNDhxGreHIg61lR+dl6mAM+QO5zZg2rCXlXKsAQlThLU9t+igXR2fsPNJQhiu1
EM2BUwjNKReXUi5PX+98clLVu8xXb0PhtWcdmuXEZKDzHHJ73eyQCjJ2CA940vSQe7dz3pLxw7XQ
FifuhPlE6kM2/Tjcp/1hckY6MgxejXcmaNUjt6BwNwOCgBgw1l5EKAYZX6GfkMGfUdXU/HiyGdIh
72Lt8YbAOTtgdMcVWFCrLrl3jEFN7RY5npreklsOmqBTzGuj7qXQ0R8H9cBqiM9+4rWnYWKiiW2N
QTytW3JPfigb1C67si7uLrwR9igiXaCbrMot1HoIM4od83mopribZUsGrmIfsTasTNgzXZnGlCfL
cV6Znptt1+U3HHHlLhgmsCSd3FosAamtWtLQ1XjKQS/mnE9oeOuPbkqrg6/dX3bJ+tlhLt2incRt
Is+llVFniWrcQJxAqw8ALQ2ZbfCGdyvPxVNGPPC3VycA54pu74LYYm5u23tEbPoI0y5hvsFGObP8
EUBY9dT3z+3iF3+mvnjtXO515dmIiHEK1ySKA1BpV5mldpLF0AomUr9n3+WcqI/oDjC09sbCu637
cs8GTq9s4k/OPtb9/dRaLLqMTCGmMJe028m/ZkNOJJI/MCsT0zewwBJIRzZhig8TZkIWHg4NlrCV
4i2Ju/mVGeFwrJ0On/+MRtXDr8oA15tPlkvfQ5euV10gurOlUo4Q5ee3mOj1uJnRldwpZUQG+e90
hy9OFh8LJ7Cf4wHFp2IRQAkjrgOmdfosnpicbxz3RFVu3coxz2WU/onbh9wEwHp9lm1A0uvtkGSg
UoTNToIXda8s1GEejpxjziCnuH9cY0RzFk1zx5bNoLdTM24asmqJCs3wttKorS2mHqo2FcNN9PYO
YuIXXQBeQLrX27X9Fo0I6PV9ewwp5KEXw0MNZRBgT1JvrbD54ojXV4a8d6X1IQUGzDZXM34bWPKT
KCy7F0IDcauNYbWjHbvrEgQjyCWY9wgNGrIIGZB3ERFLjV1UL2OYd2zLnGevEhW7dHKxauXU5z6D
wk/bEESeeaWCfYySvwKmxLHuuuVhBva959Yke/D+Y4vZu3poGI9ORv8Qz+QmQ1rZ1DVEiWlJFYtS
MobhirxMHpZkspgGMdrbZgjH84zoelvcIZ0sDKed6NLHsUdnJKPOgtaprJNKMqbwU/9qPKiohvAl
OzcbE8RvSbu4K6KrKU+yvAMcKV5L1VzCvAyfGFcwB8fumzUVyAdw+LuOH39wkImhcDfQcFEDhezu
L0U1/k2yLcGz9sk2fnxSXkZ9lSVkpjdUM3qMV1aVXqCi41jK6PdSS+fY36y3sZ/aK+1evcni/k6r
Va9T4ScnNoobiODm5OIM9u68kkIikHfuO/JuYUxfRMPJalnsM0ZUGYRaUWEzayJE9y2AXEs5LqqL
+s6/J2WrK4vbYJvwaJLepQ/JNFVCkKwpK6H2D8u5az5bN56+Lb2j1MezDHDiFLe0Ov0oLLK/43xj
ajtdO8ibHhaGuuTsbnrje0dfQbXnlSNMDB3UEBIyOPdvSWSGR7uj1lPT1K2yftC7emaIlWPZW+Pk
vQ09cQZjhg0E+KHc+I6PTllYFO92tlzq/DVp7OQCTsmCA4hJc47lz2yE/zR46AWjlNJspGZglFRg
04GkV7JatGzxWitUy8ikNkCtf9AEcneLtEee2uIPm/+2DGMzbRgiNWhqkpBbAf3lkfbZZ8zi7yGY
7AtQuquBZR8sLfPRxlO0EmX31d31NdoOGV+y/vrv/9qToD53NvtRlXQ07cG3349fzIHLTXmXQ9qD
sPEA8VoPrV9xjP3gXzS/tBM957TOM9GMJ8EGrS7L6oC975CPFqGHCirP2HDTwWptMDd3UcFuKGJG
Igt8DYjtFHoOhVGsYsXhZhbLQXojrZtxO3vzsUWBv+XMWXV9ccydrNo53S8u5fzospB4bClApOt/
JM0W0aGLqnJuHwM1fXuCoVTLLIeUa34/6oBwDpC9JzWQadFLagg4IvjdjsXQ2Mdm7OL94EZn1dXm
I6slh2A3vPIHq4cu8OSe5MX5PM2fbPTNaaruZ5oWrO1l/mLdKVF4wknxHvxjwWnAPV2BGXJJkXSw
QrBMl/uxAjGckW+U1c62zBOmLlI/2Boegm3/Rp+HKV8HX2W8QPhxuDJQXQ77VP8I1MUBMik1xPpd
hQZQQXAOEP2tJldDGL+10H9f09i8LgpCBJtifYYTdlKlCE6Llb5bQ1ueM/5tJVWHK3go5JsOvXPg
9+y4QufcaSt+nhLJKwIzhHXjcAlDDclACbJZLPcMeqd7qTnkez+2noaMhpZlVRlk46Utqdkks/5U
Gg/XAptbtnrfMqYwi+CvrwnCXJHSKs9FeD9m+gkvc9E+RKNLOYq4cSOC4upJ31zHIftbZOl4DLs2
oXBsf089fwHErvI6Z/dosRz3bY9x54SBttmou3U3kF6xo7irrk6aY50qIjzrXpUefdTQ7IXTK1p2
69Iw3VQObuFKdM5DIXEeC3nHlSZC7lP66UtN9DUbBv8229CnvTLbI2ymKAzHn94pNI9DW7/ANhJ7
Ng6kqhB4KM2IB1wyGTVxWhHwgTpnQhg8FnlyjCRwfODm2SZHxXtsbLUF2ZP99iNNQp/u/8ULktKh
C5JjYpHBXsbFJYh/rNStLiOjj+vQDv//C+6FtTBGkrjthmfNKPfgtu6F49U79WQMRLxY0Kq0AKRl
tR85227rjhTH/pXeZXpXnW9dTMl/+BMhTuHqJ+YtfypjSvyBH7QGBo/Ai0m9QnQVzg35yOCtme/R
hIUJuNGQ6dAr7u4aqPJaVShpojn2GBlqb71E8J6dP7njdzu7HexfvbRRrlclhxPYEJz63aHUPVFs
YDV8FF0IDOpkg2+I9VirwiMnwjtmsE8WUTMD/rpBYGIQ7M7Deh6I3SO+uL+5hkKzcNg+o39U61nW
vyEHc9tP9WMrwmLr1nFLBCHsO7bleAHUwYGdVOVwitNyxqJvnJc6b2xOS5fptAPGMGb6xucfMiYq
+UNTAhkHe6E/jqjdLMvu9yDu+7Ud3KWezP6cpUFWVPQnTQ4w0pAqR8yJHAh3TgRQekC026m9V5OQ
WcpNXm4RJFqbcTSYsO5maC8v99XvAVnhoXQLJA7pwnFqA+JZTR3LwCnjXOodDy7NnKECb6f5OLIU
PAGqX7D27YzrEREM12wnHLH2++hO61EApLzE/t8vae07u6QnAbrmWFjLEoSETXg8XKw7LSjC8qSX
n95NzKvp52PMV/TQ1fjgKe2KlsDeRPEelODXNkEzzDs+jnntqucZuswlBeN283NpoGKm23oh6t31
F+xC6Z33E6vfi2LKyQEn1tXHf/mMg8a/Z+fOfLYH96XhQFnjwEnWY5r/NDhV1mGcWMcFY+GaIZMN
pNfFxTjoNy90P6bBd7DFQrwROMzn1lnOXnKXl3VF/Tjw9DIWH8cHZoUFxDXZ7sKun9b+oMqn//7b
f//GbPaU12N9mfsOrE4RpzvCLO8cmbaC04inqwCFgbJuazzATawGp5sTCPKnej3Tz8HGwmeJfUw1
BNG6v4TX9uc+78kdYpEDMNhh9MoWg35nNtVwW1g2uYOdr+CWYpCo0+oRR3xJ4EryMTmK+WU/dhdQ
S09NPY8HbJ7T3lsMc52U6obwgbfMcwiYjsyNPJ43XQuDDzVlAHkY85FEUCzon6YLH+byq8+T9BKP
5olOFKVrU23Tca4R0s0TtkQhLsSX2BeYwW8a4tkzRYz/zCFBhjNud0aW972TBHDU2vf0Tan/REON
0U3m380MIyRr8OPWrkNgsdbZR2f/iFZm1yTF/BEKxZksMRk743sVRx+JhziTT+J5wV62KghzuWjy
T7YUj798sufAFhRw1gcXKH4amCedi/ixUcVCSI5/ZGjukxLML2box7VPm3vugi5GbIV1cNnQUoOe
Sul1hGkGMjbnajdEEB1kTMU40Zk+Qm7oSX4lta/S3ktkhwK6/XjBxo+jK7AQOAn8bwBTdl06oeUP
mRkAwNupeVvhnz3kdv+LNRsNXQm+vlbrokzdTQtSKevwyNEc1NmvoRitc9Af4rIPtkBpb9imC+ad
D1FcvCJtRt/ItVB7ABu5IAu3u7he6Z4R230F0o+QklbXsQgQePZX6aCZUwELq+BUQvf6bkp/V5n1
0nqI85dUsuu2f8DM/BYauTThKem+Z+1z6Y6ymBmkReBa+/vIi60rcdwWNXKWl9kjmrJkNzHZXiHH
hkDg1hu8Bd7GbVF+NEtCrFqmP+m186eup5uEtvM7Kif/LMaZa66fTgBThzW5r81mNAOP0XD0hqB6
L2IGzYUfT18EKH0yNSZOgCC2MJHhYTTBc1b580/GmG2xhv6Ah5eI4rzPsNq2HnqgGD3u4HwxzQ2f
ilw9YErFj9D4hDT4YBC0W9UbERHqXmuih5yYtGkf2cDWOM2eiaLzm36JGSd346OWSXvpXRBQfe+z
xhx9cU2DffJghkV/ygjTXMxYmROBLWRW6t9LOi9Xk1mvlJNUCegunxPPx3zTpd2GAasG1JSpR6sD
BBnOUX11LUxUbV6Sa4YMczM53V5F0AlFao6Ic+lQRiS6fW2CtQepZsP1Ym/8qYPvviBmDLR1wm7k
bg35m3O6LIdyDJYTrhzgJ0WoDjNxKxf4SI+RJIuIgudnKMPfvQBMgAxUbMIYVefIOG4b/KDRy8jb
EmvZedYT6rgXWRpvSxOFrW7KTy2TBARieNOGkrlZ0tI0F22/nHSlvl0fECp6Q1y7znlo6urFKl50
0ucPndPBPHPKeev2xX0uq18rrmhpgIjk3v3H/zMtZYdbqu1WjeBtlEznycM8GN1/T3H7McMvCTDm
NOM/3wdD2c0N0zbYGyzfYlaV0n++n9jsPnGNwYWa11z//3XC0RGA1kwidWxN9tmekE/FI/v4vInd
J6/fhLBGb52KTzOZ09uRu+gT0voaIFp6mRNPUfIh3lRh0ZwbXBgrcgZe+YCDR+4Gg92oyw5Tn+cb
MCL4fVpFyFwrX43kM6mL/BL1kGD7uGTjschDNC2YpYgQG8DKEV7jvCwlo8Z5QeLtxP0HttRjy8A7
JRH9f4WanGV5Ed1TVEHtyyNhUH6qW6NrfzNHYnrNM74azTNLLA6MRFaCFANNkJxnCeqzr1nGycKY
XYayecegssW2niK9jifCWXLs4F1NvrLTP3QlESrNIgduxCA/pTL7U04n1xXdmjMbRXXAM9UHJ4OV
f0NvEyCBJKG5ZUxYtPxWxyaO3aP92ThBG+EIQXykM8wE5GdnuUdSm47pbVIcrmUQr1yNZGbp0uWi
QfHJ575AW6FqbKF1gkh5RA1vNCZKN+4gKNKAMelLc461jD6ZI9GUBHyFPR49voxfJdpt8iuBXORZ
SNhj9lZ2UfuCIozCYU76PelINOhkHDWuhtcTPM7GQxlWWDcAsNk+xZZMrVWbE3XBIUtmZ68KjDxU
FcymZ5OQb1ed3RgiQoucbN0nQX1wprggCMWWezQ4ECa0dSQEY5fX9bATdZkehZe+ZVUFL5Dx+Uah
1lsoxS/CFQuwG1q2XPjp3mlnDg36fRW0l0rLk6XQMM6kJm+DeHi2o3w7L158yZuwZEJVS14gfXSL
xRz9zkI+tKQ1yfbEHxdClRfi6YlgKJ/A48lbPLZ3ylwZ7oZq+hbjEDxlxK0xm+Gl061ltjmPxKsj
RsS4LTL5ltQD3AlpuMI/ioss783K60vngEYabUuQ3qfwqlvjXKEUZwO8laLT7Jtb0BUpupbJakGk
VNr+VuM1lfIhK977DOVV59m3/2PvPJYkx65s+y89bqQBF3rQE9ciPKSHnMAiIzOhtcbX9zpBst8j
zbppnHNSVUZaVqVwB+49Z6+1G1h+atKoJMIjalPl4tneac5/Wzm5es/zZwx1Y8tCavyYOBukhFr1
lCNe2b5yUa2OZlpp68Hr99WALLMFFyswq+X0bq1qdgJoTEZ3M6b9fHRs/5BXRnbU3TcGLbxCR38H
ssReNM+Puoq/UnItbUUtTtRFyVPO7xwijuQ2Jc9Xte4FC879IIlGc+jUUUfwUSnDZKiN8m+OVHCa
6uC2z5l11uxewCUUyQUOXTqv0Ysd4SvP2q8+IQTvnRPWdiV3SvauUc1yM6fO7wYJs8X23le7Evfx
vd9UBoaFel1yuaRduTc3FpEXG5L9WBH2IzkPS6BZCAmHoPG2vlsHuyJqeIzo8PC+DnbQuCRjEc/E
wP9u0RHVbHC1LTCBKy3H8EBS4b3qgjVram+bGIG2Du10vm9dl+4kN7xXU15tIra+zL/jnarn8RqE
2CgLT32ZM54M0Hxsm066K207An3K443bzqgy09Z+K4uxOC219YeQmrFDykqu0NP1Nx8wauNkbXs0
vYneQid5ZLz15GaQ7XNEFwR4aneIjewQUJV8v7Tdp6N1wd7pGvsI2TPv3IlBY5GnV7194ttuHKh/
dNGiUTgTBcPb3Bvk6kIDANak4GlM7PjV0vcETpfj2MZvOMgPraHhm6vqPWgaCTsvWjaZhAdTcnhw
41HNZt3gz2tt5uFj0s6cLNgyOt3WAeBPfK0mWkEgB80r/ZLk+5FUlSlHFxY+5AHHHDk8ejwGzk3j
a6u2Z3+RaMaT7gXx2ff5NTpkifqsJkugZ2drxsAZmT5gTYw2rps4A1ZUTI608BCBojOW0/sYvLV2
aG7SNt3q8n3RWDfYZvIx6IW2suwY1KP5qpXytnrMRLCuo12fEB1KA1KILgKrDdPMAk8qP3tEI88g
wMT8lviA4IrziF9296YdvFAAO5Hwypv7wVZbZO5b5j8atapGtfMMe5fh4CWm2CBLTxoMwtZTGTQQ
lqHmnib5i9Uk9FVFENo1T7tbnxXd3umbP1oxd2ev4eWdtupmdoLPqE7AuJe+3hO6eU0NtGFhFmA4
aYvLqLGTVBEVf33OXMlX823T0wrLa+lpLjqox5LP+hjNp6zhhg8HQStJ/qJVMc1Yc7gPMxZbGFuk
2097bt2gY2QHw4L1CO9irFtrAP7qvnRNvopZsAsnU9/mNGhvGy9170LdtinGIwnPrIKLfNV57GZ+
Jr3X3XctA4KOf2FqEN5YAURttSHAppbd+E3d7evAI2261PnJ6633zKyiGyRkT25lknlPhieg0q+C
748+mc2Fz1Xc1OSmdZIkwk6PbFOYDAKMNWjdiFhbt0uNTPz7n6b4/O82kn/WRqIbuqt8yjn+947s
S7yUzWf+d00k//PD/lJG4ps/OELYDgcZZh6OonJk/C012b76oVzlke1zXc9UuklLSVE2XfRf/6Es
fozDU07X2ZQZsHv/U5OtjB++RdiScgHP4Mc6/2JNtvkPZSSeXPNN9n++bSFCxP7z92Ukpg/yRMJi
OFDW+VI5+ouK+4ku2vFIYqWBponClWsQ8OWw5VvcNBccWJhvVm2gXfWEnFu6IDzoUABNiA1QNhER
Y17dTB+cEVjFzdErON173druIfc5r9LYSs5LrVJnvsNH25HNWC6JBd0RGtm9puf6Set4vvltrGA8
DWSLhi0++xCVFxtSVHNfSdDc5DbzkBCttBBsu5EsY0PirCLRB09ISQCcVIhJqqbFZJ/HBkCYcyEy
86BS60hk1FolJmtmNhOqid+rweyxhFM2GLe8EHUCR1PLbI2mATJvuC5XepQw6kvwgHHqQywGEGgl
H2YwvS3G0K3QIg6rESvhqtExDOo5ix9+tyGbiy8MOTzGvWA8LK73s+Y0nvqyWs2j5ezbrEawYRJQ
GrlejuadkwWko6PjrLf3+XxNZwbRKuCpH9nPrDuICiiM0bjzYElTxjWcjeDskDpWz0Nq/jJ0fjYx
wpW6Vh9dgvuhbYmsuXegOvXWacgt5tD59MwSA/UauBG9fu4ReuSa+6LrfsSq2//FYXGV2mPEcHHm
rjpPTOHmw2BwybKQDeSO+Q4f/eon+ntiGTNbdUxpwXgx3fw8uly1PWiDlkhh4D4SiN05n3rL8dWs
yC9O5blG3brpdHQAo6Nu+nI28OXk5za1HoJpGPZD80T9ItPWvntd9BRdRPYbncu8jSKe20uDSqeo
v8LR7zalNSJg51isz82b8q1z2xOpBQZFUShsafVQ+9EvAHR3PXULO5DAeB3YUkScZliAJhu9RgvB
onI7aZ3+MDT6XWjHO+TdNilaHOSdTm/6THaRoMLwVScTSZ222oEakBsxydKMsAklXvENYXiDtTHe
jiXybwyGEKvKDDgU54TEwBVd26LeLflqgkDbm3TY9fydcvjmnPC1iVnp7RO9P3lue2s0XNAm3wt5
/5BwrLRnM2IuzmDkDyx0tcFafVOP8Y6rCmvnFi14CQoQ7uahfWDKQTr47PrdGxInwaHw+bgjH6C2
ubGdmYtjuU2a+oGYJOI3v+H+C9cY8imxlHk1nfwFzb6awVetIN+ZwDErf07uW+8NXGOjmuJgGhjG
YqSoja26XW/hkAFkfDCGhOGXT8BRK+kWSubNaOEsGDnmjwGuq6K8BCz+V9RZPNdueAt00uGdIThS
OtiKG8g7Bvjumrkzh9gAnreA+VnV/P9eyKrNO6XB9Dznf+I5/TWCBmVLRb1B9ptR4BOb6ieS9QPm
5WXnewKSSn1Arw9Msz0LGoVRcM1Z2RqWlyZ8Mi0KZLWG/GtrJdMqm+hiiaaHpGB0PQTxSaXsl1MR
1Gu847UFLq2CpcjTd/HLbOIqxiA3Qr39wSZcbONlrLfMs4x1pFMQ7KmDE7RIRRDWLJl+iAyDHxPU
02GxfjsDJS8OxymuqLdaM9zoMdg+cyDW3lF9Je2DothP3klX/eE0tl2werPp+7nA/3G79dngubBk
keHvzfysCYwTe8UzUS7IjBKbtB/lXLDLeoM15Dmxkkdn4cszaKzAa/cmSxmN4csjE/kydtbnkr63
qX03mzTX0vnTbjN9YxvLo3zrUCN36JIxy80Kx5pfGCCcZvSB/Pkxd7lIzzFXN4u+cCyGJwutuNHn
5K+dXhw/fAtpYgNnnYNjWcRPdHZgkcM7RzroNOjDS0roHVKeR69OsVRppLtGbUpj/EMaYdtlgP1B
WS335Ni9sOAnkhso+ocAM59LdmLuMHuU9BZ5khZxxgYvuxv8WkKXOUCEbCG0KMDkHaW1PaYmBApa
5cPXxPRdRdFHszSfkdGjbzCjfW+4tz0l1Zh7SeuPTnZ0kvaW3jH8VjXYbGJnW4tGK0KSEY9PJ/nQ
KqZEOb8fuIvaHRvHa1JpO25YDxzdeCj59aMTG/jbovrNWhDY0jAyjkO695zhtpyTTxdxC6mlGPaU
vG7RMjPT+/rqzyNGRUe7K/v0wY6iP0NfeRsvOiGRZE7i2Yx9rZhnlrbQyWKzU0qxsk2d4r6e6lzi
yNjPiUWUJzVf3dk9dlAha+BT6n+6ZfG4LsPfOHT2InFDU2oFNRQJ/QpN+OCV7NurHhHBQOu8l3cs
SaOd4MGBUbxkTZZuOnqeV6Y3flkglTYDBMfmeVJQvr2iQIgO2TGLdrOrWzuUopQaKdu8zYpjhsX8
kVlYe8kwMVS+fa8P5EMxpQ7riBqX3YDu7MSJCKdKWv+09MbGhcW93Pd2DhHHbe6TGY8ie2VUHjcE
a+AN7kAlV9qSn8LO53fcMcYTPYgyodH37ApRrClLbQKDrH9pVtPFgB9Bv/YIVEu5RhTcmd7CBXA4
MZ3x1K4GyqSBaeQjllxra/4yg5lhEnW+fIypJZCD/tTY+S6KIua+5DjDP8ZAZ6pHTq4tQraXA3oy
M6sZ21vaoXfGhLDzg0PG5yu0yMDUpC0RdPUnU2XwJFYwcEwwspu6abkWyD8liyIjwQO1WKxj7+JA
05ib7XQgHi7XHM2Krr7Cn+BLCRAluiNvRL9dqAtl2LeH3eWjYPEJ8JPx1p9DKplQ15yhFqn3LLTp
WPbROSgJvNSD2tk1kge8uUeaUgj8DjR/EHRh/wUYPtVtfmszrkAKdDRCYDqPa+M5XBgpdiQN+Kwt
t2WLTB808hq3VbQ3mM8dNE4Jm7Hqp039BrQQX9wOL5Lv5RSF3NPjVd0bPhmLfFHdjalXD87ck5nl
+vlUWL3Y0Cfa4YBtnEL119quqn1fsmIx0yx6olp011qwRnGH5q/p6/jBVMemdelJlr/YrYVnJGe2
kHQumSe7ZK3A46Wp5zN+M/fMUylq2oemYOxIcK3f1K/jUDb7WYJfLw5sFO9zVxTI7ZUfPQHhX8bE
JOQU1ifyDKeC9MohWzgjzmD30DfjLXnUaeUBtc5Ti9MyGK9mbtr7PC9+21y4GSnYNLYELdlvDWdP
YeFBH/0/Q8cvktVmiL6hgQum7Q4by6e+/O77QOza2seQJtXKM4nNktliJ4hs/+ho1M1l6i2K4b1M
ArKUk11jI7kSy9snPAvz0S32adYQuEJGw9vQkSZcAlOt+7OFXAdOSgne1DO9dp7bUzSWsYaKGQ44
f5yetCBdzKLPhA1xPmqkQCbhFBSGydYz4j/zzFFLY3mv9KiDcUmZ7CNysv3+HBXe/ZgzfiJUE2G5
QvkztfuOcuxa480LqQgTzDq67OKXGkNK4UwQoYvDAQIgCL13v5KrrjH4rL3JB3lR2a+ZOPJWIF5M
PVRe9OGaT/MfLi2c9i3a8YzlkPX6QwC+1TcThqlorzskIdE8Plfl9GK26hLMSX+wjeZoDinlRkZ0
A1l3UF5Gi4aBTbIHQyoXxiSKOxCOAGRO40gdTzCc81Q/DCo+pL1xbWMfXsadhhWZOgqZvJ1lW78a
Y9nplBrqaiK6Sw/cSA5j6xDnc3EvIza23OTWstDVjmwyVZU+DQrKwU7uZ/5jjR+9B4TU8bPxguzq
13BqP5igqZU64ycy11bDR0rWn5RonPNa+PIlfWHRuI+X4oN0wsWxvB1ptQ/LllvB1FzLgkgsJMZh
ac0vR+sRWBfac60beNUj0tzgbkaavvC0vSKDghKuHN4ZuflaBLQGFe69XvlqnbjwJCzAx1J7qhHi
rt3cBV9hg5g1FSMQ8340M4z1QfboecVb06Ed4CxSWPqhY2S0X2zqc3XUDmXQTXDjiGRsqpnqxFm3
/nCd2/bVSdWXE7A+pgphiX3aK/pGuGgpr9OEb5h9XH/kePIW33sVbXBmn7RyXDANt+YmiWXZ1uNi
GZ3nmJv8hmQY2QDTIF4GgrThEHQta4yxWh3gSEH4jfQgxB0LLwztYRAdj9j2OuPCxS4ueHC1h7pZ
7peQAh3TuVJI8DR12vtkIMZtJjYTQ8QU2B7QHfOBNSx2NzHEMOuXXwsKHCwJ45kT+jXlyblplsJY
2b66TRC2zLN6K8Nnh+9GOz/T1pUjP3XvnSW+Hw08J7b9FRnlb8vizzBlgM0cG3nH8Ja0VnOC6Ag3
dp6KE7+8aB5WLd1wD3pBBQ8QKAc5ZBg0YDYKEpTXvl2SQ+aDzSOcMjg/a98ZR6JyzFKkFEQ2ueLm
AFlK76H8sp9sNMuVbv20lHYzoGYxIsKbblysWw0Cg4fBgHQuppnOSo4AH5yUi+SrDeVSYC5vQ3o/
2/zJxjjUaB8g+VdiegiJb/E95IBsNF9u5QO0DOHWBQaDAOdgXL7ZnIGGpb0xKlrLcK3dz8otL5Ye
HP0WCYBJSnG/8MHA9YJexBBBQTZfjYhzlE1d9qa7LHl8l1aeDcBq8zvJ/T9LgMn01Lth10dJtWY/
JRlshGVVPNH08sCDsSV/g662RV/SB92ZW9txKfjtxXcK9OdRB+dWd03mQebAcnlOfdQmOcQm8cZz
wbMgNe4YczPxhME1+dPKZgqY8fr8NBnsUSwAV93D+CURpLGh3oZsPtDBFyPUUJ81Twyf6sQQ8T+n
035nzASg3JpDpY1mzufn2tfJM1YPhLcv+QSIExjob6LcvY2D4T1tp1vHq1F79L9Vox5iRr7IuDEp
xKZJFcOwHZl+7z2TCxPFUPsoDDjjCVAft8hpYs5TEJB0N/McIuzHFOY24teRQCWuU3aH3GEQUaig
W/te8auL/OfB2zs54FnrScdjNFSbi/69IKZWK0SHUSv0DJU8jG3CptWwHAe8Axgcpi1vjt9e4h6Z
Y4fbpYBecqzSQlLd8bRta74T4RuFaO8Ls/lNpTeffDiiZcmIWSzeWvdyevdYs48wV36S/y5d/zIp
tuVUN2vpcEKpd5PPtreGg9c3s2JfZi76gUAwrRbUMcZLcEeA5BfDGcajE3et0jcQ/CcIxfj1EKhf
eS0XSQeHAfMxVhn4JdyJK0MevUQDwqASUe96iMxj0nEzDHDqr6AUewKMLLfc8T305ruF2mxa1Oli
Sf8grTtPRcOnxkR1kWMTX42W+rC7mlUed4CNUqDriQC6PU1BsxbtzSH4OdR9vk1xuAyNeah0WNZ/
j27/+egWGNjS/6/R7eY3xMc/DG7/+oP+Mrh13R+myYnbdjwZjPL3v01uXbqiDcukK9rwlelRJP3/
JrfeD89zTdt3DN+w9O9xb1v230Nd74elK36U7piGTIPVv1IjrXSasf+uRVr3GB/7nBwck3OG7/Gr
rb4+YdHC9r/+w/jPGIlQzs+P3VTanikwK+8T/3PUifDRBlVdrOk5t5untubmvhieQfpzMNdBT+I1
MbN2a07jdZiIw7NVQA6hcaVm9sS+PeIZQWFzsw8S5HEWj24bA/TzGCS/x8ptn424uXq4rMthDu/b
BC2nA/Dna/0juPV0g38gNPje9tPDSMUdHXrYebsgu1RZAf9fdLvFVMGxCcOCGcZdbi7zQ7RQg4hR
nT4j/24gxLEx6pG+S1IjLS/zJuM+QRB144+ziQMAF0eC3aCwWvc4tPbPpbfaWz4Pz91sLD9bBRJR
b2qjfR3djJ2SRUX8EqKk26oEmcIcTLdTCGgQte9M5a0b5Zp76MltMMxbMmoDgt2CTqr+NUzgWTzW
a7zcaArWWbxHYHKq+Sp8xfKfy7iDN7Vw65KUzHviOG899ijEtNwijmYcjNuW+FRtMHuuuhve12A3
1L/h5UVBX05vbnodhvk4VXMBjBR+Eg2Njr0pXZ6Mn7kDlxm6e61BsdlAIQwLMZssYrTbhmTVkpwK
49BHZTJaMO0F17IxuMMjWe9Vqq3iyeMSqEUmS7GAfTuPtqEZ0Wz0cYTM1XF2rXc3RWZ3HvLxqWMU
bWJtvfMcBkxGzHEem5y4PYK1UYf9KVMW9+1eccXUZ3PnmTMHczPt9kHBAcRzOVvkWgq1rU/9jeG3
t0GrLShLaYqby4mC4U7nQkLL3JaqWvQncVSf2jC8D5v8RY/tq2PZ/TYJyeiGiLpD/XeYKf8SeaN+
URHuQ0ptjm6+xK9VtJyU2TinuXLmDYkYRhRO/DoZ9VOVIqvLkuDVH/nTyJAoVXF3rQEi+RNpTvMy
sY8QkTvfrPbM22E48HI7fMf/+sUoDmgxLihNmEl2PRIYNss3tdc/mmY33rOcfe5Gaj3t0M72zJPV
xULJElKCiChlds5TMGSY0YOHpNJ33Keby+QAlv37af5Pnub8YVjm//Uof/xMPtsu+iz+/8f5X3/U
X5/lHrs2x+VpafJsZh33t0e54/+wPLK6jq0bwG6exfrrr0s4U/9hGAq3tu8oeXDL//W3R7n5Q7c4
quHeM3XPYMf7rzzKLeMfl3CWoajp0h3P5Z1iurxv/v5ZTvaeFiCt47PP0GUb/6k9ml15cIQXzLl7
CXde8z7d9jQ3baGGe9qTKVVP+NpKXq4hOFcQoDMkSTeYzacZq+WUKxqJcgSm235gHjKT9cHxn56C
ueEmXZkiD/afchUz9KPfD7VptLJ/9d+JPsn2zZLym7ghrQKLOkjXDn7pDWsPZd/FdGHejFZcH0zJ
Cyac4NjpkyEkC3OheJNthKVrJ3dJtmVCbkjzHbKHkkLsJY9IvDXee4MN4UFYsZbUYkjYCqcre42l
run9SxjpSsox7Mg7Bmhk7+JeurgyGnw1yUVGkpAcJSs5E5ostGK5YFn76UmeMpBkJWW/1I9I2hJl
krP3BxKYduxxJYNz3vCIb26yKOnvXKZxtJkW6idBbgy9mB4JbE3rUjKejqQ9iVxCddhMrccwGe5S
Tw82g1ffFmpw723N/CBrxaqoHKUVTkU3SGegQ5TqDh0oajcVy68ECAnVuntAXmOcSrw3kVe/0ys4
fZi5zkRmKPIXAzG/pFlzybW2Nn2vKkGnbBF6dSX9mhKD1bsB6Trt9ffB2L2HFqn/nAPkeSCXsJkQ
MqkxDI58zqU0ggbFzOijO97awdo16EyPBv5jVe4lrwFP2q13sqeKiSNp+b0jGV42Bj+ZFP5aJN3L
XU4QknUlsV/J/2oEgSdJBHOxLc0L8Vno7rGAqvM9TuDjh9KQyaaEil3CxXiD2aeo9SSpYy/Jr7NG
v5TFvbksHuyGysDZOPQYrc5u/2aEdbtnbkxE7E6bKM6MQ5C7uUnlzXyao/EtWlz30MFPa0ykvCwj
FElbmF5jkmTc9D5KgrqSLLVHqNqXdHVOzJpZfrvpR5LXk2SwC0lj82c3cXUloe1IVntpvRiKb84P
OYW6sGed5LrR0plnisIA9Pg5wiTxF+DwYyWJ8Fay4REhcT3pGCCMgy/J9iI5EzB6ayVVnkq+3AwY
XnVhET/ms1rblfbq5vH4Ei9Ihzzy6RpBdZzJ0aXTf/W6xZ68tdXKt7T4xDqs3+RW+pkyPvvJvv2r
dgeuwJKGNyQXX44k5FvJyhuSmmfmZD/mBOlNSdR7kq0HTqMPVvL2GcH7OCT6Hg3LfTQU0Y0zf2Sl
f9vQl/Q+FnqFSfpYMQA23XL+nXTxM+O++SEm6N9J4t8l+m8JA2AIDVAJF+C1/r31XUlQddx4aEDj
YJrdmW6d0QJKEDCgto+BCH+KQh1g8q6EQtBaeARfyIQ27s6WsAoztRUwwOU5E4SBADZUAJHUSEeD
Ven2+JB1pORmbVv0mUYgBh6W2QHi5r5jT89bmZ0Y5EQiDAVM1skWvkIJc/H9Tx67tHUs9MX3/xYp
iAyVoWIv4r64WyJmyYuQG4xVt4xiqs9JqA4LvMNT3bOTu3ijSKaBF8KAeEKDVMKFjAAirpAizPJt
uiqsJyyk87kTniQIGQqnryUxw/VcMW0uQU96YVAgs8RAB5fiAaiYQqpofHMfqJOwmYQ8Um06r23h
WhIhXHxhXWKhXqjQaISC8YSHGQFjbPS9V57zv8xWOzYdgeOWcBRGOcXYxGJxqtLMXFm0Te8CIXC+
/7Loi3ELuWpuDGaxmk6HapYRW+C2y4muuW2cAYHEYvGv17N4PdGBsLVSzr9ERxQwChyQwWqWJ77Q
Qd03J/RTceMYwUHu6Jm1doUQRVG6xdWcYPHfsp2o9gMyAqZW3p65NvP3SG6+Ne3czJRhlYRakgcZ
n+Ztw0yFzWhHOkoYp0EndoeoheimEFDdNwslVFQY9t4hZKRJH4mO3Rp2SkvmUyo0lQ5WVet+ScVz
7W9VSF8elRqVMFid0FguWNYEnoWXUSokKdgg+QB+GWvdQ81/ggHnIKMH/3YQ1isR6itahnev6xB7
CtorZJgpjJgptJhyeSA5GLYQJ7QH3+2LXWH5tG8SjGF3r7858dzuok8mI+meMnCTOAVsWi2UWim8
2lI/ecKveUKymcK0EQYjxSKcW2m6F/KNJf2bMHA5CbuUrDKbvT6+zyKmKCa7336aqPhjr6fai8XN
ah8IXReB2aXgdkq4O5piQPBQWyBLgsozwPNq4fQsIfYsYfcMnnWdIH3ff+mF8AuE9bP9X7mwfz4Q
YCc0oLfABbbZ+IfkBRXqvRv9HA1W3yW2QfKA0Qa/mrsmUxgcB4ENrda6yVSOEFlIxGyCSdRqTNyW
q1EIT0di0KviCeM32uKkGX+F/OuTlm2K4eX3mOltfPNkWBsYSD4/+d4SLhLnR7ZPbVhJlsUa1eox
jXhwlJkQlSZopcc87jA6NH5GPD63He0LF1tYTMraYmaU8o4VUjMAB2BXDL3J0yy/DEJ0Esj/6Qjj
GX/Tnir4leQ9epskvkRFk22IS3CUARJ1hBYtcjSR9uJlvPr8ledb1ICiQGFp2X5CljUnYvnmTU5d
yJyFpJzZct2YvCAHMNVeeNVy1jkPQLCCkZ17YVqZRrtrJyl6XCcLI6k+OwGj+4+tNxnnemz3Wq7O
GivE5yBOQFuFnSXKnZ6xd7+UwtVGALZKSNtZmFvNm66VULjZA+rdbGsLneuB6RLo3/jN2LzEJTtA
fNSW+5XGCQrchH6KtBp1Ylrmx+yiGRvBgNH//zaa6pY/3Hrt+6EBQ77phRzG4LzXhSVWigWRl8MX
x0Ia9yDHqbDHgVDIifDIDWDyIIQy/tXpNMzvdmJPLHRHeqXJl/Ksaq9+wULKCOzxVUXuGUjK35ON
14+N7RyxS9o/DVXnbFM1zNfCTQcgBCwjYKkNoaotmxzl+JkJbR2WcNe8kwtlvULAIrHqpzsnwAsQ
aa9M4dOdp0XHAIS7EZZ7Aepuhe5GpMO3C957FPLbEQZ8Ehq8EC7c8CDEO2HFK5bpptDjMRg55SQH
ECwYVABzjr4UMnTjzrGW9OTE7W8TCIkQ8fjWul9YDUDVQwpZWn3SD2nQdhetTSiXBGufwdt5oSAI
FuK9BX1nh9jx/WA7X4PFN8LHWxxWKiHmF9D5boKhj4Wm18HqR9ZnLU9yloPx0Rfy3hQGPxQavwLL
t+bfrlD63//WXMj90Ah/cYaF5Qfqx911TYD8c6H9zW/uXwwAtrgAOqQAk9gBJjQBSnwBmZgD/G+H
QHwty2ahmi2rt1ajzQx7sLwuGl1DgRNnu7zpHuYxbNYs6jAUiKuATj9eK+Iv4FPa3/Fufx4GDEK0
A98jorNPI5v9VvwHrpgQ5uVRFzMCx5aQORC2hFa8CdRrDydzdvRTocdAG/NuLtvps1XvBAiXszFg
pAk1yhSWAsG7a6vHIHLcI92A8KD8SqeOM3JDrv6ArQ4BJnsxQ858GKgakhwd1nneqTaDZz0zZVPV
0RkdVjEQTeRf8uZ3btfTySXVVvJ+O00GrNIyse/3SPWhIaxhnOOXUrwAEdp5kCSH1Jcb3fTVQtAr
HYadaTbBJYPTQzod8IT29ZNCxu5Pvwe6OukTshXILT6MQcwYrUl6uvWLHaCou8mMRrFc1ddFw6XE
CyqmTe4Vixxn8Yohki/+jW5yn3UCN7aYOUYUHRRIXUtxdnhi78jE49GL0cNC7YHCfdohx+BbKt4P
1ObDuRMXCGwafi8m9G7fPM3oQuh5pO5KDCK4jcJNJlYRHb2IEs+IhXAkFfOIIQ6SSWwkuXhJLDGU
uAQdEZbYYi4Jm30rJhPwi+Lci92kscL84MfWYyKXA1Da7CnN0mqNrbpmP4SlCZ0PvcmltiB6Iudm
svDb+ZYyUZbO7dOblGxvMw9VULjoJtx4egjQsYziZSFC+EHXCdEqy8h3LOeh/dREw3K7onMA0lUM
Lw2qlxrliy7uF0ssMKX4YALEMLYYYqh/Irov1phG/DGVmGRcccr0YpfhQDzQqYBwxvFrMjiKZ2ni
VHumzSGHhpK2HUIl28VlukUnk3/LMc0bk68gjObHPiQuHpPLXyNb4/dY/DeQYfalDs1jIGmnVCw5
SnQ5aHOIylkvmZh0AnHqBMh1LLHshNSQc2wiK85gATaS78sOcnA+ASjOfAm5TTbBWK1NunCPfW/P
13pwoY+afLtUsAejgyCP+NC45guWngtkQINFdDUWPxBDWuuiDTFGy74JN6Gf0ZblYBRaxC2Uj1iG
OvENMTtAHNONCMFcPCNab5xI23b7TExFIcoiR9xFf/mUsGQJFiJzOrjIuGTXGlHcV2U/+llxb9jp
+FgYNbfchv163VvNcYHK3mNwpVe14FMCTbVNp+AzoU9tE7szGTdqz3mPY1/imXSbxs2wycTMVKFo
wuJMFY9Ymwz0TXaj3jD+ZodGzE4J2dqEc54Ph4qfpQZ6EQuU+KAgkS6zGKI6VFG9OKNCRTzg2yKF
TkqaOOoe3hrCfVkb384p5FMtEipWwkQpdB48scstMGUPJttUqqioc0mpfBabVSZeq5xP7YDoqqyH
+jT4ZyUGrBQVVuMBwYgbS9O/KnFloTk8BWLP4rF4RMFqUbvCJ2YSx1aPbKsX65YS/xa6hWXVoeRy
xM1F6VVJYzcg3kD+sogweCEcMFmwm+elWw/i+GoPOsKvcPwFG90cfERggUaWtfdfjdZ4rjnw7jOU
YZpFFKpAItaITSyeH2uxi8HmMdixcB6LeSzrjPfOo72hDhZCsn3Pv46UWVC3lM465t0Q64c5gROe
C/9BtV1/cIdoEy541Cy8ZzqZyHUqLrRZrGihFw9PjpjSbJRpsbjTEiRqo9jUQqUyGGc0a7aD0r4o
SWFnyXOsy5lc9Wg/mmbNTsM8JNMIf+ZjNWXxcEg4YZ/akw2utudOXW2zCjKZLQsqhdmjjsN1DoUa
X/xhMHcFgriGR1CNMK7rMMelGQHcFpccT1qW+3ylxDJnxOEXJZ+fROH1rW5xaHPgt3Jn0YEh72vi
V2tPbH9W2Wwc1WiYnJHPUsZC2Kegf92b1XBTaS26X/ORtbd7MT2gv1LseJZ48lJuLpWY8xxx6C1i
0yvEqzc23EUCRo2r3mkYgRgkcjAXm08ZEldSJSww+qFimB/qB+6j5heOJHrDC5yVqeaY+9bA8GeJ
60+VEDYTR2NbPICVGAFVjxtQE0vggi4wFm/gJAZBFKHmTlFiSUyGUh0twBdU01wxi3tQEwthZ1dH
Ql5MMb8NhVGTsgwlWUXl/d53kPUO1AMOdJosBqnvANVhK87DUeyHKocdVlnU79m5f3uUo/vE47XM
WHJVa4t7F/gAn3rBI9frCiQztdmhHWJuGCiWC/PKQsUYhA6wl5HSvjbbd1VbH3CN3FBjph5LlQ+g
Uj1fUbE7duJ5NMX4mKF+TMQBqcQGGaGFZGhX3UWMdK7YcMMqnJ/73KORSmySlnglUwZcGwu7/hHj
IBWMnn2wGaWsOoSU3rDVxU85uA01E+KsjMRe6aKxnMVnyZdjui9ep8xZnpQzPWFw7rrSe6p698/E
JOPoRdq2y2klV+TTmefhzezEoDmLS7NGqqmLXZNzCtb53nSOGrL/zNfSW1jNDUsl46lS+Dl5IbZ8
UXB2NmLvbMXj6YvRk9jZm9bi+KRxOtjzoGmRf/43UeexHCvSbtEnIgKTkDAt7yVVyU8IHQckifc8
/b/owb0TxVFHt1qnisr8zN5rz0BAKVbQSyCg8BY+aLaQQlGpPI0LO9SUUESNhSdaL2TRfmGM9gtt
1Br/0DvuTSCkxQCNdJFlRhI+abiQSuUEs1QDL2WWBpO4Il1x4ZqyqATBAuq0XJCnC/tUwIvcSuNN
TNbLzHYdlNISnIcB1j7UNvTUeOGoKoCqMWDVuXPUgab3pV2Yqw5elhXoZbAKMQshHvJuIbTWCaxW
5HUPtysuFgp5SqQ0XRlWtET6mmgrnOTsZpycI1wTIFd77nWcHF7/MLNkBHUKKzaaPWLmwMfW9kJZ
64BRxm6Lqa2KLr0PmHZ4F4HXHU3iknahXW1NjwEyxOfj3No/tcLBr+dqN6G/XztjU+/nueJXA3Bb
LaRbPwl/eEQOEWUJB6/a1/ZgrRMpom0YAQB28wUQ74lnUXvxuVt4uglg3XEh7EYlguK66dBUY32O
mP2qxjdvvSmzBXryDPYCkFWMDBV2L57lz6HkXmWgDDqC/MJWVm92QLoPijX6y8HhwrLJnJbTwcRe
uA5MeE/DrV+4waEn/3Vl9FHMijFCC+Mzx1BKw6a1bYBhDTx2DoQGdQ45oqP1T+CnC0WPxRNU7OJU
ZgOR9izSRt5HuB2ZKX47GvBmHNEHJl6/yYlimXwM5IZrIY5luU0cIP8m+1LU8D68DS8yXwbLOU7G
s3Dc8eBnEFQL9QW6hmhixIyYeFlrF3rCzDOhd5SxhU6DeAUAjJCybflZj9Gv0A9ZABomYMa+S1Z9
GSL1gD2akOCzLhr4wWmQnJ0MrrMTFa9wE/SBkuCP1vhrBgefewdaOpmTP1VUYMMxw52wxZ/0lyfa
F3g3N1ImmL7ZwV/gLPfQZK4iUv8LNAFoM9TkI2fh1BfyqcjDn7qzkD5KZxM1VruxmkbxGaPVaYbs
ElqahLNWS5ov5m05C8dabaTo/VUV1YjYcXSumKb3TNNZFU0Fo1LmY81705BKXYiQo0YT2ZpAkhtM
F+KgMZyF6fgHeNt3Ic5hKbMtRSLtLuPUduGAjy7TNw0a3IywpUim5mi3d5KnjHvnZ1ho4h6hJtTP
2B4kWmgT5Djy9X/dADqgVsWJEhTaj4ZPHrzWCbRyOpLGJFXIDILrEA1rW+Bjh8NEmrS+FgnbeWNG
JNgNx7RRNU+G+9cGNLXO3W7YtGWzTwbCI72OL4qlU7SIS4l6qPjgEnjA1KsAEa2SH4O59mS5+iwL
9Wz0FRKGQJQbqphfvP/XZr4mC8s9UhZzU1xSOInnTRjKL7re946Gt/F40gqI5FvcRajr8VkNDR+I
7Ga3PBW4+HEdBNhpEM7haHcHinGWzQiCMdkvBPoZFL21MOk9n98fRbW3tmG+tEGGbeEzhCsHMxyi
fTrAtqcwPnQtD1CoGFhao13sPWEzsUzHg1GSXIWZmr+bNzOlsDnRiKJ4SysbbBcxAMD12aZRXCy8
fU+4W9FZ+8IJB9YdcK8NJ7vmFuvvXt9BsLLCyMiWVgnM0Z6kY1KeshzqiDolTfBiSndnmmWxI2M5
pW9E6FgQi86voNfhkhfgLckB9ZIhMBImoJZUgX7JF0Cihe+JyIFQSH6Jxt1AcDZml4zrAFddYGLI
jZBDEV22Ghx/PyxJBhORBtHMk9CygywL+TKjmeY64PEcWqAvtboTW7IOlfpjM+6s/ktMIDpBLBkK
4ZKmkD/lWX9vBvtf5qo/QbZoS8hZTQZyChK3/eUGJCD3seQBosORRDZQKpPd0JDiAJh33S+5DqXP
30K12DMm4y2INmYHAIUgCJclBubEPxh2WnxUePCKJTVCsIhd84BxGxMpkS/ZEqS4QUEkNpIsgmd/
zsW6TqvHvCRSzDI5WURUWEtWxUhoRb6kV5BKxw+yjffeC16DsbqKkpcgKoNjkjHenBRpvGYUfbM+
uftJcOjnPn2RZjpvisZyD9pSVxTP/XZumAPqotp1DT/eMYIHrTM97jT9FnX9Vg/BRwz6BGBB8upN
+EjiBKItAsQxQn5rY7UhQ/G5MG1/M+RqU7n6RJo44y1eYNHSpVRN+MYyp9n2bTZQWEDfYOZE8ta+
heDOgVkB3q4DaF432wheWXsfRn0TBYaACTYQqCpyGSPQG8HYLJqet9RIXurSuVVG84lPiihHFOkR
dpiVSAmcKYRzx1RQHuqCaRCY+i26jhUsifrSkxJ2jc3yHIAyiXCNX125Go3GuBZGk5NhmKtbeVYT
n2nXnz7Shf+pVMbVmETWijQ06+pJNOoVRgLvqJmOIKWK5nMS9dFe++nf0o+HZz7yv1F7MeDwxJ/c
s55CcnYP2aSHDRZifepal97Gz4Digjpox67cGJl0v+LyT26pGEBNOdMoO1ui6eqjlLo/1ab7h8XO
R2M3zo4dcfmhB468AFVNklEslvh3oGWalLIAb89dF7yWJfUcCbs9Z6pC8hgRu51ZTXSaR5r6ubJX
UtC/wzDdpJ3DSLlP/YPxkrqWSVcvtiHG1G1NlMyuL137GjDDNrwEiqIfwoSN4QEws9+Ebkepw9gt
tob6Wnf+sfOZj+s/vVXRaUfCu16VIl+5mipx1TW0psbt/vI6lE8IENp1m5FnyZRtWJet6279AuUo
kxFGKY2j/U0cgupgIRIcJWV+0yyPG661RrN4l06dbOwMC10bwuzTvGTrVHSgeJq/ngVrNbd/Bmtx
7+JCLMit0uHV/NdM5QZny5NMcSUjl/1MxvhELowbUvj445bkUzqeIf8OdLetq2Ja+Ta+wLztsIuw
j1ONdcI/+KubY8j/HPdAdlfUwZyHclMM9q2dGb06g/nLA36JarTIcQPFLGKuieG9GTUb8RrVEOmW
7JKSPrxoI/rnVfXVDNiitZqqp2PFPThosBP8UuyfuZ6aU9ZoIiYs753DAUwhsZpUpljOfW8/UZtv
YE7gLeuiE+byf4HzZszVPzGmpA+H2fJbXvHZBKl7ZYz0MQeQh7XaiJmAy4TIZWWpYOXJOxyGemfA
H2D+DhGi8bmjcKK0ggWRMW39/tH9BAGLstlyqE+Dkr97MPSHkgU12pfkTGZlvY39BtdmLEBPDMar
wKR4IKXkXpt+dOrs6pOmPL7GoV+AQC0vMTiK9UBlf0TvYL8AciPswVXfGvlZ7/ybJAMwHQvr4XdG
c0jIXYBTWKQ0JNhpY+16lyZAvQ5mlgxV/lCXZX8nXXc+q2Z8NAwHL0TMf1kmJ4liqUSko6AkpPq5
jD2uYZfGf+e4KTpm4SC+C212dlV1czwshFYhkp0Hyx7kh52s0qCcX+1QfAuEBWckACF2DuotgrWb
7cREDAJPespEYlzFcDJ6inqer3Obz+gMncg+S2vey7yQh5CwnpeFtpFGgFf4tHHPB+BFUOKHd1F/
BwFbytbN9RqX0rvl5MMZCFaxSxRBq61peCcLcX3nENxFFi/TZogVuxS/wDaG3c3+3ItPJAAdSns4
ZCLuvnVYCyTqQ7iyJ7wQw5hhYvMnAKwi5zSHzL6v3By9TUj+c9v9LRPDuUWT3JjL55eJClsNOj8W
agxPdRVbJBVaeKXmENV25fQQXwa1sxgg4XaZcT0swDmkfRgClqG21u7eLNJriznEnobuphY2yCBZ
LTfcsdvCCuFxau8gyWljWUQFgm0JV++CYRrX0lbtAjXCf+KTDOU333WqAcslPqDvCzqW6i1rPsFO
rXwm1CV76FtuktGdMuR1F+t/hpdP6fq7lGGxLwKnoTuLh9dcI7whUryqzbfcdH+DWJnontQ7RCei
4ZeAWWby7iY3m3bPdczncSzSpxwA20vLBHslIo+caiSp63C2+10xB3Lnzy41Qe5GN/By51yVLa4T
BZBkrhKGp/a0ouwaXodIXmJv+GOYUX4wO7Ze1iiCk3JB/LBdrLdJS/m2SkeCP52Qy7Wkvt/obAmj
ltwmBg5yPpqsq/EmlRmksBDU5SsXVvnSLxAu4gJex3k3tIBYoabsohmqHLhCATbTZilC2uymyoTx
gXrqqely9yAStp1OYe+clshIXZFrR+YyeVWz3HvSy3ZMoytcFtNEt1tNa9OgqlYBKNWiJ010ptHG
c/ydRkRi9g0+vrzaVmgsj2mXQiKqZn0wLPM5Qyh8rULASKoMgk0xGfAG0ujNCFCreZ27abrCebHN
6jbxOO48Fnpr22TMBcun2yUd055SuOcmQRaqOCVXZjt6R4+WN6Z+q0juOJMY5R6DzrgX02Bdxq4/
CrPOjknvNex2yM8BI4qSIG3e5ShDVLG6eApwK5iWLN7r/IUB8c3EScqa6IIGbv5JFHvxIOyOZWsn
2PJ6ZtgNHUAIWIqKJflQHjlRpNJpdsgsd/gc74hhme6Wp6iBI8Rwhmfve3fxC7GQW4r3+lxqgQGB
rVuX6qNl0LXP/OvlKlruGq8svEvqZc4qoNm4Yyh9jdyg3w/Ft9+5VwwIrJLFtXPbIwSQ6sZ+Mzs4
pSb5JGA9qpe1fushLYrjz37S4VOVLI1XsSQNNGpXjQXtYmVHe7cMU9Jyp47ACY/XtcLr2STAHowl
RYPX55A4BWQiS5EPLS3avpxxryu8CzY10k7Tai1L5ihxxt5PRjS8nvkx5hLzeOnwvIhKHKxyMWtM
+uaPLvzhakqfWqMiARSjEJ8uB7owEgi3Q67Q2hPcb+0ewC32tyYUb0nnPNKkPM1gWv+ly+HvV8aH
6QxPHfC6Sxynf/RoZpvK9M5s1GDQRz4TeVV25/++wCF5FIKbpUGmwG2OovEzHHowmkUTMd4NjxTn
0UuRzX8dyCNmksdfcZV99FniX+YCDBBD44sjnG9Z1+FnOzH7E5F1jGZWl9GceLtYIi3hEvPWso0b
lr3BYswvF1g3ltSZItKtabXhd9XQomX6ZOjhbCm2E2U+PCW5/yvtoE9o77vEdLUa4pHGkrjBUxcz
ziltzJ9czs997188ezCOlVk9lTNDX2THSF8atakJ9Nzg6k66DKKRzzpYpDNZk3Mbb4LRVDuj5UmS
CG2YxRXY2tjJ3fL5ThCN8yZRtXlRxdFVmU+V1m+GU8yn2W5eKw9bZrlgXgPzY8lAwMTEEyQYl10z
UHvMmgWpmdxUG6f01ri3umcQS1CWf9VVNT/CqTXXeu7eCTSVezZ4zorKuTn7yruBAo0OXeBuIpws
T7BnUhhJ/CnPbfNmQ/BWbnpjjT2wSuvl1iH5FmGbXE+WbE9TNGQbzhaCZ3U37CWUTpi+07yJa5+o
pwGLpT2UziYGfYrsop9fnLMzACUL0vjtvy+5h4QgHnfhODjXbv4Epzp/IYmsDnokOLmzfJdAvCLY
dvCaXuzetrbI8ykglm9JH+wuXhj/yTB3W6g6vvtxZECg8HVztQF187CZ2l79sNBCrK2ME9u3l9yS
IjgxtcwfSTy/6tovwJTRuYXu+IrCNd9jX+txATfZU9kWhLDtMy7oSzF0806biPkUv3GBZ/gUhzI7
/J3ZNz88V6fXOXG+e8xxewQ67BvcQ8tRekG8Hl+TkIt+lMkziiuyu7GKapOsxAh74lNQ1U+hz9sX
ExF+77CG1HXlHazVJnDMeMf/HGVSTsSiV0o4bTEqD7lQv9ETTZeOffJKC7hcSZ/jWOPjuA6B0Z9Q
kIZPRhetrIntRf8QMmwusU8ehMTjeekVbr2qrH8V+EF2tfaMve7acefIkyO5zgJDhVvHm517Pg1H
DF+/wsj8FtlMeOPMXtmKa7LeNTMQDQlaeVIiksvlPoYijM44Wo/MTLh424/IzupL4dfx4m1bMX+L
CHK0LY4pZiWV+e7k+IWHzCT9pWUQZNUoJ9NIAGfMwb4YFrt8xgB9M4NGbZlexVnzPU0R212kt+u0
MqgBvF6eM8RRR087RwPWx8ZoXSS2Svya48a+NkY3rT7S9Wx6hGyVZXvuhh4uOFLOmFabibwjGwWi
xVyMqtzBsmKqW0yJOtP5nxuOx0vTYpEuS07r3qqZHgQf/wEAIjCkzTx15/mFQDEg52OB668r4AZ0
CmSjiw6R6BMMk9ZvJ/fHIx5nwnLb4WJ47XMysTVPfVb/qDLZWrEM2wYis55iBLJm64Fhk8UuH7oJ
YJv5EYXedITG9MdZCpWJGMHTJJAbNdicM+m1jJrwmwCrUKfeD/JN1BZHh6XOznIac8fyAuh5nFlr
q5TRsfEMFx67HW9q1wBdiR+aJHrNqdJlx5ZZbenL4mH7ETrGYjgkI82QPbjpVXz5Q1/v8yrK96C3
o0v7f18imJNb5hDOuhFf+ZjadyYB+YkjdeEy9e0tqs4W+4VTYtsfZXdzXIqAiBzpIwkmTSPybTqF
6bZvvB0CMbkDRkhwdQcosJ/GQ65zcJCedo9k75Y01qECDTN+Ijk85l3SUr/IjP0yZJxQo+YIXb2r
M05moDWX0kmPfdkBUoWrTiRdW5/jCgq8SWTVqcECtqsKKtqxsXygdNOE6Ek0G+p4sWefuOSrZOSq
psGmhcHF05YIKFIbeSdkl/KLVMFDkid/3SZk3jH15/9CWPqO8EtaVgYadR93G3PqGAazSDnVwOUQ
HSDQXk8DDkrpApOQfqIvU2HhdY7nIN4F9NmUVADyVD/9jiBZgVZChFUvENP/vv3vT649fnWN72//
/x8VffQ3nxpkUZk3nBKnfvb6rwjh03EWg946RX1ojJ5xwzwADCDeCk1FsvWipERI1e/UYMkXt5C7
EADuE0wZaqFBZI8uten4XVR5iQu20yQAsbT2nmJSoc1LkeN8b6r6rQxUeMBGINZhj5eglp8yZB/A
4vKShb06uclwy9DKrUybvToyMLYY2uBUUwxyY9dcV3X+Sqg1dlar1kukxi+kERVSZQuoMk94aSq1
sQfEHnWY8CSHGnmSiU1bTr69N0cXFRY+quNoW+E2bwAs+oUo7ipOy3tfV/9kFH0oywB05Y4ZBWIi
n53y9+AsloKG8oMzg+IfL/9clu+OtRR0bpLwfoCOaKliarSlhnedqfXOQLRJAOjdAJRK9+Q3g/ls
ZNp8TlhoXKaGGTJ4yCLAmSG4m3aMhuFOdslv26VCqmbnEybMXnTRfGXWu8sgSqEii07//YxKVseA
W4Zmdq42dVO42xSlx4ufAI8yQ6jq7VK5qawKN2ZtXf121B/QI5CgZC3SNGfHZpekyzzjvA0999a7
HLGkBK5Z1G0HNMWo1eb6VE2AV9ErHKPQUYhBbXXHFf/Ky9djx3cEpGftcwKh9I3mD9PNsi/tm+qY
hUSuBsREXchYelTueJX01eumNNvL3Pb5e8nKrs9lshY26525NU2mjrZNrRRHoChZaecV4F12/H8Y
s7jbNkCHHlkcsASDZjcjb+edTUQcIFaNil4/fFkaW+UHx9GP9Qvx0tYbgrwT0Be1DwYteZG/+mqa
X4so+60yIUhLYmUVNO17EhLtVxGySn13nryekNLUme7MM9ptnP81exgovZ9Gh9ESiFDwn90txskJ
A8oLs+eOEFieMDKuuRTC53YMflXpkLwE1e+kR7/ScU3tqsp4qafvuDFLROdedZDBra1RVsuaBXA4
+GQv2UH/wegMKPdAlKkKu5/p2aiQMQ7IrQc2xUfeRb0qXP979FjFMnxdSxnpmxfYn2hpSFEjt3Io
to3TkZnaIGafhvBS9qD1SQd7EWabPNcpTYkBOTYzUDKNWbWAS7wG1VNSATaZb0NTzuyuje/SMRO0
F8Cyqioynl2/IxTHKo1rZRG6kfpEaqZoxzeul2GWo4FYidmiOMuTfmdAOX8WaCAyywBOLXhn8Ucz
waP6OBBKFGOPaV7rYfZAMBfIqjKabJnUEKfy/Idu5sAINl8JNGGmV023iL3BaHbdE6rVjGw08q8d
I43vck4igG+52pO4nHVi/mBszf5dMJoj84d475YsVUzt4LwsfSWvtWa2xvbNn9ATqNIIUOQGIBCg
gNJFSe8XqrCD6aKSIYzgji/T3/f2l0gtSUaF775Pjri2pD1vFJuJp4ELKJq4gOB0tMfBp+wtUL5m
M0G3VPH/tCfnR5y488EW1UDMB3mhivOVS5CfYDcdE34jXjsTDRb09pbIIBABQHivSJxTbJOuuooC
jKuoOEE7I/obG7bENxk+IrrPNYcHMTQGNrExmr6qyY7uswMvvi55mv/7FjCyQ7oP7ApMBGwfeLVX
SD97xhN+cO/8fVpr8SQ2ZlnCiXfutfSz83/fSKZRF9l3q7kwmUu4LmauSVhkJUyz3hgja2qUGSjr
GTALctWorrkrmJ9mFu22HaNRd4iZ1fbUnBlLr0Aq+OexNAjgWb7EbkRseDa+0hQwikKdurc7m7XN
fMRuYt0bV3YPXb5zQ09Eow5yzyWVAqvOm2MSJbDAPLu8eK34V7KreRD21Yd5/xiMiKAovWsMdAuO
GLiEsqp6xMqcrt6Q35Ub5BenL3/IYhnujK/aGPGDHbHgHUdStG3GKZ57iV0okUGKoDbIyt9KdWS8
qm04OvPWsSiQ/wtfLIbgr2wVU4MIrDjccUQwzn2yLAD4vOdbawzO5sDyphyV3lgZ8y97rB6G0dPU
1smuKb1/ll8zh8t+YseX66bOx52A2t/iVqQ6yGEikd6plaR/Rms/eRiRVaZmwr9AZHEGzLRBQXYw
ID0Xo/NYjrRvZr+kE7beJQhRK8kye4a7NH2J4idK+A8aI2lfiXjrtwlQ6RWqYK5Vo5N3ONNbZpXp
2cfBO9fByakY69mYeLdlBac+cCuKPawT29xzyNgcwEFNYQf/OUw3Mi8rQjCQ0TgkxO7nwCoQGTX6
1Ifl3XD8cz91uCI0l1KOWXyBKWkC4w0CPfxFEtywR2YCDTyPbaqVZf6noulbTyYHGC8WLTUAbBs9
Ag3Fj4O06MNwhpz29RstffFummwiocft/Trzn2uTj60heLrF1Iu3QJMw63tAiAbCw0o3dp9dcGL0
8Nk99X8buQwevoORPfKG8fzft9kMFKdPkTF6SVltkqUZpNooH7W3I5SWzaiIctT5zmtNeMKmjlg/
xl58rZI6eIUm2J3gE0XcySPRgSjf4xK3js4IMch7oPwe+y4UY0b+PG7rvA7/tD1VY6USwm/m4dc0
SqBiNT+kcKw7+XasI9vnugmit7DhaiawEJWCc+rTvsUJLe2NO6vmUvWdvCHl7tcoF/znljHjyiGT
QLZ58/B7nl8dGbgtKKojdnQ7kjVYd5OZRLoPK6eWiC1aElF+pjYGhyqA5KGb+Rcj/4gx1nTo4MP4
TdIdtaCh0ZLfqZvOrH33FTyqG7b6ixTJ8CgRykBQQz+WWphcFokksyQXzedcHWySKliXa2tTLvPE
rhwEnhRXXJrO1Iehk89e1jYMYPx5J2b5ewTCEdqhPFtbtxzrWzN03Q2t2ifUwmk/JLQETMxcJTMK
nVhetWu9FZA/j0WE7FoxU6orNpAO065uNq2XxA89EiMddUStOLNUQ0veohMycbPnw/TTxJLE+Qxg
aO7TCJsgEmobGEmmZ/2Ye7qcRFavLZt6OHDRPq5osxtBNkFhNnfXqE/c2ChtHPVobRhKHvrSgnC7
I2mgyS5UdbaRfY7AKGKLV/hOv0s7H4to5cHaDslk9rsnXRTtvkmce1LRY1AV/XKrlmVHAOrfafSX
DSu2CSRTvaA38ICpgz2l/zLSw66yL+ZtW4IUyMK0PVeR4PhY1nWzwkoavTlRJgk7N++mC54u7PQb
Giw0hKhxkaUWB0NV4auvu31DBAGx0vqv6ZsTOk1yVrKKNQ6FykqNy5oiTcBYS+jydo7JU6BpYmV6
CLu+Acxv9+DsNQyd2d6GpICTUmXbl/Hbtwwo8DBTVk3X99vWKJ8ARQUrnnFziesEquNpWIrDm8ML
+6QnSx1j3/qGCEWqkgfdsEvUpovUZ5iDDAp4mxJF70FfwYIEYfETqk5j06UGb/mMfckl2ikOxFtj
OPidm/jI/q5doyEmotMZugtl/cbu++I7HHhLM9osSN7RgZ4i8QC15p4dYYZrVh2OryucWr1qcSvs
cADgriuLfQDl9YS84wdBFEk6blKzp/F+kszMr23Ph5cS6UBx6a+jIFS/fA5qlYHJ1bUgNBuR6WbK
7WA94bR51zEYR+wc5vdoja/KWvagDZWayuv2gOXtM+yeC7ub3zrQqSTN8Qgy3N0jhkVC7wbPCnY6
3THSO7/LNyk86i2e2Z3ZmPgQUv/FSE3v2CZIiHMWL88+Iz6VG/6hS5my9mm29+V491gIrazeeuMy
ZlUpcJr1HdkgQNjXemSGTlSPSWbTMB3sbLzgBEda4M0kow44cQk7XTpUon8wEe+sGZS+EY+HFiTb
Ggrqu9vVF9PiCjZrfW+ZUfFR7O2VR3ALHMzo2avdaudgT8kmRCaoxb/G1qo2PRmbNCsqWI9vQoD/
0oNmH7JMcXEYnWjP7Ys0/Bl/A5/zKDHcQ1iS1hkmNE1ZdbKNkhy21psvuHqhv4V8RgMJXBf48Xwe
QT4iUMsvs+caOybI71pGdx316Y/X/+va2P7IXYleKnVWnjUuUwQDzD95FFsnmPod6yn+zzK9eQni
L2k648lD3Y4Z+tuGS//lGrCNhelFVxvx68rI2SbmSmHayAXDO5q0F4dVEF32qFa6iMtDhBF8l5PA
jR64K9eJ085rOuA2lOk1LLPFKfkaoBI5FA5FRW4ynMxbdFfEAhD/RD+F4nFvt496UP1zkMiAicbw
bAO6uukpfVaVnVN8B9krJeUuq6zk4HaKrBMRI8PNmvooyuyq5oQA0Sj7ydX4NlSKSVfeDxehkcMD
jua6kjjRWiyXnidX3D05mdXLSNlnsOh6oDsbPwpJ12weU+kzP5iY17ImWKckCm4ES0S7Na+hrn/a
3nmPRpFtOranA7FlzpOwyl8KGhyrLrZHpqwZDuDJeIUIxjwSjXhspMUuiHV/A63T3bze2vVZFlyR
S2smyuCzmepY6GoxXA3PoW635HtbWNpf6qGQZwoLsSYUuUcTvSSf+fOril3/XiFodESKjj8qn6ql
DcRV+oX8SnI0U4dlE1rsZMiji4Dgt24iQjOyquRQk029C1KSVJL447/fy4sdInmhCCOub5oDpjEi
K2b7gByaCCkQtavcz9HRGpjUV8FAlgkUggRCShudSOyi0nHHt7ENLrVp3+0W5Vta4hcpmk9vsauX
mPnR9Zt/qsVO285euRJj1R5D0Z1JFLb2gV1bh8HkNusDsXNF9xyNibr+9wWLerghFKh52Oeismpu
ilDvuxoEmJWH7Usx2cYGv072VCd4aQZrio9BDbVh7sV18n2eAMsxbqmf/zb7ktg9mT1U0Gu8NtlJ
Cp6HkbnmltyYzZgmBRpYIHc9QYLXLADx1dfJBb+K9eTxIF0nJ3iY4bnDSXDK+MtLJnNZWPgnox7h
1VHl2Trg95Y+Wirk8RL35mYkTY2NOhRNFnpYVwDHHwxkhOtwhJA2CJdg7iEHYztVTPb9bN1Z2byz
PM/fNClZ0t7wRtiCwZaSpZC7xHZheiezjUq/Kh/GmGT3Aon4GwRwVnrFtgiyijPVL66M17dSxQQd
a1VgSeDjisNx2bdrmjhRb5oc9aNr+eeKBArfrVAxze0bhI6OaQftdNoGI0HyPecBusmwvY2EBn0V
KWkoFtk98UhgjmUEzTv/wBU5bA0NmZHqZjsyxWcO3cUHowZUbi8rkD7F/GnpQrw00B8ZsylrWyRT
vIMnTXlfh6QkL7KHKjUAz07NwW4rCpNKbYUVT5cy1OpQTf5zppzxnEmMRqNamgdwEjsOxAvlDsjJ
JO4Ojqj/llXD8G6RwcXTMhbGVX3o2wPlDI6RYjr4PiD4qHoOvVLsHSrcTQwewQ7z6LwY3DzAVue+
/xCjVhe/DH4ZFSlgmONwqXoGlcO0yBrNIt4yg48Zek1ovLNyP/MIv1TI+tC/xNahcdxNthj///sy
TczYcrbhx6KtzR2DTeoR5VcnNLUV1r3O2Wdpu4n9nJk+i/+1yJ/nAnFvmeIO8gt4G2EWkRyr51co
+iwXwgKWnW3jS8qCFxD7DnsklGlAt+UDt93vgfHnajDG5kWNGV8gTuCEHF5N+Xt2svFlLASZvVqc
ypLiRnoas2LZiB1BKj4IpTAi5I+xVJKp98Ix/uQRGzWyjuCtY19NQ6BFaTHHlwp27rbX7etUGNY5
KFHlpmE4fzk9rAI3rbhr6uEubD7FqF/R/23dIIn+2F5Dp2kqi4NU8fNGRN6I3b1bwQ26AmHzE6o5
fOgQgblq92xFIRQH6VdX84gXSSDew7R2t/2SwsU1hVU0Lh8Jh2eWW7cZHtTZwUsfjIQz4Sd0bqb4
Gwi3fMSB+nAdBnlxj/QHwIKjb1Zc/sqgdqjoo4afsEBjPCihqdpAK8hfcbh5PIvVNsj88sWoSrLq
4DmCalg7cuYyCrJ+PYEJY1GhzNWcM63i4O03ZqbkgWSlM/4VsXVno981syW3ocrkvs3/x96ZLMmt
pNn5Vcp6jyuMDkDWXYuY54gcmZkbWDKTBBwz4JifXh/I213klayk2si00IbGKYeIBODu5z/nO/Oj
FpcQaTK2mkHTlg8UJhph89W3GoeniEHgz4pXBP/KT7PNXzzxrHCzbuDdf63yfoJKJlhSWcd6KJax
UapDyB24y4IjdQT+N5W7T0waii0WEBp/a18/ysm+hRXV4CL1r3lckOjTxWsz6vnOTdyI/IVGE1PX
i2MrMHDF1VWYqyz0LVRLt1k7ZOs3sraipe7gHmcaFu/dCfpk4BmMa7IW2A39W6ru3yvRkixINbJO
2Tuc6eaELnlxvKA45YTgFDnj1dj7D7E2dwVE6LAdfOVgWGOZD3ahyTvOdJz7MeIdoDyH/KNg416W
J+aFHj6UFO9/MOK9sRl0qAbOSl5YBB26yIFrFj8kNiwLUhJZYCOEZ+E1GSri17VsV2Zidxs9rO7s
UjfXMfsrXm7yqqcaE+KgeIzQgveDAvpdhrDaAPOf4b7MqRVce7YsPIC+m24U1N2Byb0A62RQybNg
RwJ310/PpbEr5x1+40XXQGPUaI52vLUqzwdb6Rwp95jYpoRkvDXSAswpgc1HzhcltY+A4/excde0
uBy6RkdmoFoLh2AL4oLpTRoG0SFUlEjQtqhWYWwW+7lhAfocyqbiHvJ0rd/6zgg8rkmpZmpaABj1
AA1doKLb9YVAb37iG9oHmGz6gKbSgbFoh04OPK0vnsPYp4HCvOVzyz186kWRMXwDxWBZi2nMyJ9y
zi1F+ebVGuWO8Ea3csgBx1pEK6oWbwspCgT/px+Yrf/2Mfz38Ftx46caMmH5+7/z54+iHGsZRs1f
/vj3y3vXfKv+ff6Y//o/v3/E37ffist79k390/90ftg8/vU//PZJ+cJ/fmOr9+b9tz+scwptx7v2
Wz3ef1Nt2vz4BngJ8//8P/3Hv3378Vn+dzAyAbzxx7v0802av8KfHzm/xv/4t1v72X5E3+p6/I1G
9vPDftLIPJp/eK7Zus1h2cViQifPz04g1/nDsS0M9Y4wHPPnv/yJIzPEHy7RZd8HkyV8z7TN/8KR
GfofM4QSsJkFwdKxfONfwZH5f+FKCgGBDKCLa/lkPVwP9NqvXEmn9Ee9LduKOL7zGuDeUtjlZuCK
SzcEUZCkagcYfe6pzK2PX96pPy+nv+UtuqHMGyiVEDV/Q1r+9Uv/pYvIjA03SXTFQ91OIBJEBA8J
xu3KJPjaI+f+BKP+dvH++tWs+dP9vKb3n//xby4MH92FxeZZji5sJglzNdIvBM2YwSEyMAGGjlDr
il2lAG9jXUlTvEo3PNfQxQi/m8lmVCV5lzje6qAZsdHkqzRtvbVRAzsm1rtM4BStOoHHtzVepfZS
RVd7CgE9yTOQ37Fxz048LK02dTjULrAKP4+mfrIm7YbceohysZMFIyArV+t//oaa+kyO+/01+r4B
v821uaC46uaf9i+v0awz5YqustfZSDo09rcJeHcSbkl7s1tH4yis0Xc8hU+V0YqF1kzOsi9BtikX
fT4qOTE49b7XLlaqUVVThEgHgXNFjdZXsm+/kowE0pTSh/AW8KFRd0CCJNFhxl81O4ezbm/NguST
xfEebsZjUzH4nSceYB8XZtbjvvagKmNl3zm65x4QS7o9T6uR/vZqz19nu5Cq8dXApn6k4OCRmCn2
UoSPQfteAFweO/Y+MXn60cGIINfEPZeDh6fViXewYBh1pTu6TYjUROuOiqm8g4WZsTUv7ENwM6pm
6Rgt+awW+Ki+Rfq7OmpnV58KDNXgzPGpxVvXR87RCNWucMiKAR/Rdz7QhoYypkM3EmkwyoSMxqBv
Y1DJZiTyrVIipSuYd2nIrWe7NthJah6Dnsq8Yvq7U3b3HI/tIvWd6H6McmPDpOjT7Cbvwg4A83RC
JULXJ2Q/462dp6z7VbpvaYwi+zssNAYzb7yFYp2m5T7NKLWJ2Pu1YChArbDAWAnrhdsveh/7x+AY
e+ioupuEm9odwiV9VltHC3wsHaJngzlgI/Y4gdKSNSCRikWo+6uQVrCNoEsU/62oVn0mmxV1u/1R
t4EbEM88QTYrrug8pY6JogSCRjtPjfVPiLchCfy1NobJyvHN7Fw29h3TTAaM9UjwO7m4XQUdyDgK
jMXLzOdg1AtJ0BAn7bHpxwfdU2rjkOvHyx1yJXacvDzGNtRuMeNnkbc5k2MaiGnnyehaIZavbaSM
P71h6hdZbJDYGbUGI/JLhYq6MCujWxxsYRCHqK/KjPA/ESwZcVRHwTa12EF50SFqbA4k2arpjRfM
yGimYNwDhg5Z+mSoeacQB3LXZ1ScpjCCzoQxOFkVj7i98tM/v3NtkJS/3bge+VKK3nDaOa4pXHP+
919uXD8sjKoEaLuOE/+EUtowxE9xs/747c9fNJt4ktG+ufrUnvKOVN0MHsu9EOLWMD+bEs3ZW8Ob
lOZw6gdqGkVuD3tXBtzyRA6xhjLGLD3UU/q4jrxhFpgu64kT5nJiKHYEA8EMykrzI1fme5SzA+ZE
fSrjZ2m+GorpNGoAlXDC+yyCFgph4qiLdKHcq6ptz3WfM5fpZboMc1dt7CK4/niT/v/+49/ePzOZ
r6RqavnR/L6R8PV/CkO9MQF6//q/+JA/SaiC/kALFKqn+w6KosEn+3PvYYGu1hnA2b5lCFRF/uU/
UajmHw40EdsjLWFhsvF+QaH6847FNX3XMw2uWP9foloLm73Ub5c9ex+baTlrlQUTlU/5+2VfUCjr
dIWZbxlED3LWabxXraM3LCkGZ1tN4ptupvociqw51JIYZDrGMeipEBaPU9gShPgCzey2MpUBggNe
eJo8Yon3rPcVY/Kom4FRIUNGGlc2ZZY190VrBE8cNLPXcGzMe4Mb6DiBA96gWo+HvvHc57weWB7N
Tm9XPV48qPNj3H/QTzC8hXnNeGuYYLwFo+jf+rpHk/ADFgjODctsoE9LtB585MSz871WJdShElVm
/sEOhENmrasR4KA2PUzS0yks8w3tqMkk2I4tJ7/SKHR4kDHVF9kE5aOq2nvWKu1Wt1pkL1ylDFpB
WYcT5g5bHkn0RgnRPU0UfdAMFGjke0Q47tEK+vvK0RmcpAnCJrs/snuV8e4Nvb2xiqSBsclN7DTG
o0NyUN9z/bQPuoWbcdmO0iBGME3HyEW8VaDTeg5pXfYlKIoKGvLg3cVVQYshnQQfFg9tGH3tZO0r
KX3khrG0zhDYLECvbXQ3Tj2zBEMxr1ukmuWisIjhws8ueaEbodjrITuTUTrFi+3iMwYJkiYPRan6
D/j95XhtqLTch+B9vmLrdJeuHzqbOEqtZ83Np6OnMtuEw1aRJLUdxlppre77GaRht1V6lFbuwOgu
bEGNil9QEC5ZU7zUb74WHhA3S2bdOYSS1y1ci7BO3wt1NdEit5jFmg2jaopfJrPaoxKSDrG9mrlY
Iu8L0fTXfOp4ytacquEvVQ9KkBRe1GYY7Ig6xe9JBcmr89l7DCOOGWfgrOyU2PRXTmZT7dU41RYb
HydUR+t41g7NZxta4uz4YfZUaIn1gRQFqo5YgPtB2zNpuVRThylGcMg8EQE2r8d81XWIkW5OZlD4
Db1ocwmGjGR4RaJnYRRWvTNdNR3BM0znZKDPoEzSfE2XS7UTFROVLpcWkVCj/QRYQMnmVNHEh1Xx
wAhHXkzEtVWKCsDmptc3rgiS+2CGelsVkaPO75HCc6eL7nte0JHM9nCw56xCmYfJmiCZ8Z6OEWbL
JHfxBenmQcVpeRidqt6XTuZVi6mE8OcYaAh2EJnPrtG0b5iOJ2g6iWqOIdGIHQA/Da63dPoXgjzT
i6EGdW2s2nxCDrX9FcU3w753aS5dwNQgWufq/SGlTf7UKNe8IsoQno7pB1mgQFlP9DSFxzxow53I
dJ4hjDPHu/nah6zsoVlONfM0tAgHsLzLngj+A3Om1IvHZDFaU7+sIz8lmuZM3xXJ75MXeuIF1xC5
tEC0FKlaYThPcLoeK1fgp1eoiCbOY1t/7jJEZmKb5oPrO94d1CMftalV22IiXuag96+ssNGfQ71B
BeijcGfHQ/UYS6phbBuf2MCziEEjZse11fbqixi08UQje/eivJgIYTGK9INoXYHmYmQHvBzdc45V
bpkbQxoumlHqUBRb7JqpigyAefHQroccpDlIBIl/o2itvZ055l0rdfWUuJoF1SPQM0hPFsloNoZm
UE53XjmE97Udkf+MOr+8tmUDBkL1T1HvxVu+52LXcOY95x40E5wwfXdn23q9YuxTfQFJWFeY1eZo
VBOW1nXwqZVklmHkAO5MpPdlNUXy1TOGwl33gZggRVCbfZJ0aW3swZtuaUpMzgE4uHbz1N2kiQYH
STesbKusmnx2REbCX4aWU0TnqRGyhhRhk3YVlKAw2gLjWfrasJOoq+1+sHsi/tjdQbB5DSYq9MUw
2ZR2hVLWRhQz7zJm6s4S1Ys0Zkqx4AIujfsZMpbeR1FnHAa9D+/LWAQXhiJYn+J2CFyUQvc8GOWj
TK3mouOzpgbHsL6N/Rh/QfkEImPU2V1RjwTiE+NDd/HlFVU2vvTcJgf4QMOVFXK6lAzq2Q1S+gVn
LrqEKjABSVcRR708EAdmwhVmWSfZNi66VYpnYplZpX11sSpx/TKt3pcaxzJ/rhEClI0YaozmZ0sn
4F1g+M0L4sWULvNoJJMqNcpP/Mp7dwdVbOo+6FZuw00b1yNw6NRqn0sa2VZJMDF1nPopex0aO7gV
jJh3AoFxiwcu2RsjvQRt3dDmPRaEASDtLVPLVC9GaobH1my9cyZwsS71oRj25BLyFS+w/egrYu3N
lPdANzV6zYywrJ8oUfom9ah9El4Z7/LMNB8JU0BerIL+lCQjspsWFVdLF+1R073i4pLSXJpBnX2Z
+j64CbNxvuLfSl/0gQ19PljenedY3VY5kLrcsHNjXI5YiQJlfePJtp5IFq0912OA09oyeSizKPqG
hUzcpgGNn2BBeqSTnspPuFIvTmvG20H9yFKYitupazb60IcXoYQOPmZsNgF+6g21aHPoPu0+YwYK
51pT6ktn5fU+TnOqhXF2c9cqnamz27GIZPJYFzio6UWdJ319nT6lbm+dCh6mCIacezwda4jNOCDC
L7guWlHc20rIiyqNmgQsqvRoZMEDhW81m6pccP5juxS0UwnDQcUKNopuX6pynPbsnqIPkFfJ0e9b
dV8x1FhrfaiY8qpqFfegvzzN4neG0YFikvZs7sw+PIGUi4cNmqGdca155OcPDbrJaixAai8Mh6aw
tRhGZwvK2L3g4QCuXtOu9RpJ1nO/06ND4whMVB0zs33eCypGjUSvNgAsGVJpASZ2G2W7G1FjU5P5
E3S2aE0TZLpJK8dYZ4XnkGiOxd5AXllobqpd5mzhzTCyfOckGfMCy7S+9KYA/RmG3dJBlD2C5NVp
d+2tHYBudplKghSqeiNai3h29ruTgS5rJWGyj1VG6XsZYcvRIlRcsmW7wpzUXed2LCqdBGrGiBhD
Lv270n7oQjpi6fKI6KKu5BuPxfykGIVe9S6Mb5M1EfxKwY4cFA8BXh4DNYDkpXmexhpndlZTEAWa
42w5IfVFTWqvqylJrmVcd/uUGfK7BlRkJURRXjy48I+FoUZi+AVDxtAoH4Khgv9dW8MGEn5ypv4Q
6tRYdLcUSMy8RvkAAMpQxk8pnd44TDyH8DUrB0dgmSfAkmgqF+3CVLAsV32RGRRe0Hgh4ZSE/KBC
igrKx0BSipgTJA33Xl4RSENfZp/riPJksSodRWTDB65rW5ysOsdHTqlZcu80gf69bXWa6rxepw/b
Uf50pBJUW7dxF4F6KDM2Oa7hbU3AOLeYIr5jaJbV90aNNJOLyDEObO95GBt5lJxFTHaZEqz6e2YO
4z4a3Xjb6f5cJJWinQdja716mV+cx0ww/I71Mn3EDzwyhcfi7LBNXzONGl4RY5PrqHWk/RiXnwof
LjcbFxsEi14fcFlS0uAlWX61XJh3RkMme11lmXFzYk2d/dH27qbasx8rN6XemeJook1+Y918kWe7
WBT1sxpH/WuAy+4Ldmz3ezSF0+b/6hH5/0EF3jLx0f4ipvxPCvzjO26rv13eP9tfT8F/ftifCrz+
h+VYiNvU3ns+x9p/KPDiDw6dlAVyEPb+rAr5TwXe+sP2uUx0nTOwa3rOPxR47w/OrciryMjuLMDr
4l9R4I2/6uCub5mezy8OX87UzfmQ/Iv2U1fW3LMniIuH5a2gCalV9g6XwS1hp2g72to2MWZlzcUl
qV5G1FPTyLwoKv0pcwRdDQPA5HL7y3t4+ykZ/6qWm4bJ6/vtbO7pOidznzYWz6IZRcyNVL98W2Ax
dOzUZbpW5siczJmz8jESLs/kD+Gxb3eVe6cK464S8bqTDlXJXlsRr+qxS2uwMbw8+Kyc2CMHRows
SA7VZIy3Kkzzre2TXI6SlpNCnO297NOIdfOo2Y17UiUJDjrW030u85sZKwo3tfCx64JXTFh8JYe4
AIW+LIeWOa6JsX61LLbF5BLstZqLReK9xAN7RlyGmtRBcjRgMCYquICKXgyGJW6cGPKTiI038q3+
zk77bE0IfFw1KwaUPvBWwXuc9vKs8ua1psNlC+63o6pxvNdLHLhND2orE36xHatOPeYaZypbqm7J
0LSgHEtO9y5+snNcaVdfHeZQQIa13e98uUzgriyaaPhawmJfpcJIN74Diy4rKQ/N2gbAWjBekvo5
0aOCWXToPvJ8nJZW3pdH9BGIWzVIlbnETwaMvi29vvVGDKTXIesCDBDa5KGvvs8V6j3Oij0tml6h
v5Wjf3TipAUAhl27doAKN5CJAzdVOMDrdRZxcItbzL8UxgCeznccnJ67dLK2HhRJqt0fQzXidMU1
P1ItcaiylRbYJ8+GhGNKV1sjLoBXNxAl6gOE4kVs9V9JM7m0ZiZvusnOqWzysya+GTLzt8hOb6xD
FClrOdPjyAsOIrn3209bmSclva+DiaW3bht/2aAuNgkh4raFiVNkWMNSwrRxQSa0dRJW+YRorU+H
vHCHk7IPU0FQSrfZavlE5mncrAcKoJNCg0NfhtpZ2tDE06b+nGp3fPLc3l8Dz89l8lRQdaP4Eb8V
bjCs9BSH8pCS0nCnIX4Iq+LVHsvi3RpauWRp8Vr/LuUHukl7Pd2yZXvW3di9TKk5MxxlAhaOxKQC
FrTFuQfAOqF/0Yr8asseiHJQznjromBEUhga52X/ibRgvG3omF6xnvaAs7RqI3MLy5Y13KC3+QcH
Uguwgw5GkNTA0vEkoCpCbSlblNtGpV+19sYLCI94dSDxMcpuFUekgW3HooJguB3Im6ZmUJ29OAxW
Py4oiDdyjffYkumhzu36joKPeGOrMVv1PeoU0Ln7Kkh2VeXb5yg0sSSUtI0m6uc/8WBV26qLIffx
INpHgnK0qFqz4B9axmyLwI9gn0BGkdNwYftgLCY7ekYuDhb64JPdZVleD71bHz2LvUUe9HIzkDC8
yF4FDFnCb3Br47PbYvcbrOqAmU8xXiNCAslcLeJW6w+uoN/E++5HDHymCuG8yt2Lrbdnv/bIlIgG
Jlvo8h1q9Qu7kGbjTtZTHvF0EHKs93qat6tIioHhHzcq1qiB7tqHig30xujGAgdIezd1lbqza7oi
dSv+4rHVfIqMrN8WtoOZNQsP1pTK3SCd/NJoc28M+1HykeObS3UE2MQ99QJqjZnA2qZ5cwRk5C+6
QRQbawSrpKkAS8hBZJO/bHUSb5S5cbsN6XcvSvpNFrz4AFOOrv7Fw7Z3zP2Pqk+8ZTMSrMMvNOIn
nvKtJrsbAteXdDZ/C0OnGlqWLS259capEhvW2vRlskkypaF9lTV3kZIEdkLbywkVKg+5aDyONc60
wTVOsrHrvdUKgMGhheF+WrOhI+uSwOdvZBaCnAgv5KIMcsdCLs1Wq9kNloehNwER6A9l09f7sMc7
7dAoQIFmoTucOIpywvPFrpd00GnUz11RwBTIuEU5R4O1RQHC7NLvzGhm62blUxXeWbUB8M+8oQHz
mfSyuCWQuPT0nhhNs4ZNCSnR0V8T1/VAoRYKolHhnKN2fEGU05Y13eXGMHv6sDZZok02Gtf3/SzP
LusmqJclxOVN9Rz3bbcRcnh2GvTEXiGY/Fj0VABqzvR5DNLnsneBuy4MjHBLAAXovXVtkIEuVoDn
CKc7uPIb406zn+PJ2A8hlKNqHrJERDYsFZEZ1fe45egBNirssXpFB5J6L3yFK6+T/TakYq4d/atF
DdFmaHjiRxPQ4shzX2xTPAPLwr8/cEJ2ujUbV2pZu+imVPmNI5T3SpH10TOSTRBiR/e9HrNci6MO
3qS9gDW+FSEZGicK5LI0oR9ljXfUPOoBpWYqkNCWQZ0FWCAu3nBdI9McWqyCi9K1ffpio+KUzL8Q
jMcGDb3DZfuGKbUDSqQ89yQQ3AGWzb9tWDAb3aKIPff6c8lpmohBo60sCjTO1D+DHmirsN/UoQI0
lsnu1AXFTnegDbrOox0FH31CG6uTRuJiN9Xb2KlhOwi73tbcA72vlydOEuXpGntaecQQWR/xKZIO
//HL/Ed6h6vjBlcTBK+GA++cIDc4I5c1IbDayo+YSItjXgTFMta5N+wIPzxAqtg7eKkrkbmTD/YQ
CpYgQy1OcNR7zYMubITYt2m5uZTzGEwyD2vmwZiDdL6RxWsVP2fMzTBFUC/o9+9M7LNjRCHDUp/H
bEjTS5BTT3oL51V6cPYrVKkhKYJDGNbeWlOz03Qe3XXzEA9383CKw3fIEmI/FZ21oJy+3P5oHcqY
Aop5HNgZ/rcgaZ865r3HwBEhPmN+Fwp+948/gsmYmGpoYJ3m92dMyIZMlrS2ei2vHdfoaZh/4fVN
q7B7KyuI3QxP1CXALrR2ug5ShKjsox4BpsS/EGILo0KopXzb9d3uhEeT01lZs1pBIBoGuqf1Bgpb
U7ik4X3Luw2Qf1EhdhYehHu7jZ816kgO+BNWGjgyMDdI5YUPOT9Sxo2xBojHkNIbYMTsLvxgL5Xa
E8WLzj1aAw64xl4Btw0pMT6XJOfPQdafJ6dNjmKOhchREpswor1X6xeffes5aV3j3Fj0ypc/nBCd
oS3q0WluypFwgysW6gzVZx7wjkx6TSa+2Tz67TOaOhodC6yTR6CMhyfH9spdrwy8svQMQNbtvJCw
PGBjDVczktOiqnuwyKCRx+wOP8v6mjl2Bz+GBKtev6gU6wJ7zHClJP8ZoeYzm6faGBzR3uZJtzPP
vA2G3xwWgcFz13FQhgo6T8jFPCvXq0xthrp/iLtmPNq+T5+DTIu1HPxx2RtHb566Bwn5Yabw3TyP
rxjMEwLOzrz9tK5CVltPtf/maVOMcpLhLiUeABVpQSS3uLIRxTHIVGmYfQB0lDd0rCMHsNbCZx46
QLdTQCequ2g7bbgoZErq9thsx344rFM/Dw6tpW011wiX0+xGEPYTj+99N7sUhGsBkVZw70y3xliL
kjrbWWdvA9BxSHI8peLcSd+49NheloA9Zk8ElJq1jkmimN0SA7aJYvZPWLOTwsFSMc3eiohl+L5L
eQ7J8dnBftHNPowUQwaLCGvv6Dw3Za+vvAZHSRBHxVZi5IhmR4eOtaNWFUt1nxQHx/cWEKB0TghS
ZzJHbj+Hk3uZjAVoGYD+2gkoJJUUYNfpszcAu2IoXyY1jVMm5pPkLTHZJ/b2oR5ooMfep0RzrBHr
6BTb1fVLkZPLlUORPfrCP/SYLlY26seOy3+fzbaYdDbI2LNVRito3pnRXUC/VnUxwFEoPDjfxjju
8lzu4ftz1pg6eWhblriIS2Zgl/bU4f+nsIv9Lu0ZDGoKW3uzSBVCIDW5m54xR5CZQ8agKapa47/K
PihrZZJqHiy+0wf6Gh3aaoxwgweifDNac10RsD0K1OTF1HlEDszgnT4eIOxhcI3bFmKIHdG82hm7
oaoCoAmeseiJP37q5UXhfSTZQHQqG1DUcCD5N4LBcII1gOpYC2z0I3hIkyHNZcXsd+EMOEhBOcdn
XdXB1qekZtG7DsgcSQK58TalLmknG32XMsy+gbTl1neZB7skCA8mh7dFk6R0O4YwI/jNOgR+dOfE
5iVvTWKU859cDp93JlbtCqnxJqvvGGe7Cw/5MJqaVewpsnnklpeYYDV2Maak9hh1aYitA4U4wZGg
OwpY6O4BdYaX0rfVufZ3adf6q5YuI+xMSXJJ0bsQOVueQfxvJ4cTnrLbdWHIbFPGiESs5AvH4Ct3
arPqZP69n2REgXof8biEzqcRA80xuOrcU9MU4OuZPeXI6+wYmLIvQv+ls+3qZrn+kyb9cG0IreRx
RhrFgN3ONtzw1gh9kseP6Z70KghW/FzpvgRsgPBlfWoGNu84bXcutyTXOv41JlbnhACGZVFbXpfs
CqGJrZWumYcJxBtFYwRCaVM8MCXiBpeWtkjaVjvkfaodXLYZh+Rg2PF8sPaCay4YLzoodMt5XP1U
Wgcz0beyM+/GaITUlrkLsxThCuKkWpiMT4+6SechDMH+0SToZNnvTVFTjeK662KSNWWBmMu72gCP
xiOnLUlkW07/pZvamDlTU994uPT4+M0HVmnxAkifovn+tWWXuGPoOXKVVubesbwB0LRuElmZMBuj
J/ZFiQbTcLUHuX+QkcE+tdormXa7nlrGtS1BRRZICYEHLEPxMwJXB2ujHMSxhODCfvmc9+bKRV5a
DjEnD0p/sqPL4QRQQ960N0Ml1i2jHGcPoJrd6NxoX5piy352MzmWuNMzO2D0kJ4KxhJ3sSFZEezy
QHodfjT9eOsxj8TLGJzDwPdeB1NwpqYRalPOhHRDGva+Nqph6SfmtMKq3OwMzTv0cVrdkFFAR/Vo
6zTELePWc1euW13V3GHP4Ws6aCW994ZJ37al1Nago46pJ+eteOCYIEOOm9ACCfq10gevygNnHZMH
3CmspBADhzsYs/VuSon+1xkMaMLVB2d0qSfAmnlo+ncI9JCtfYA6eMFoZHCzR11L6kNZO9+qrOyP
GnkV2dUnh4jHYkAkPkinM1i0K/tm+Wm446cCqGkQW6BRxhJ86LOUxsjwq/3KSjnddI3NfwGaqKzT
rxlT8z21ruhDg/ce+CSmZ2hIi4FpQyR5vOpFjrHENUD5la9N5A6HJsnkDq5LuJAVTdZD2VE5Y3hP
ph0We4g95dUhunINiC+tYoBIgc4TvYSaBllI6ithZyhCVSku44A1pGeZuE9jynXAPzk33Wi6eQBy
yLvOOnkQ+xY8VLB01Lq2jQqF5XzssEOO3Zs+RCs5928ESB+LnlnFYgxVtfTIaXbJxGqlEzQThYqA
d3OqYbBP4nAqLmSN74Gd5o9IduWxsxkZR3OcL0+fixjgCUen7HiJorx6FAXIlrHs1xnFlGR8qUir
IQ96NhuCAdfOLTN4DYXfvUpP0kig99ucABqLlVbG4S3W+hOhZnOX2AJYm6t3uE45YWJAt96dLHrM
wohwONsa3y76J4KHXyvSkGQUi02f4GTB2UHFLtrCZggxw/uFA704EvSZOiUTnWGy9+gjX92RnGVf
Wnd9oLmLXAM1mFU722fzzFzSu8COR+Lx2i8TjejkbV7qYqpo3ew+CA9RWcKZ6VZ13riqPJt+PK0O
l6yG4Ssmw48q0NvHslEvNvxNweboxQpJhtkYEPZJJb+WFVyotLPCS5DrHrNm5rgD5bJJKvw17saa
JkGuZFm+t7U53KkE0sTgV0vJYQsDpH9Xx6XHu8rVi//kmAEy84aK5qsSv4vl9/Wl49lyJ3VtZU56
uQKwEu5NVaSbAQPLNZ7hDan7BqGIwJBspmMQGjsTE8aqEFW6IZsGraoGomw2cwsZVQDbMd0xEwnu
ff2Ctj2e2zRaumVTH/LKefDs2D5kmu8vZJIvXKvpHyfTfcb57JCuaOOzYHDnKYpm3MnNN9DtcaGO
7bdhGMfbhGPGl0y9qdG+TEO5pKQ3ZzA/2qTtpg89acb71lnrchHh2nhGKwPNJZA4vVp9M+y0Zsqs
ur2TDRIbdehuGO51pGbjj0yojm1QB7/T7U8w7fqNJmNKFM2IiyEdfZJmlntpQtqIBRPKKDpmLSci
0yuqnXShxhlZTb+DhKttmJa6o6RS3bnwaTAm2QcpOHN/IUS2G1PMvrVb0C/Q8vw2jH1LuYlnlZeg
gtias8hxS1ftAUMMaZtyp1eiv47zLzmuqU2C3MPxY+0jGq4CTcX7VDRPaWN/1q0OqI8Pt1OPKWeo
a7uY1loUlu+az3pPEq3E95IeYaR81tycq85RBw2bskkNk9ctghJ6LI166Sq1iDdBm64sHoS1+1j4
+CqoABFdcQr0Z81zmaIn5prs8EhGNPhqaJhMpozI1Fp4NWnoMd8D/404lJFrS2MY9jraY6GF29Lm
0ErselkkBisl4T/YONg1SJGP8bOIoxgXhs1WEMqeGmMcbymbbmgMdtmly8mmeSLFv26M7dtgm/Rv
5uW7wqqg0fZgpG4Hs1f8D/bOK0lyJE3SV9kLoMcAGNirO5zT4OQFEpkZCc4MHKefD1k9u9UtMjMX
2IdKqZRkEe4OI/qrfnrCD5RQZ9HATtA3qdfsx2oBhaR3z0K5DUsTi/HgD6P7pg1eBFIKMHGZt3Cl
IGI1VqU2g3Goyo7zn8bMUnzNuTgZjvyaSrmLaw+vT+RdhCmuVkxSiC2I74drwCFJA2vtjFW9aS3t
HPTub44t04o8LYMgtUmaflea7rYxljA9uK60frXsNwvdENoGWn4sTexZSQzYQelf5AzxOjvmaQig
h4D80M5ujS2iBuhGQx1amgNsZqQmFqc2ug+MH1pVmWMuk1JPOXKNRpduDGzccMDne13wDoejw4Uy
/SKJiJ95GgG86QaOGT67j0Kvt4kIyJ99Kj476xknoA8aFshgYZ2ycNjVGFyuuoZm6fIqRVb5OkBR
sEb9nltZzwx7HbooYnSQa/tN07hnRiTrPr7ZBOJXcUOjigNsNpE+M88aKI+fZMbeFJhGNCTZTedw
HwgpTFhRrcHYJwqdFbp2FEwbM+joDwILWWKIIFlArjwjIQBU3ZijPchkWtMwXq96kwJKNx0JX7Oz
WbqDm8sNQN5h1+ByX61pAQ03rPyY76pgW1LNHRC+WOUNqTbgWs6RnecVgSVfzyPG/MkGIwGQuHNR
vIsmeuwCt8HMkNh+6kLFaudP6tvdjevtBvMHUwr6BnaUDf9SRbcNhul3nbh7y0hMZht5dvrzA6wC
gSmoXKN6aFBpUJVNj7mCVT9alqL9O498vHHR0SMSUy32xVnqmCXK9j3Nw18Fh3+Oy/rapEv46Il+
8WepM5rnE+z3YTL1d3sat5wn4IbklXPTY/HD69QMO7x9oxzQeVj+J6El7gMjW1Flw7ZyZtd3He87
Vrmxtc0Q2H1TI1d4Uu4KRErmXBN47aAlIk0FhDaOGACj3qEag3oh7iU+7owF9x3WL2ZuncC9wTay
+upgzuozk1wUUn1oKIyGpIE7wr6E5Cp5NwqsAo5xxEFIkLtVZAPjZd6fJe1EmJb1H5EZKQD3xDHP
psuAcfBUNaZ2RMULT39+2la7tqOaDc75yXZp8e1Bue+X+feGtp9LC5NyTe7Vo+jSJ0onjxOsu6yA
JzSqOt3gTjGfxd2TBGnqoIovFe8f62ic/ja8qNwXKV1po6kutTeGm1DXcfzFxYMYRPMU06u3rl6L
WRe/oOsnkuh5OXfDcWbA64ewTfd6BI9HDe58LoN5T8MElWXfQ2dWF4LM+yj3vDX7q+UPOscYlRQT
XR2Ocw0GPGJikBcStStNI80AjmuIG0XPGffRYFzWqtgb6LePp6tLMxn1IAH95bQiR0ArngXlhiBj
oNO0NCg4kE/hp7Bw0tK5sJnDHsC4vRcuvEbu1OWx6nBLMj3UzrnFMpSl9tklRHsz45kcZhnlL+iX
YLU3xcT/GzYPCI/RrUcejBBqVhWPk5YY7cFMTTouzIJ3HvVKm3RCPKXLXTZiIAHSbM91tHxuJcCl
sU+J7VJX/tzaw9kGZ/IxGO17T+0tPjrame1sqXnBibhRKhUUWxFxFDr1HyH1U1uPg6mvcrHKstI8
K3zLTsxCw299FN0435uo/+XEs3Z5L1viopDjcJVm07pT/A3s9fLZNTjSRVG9ssmvr+lXek7z/B3s
Dg29eVbisJ70bYy7KIsqTuJOkZ8MaL0rMbAmFNK9hZmaV7Y2Vrx2SVHvBAv7gotBps+dZTLIVkl8
0uQG8+ANVDtBfiZWVLbA+Gd9uKdR9xQnVsnVWgj0GnFuNRgD0rLMh8Rwpq3KFAUWBEJwQra3Qbc4
hFTyvY9TklNx/5Q1TvJS6zXyacHQzVvm4Qm8ryRofkTYo9B7+ouhIyeDTaIRzBsn6Gju6FdiTtlI
cQH1iqqbCK87llhZU92WG7dEJl8Q2eSta9roqvCRg+gDFx64N6M1nIuTwmSD5xGW2r1L0+4weMDL
ZctwLZxM70+864BfYC3D4dGd1bTVo0xDQ6dYFEkZ/9SQH5yajZ8oTf+QZi5Yup40zjh6L3FJeU80
ZkySaC5osMtdiExfikJHsCnYebzlMUG4GGmSTXpfjZE8VW7C1KkRzyCjOMPkJAtVdMJW13irQilt
myUd+yzx+1vbfLIEjVu3MqCG9LY8aDko7jxzdpNKi6MoDHGps5Y2Z4jlQOw9/ZRrlApqyxeM4oqd
hwDnNsoc5yTqfli33Labyd7MIpS8n00K6Mq9k6TRV9XUupcxggxbqabaM5HTjq5QLq6z5s1odeMb
wZOzI80kXiUwlOY5nISpk74yjfLTTL1fTRmRSneq0HeqAOdsFTzx0Ew0lkzD1a5n95yQ6B9l2r9B
waaNbULaDUWF0mk10z0D8iQhRxyDOvvoYR8DMVU7UA+49EbmSGbPuIkIdfjGMIWzj0lNiBHHZ1cL
VomRNo+NhxCyAZyZACUFczprWXoaORXWcT+dlSEn8FhK7VXoUJMTWce8r60jtx/MxU5wrITHBGw2
AgqTvxiqIweaJaE5/FtpLaZ1m03xirkep84heZIKiHRu8RGbYPZxpKVoF/d7I2d9Q1G05ZdQ1j+Y
vo/Ejvv+FjRwrVHiX/BVUVnkRju9jz84+Fc7iNBgq0RSbNqivzihSB8neUlQhWf9BtjqNdBraoUW
dSCajWSfCggCLaMoswwsv0rVcOoC7P0s4aeRsXflGeC5+7G4WSXDjIGwKgUd8qVKyl3uCeqpWTdc
0Ywn02M8kDNIyPpBnawsDN+7nFB/hQk8CQvzSg0MVoDaCd+DBoW9sxG2chDnqk1Yj6Wjn0qZbMN2
TpisVQevn0e6cjnf1wOAsdmpLTpdvG03JixSE9DUfKLib0h492XW0Yo34wXQm+wuJ6XesuxNFTNm
sqR/NDjlpRz/iNHRo2kV7AYqQM6yALPvcarnm4B69H00UxQkwjy7VyaipqdR0d02+dLJvs/49vF6
BOHVbKtXxLDqQQrIORP3wWNOul5pJmdz9KPHkkDI2ghbuZMh+QmCP48D39U+F1Hg5ynco2UgiltO
pmdChesafeo5kG3ISM65sWkT3INS+uZo8Y2MBUmAGyzJn51Rdc8ApDy3jl/quSUGOWMMNQfwJ+FS
YJWW5zLJNn09a6eIfqOK8c1qikR84hl0Qtnf+yLdGhZVqsoN1Tbm2GYZcC4bgiKYf1DoCsm5VS1X
6HLr9Do1JCIL/UEJts/KpaJ63GFeOVHQdHTnsV5rnmQcGdUxpp4MU26u46OmCqbJQ6jHzgxgX38z
6IraBwGdrn2HT6gwOwqVQLOuOMwxMrXKksnaU1910zGJnss4zDepzZYS4CrZS5SnlZ0I7cL3D4SG
It8VmJ3gYryFfRSd3aa4lhHnxW5srW1jllxcRUi7dEOJRp2bj9MSuMlMr12XfHBAyNkfyYzTi07O
ep07NfNXOwUJUEltY7Y44jnhPcKD1JsEKpnlhjeYMut0KNuF8bQtcCgeBjxKYFGzKyQI4zDqtGZP
gbza6P4HhxkSxXjxZwfh+hAnNZSz0oaVrDngt5jmXuyNaWHpnttmAnxfxlel5mnzv5jKFsvYX16z
vyLYCA2e0BntmBjxdPknBfk3S1lhdG2XxbLdGEH2aXLAyEwN30FZnL3RvOL3eqr1isbu4kB6mE+J
fJgn7asirDIIlvRzzy1CeP2j3jFh4VC0GqrohzvLveyc6+L4gB7MfbnIf3O1w9lBxOB//g6WjPi/
fwO2EK70OHpIIf4tsp4GjQEPVGs3PJn3JfIcBHZ7jFPF9W96pYTpYbSa9H/x4un6v4f0l9fNMxYf
HlAPYXn/ZsWbGnJGwywhOzTBqyzwzOhj766N0qTG27ObHeToD42kyTmLEABTA+mhdI3wRcOmliM9
2D2F9MYd/nLxDrT5GbmdUjbIPaOGEaDXLvkQxvg65rtTUCiWJ0O76U+D0duM/3HudNxK8NOF+D/w
3nDJ15mV0KpDuDxZnAxJr+Gn5Z9vQAYMMYVKvYvDz+OcuEZh/QlFNVzVsXsJalxNidxT0nDE64Ab
jL09Kjem2d8bzIWl/oUjhixFEa0is3jKLevqFOo9Ml1axGmtz3dCM/FL0xWvO89GEv9uhvCXHK1r
otIlfPVlJ+U9VtY9DfoHyypfjN74lppN+a/93ITzq4XfefLyQ1Lzb9Se9jxPwYmmvX0rG447TULD
lrmjzHQfjcG9orOdUN9L+DAUA0Y79RTlxd3OcHkN6efEPMlL7C1jzQen08xDDyafdJXczaKu/Wqk
f4ssoEGxvdltI1lA+BjxiFOoPr3H1FhETHywMaPXmdipNlhpFk2Bhm430bSNhiXhVKQbTcOU9OeT
/P/DtP99mNakF5cH+j/+jgv5F5jHS9t+qf9zV1+/vpvoX9zEf/3Jf7qJ5T9cocNewBVjL4AOntZ/
ZmqdfwhsvKA5QHcsjI6/ZWrFPyQkD8Jj/0Xt+L88D8P8h0vwiT/pUVv4J4n7X1/h/a+15y8IC4CT
f/7878Zd899tu8gili4dYdvCcAz9z6//bY1dJvi26qyeM6E9rXJJuQ7F3F3zutzKinEHs/DWD9+d
TH9z6XjoM+95+S+YFlO9RuTOOSyraVRp93i0LijCLvMFj8aObgpvtP3c2IOzFw5xVz3dx2l9KYgm
bCUocSsQ0OdC9DouHM1f1vb/lt8BMIWX719WXx2Rw9YpbXHYwWwWxX91JHfsiVhietK+KVxOaTTH
oYoHJkUF9WAQ7HNzvA0IT9umsx6wGe000tMnS1APRlD2l+5gVvGwJpL8rz67iQY0sIR4h+p33GvV
Wdh+EQp5V3UDsL6YwnU60tuu5U9pFR5wik7HdvmBBxW7McyWdS/16dQ5FbWFbEZObRN2zcLk5Eyg
qholQAtKbgBxPjR3NUTfZdBchW7pF0CH2iawyKot5cIxHRaBnMpztBQCG151xEM5EthIpxsDGKTS
LNiMie3txyltj2KgCVtWRbtdeny6og0I08pmFToWuOo222ciOgzKc8+97VxcPEofpdhDm9ulhJog
ohq0GUTmB/IXAHZLcH92OpzMVcOqreKHaLLKLdVY82UGjMmSahq7cQFgBlSPr+uI/rqmnF7DSL8D
XaRspaIUfKDSvqtldqpKZe9nWuF60Tos5EGwtmX2WMXm3sLWiDnWExewSIJzq9+ictHvEzp+JXMb
B1YijpUFtDDX5ZM1fg+eutpaBKtCLYwL4mK0AZAqc9Olxgjm5xoRIj7CiPJ10312nSbeI8Th92vi
bkuVPeGtSHzWvZ6+tLaLhJjVLxhuvBXE59yX41AepTuG+8l+E+IwkO1Zu2Fv7JLOKLZ9XyCUFRsA
Z2CriwMGSDCxsOlWpFN/ELsWq0FMWzOYue9WJ6eDgFXHbbfKkXhEHV9N6BuGlXNSFs8oIiuGDkJP
h7U54oMWGIC8JSUC5hKyINfCpJUvTNaMLZndH2mM30mCSC9Ldz5Oyn7NyPigGcePqEEcBWtXnQNF
uShzZqIDPYUWKgQblwzFcz1YDBgaRW4m+KwqR1F9xUh9dEPrZI9Wcs2H4TNrA3rT5vqGx3Cn2GvW
iWJgRkTKYILc9QRsZEPPGVVUwP5K+mkgz6P4nrls0DBY5Q9yCDeJBjQ+9ej0SNKXLqnvcdLfiOBC
nnMdhsP21hgYRXORXcGK2aegbFNGUQPv/8oC8OiTiLiQY1158DdIBC3yT50gcf7Ultm9iNxXLkTF
qrbKcNv2lIdaNIZOG68GGlly5gCI+GHHFNHTdnLA87BmukqLYBprYAOonuzNnEhlYV5mGgwLe6pW
yKjYN7RFGBvPpa2uqZzILXJf58khMap2jT6uVXDLJvpklTqjRV0a4zHSzZ+mjk/dVs3anil5lf0G
vOmOgpl9gtW+gXe7ljh3uMrb8ODS+IUS5T9jQlxl43luuqtamICTGBnAJz/mgCFimADBSThtWz4w
ph5zUHMqQ5S8EIGer9e3071NX5uWJp9d2FBRQAhP6e5AXJJ+F2J7b5jZPtLGqXxLs/+48QnQNUdZ
BUQQ5kdNO5WiU+uF52O5jOXK4GQU7hvvJ4sftZ3CwcE0WJTXlPGuj8LnOBa8MZj8y4o6RIw6jOnO
dv0a5+0rx5yNbo9iVbch9Oz0KGqF0S9rfZ6ZfalS7AM1UrlSFytClRWZfWm5GBKi5Nyaz1fu30Qj
D4Zc+CbwuK2iujum2BfNDaso/VLG9DlA1GI1Ck58xPA4DrZHCh4va9GxmRFWIaIgo7dsGi7Uj+xK
/vpJGrR5DWclSWvYm1xjxjAJqq+o595NqQ5Tlj0J295nCl6Fmc2niqNXPaY7y/N+T5P3rS2Yn8Vz
WsXROQ7o+GbLe7fnWwRMm7iFq97KgvZLExD/qospSfaS7iJEu4vg1vlYZMp9V2jXZOJrzFO6ROKI
vhdDxj+E8T7SYqON+d4d5N0JYabrwB9suwk33by0M5ge2cDiySD/A1WVCqMgAp7fGL/cfmTBi9+4
q4JU75cq7QB+sBl7Yo1rR4IxcuYn0aQIiM6wLqMEqreuJZu5iL7nUpcMA9eASMVet+K3gTY1+Ln9
UyHxPlrUfXRz+zNvhbNPS/NDlOpzrJWzLh1K+HqSL51ieaHEifGtNyOlqzj1yR4e7cGgzgkw1q6b
2fzshp8WCZf72QtMHOn5diowjHfJ/Ehhmr5KNLkhOzCsI6afPgDoS9oGPoM0khrN+DAVCZ07gPqC
HISeYmBJx2bdUWM4IhtmbO6oN6JZUh2YKOufICtslKHG3vV1DovXdXZhHXHJsCzvaSivgpE5czzk
0ojiTwpgWXmpOdY0hTtdDRuHrYEFh9qKUFWb0h22jTfdIub1q77/4JvEqOWlcov2RAJKR9UXZvpj
HKEsBpX7RrP8ti5Ic/RF946AZ62h3l41OzgmZlD9sBA2M3UhkxTTWlbjDm2Tz9FmPNXY5sp145Zk
bXuIcubdUlkPEp2UsQFvYVMpHpnOAupjULj25wdXOJs4FcmuiaKDjXcYGiFfB9kDut9Vlq7KSDJ1
0PUEf5fZcONCnW8bIlIkhSyJsZ2MQ7PNXarLa8XdrWlAFGTZ8gEjINOTLnLD4ic0f1bhuLsXo6R4
cvRoc1z8iU4d+7ri7fUsc8e3RIgCroTtoFSwFsKd4C+tfVImHocDYK/p4L2KAFB3NjK+MZiipnTP
YOujs4IJkGFThjXlAvTYLG5DPhVYqrS3kkq3IaqzRzrHvuit5CxmH6VeNNuJYM26cZhxpPCAPUei
iVnYLDutPItCdrShmdlZN6ilD8cKhJKbawCygoeyp9I5cjAzZVbbAIjtn6zJfY6Gbju0CGN2iaeJ
CNzvaNApjnYJfICLMWdSdp75rAhKoYfMhc/1LMTSGzBX+co8dty5GvY5hZOrztYXFSm/TISYdoSy
HkkDvRvTlLAGQRQAL8W4iN7loZjvZcVgJ08Re+Ug+z0sJzCRHqbtRL8aoSQeVHHxrMfnuteUb5sN
U82WSgi6hCrKE8MB/MIg+gfbpENVjNLj7AebaQAgWjLOBSvfMRo2Os7fbop5yy47+o6JIAOzoHjO
FBstpzjFnI5BnwX0GgAxH1xOPTGgeVsLeHTrjUun0otik0mT6WflMrryZthYIX7Zxsrf3Wp4gg7q
8DSE0abNI4M1oCaUx0tOhwHlAbmW46f9TDLOrcyJj8D2f7ipZfus2t0a7024KU3PeEIxfHBlf8El
lT70Wm9ew3B+0QdiYh2YfuweXnGoMqPaZgt0AOK0Spk4Qwq92uBl2sAmqjZypsHST1f9wqWy9nNA
lCMnQ5WjP/uJxWghoB3LHbgl4E3rZuARie78aCMOT4Ujzl2JNThJ28vUJLC6C824ecbelUN0s/Bj
7wj1RfsYg5aMsAcDrCXICMGeSGNi7KaJO1Wj4/MWg2EwcqeHDUu3QM3IkltE8uiUlvrRbPs3T4VA
WdDpcElBwsNvpxlb4Llj7LSXXIXPJpp+V4EbU7J/FEbYP4YRO0zVgVjzWuRG7EIUugVGf0qqD7r6
cO2HDiXXDPO3Ia/qA6RbseqTPt/VLo9OMhrflYrOqTG4fkc69oo+6C5+D4MxoBovoDfGy8wXRvC8
/4wnprqr//cLmmAFGhLvQIVVc6ADAGMJnYSTpT1Sq8LRjdHZyvbq+US9cc8gCDsgYIACt9P8ElMv
3KSz9cyCiDCDUL9iYPJQgyJ7zEwy4ej3NSOr9thBokOwau61ZArIBIHjXTWDGKjGD8s1jr3ufFLM
mB9yUZtnw3s0VRZdx4HmbzX4fTbVi9DFg9gOnwBDHjmif2FZ+mGQnHAjDBcBSUJmPFSHYLlrMtQn
CDRz43yH8cQRBqV17EKW5QhgrxNQJcCL2Cb5AcgKLmiPuKSh+7ljfpIJfVBAKVYeMde1RFkzdG7S
yzQhtrGXSvwcRnGeqMgASEJLRVde2yoYNvgNqU/RM7IQ4Uv0QYHtsMdlsfBlh1U03ToM85r2XmDN
3OfS1Nb9RHMa3goZFCuRIPaRNNWh/Km1jcm1LgDhhEVAZ3QZ7YdRTivFY1A6yVvomPvZdOC7qeQn
FN3baGKYxuvsk4SgtbvIj5AGbV4Y+WZpHaUU4sMiDhnFrXdvUtvv+oAoZoFPqG7020DeeBXWY7Ku
OYUdWoob0qLyG1XFT8mAx4Nkjwd5izmg2TCs6Qn5XFNaH1otoDW6Ki00h/wxwZB56UNyoA0T1S1J
HA6usgAl4M2/zaoMdzQFANmH3LzVqPwuurc6iZpzwnfm6bXGCGXlVnW+8xwsMGwTjAuA3PJuZcug
A8Bmx+/puxuf00F18QZjC+coNoe6gDulajGe2bH6l6zWBUeJ0eKcQowhxBL8xCDG3ppJZ/pGlwBm
dowNFIj4SqzrxYJm360JY/HW35kuhvu070qa34Ly6NkfOlUwAyEo/Dtmgj5KjMPcOyXuDNdNeOHC
6Av78LDk0ShwdYqI1C1Jln1Szut53th57604Vt10DTxh0uY7VnqMur29S74HhhFJMZ6CqOJlI0/q
2y0FYKHWrIoaGAvJ6tQy53XnGPu5m79n0b5gEfkSzrTq3B/4uH7qao7XTdc+kRHNIWJrACfAasYe
EgM9ggH3huTqUjjlzeYZ9PA2caPnoA6TNcL8g+UN197NsLGEgdqFhjZxoLcfJqvfDqQM1lPFDaka
1MOs6JzAG0OadYIHTRsfEaMgzen85KZnB1OJ8wszbL1DEZ62TpQpf4Kuvau9764yokuZlcBSyaGu
Sc7gg6jSPXNdAiG4t1jJ25UlcscPsAWR+oVlWQ6cc9P2J3c7gshGO23558CoJYa3g6eer5LYJiNt
jG+0VufHED9W2/uy7/XFOVtsqb5aKqDo7WmH7qjZlQfI3wp9bQ6qdZ+H6pTYrCd5YV1cUFC8jAHW
rPQHLvNDYsh9nk4W41L5nmvpOuNCyuNnHMoapzAMgpusz1AxFPBUwF09Ts5+3ntZ3Puu6m4eIGu4
Rvq2Huq3TnOOXrOctCZx6ZZFrA3a91a0FAxFlVhrevgaeL8BFW28iQtOp0Erh2qCmaG2seJOT1Mw
xcRwmXIMtpXSi8eKyONtoKBh2qtTX7ZU/ar5pKaeK2J6wSC/7XI2aYRo38V8ygck8OkLukhNMbQM
udDZtCAVPNFhQbe3Nu6s0X0OGWWeE/KJYSSDLUWu8So1sUzpzlNSxHiDC+4/XE3OHGv13Ng40qLh
trxDxSqPjGC3gOLVTYTgOPIwKYhj6y07arwNQ/KXDrzrTV9y3wCJjJsl8R44W9HgWC21yvPse0Ns
bxwgG/oUXya9nVAe67tl6iYTocxFfWD3FXHcntoSC3uhQx9zyO1QmPdYh5X+UGc2x62gfIzG/Nn1
8p8jp7czLfOur8v5mTYStVUtGNDasT8qzSA4YtBYR06W6VRmgs5K17zg+l7w8fQVJ+pNnYpD0Yyr
sK3p4CILvDOg+CwfdbyuyV7RiYQMhC3Xo3T9RAUz4Z+hfmqc7jen5YznqlZPAUYQu6iVb/4hs9tH
tkTnRAnNq0VPNx6I8rEpGJ17DofOkhEQvRreA49GtDHIoJ4avYG5lwAHV+5FEbZhsE0RlzYGQIqD
EHLDSjfLlxzbynpsgfhoDqbnYPEjydRjF8m7XTH85qmHtlCbgR/KepUZ89XT5XByJ+dpLshAmoKi
UYFA4RTpL9ruGjI/05fohHihjQGEFTnto10n85V5eUILGoaWSNkSS734ovwV8LyQe/b0+lCTRl9F
jOgPyDb3lFrrWyjfMi8laVjR4ANBh9BDrk975kpACYRq35VZP3JEuauGPgzSmYx1hnnJ7TW9P84G
K61K96aXXLNxosM2ninHTgbWweJhUtzQ3Th+Gob4jK+sWBX4oBl7GulaU2lySofnPLlHTU7IJlZP
ZTleMBdmuySatxZhYjSUnonqXLz0/J7NHGc4Wjv50TD8+0ZH3KjRc096yj7fMCUapqhlIdjwz3GS
6SAPpoZhHoqME/gM/d5H4V0pBEQiAN4G/oi1JS8w+25mvOqR3FJgMywAv6U1gWYO0Ti3lDY6jP/l
hGxVzavKoDlRw9iDIvgcImmvFzgPiLGSJgOAjDUTsqGpUFEIyO9iYqyhl59JNFIorFc+EfXaB72D
ky8PXyeIr6tM8WfdVAVbEhZ6FRxL+p9Pnldf+tR595puF0uD7xzfTFjcgLWdlN496hwEU65dY3gG
BbwfdZjKXX0P2VgAUW21WfwoceCupfRYuGsYJfSpEjE+apaiaxqTR1lHDPLK9ART+VH1dxdcIyP4
ihNL/s0BCeSIt0zqYjyMbFbIqsLkTRF8rMr2XmGMWUs7/wIp9Mw9WrF6cjoo1SVmby9LO/cZDFOG
Wdb+bBnVugrsHb/srG2073Vv7Wl3/+Dh9DVUtF2MQU8zsFGr9GyzsDO9htnnZGsOzUDAwXOuQpNM
1WizTntusDW479GVRto/X7f0MeXeIQWhtjJHNqRlJDA63Quv8Y0rrctfwJHZmCL2U829TAwbxkk+
m3g5Sgz+hPowfuN5ZRJQvGq5eNZLHchUezLy6gigvICr3HLOwyjqCO1X0lnfZM5x/rSsQR/SZQlO
m+Ed1NhutgKPFajD4q3kj8F4bWydngFen5l451RtteiZvhPa2Vya8lrW4T6XF2zk2WpHbHBMDILm
3aMx7vRW34ayVZs0dx/wfnCxIovLjAslDuXzdyMmhcjrrN3yVer9e+25b30FRRDS1trhRriuW/HA
6gbFm/YQWZ3g395tcDMcaJm0xiVRcfYTbucZ5RPLrlvr5a+AEh6/G4xjy5GREmVq1jmgdg1J3gGf
cXL1ykLtJXGVTIhrEMWvdY346zLXopEB9hppD1q0kPj7bHyC7vQzqXRuPJAg2+oNVhRSZ3l2lAeB
Tn07evpLun3hl3X1gP/rzQGyGtX9XYuG77om+Rvbv3snjYlJcfksztXsUgTqia3FbW7HpxD9pNhw
uQbs4bWVL6LhRnkqKufY7TONyskQ9CLhvZjDSmYjT+KLDpxPzwqo9RDzo0pTMto02gZV6Ky11I6B
TINspm7GXAWgqFampb/Tvfad4ffDFt/Txl46ls+VfFW2rdoKDqXl6Db71IGe0XQmotSFvBQIsbqX
0AHUiW6qpu2Gk3KoeoqYTHtOMPt9FWWkB+zPDvvuygKc0yyI66odCYksy2RFHjnR6s3UUPwdRBOi
RgzuYGrfYkFFqJs1lm8kKRis6ghRi+lG4r13rZIbQtCID2TjNph1+y1NUEB8W5CVqU08TkbaI3Vm
BOHSt7JFWtWnPN+M3Dt0cuDHiCjJikCc2IZUyqGF0YWctHQN5Rw5DHoXyQrVZ2CNf4pzxE6nxw/7
C0uG06R4+jSeKhroMhkAZAd0sSU13x2HeT7UgU43zjCNF6xkPnDDk6k1+UeRzk+T95xgut8VoHpQ
fOD3aVKjysnTOCrixF2ZX5oOliOyifp3OG5XujNgfs7eSaK1QaxvwmoIVpVIv03LOrV0k66st6mm
jzTgWr0iF0ILtv4qlYbsVvJAgrjdj56P/kEYjtLdWadicwqGiqqq3PP1JSmEtEPcWJr7ivA+cyGY
bF1hfZYhu4wqh68BTdiRrKPW2BNKJlEzDT8MTBbKnn4U49zvpJYeDZv+K2Is3B6COd8Mmvy2ehfq
nT9P5INUbWBDnRx4LKZjcIWjxscLf5WNwRZdils0Sg5ZY2qwhmRQlKtlOS1curcNlJGoJczXTYD/
yHi/EkH93efjiWu9fSnw0NmTRDVMXTLePV9oxQEAoxwZPzfIx0MIxcNtk4SWwfjLyfNdV5ntSjO5
gUdG/DS3htgxZK2PA/IgfnuCVmk0bXQtOBt9+WyrQGxL4aY7t6F9imAxAmaQ+eTa3sm7hpx0XQ/m
8vTNDkGnHdAANI3GnzvoReiFcclhQdcG9EU+nWvcG5tC6zBcyDyhTKBy8Y8jfMaauxEghPzGwUtZ
Ax9Y6XMd7/KkubUpvVFG6Kciq64UHfwIjQgmjRnd2uFXYqfuazo8IKOKAYkaYW2AADMf7Ng5Y7Iv
jrY56se6ll+UvyGSc/jYW6M6xvVQ3aVIfkeB/l5kCciO/yTqTJojNdYo+ouIYB62BTVXSSrN0oaQ
WhIzZEIy/vp38OYt3A7b7W61CjK/4d5zA3BGtqAC0nsZqsIqdv9oFuRFBcyPhY5etUi58GeOKWVM
h1bWJ3wWy7GxavvUeeB77boDCTn0O4mWOqXOnyDZ3fkcwx4L5w9Kb/dUzp18HgaPXgoQfJNMPnVw
3PK9ibtrWSfDtaPPBxgPHDIr9dWxrzCGZId5qcsn8NBcZNYAUJYoW9Lp6/1QkC7gpf6fqzh5Tf81
yCCm9hSOx160DzScDwWOhJ20J2jIfiSYlHSjfW+y6XnwPDoY2bPK42UpKVjtjPyH6l/Qi/xcERS1
G2Dak/rXM1xTj0U84XPSLOoFd9uztXR89Q8utnte4oGEyh4wghGvJGzDcMA9MDKNiyEKJvhX85K+
ktRpbudq/qlzFoENZ/lJ0FpTcJE1QZr3kyVHfjoXSwif5ldPWVW4puXiNacJcKhfYuZSoW+zvHPa
nHJBbpvcwLlBBBVa9RT/L+8x2tF1CbzuwyQRS2FZ18Mpayd8n2gpqA0L6Lr1SGmvnLDMGNyqPCtw
Xdfzvm7YniexvV1GgjJMZkZKVTHRbbW1AUTIHMVrtkgrsP97bYsEVwrE053DE2UXhAgBtMJHZfPG
wjrB+mtdLcjdrIYgZwtFuZnqd7aVZgdaMaaZVpBFvaEHYDDgrRZhXibqEgfkVLUIEjYFa8Fhojat
i+EW5NDVcwGQo/VQf1eNfuzbCrVGyoGcmsbLyvyJbe/Pm3qHMDvtNjQDG21Dfw3cItiv2j3fK8dT
vEzkDRPWUZXte76Ia7eSKqFQbHDo9U9tlsPDKxVblZLEAa3XXvOaKlxhGoQVVsTvboOQGo/jzUDK
sddITngkoNU/o+YHHe9Qjy9vsVdfPB+2zCR+ShgPpe7c5qGPvD5mduncOZQIoW5bN/5+1VONzDnM
z6gtAA21ftSgbNNNvukNHsM1zgpYV/zoyOBhjIF62+9aPu+RmGGCCeS7bStKUcv/SStsWbU7nlr8
GJvB8Y4+J/tm0vznvOjes+wn7puvLPkjjRKaEwpDu/XutBkecL3Fhrvar9Fp8OG/mU7wmBOdwxmO
VDSjybSMmw+IuE3lWYdugL0CX3vRiHOmL6jpsj9/Ee9wM9kjlX/tkv5ZHDAxu9xNPecfHZnbgweC
wN3/ZUSFbhx+tp7pfpS3+p+RT0d9KgBtzV8BttzCggoEBeOOBuh51OWlDcyjSS5up6an6bPDtM7N
vcybERO+cPdLgSOrKT8AIJEPbxJbkvrcJ/zboMv+2f74sBT4HnH2QFI5UinPUJ+DnU3sLW5wwtPB
W7XXBl3gAyQXnDjwGXrzmy3vlS0EUXRz/jcrdCBBTm2E7F1dSxSxoSPIOMEOw9Br3o8EWyO10O2n
IdUArjv550BfHMZx4ka6tOmSa6+9zw3XuOA7BmHm1vyrjEBIDNT3TChUMHsMcP3ljA/wCM7mOy9y
+QqU8WFcPpyOJPUlhxfWZ+gdxNgohLh11Lt29iRsI2brB2WpNJF5S1uUeN/G+pAExrdelvO2TYr8
rkuGi8ds6WIaWHIcr3s2OHk2BnmhoRJZF+WTtLZL09Lm4b43tUKLil7pWyj89s5N/K/EFFqYGO5p
clm9F3aS0gwyY5ickdzuPg1xJhc7vm7nlJJIsGiFuZdIr1XLALKwxUEhItgbMYv3uZnEyU0H8P6D
f7+MdrLv3REpOG9vJLtyb7JGTZiMRK3rL4eykXegJwRLR6pQAe8YTPV00tWnZur/2hR3FeaZ/NwM
gJKrjHRXBoePQ26/JiN8tx4CAKSyPcYWFpsiPVZrWCpQOzeyPCfeDPCqeFz1K3areEtu7kl6aajR
UnxJA5MrUEYPu+ke1l3KFHih1KtWWng1urvYojOVJXu3ipMrdD3nqqAoPDsA5UrMrQcX20NCZPW7
K/4Y02LKTHUkNViNNhDUWACtXcqYvGeVQe4zWBlWKc69n3OM5BB56p4+GRQOXp3pw4wnNEKzn54L
3e4wRVyCVelC4ujykAn9ibsGAU1NxlLuoxVwwf0eR2/0on7BLcrGfT8Eyjj1Hs1k7NoPSC7UeZjt
dien7CBrRvUB8QTblEbuaC5CMlZrIGf1JB3XrVFF5CPlrKKC+A6dgnGdcKh1KkwBSX6YNZWUbfjq
jmKiPk4mvaBD7OZ/pQq8w/lipuhP7dnyXv2Y5WyKnTxsebMKB4zkhCOg6IflF3fxTQ3FqWD7cOkD
lT53/pBSZXrFnoDj3ZL3IpLpjIwkw+c9OsjfE/e7H/n/23Yt1oAr/PfD4k6sG3G/z/4LibiPFH7M
Pvz5gMkKstzov4wwQzZzWZ6M3o/mnoKMctkhRiAqZdKHaRKY+HK9ezcBcWM21CHxRKFUYJwsGMYN
gOY+mCbQb/ALBp43ovYJ+qdZOhfLqaFY8d/dVSkx2384w0PPbBFgGJ/xZLmvIwHwiLOPmgOK1A3S
Xy5YwPusk6T3hz+lDPOBAoW9b2C70G4CpEND81N32CmEDHjvcY8OPvixgFgLL2OoBmsbuc1uaS3j
4MRjjOu4vXGjdVdAE/TCSKqOLFivA2vGE/6890rYCwMrBIWeL56FnZY76aMhsW3yyJT4TSx51GoX
e2VKyW2q4aHQfPM+1bKzWSKPANoP3pn8iX1hXuzB/9VYpbYrD36iEUUZkN5W3x3LSzRIOV7cxqy+
sSjfJj0fNjPjsstUnhwQqX6dOxc/HW6D6M6GG7+bw1SFVZ0eeGJ8uENqxKw7s6117NvoByebEpPN
SLwZ7a6JRElSq5oTK6pUcIc0/GxU8xSmBjtELoRysxisodCreZA2iLKqknXtS9arV907cAL2ae6x
eJhPXAIN4Mz0t07VXgB9gavJI8TORGeBA2sydNLiuyvxwdkLLo9FaBNWWuxZrC9pldwSokGPqVjX
oWkwMqZRKaAWajQOOUQ4MKHZrhfDvd7Fgtu1zXZi5B0SzfA1QaqQ4i0VJgpGx8LZZEOZZeLOFR/Y
YduuAawu2ymnLEjO6G3AJ/VtKf1/Mh9e1bQZR7Xs2V4H+2XkfOHxowSYEVG0xvApjXzeghuifzZZ
tCc1Ai7QIWTowrHLWnkLKhBitpewDVnsPytlIoiQkfqw1VA5UWONNXSj7H1Iq0trnCcpn8Q4L5SO
jB5yWsKqJ/tgKR80qCy4jHp6YpLw5MbWjC9Pb94s8VUSUR+6Vb5rLSLVG0D78LpYWg3vuTPo2IWR
UOjC3aUg30yVfBjXEa1kLEB5CaN+Gi2oCkNjobVUOFNm48nRk3eUcWPkiL++ABOu2q4jpq6/tSgZ
N0bdltvM4WbJCM4wC+9J6PmHyoMixMYtc7ZSov1To/iLPcAdE5oONYOYNxB07vvJfh07Z9kEZi+2
OoMgYuHp5CxLQPvSdwZsfQxdMAsy95OF3J/FYmKT5+wYEs/7TryKTZl+Vy4DLDsbq3evYYll08zI
goZhWZ7anMnL0MwgWuT3kjLbkGlHjc9OrnZZ4GoJlZYUo7E19YAMFOOftgTvHf3u0vntJkgQVw59
8Vg69nujMwvsG6QY8yVI9Scc3y5DyWDZy1R7M+f8Geuogm0cMmBAyOsmX6NY842H+egWzyQjvSOv
NXc8byQwKEaKS8sBPBgRoBozYxJ9mFoKxX5xSXVx3Xe2vDnz4Xu+0EhLAkrchdTvRPybE7AEPm77
Yt4iY+OSd2u0zFP3Vlk13rR+OAfDDIGQTdxs7qtY2RdSgD9G9Lqzs9zxejSbdIs9EF0dqkCWMXJf
eeqtS3mUTQinxvLNZ/miOZmCau18V8xUsR81FK1wfdk7YxRB1h2x7okI92GrRMKtg7mCwTTduRyC
+271qrMON6tmvtUxW0m/2qCAiUldTQjoKQHrx+W1Kl1IUG7NGzndCICYogQGSNtOuCf7x8IturDN
nW09zMmDN8IOzNpnVhl/DOKtzcg44IKa15Et/ukFD0bRKLnzCREvIISRppxde8f/wz0ajmlw04Cw
hbooHxZKYnTXDTow4AUnYyg/PY/MWo0CWUFZ6IqStdeyajyth2JcXsYEwgfZFZbf5FHP+H8Z8iXi
lTdWHcPJypytRewMGegluQ7C/Dei5ikTN7lNsPYK0YoNIRY3IoMfSkVQOWO+TZGP+0UM3JCZvKsF
mDngPqfOJsVEseNAQkrkBBVnTPF5IeIub/9SQTNVJCbEN9R6VBzpAZBKWCz5ckpBu/RZdkP39TU5
w71dnX0Wb6HJzGEDVhatQVJVm4mjhf3O1i7QMXooMfDRXpOfwWp+Otnl926a/nhKnNHjDZvOLj78
1n8eW05+bS6gMo/zOWGclpHUW3g5Mun6UFiY+9jPPBokGaAwyS7JAPWIonOmxkeI5CQhEkELk3jQ
UHZakU/v0jroI22M7ce6Xd6m1W6dP2iB8TybQPCcmJNqXlXaTnkpGWP2ifYvD/r/ep4cTyAKsCod
drD1mog36TdFRcig/D6ZB41FuX4YtexTujCnpTftbAa1w1ysmPZsg05zhz9b8q0ZkcgyqN8W1mus
pv3Yo9jpXMkoqwOvq0a2z0OvX3QzPupe/Z4mdssTbQkKiipaYlhzPrbtYYDhVmwX7n0sFM6yFxNQ
4YRPzoZPVaRupNLizc5c7F31dckCK/QFCMVlxDw8x3AbWC/6kAd2s+zgY3NV1kF1IjPMDPnZ0L7j
TyQ7HWKLyJ/se00Smzyr5j7AytW6D3bC6cevcRUSqSduOzoHpZ6LHplAK8znsn0JOhX5+KQDlbxi
iZ6AQWDUTDpE4EnV1vegMB+oc/GyLpP1Znds71jYt6LN9mi5UCzoNfZ6KR4zK56vvqO2PRC0r7rX
Uf24xBj6HDW7zMeoXkn2q3Vjssy2hQmJMej3vl17Z8+fp4iyg+38qmvxXOauZFECFyGT4ZM96aFe
rEPjuQQ1K0KC9JQ41LiF9tXrzRD2TWMil+PKtU33JGsHoa7E3w4qYTwT1PTaQZkMsRcacDw+dT2n
rw84E4KWEKk8ScWOfQraX6hsbt14B9dY9p2VcN5hQj732YTbfUguFgFUdqZdm6aAPBQT+iaQY6I0
siPauhiHRZNcmEZ9IvFZnoechtExyJzRIXnvTFLJMRdIeTfE5nFN6oOvIBSDq9TfjUOFs2dq84vy
uFgwbNuRrlOmEHD00UL1BMY0PXWxQayGEMPjklOj+gR8tIDSwqR03AsaTNp3MyXtlkXinjlHd0jd
1niiXUDrWP+RoLrJFhrkLlszRTzjNo5IxY2eiBysfxcDNNuRDyi9VqLhodUTfNP9o9Wn8oCP6NlN
mUwkxH/hfkFOgIcgOzeOuPrAgg8V/o6NxkBzJ4wi2Mbvhf+kUn27qiFGltZcmn0EIphXoScngMN7
59ZP9VzDq+qpvonIATxRRERy7AJrenNaCzlbRAmLA7T6sCa6s0WpP99CxKP/lSR2tz2mgAmGWJRy
3+5FUF/RDaFRhhai6ZgrujI9Z8aJx5PFR0aPMSHzhxvcv9N/Ei4kqCglGTpa8uda/gVyAw1pwgXo
TWveGu7zzr54CJy8jjrNKQJ0MKP+3XFJQf8w7zK0qLghNrCRDVYHH8OCuChrMHrAznG7Be+j6s8F
VHaUX6CEYsC5zlh/NiG9DxMjUEYYfuLXfEpPwAfe/UI5aOW4IMlE8f8lnX/FLX8s1RJNBoYLY/ly
+2AnGvGrC8YQorXYgWbFvp9tI6wd8G1+D/fdoMT2c5IA8NWEbr7GH0CO3hYl2wEFAY/SSMvHKKgW
bk9aaaJ4h+XstFBDurITDAy736lyRJQNiU3HQpbCViW2e+0Nqe/HtCRULrJi9xiYFQOcwDoFTg86
tM8ZX2bE0HR+jDk1xj5mrTTfwbwOZFPueNvmrZydbQfB/zl/pjvyD12GPA/ykx9Zmv5sCkzblpEj
LzGSE7PNNCpaoUdge9HACbICYkN7JrgvubiGg7hv4ZzL8sIlEojCJaHJd3xdvBXDYu1cMFRSd37c
VWuhnBTK92xDO8HmkbcILmB7eUK4H45BdFIqUD2LhBKjCryPFSR7Mj1JQEEB3nRBBgQu4QcDcRqN
Svxr/BTAiF/8AoBP9v6QIJrUi/HsHDspsxsznn2hAuOqpYnBhkYhQPUIwyIj4y2b18rgbONWv6s1
bOWj1mlXRNaYY0D4w9VKdEEWQJ1fpZu0vJbQUTGJbwfXPS0AAA/Cth7549KVtUz8G2+8ZBDTQ0hr
7xZjzk4rbpOjv4yFxWhJS9ggFpwkiCuOTjNFc3nn+d6hqpOXob7v5niXi5FWrSvFBjOhgnBxTT0U
aT7MKTdlOyi6+IXwo2mDZb0Mi1XD6pQnm3IuqX0eqcl9MFipsCnhzXa8MzrM0JkzlsIie05GDC1y
DN5IRnhRjfGPiqramVrwpBD8hxMDJi7y7Gw07bCdAjjQg3IOcJFmRidDcfOy4MDS8ZEgrc9CypSx
Akq6GW9KqmFranrmPLn8S2AvamhhokLidGKTguOD/axdL/zm6XWQLqN49IEHTzZ3ZoUOHefGubxB
sKoZfGP/gG2JLVjDDrZSeRy4aFA82QDHr47r+FEcSAAV5CwzJwstHVeE0QB3ltI/mzob5gaFAAJQ
rA96KAdiIOukedMgWsGbGuNDzfBnLXFDpf3OseJbh/uOAwP5CjSUo581SLuGqLJJl5jV+sPA/pk0
P5hvMO5s+iZk2XSJXYbWx115UE3uh+MYiP3q1tuqCU2qE9Rf3Shy+kXESolfqQ18wBdg8yQrZM7e
gw8eoo1MdsNYfowG1UYt+VMyjPj0NBQOYiH1dCHjLtCBnpL3BaTOnBuMRqXxADj8pBQOhYU1Tn63
0BNsyExy931SfmfzD/aWJhwldeHYp8jloMqlzlGtgRZlYf8afXvFWFey6arYnxCtpxFAdpCGPA0T
uspsNzDbZ8oHQ6FImgTjDiBfu0IEGAvyu2BFNRMR71m/oF9N5vsBh8mGng5MB0NPMFdQU3rxQf4K
d85g/DqT82nbI+VEkbygiEIwhe+QlGTEwynifEBap/Uv9ivYoFzWmS0bw2ZEEJtc/WROCKKle+j5
GthbaLspv5tSvLOclipCGkiUuOtfsjaA2UlqTMi4KczKqb5QLNNOeqvW0vYe6UC+IAdqu6QaIypI
ZupUKw3oGmRQZeQbsU/8OkGqI2TwwXqCIn/CEnMmzO+rJ/22X+eQ/gljPGLwyTr0ZqVvuqK/GbSp
TA4JPLcPvFWA3e2dwfWluADBwLJwtxEUsEGztw26FN1ezqPyjq35Gg8mdRhkzI2uLYwgSlCf+clZ
6n+zE+fXKdbzKwMKblbMEaHIHqxuHRjOzc6OJ5b11HKR1ePfrGckqQoQBgsYvadvmtchGqGbquCx
iuUR4ELOVUotUjFo7t03NQVbNr874UI0oIo7zDby5hqRL+K9taQ2H9FzWhu9466AAeRl2d6xE0BU
ZvaJmOaRMEsasLIP2V/Uodab1tZF/bWBs28ooNU5yK8o849oKJj4+zcM2mGrFfWWYD5Ejr6zVzX8
Fq9+SjX14wHwCJv2Zq159sqT6MWaT3DrJK9b0EjqmrHE0u+Qi9vXJpZaKKQ0o0nkVEElqEO/M7+t
hm9eI7+92IiPSTqH7cisVg08KYC/eNzlpWzFmwmuydG5UiZoX0Sg3vymffIYFZrV8mg0jCczdihK
0tcZAq2uTqgZQYKHpiz7qKv0rT4KeOUoRhjUNdtSzhrpBeI45J2/R6efbpRLtiheRUUKBiPh1tCX
wyBZHM6yPGWVD/Hb4Ff3vQqBx6C/duCNxtL8URTDO81aTWlJ99y08Rtg2RPGvlPduhfawjdVNpu4
rreSYMpsNJ/g2u7zRNCQla8u5YkVv6ep6I6lXKisSjQoGmmaNDJhpg/PEtdkOhNfVyWfM6ylDdvd
R3Tgz1bgbV17+onrfpsZwQlxSxChoGWFpA0ng1UkIB1mgSN3ubnckBZ9l6XaCiY+vO/dGfgUE2cm
hNWyenlBCAHzcE6ELj0EfNp7NuP0UzqpQ1D3vRNr2DMmqOLUW+D9F7BHezijWuQ2yIU8Oee7Hszg
XjO1CSS6e1KpKh+yBpid63xOQ+mdAKHcA/HCnRYAdSd2EGFJPU8QAtGHOwZBSgZIiwrkWmTQmETT
p7TTm1Co5oLl5GvyJhN9H0PEiaHSRCQz/eJvwZOiETyiKz7nhlnXJNt9JQQTSG8mLqN8GcDC3jWx
NT8RwY7PqUQUpAH/iVFizQYjsfPc16ROSSasK+uLPR0yDoGvamkwvDUzgT//EYC8XWAb0O3sJsAF
rr1MNjv92vzMO+1RVuZb7vEk5OWE4IPTNujJriS0iVogXAyPyMexScnDcD6ygHnfBJ8YWWXBqL9x
dh5Jz1sWJEzrSMPCqRyZTuodReCfMNbidiEotqOiDGVOlZYC1BJrva3EiFSattphAIuMLAaSycsF
+rYHo8Qd3qckYubyAmE4Ppi69xQ76bFfgDSSvb4rDIeAGu1EljItycDLV+E0wwIoLwtkgdOcjkd/
AgVZxQLeHshTkoBxfKQnw06K/YhyA0qVfZWKgFB9RiEN4dLdjMyQDo0brFdBiTlyjvfwDpkPBFm+
JR7ZYuGVqqPttRQm68nTYCWx6G6EY5ugU6tm3+rWoSgVRSXzvS0Syd/qmaW/fmMYfM/Lol1SFrCG
UsbR0FDKCWUTL5jO/zjx8suYjF+zitNdOrbTrhVWsW2JSENOMuonaEKRVSXmEc5kdhhbBlGO31wC
bXxA1uF69oyo02TGrSXLQchB22aVNe+yockuKmE2aRvKRS3vLpeqx+ssiTNDJzicJl3joPYA1au5
PflZclUm6ILMXR3crnGmf3qTZHslU/kv6DAZykk9ab3+qzm+veNo/zbiAacp43RzksaesKwiapA1
RZfES8ebIEuhT3o+BAmYywGDICbGwTMq3hx5Mwcbo3scW6QtM2fbdAkT4F54eoiD+dRPEJsT8ndG
1d4bjJ2O7uK/JNm0y7Uq3hutm4eVfUH3Pt7ldG0BVISYaiUD8/ihTLZGTrsAeWWxAKdYJ+t5gZJu
s5icKeA3lQP9vLmfY+rgMXPckNLPRxzp3sGKZAbdd++uO3zrqXqi+teB6T8JE4K+FNVuQCALGplh
WjWW6FGwcvVm3IfIwsOyiS+6M7ygqlH3/JqP5NJ4VDfwJje9qhHIZnCk0omIDEG/xvuEPnBkLhEY
8J6kTnE4US5p+c13rBd3YQvhEFM0DU4dfs16+2MZy7sVEDmewat2Qe5tJsv6YjyBPl3CCVsVIak9
fxn8Mc9gsVnjomvZMvs9eAscuiLNnp2KP2s/+a8LKh6ecvPBD1DIj/Jmr+Z2xIQZQHhBQuAU/xA6
voRO88vyod3KBOAaiqygnIeInI82Yr15R+WO8m+mqR8SiEYiJWLLc9/YLXwOVv6VoyVDuS43hc7K
0CpVfZoN85PEUounjaVvnWceYa19vXfH+dEBqnynEWylyOKbE+K0ErMT20zydWRcqbvE4PedNQ+S
LvI4gxBdQHUsMj19tX4pvpHc3TbLBASIYsopn8ivf+uZv4UYn70XrrohtOcSJZMhzjXmgWORr7ME
weGWO7NNjtkCH6BJbvYELIPz6m5i8A5rEaWOM8trIgr/UIgatY6vf2JXkvd5qW2NYrK/E3b3juxu
rV8eibGYr83gQgVnoD+OeX6Y3P6vkU+zDkEXsYEfo7x03X/jIhpKK/8Xq7QdmW7/pvflgyzURy0v
k0KEeDNGnRcCBdEktr2Z6efYDb4dx/+Uc02cQs6TyH6dwBFmpng0lI13v7uT07YTqzLDt894nT8n
8yHOHO+uhne2MTsvhHHx7SFLYwfn0q9UL1V/6d0UxTjAgy7Gd6zV9qMdWxCjZ+4ZArhMbuHaPDQ0
0t5oxF/WTAg4xyCXzDqNccUTXoLz7HR3bc/pL01gmJLVyX70yVhcBKDsujV/C53tTOfgxqzIf7lO
7NzTghHAgOSBzSAiVN9yb0bRVnjOh+6lqZyHrumqU09M1TVlp0A7nj+VVq82iIu1A9J0YMql17FK
m2e4+4l1cu2qiNjWTrssd1e/yfzPIijgTBzUX7OM5kOC6HJv0TuGGvdSRklONKOP4q/8GsANAxf3
041OUtVKf9v5WKU2EG0PeWaf8Q88FAMNWCFUuZ3Nj7ki7WVF9C6u8Pg4swd/WPlxaN/dVhBdpbsH
23P8I2BVJbwVmWz0YG/cvZy0E1kBTdjn+MexQfGlLDE6DUZuTmJ8k+KitlNDoFMdkPwVZ+9m6U1X
zG1mjbGDZnPeklwp3FuRgSECpxtaZoyashR7N0AWO3uds+nB84+gBaiYvYfMxVNhWN61ZeLiZRjn
uBk2fmo1Z5fI6tQW3WUay+LJlNNHj294bExYM5HKE8g0uQcdD8B5RORvOLHzgZDe6UcyFl7HqboZ
HiLXKX+zBtyixbSdy/ix7BUwETLVa8c09rap7rW0/gvoxXYM+GbTPlc5KTlObclDPXbvJVl2W7av
F0tDMEQNYG7B40DMa9WjoQ/9sb2fsmS581Rt3yWjoe893F+EVZBrHbPLmHAbDUVirPaOMJ/E+IDC
GxQ1NURexzmuokCeU7t66U3xXCSquknC26ukGx6q2qKGWdIfx3Z4dxDg7Wc7ALdN60o5QRvU4OS9
GwyMv8iMkcoY834wpuRWYpy3DLZKbhVjVkv67NJk5hwJ3aCOS83ioBUJoqOqvvv/D52bPEy0R3tP
9ms+mlZe0lFXRAu55bnkQBuIybxYItimcRF/eryLue09OY6RPsaV1p/tJXW3bHBBPZWHxKyMe2xg
4kFbMnxW9PfJPRIK/40Ll1kjIWY7+ucJeunqL1NBuyUik2uXFvqUmtovAzodt6uqjklW3zTRzKfB
ZPcckOOnTDP/TjucKvnw4Eqc7GqwfgLvAhcw5lo1xDH+TGTxlRMkRDMrrq6Hhs9x7HMxT7jpG/O3
wRq9612UdHx+/g2Plhkb9/+Zt4UQPYxy7WZ0gb7yuFXo0PnuDA04YhUI72wOOkGCU2NxGffLNgOF
F+ZN/EXSaX2XzPVDoAXMNsqmZvGJHVQ6xs4nD2uX6uRMBiPrQHYVxY6qgJMSDCsOvFzsdJgqWMSL
cIpL4wo6Pth4ce3vjBkOnsp17y5I1B4H+76b3L3HvfCTYt5sl+rQuaVAzR5353jGIo90+I5VhzrY
uYcJjpCLbcGYI2xqtAUiXWI8sFN3RGDHwYdvHlf/ugD0Xe9oYp3Qjdrcq9aMH+OJXnnUYvdnsZ6R
+Ecdp8VZd/N+b/Us7YYhYfLlax1EXvOb2L3kvXESvO1VrMMdXj4TrfN2kJ/j02xzqPC67oq4QMiw
doKBbkV2gtLbNFiUs2B9swNB2F/Zn6i75XEpVz8L85E9JG8z19zbAml4cCAj+F28mwtOejNND8lE
fz0OzlVyXF/XIVc0FA3dME33fuhM60VvfCDC6z/Sl0ChWEgoivU5iFLL7G5hKZsykgUaw8Kp5weD
m2I71H7YzaN7kTQ0KdSoJh+gZNX47VLZHXSWnS/5pH71+eIuCI4Hc+nPYh5wS1XLJTUd62BzMkDZ
AMBdM4dL51+UxtbZ9dzfzngk3qh54JM+DSurjylzcUCt3+4KxwSDxUvHkWJerZqUpk7+MECX4dJl
+kUkeSQGsmS8qVahR1zbvqL0xlZGJOSAwpmVWrUj/LHcOf5qFKr1m55Boc+ZaEPYyPYmYplUrqmu
6n4SQbbPRqwVy5jFD73R7Mjny/aphzNuURv40ZFEx/3Ud+VtMDhASglYv8u0O+jEt65PeR9dVR9q
fXlPek5LTBBQm0iQcMp8qxHTtevru/++kZwpTP+8hIYOwVibDsk1y1OSMPvpLJhbGLUOm8svOalm
onzNbnluJ7VTAfPb3HHmQ6W6ryQdXzOlyUfBUD/MjYNft9bNZxF9SLsODgIKooUF70szQoAibB3J
4+C0RwPr45GtQR9WbWueNI8oRs/ovROSvx+fMU42xuYDi1tukVEvdmh4xVZkmU3P0x1iw5aHZkR7
UmZKhmNhA50o/D1uRntv2r5xZgrQxovzNLSqJuXDuGXiDDS4/2BXFBCj4tPe0tXhOrJ2WbEKmJ00
ghXzT0hScwLmoTrxp57T2sdgXnJyzHA5ttWygYrgPGoegvnRpa8TLlUnI7PabAUyXaost1HbOMaM
gJptAxDgRaCW2xojwBw3u4+b9A0M2LRZ5sraQiQi94PPrO2aP99B7ZV2ptqWftJDatvbovHP7Zip
i0AwgcgOxSRy/OzQVmVU1IHc5mX94lcdXn/lARGbcGt0fljpBhnFM2IPk+yTm8C9Hi1ozUNDqr/K
k+XnpMuzcLfc9dNltk6Yp7sdg+D/sXcmy3Eka3Z+FVnvg+buMZuptch5QiIxEACxCQNAIOZ5jqfX
F8VSi0RVs3RlvdBCG17jLRKZzIzw+IdzvuOv0tCNlvC+7NnJFBwmv38wlYeeom7AGtW4RqzINk7Z
qJHcp5H5Wxv2k+WwojHKiipm/q2tHnoIWI9hWKtjX1kz2ektIKntpIf1clI8R2OoVIHvrzX2QvsJ
bIOIEXvcZXQnKAydBqdwd4Msde/PweiRzB+JbA9WeiVvkbp8rRUOLFPBqhbTV59MFUXW9zmBc2rK
a78W1z4kF09Y9YIpZQI4J/metSn1sEmmRmFnDyharyoHF5PQx1VHyNWW1erSKsZmbfvxegD1gwGm
Qdxa6ad82lW2uQ8wz6/tDviNS1Rju09Hm5NVMk2op7TYVDmxhal1FTgwjkCnf+h1u8+6/sbxvG+t
UxG91hEJEfXPukYcElEcuO9mUYB6imPz5DMUX+h1mG2Y4zsGbnae4j6wBjbmPYK9ak4w625whHzn
D3UoDym6dZTKC0YxvGstCveW9uqAVUcji4ppFD6tIcIWpkW1YYCwazpYzlWBS4rxYhATP2O1GmAp
894IJwLQyqu0nDkI4MEQUl0HPbCfUQjcQhGCDxyXaj8pMDOYcgmtaHISSZlSOKRRUHDjVxxESk4J
09c5cOKQCmDnLFlXtYHmZ2zPBGbAtynRxI/AMSqrOw08SyAFNQE4Jm861JF+srl5d5oXaauO16M8
MttV1Un9TEKO8IIbM4ymRwF1x+7wrWth3qwK9MFlN5AID6x6XXGnbKP0Ppgym1woPXhR/q6pe1xW
lVKb1rYeuigWV0Pb3hR8cYyAhkXbKYZwPVZq6s3p2k1IRWAR1hChCSnRJLyOftuor4TUac4nTKyu
3VKQecbCZpJL65lJiFPvmG+sg1lae99PL7bBwqDGJ+b0doAC3Zku+gXbvTqF/nAh0I7RUBiY6zQH
/5FXQh7SqQwWZm0O25at67LOMUTwWLEuCgUR+ByCXoaoffc3HBd04JUbXldWk68yNXRbtyINdIZZ
9kjDyEQEONH7KO/6Fm1U3jAx5riVLARRJ1UV+rhx7AaYcsgy7KZUJLExv7DBYu8KgGNL/N2ETLdT
vA0rRVqwyLLNEOPZdCUCKDxafVn2OAjdJY1sdm8M2kuZGvD3qUViN3JPtezD63kXpaa4uJ2TNDQC
PMfScy+Zxro4aBz/dgAGD5fT3YH8vRFjwjoICXUfZwTGt4INQsO2L+yHaB1ytw6ArVg+CO/idqSa
Qlmvd1VifcNZTTKl4N9Upg2JtN1s82C612Boky1mf1lps+ymIk1tChSiICStQ2O5N7LxSMSJyvbW
NthMBRac36CUR83BnDh12H/qKnHu/RrNOjrI2N3Ai6ZSK+1zPKivjCGaRdVCIwRpfoiMGnOQKF4j
rxAnK0dtn+XpsEpST1v5U+Hv5jxVkdzU1U3aTMXd4OWvXqgjTW1f9fo56JIeEiNuJGmt6W3M6wxP
rNYF5d4RmLb0Dh3NBD6lK/LpwODzK31kdkg8vF+RoJkvnqJMFS9VShvpFw9WE8l7CvxvQ+6DusvN
o2pom5hhgoCCBLvLDY8ZT1uV3PTYl2KGEZbTgL+vcVBoNcZrYwZmJQlPzL4+Tk59aOpUPaRlz2LR
7LubIhUfyvZ4qAv5PFUl69shwAxYmmsr1fWNZurxlkQ6DKeyAHhhjszdpZ/uq+gymUQsDvhYohDn
aW09CFizeuXRKztAxTLjsegxJgwpqAMJ2YQZhtgEPIJpr07S9Xa9jh4gDIIVmGjKYh4vdNrk6zbE
2OF5iJgfzW7kr0oxDsiySVuR2cpgwV/CKL3ys4qnsDbbejR4KBDBFnl8r2f5xaik3JeVxbnnmzsn
BEDRjL25bo9T3Y0E8ukQA0vnojjPEuZUY9V+m1p7XY2sJdCjJAvpFU8GlMBFvkEbsidmZ1ygnnvB
5CkWgcRLmYZP7iA4wDSYWpYgoD5HmpWUun/qaZ9Fn658iS6uipAxOkSMdOD/mAYx/WiDk1Y7mJ+N
KF8LeT8pk2dR8eqknF8SngVlrzXux1TdhGiZV0VpqbVBLcGgYTGhfz0XVnWxxYhfUaFIH832kLW+
SY0SYE6zx7ssp7Qg8HptRtRfIzfwYUxo0sugwS4TNZhGY4aeTgKdgqqBBiSBrAJgPDJchAM6k+eo
KW/G2GyAzi/LioVyiBhdGM9xzrlvlcHFmbJugwedxY8+IHPrEVvG40eXGIS2m3xmdt3vzCi8cuxb
mSYuhKhm4WT4f/JJGdd9CPm+hENR4pQPlQIw7leIN0lVZ+BdHBstlxuhGMQOvrmMfJfZ4MRGZXL8
fBOlJpMpVsyHvJmhsjnkjBE6xb4M85hnnDprufZBE9iu8TaNHDmoPQblMGVR5HTLhBKRVQHJnwGN
sjKxr5ReR3GOjrqxQXI5Y6I/66Z739rNuM9DohaSpgClYkAoZeWwlcV9SVTkEo8/Drk26tYWrutF
jUVyi17oXbUOhhA6EtW11dkNvA97PqlCGsujlWd3nS3hxLdA3ZKuUl+71vFWAs/Qgp4R42XbDqeo
KFmsePBqSDXi4e4Gd5jMp6XuY04uCkwSNoXPSifxeYfngEi50UeEMKJEpDXR2Sj18arPiB/OB2+r
FGl/Q4WEvALXsvSMyj7oxfTCAZ2f/JZfHCsGARzRCWUj3bbjTUeYMd66yEmQbbtBsniGEcDog8zx
nvGlnhT1dRKinSibINuNLARvhlJpN56YcyIMxCnoboiFbOTaQBp3JMskIhaeZVowEBLhkq+CDHRh
lY5Dpg3JAhLwbVBy/qWnLgxgH0hM8NJ2nyOpmESTdoMxE+1lau29lBo897onUcJZNkaGsYy2cRiw
xZ5MK157ygL2OzyGA7AqReu2EKVzT1IrxOZmX7BTMfX8ui0vcYPMj1Sl23REKuN7FNKFeBKyv6kY
b5xNl6FGC0plQWTNKR6qVycHi0MVOZJ0wI1MFaTCtVVCNQAU24N3mLtclzfshwAXXLda1oH54JZw
GYyq3EwajYnZ8AtuaCQKzK/Z4gvki9Bnvbrb4KrZp3WwSsdqp+viWIroDWxBfPDlO50QcZMJl5Ks
9LVvEM8mI2aofUwRA0Rk6cX6xbWfBAGfBH0iN7GwEqRh+KFb0YeqiK4D0Ia8TLPOSYe0HE7uTW89
j5V/xFawThAFxXkV7r1KwkOtFomdnhJIGnjgvIOI0ksGuIdNWUdpSOBnOM4Oaovvr07cDSN03H/0
SZF+E+8xrL+racDIXbn3/mSyI2pqKi8gdW30IbXmaTZTgvXR2eeYNyq/Q3LF5Khqn7ImfcWH9iry
/DshB3ddaL32obxG1Q0FjvOLsqTxB2elDdo72T714mzItEaQeeia5kLuOm56flbasfzQiYAZFRWS
Xvsfmk5TwfZiLimBkvh3OTDEwm3uBbhBpud7JNVXapqpGvzUyKUP0XuaaSpHQqeQBGq1ix/ZvzNr
dUWO9rhpqfVXABpujOkuE+42CnW1YPTOBRuTak0d+Mc/UcxvxY/rdTJSlQ9cSqN3H9KWEPLxJCYW
iAHtBTTOewpnDGi+flPmA9WZl71b0cPERnYh8oQ1qnEfwWtLCDQrDD75Tkd56NVPOJPP8/+63a1t
c/wb6kiN7O3yDrNeMuMqpW++8sxsnbZHWkI2aO7XBke9PIsyGPbOhCqdM2td0ezusNsjfJ3EW1mP
mH1Gvr1C7DtHztspb9MPbL5q9AyN8RZP7eUPw4F90ULraSgT1Nb9C76zK0J4huUoo7tadx4A/p0n
LISK3XTr5tdJ0T8X43gVh4iMhWHs3BwFjanUifxqoBHJC/T5ryNCb3Nq3vOoP1pmagPn0r2lIDjr
B87+/+cv/Of5CxLbufi33+Qv7ML05S14Sf4uguHPv/wjgsF2vwhh26YrXONH0sJ/RDCYX0hfMMle
cAHwK+kQ+JDlVRP8+7/p+hfF1wkf1zAcWxcGKSo1lsj5P4kvum05rpip/a4ppf1v/0IEg2l/DioQ
jlA8sF3puszQDXeOkfkpg2FoePm5etuahDhvAhhe1/UAPCeBIcvUve+eQZMwJw1JUWLE53zz61gD
PNy76TaKeiNY2TPOdqGCxH/MIcJ/GFbs3bG4cK5hnUBqNQsj2Vs1qZ55ELMiQ6zOLQNydaJ/2Gbz
UMTXPLmqY2Vd63Yw7qVDvgGiewlUdYhOws8U1RHimDV8jfYQCT96tYkkImAnwTGsk5/wauDEqxBX
2eQMQLAt3wq7tnaI/Z0rUUHnIZWxPNatZd8WueEf0GZZlyaP0mPnpeJQpjbSLKfDs2wiXl/F7P0X
BtqCK2mK7IQkCZO3g99i2SLKRAfp+fuSJdk1QCNzZ3ddvVcNa19/6tuXMFKgcJgRF9s2kP0RLWO2
HpRp32dBBJSQ4/K9Bhm2Gh1Ne4zEJI9F1SYYDljtfQ31SF6B4RtuAxTdJKLa+jlIA+urppfeW2VV
eBQCkVmnvE111kphdBltMqUGlj3bdAzsjY/B5DZMWyBqVZAYN2nO+t8OivCMZgVXDsLEcGP1Lu7F
SMAblNK9KbQB69+osWWuNfFY5qb4lqR1RCUX9Akhg5lqyJYsSaKyLTwk66at6u1QdybVb8QqtJjy
6GTbWU10m1dfh4kTQrvpHX2ncagfu1KUB4vPiXgA38Ws4PvX6eiSXlCGBiJMEIEFkNi7MC3sd6lc
/4KEMlj73djQNZPBbfZecK1sfVz7kzDf8tJDPjyFDLt1lJDXHlL2b17rxu+GTyDWyjXc8NYnd/NV
dsg812TsjRtDlNquTIqMFsPSto0qm5eB+dnGanXgRFzXWMG5mqyj32mGQA+DQFirVfrUVE6AKU1p
+pLBlfrmYg7Dsoo9Bphpcs1Als1VCBtkYDVlxMgdg1Q792R9bXnu4obyNM9eimFEsU/9qfHRax1A
XixF1Nl+suvAYOwbtnf7MQbz2aSNf2e4Kbv9KuwmdAN1hyNl1OJmH1FRz5hE9D3+VFoLNIhQehzU
XLg00xecferEZNTHvQW0D+l8BV1sUXSzHhapVXdDQIRzxGVtnEJDV3c6ptXvVpPguWgi85YnLROa
KJ6ukk4wmzKT5lThFN4VWczCpAD71+Aa7hhfprlBAnWnJz0W8iAZN+iJAVih/eYypi/iFmdpWSwr
PQxnZ9GEVjMfxc5MrRHZRV11x84HV+F6jDFgvqjgLonAy+WlIOVhqHQmn1q7MywRX3lsxXCddIVd
LaxBgxGXmuRAYfzDkMTRUL2KIkLMRJA6gSiW9ZQMNtxzlSMn7/GQr7WgyPZa32OmwfBh3erIux/Z
vHXbIjMdnCm9cTd1tPa2NRh3RTVZF3h5JsJXl3ZbGlHwKB1YP+lIEuOyaiWUmpxtQGVH5kbFyDac
UnUbi+6/vrIKAqgsDsmdgNuzVmS5b4rKM+igMWDTp9e1cydrYm4l5tgndCLQkpDct3fALFPk1lyv
7DcDtlRum13iCQL7JKFNMCUhehu4rw4kQmovKck6T5DstDtTV/7SbUFg9V7TXJVYgGMkvmlzQOGG
VRAD9MWoG3dbWDFlRYc4/xtz9+6RBw93oF2kt+HAtgvwZ7XsNdRtcIbG94RB1bq1W+x6STju2Ych
KddlEmLk1wt5owggb2Fem/RYeOEIsXOlXE7s8E6sA/01l49+zxuetm2KJJmbj37LqjMcLA6rllLZ
LjGCoXc2oszcOLwGWFR4ryvdxReGoJPLJ9KcV7fx3KukBHdW+4H7GGiF+CgHZsys2Fjoh8qb3nQr
zTajyJttIqePVrClbaTq3sckaNd2UqC1iJkLst2V+ZghNKc5YRQoU2MD9cZ/GJIC9pByy/A1hBxe
slGKnGejG+L3tCHaC6ZRPTpIJOv0xrSpdTMmpg2rPtYQzOWs29KG3QD7xIhfPbfz74gPI80GscBG
GVV+dOohvkERHAC24YiDLh5YZbNhVjcd+rrg/hzzXtzkZHc/0pl3V0XKwLedhczME1FaYLQ0mUqu
0ojSGV6AD7AwK+wkWeownJ8SgFLkcbgaMcCwWDdW4EQX0m0ZSiJ7xCbSp2EWXElZz+A9e8r4GQxk
tqieNdqBKKpwSQgDQw1ONH1grhvUQClgC7snP8gmCC3YN+x1MQXhN92JyTA3bZk5i95tDVoqv9BZ
UsRIMDVu0Xxpj6J81A30kU3ETC11GpaltW7oV+GApCvpJcJ2n+juDIgWChe3uEZVCizULQb/1mu8
kaFQ2KzgU1KGFz6Rnkj9gJ1Etkapm8D9KCGEJPpeoerIFjXBkQ9uC9MvJ8Wq3XQGj1p801r8Uuhh
loGwD1ltjIVMD4MeMV9mKPDmeYpdRhLiqvazAd+iDfutaVXPJk2r6lUcGtUBdVR5P/TIkHO+dLbJ
jXiwwilGGYabLg+ZQtdxhzdBGxKepjrnKu9xzjuWpHGMRn7oxaAw0nlucm17fv+s5hm2ajLIhBpK
9mDpIKR5qjSzP6FuEx8dC467MjN6lGASJE8KIYGJQoF4dRHju0WHi6yfx0OBKZYIkWPGkAV+jIu3
En2Zv8N84h8p+ObdDBmdC61Ee1cMvYJOwBeK+rA/8OXB0rQlmROxDzXYjuyUZn8y1FdRD/X1hJaQ
3GCzf6onA111qGFXM43IIgK5TJAGKx2TOzg4015ZWPaWCp4SbP4xZVEfe7uWCJFlzyPlJg/hkSP0
NUBt5fBumRhDLMtt6CIhJdUZ4hqGs7DgIZ9o/TmrWnJ7tTg/Yp1IN0GZTAeFNm4FxYLs+rZNvkJV
Ms61N0WP7KXTZSZxTLHn0t8TI3KhnZf1heFOCg0iy6+barS+2yk6rZJHMXErTRx8nTSXpw8cU+QJ
emo0l5Gb875HvLB20ULfBlHpnM0hcbZ6mLvvBXP5bx0yOLjIPiQ+syyXbl2Zu87QtFWBE27HAHCO
ymDRUXeotxM+NUwHJdkdFhXBytVzufNTzHrlCNCvrJLwFnxzxKCo0Q+5D6m9LGbmV+2Pu6QzivvA
5wO322o8G7goH3pbQK2N7YoTpXXF+08tzCVPmHNlPweyGfJzapmuFM9Ci4rPlkxf52bhp2YgzLM+
KFNf2zJ4ZPZdDY7zmuTd91DDTFSQ+1MddemYT0GoM3IiA9i7dFlSXJy6lcBma2S4viKefWrYK64i
waLQ0o2ynvWa8K/C2kVSAaLnRfOjWebo2WenCeR7lxKSFs51zTBXOFTgJfuQPwofkMwUQfVcDw1z
ZVTPNZLNvmQfz3UTl/8MMlDY+tOYGq6IxuItMaHqLEmQ9FbdXIIBmtDOf3xU/9U98WMYh8X79/Dl
v88/+S0vxir0g+Z//PpbQvP+fOHVS/Pyy2/WWRM24037Xo2373Wb8Ff5QeTrzX/y//Q//pkceD8W
7//+m57Xdq3fZg6eXuI6ePnev78XPycOMmec/96f7a7+xZbCMpG1EYqkWEz8R7srv9i6pVuWsrm6
oC1a/9HuSvXFoMd1SCg0LEUmLGl5f7a7zhc1X400p3S60rHNf6XbVZ+vb8swXZOX4E1YpqQl/3R9
tyYBsmQQr1tjsjYQh+uj2Ur8RBPiUERDe83TNPBzdURAIBjIFN4cGiOClFgBZpvAxiOEenVCUBHI
U80DeU+c3lEq1Ok6JFXw3657JVukff9wZ36OSrQMUhmQS0qHVY/DQ/jXd54irxCmKLQVUVocQ8kN
QM3aa8UZVOOjVhY+kyjlrHEEO+vIJOGEGtqioUOT6nVeeZwac4+4JDja7F0XKbIXMaTldTUW+b6q
UAmUgCmtIgALgD/szpliMIXuxkeTAzEkb79lLUPTjEd6Z37FZkk8tm5eacjtFrJoUHDmVrTG1Rki
f79mDDc+MywgDauxbpqgSA/K1/zT7z8T9Tlqls/EpjlVUug2TafFwObn02pAjFzkdg3OvWDtAScx
OHW9fz3Jpgc+kOwNpR2ycQ42cx06ZRLKMjbGjUu0C2b4BWl77p1veN8MIN/M33KxaVBsnHs3emqN
Oj90pPtuzA4LnkFHyQoU/F39VDkZ7vUweTDCdjwaXbL7/T9L/vUiZbxj2ALhh6OAe31K0O1sty1t
s8dvot8XvRPuA6R2qz5FSzuZTULnFoIXE+CIJsR4PCfRzoytc/iHt/F5MMT1Jonk1JGSG8pxhPnr
p2uy9kApaUInM/03Pc+5adx0XPqxup/CDcun8CEeetQjqtz1mXffBfHa5gQjJYG8jd+/Gf3zm7Et
y9FRZQsmZpZNpuavb8b2TGti2ISODgGRqjL9K7lZgDScVW+F+hW2NnvuL/dN2Y+rqtXqY/d9opu5
HtqoX5r1CGbCQT056IZ79vO+3LK+6HeKALAFGp+HIKj6vanb3+AvaZuqKN89wwl2sk8CHDQT65xR
LA3ysKowwqg/9ms3AzM2kon448Hy49D+m2fw3/1Tmd4yE3SZAFK3ckz+fFWPWhmGMVGaKzwFjLuD
oLlGxbEsey89VwWmw8Z+LWSNNsVSrwbuiF4/F1kA2i1KDmMh3FPmu6SPZyDUccX5h6hq6lXpkiGp
O1aGS2NUq6IlxMLviBzNWZGwIQOoXETEwPm5/ZpjgjuUOEoLKLdn6VfLIUTW7cFbuvv996rmW/RH
HfIjZdu2bGFx9xJTLWH/Gp9iUrtqGDofOOqqSOP4JHmC414DHVFX9q0xaiMHco2Q07rvvJskcZ6V
F4HB0lJIuM0UMnV3ZtVn+j21ccOajq7m9QQr0LZ8ZqfT/NOtyWPt89tFzW2QfkuqAHysT5dhGk44
RP3EX9ct9yfNgzw1F1kUlLxiqg5+1jkkdTXpefBt76TrI+KhoDu1hpldZTxuLtjzzFUvtNWEunuH
76vt2NP+/kP9ywHCh8pjQrd1k+cv88lPT7m2HLpA6TgxLFk20MKNV3syQWalrXWNLwMACI7BKj9h
CMoOlJZU9J5M//Vb1nYED3phWzy5mWX/eh0zP/Nsa45LNbXGOY46QbR1QV7SoDvjmjU6OG4Phz+k
hRZcX7Tts9E7TAVd9qhG8YBpSpgRYrd4JKXMjh4h6JVwlA9Kq18a1kfLAYv4supM6zmCl1dwo29l
5OgHDahy6iX1o5EjI829rwl0vW9JR/b34AEGc9GH/sPjWc6P30/XsWM5TPLnMkWY1qfHc4O4O04q
y2Wi2n9IfWIC0YKD93JMFTpRrMiqbckK7k6WubjNpr7eQZaT6yLFpQUXaqmgb//DN6D+8qZsxzTZ
IFgg/5TSxXw1/1TN95KmxQ6IT4nNbgHe/I9zs9LSq4lI9mXU1yF+t3JGnBvGLb69mWO2DrRTlXek
jDsN127rLbSkrg8Vht3HzK/3U2MTWIO4kpOW7q9LzSUIv/Z2gsn2D5fxfO//8pk6ypyfhPP5QC/y
+TLGlavXlmEEa46/ckkABUpixPqjywA8KokvnLWR66YU+jFQzrALGiTgQ1gRHqVN69+/mb9UjjZn
hyUsgU2UcsNwP3VGleGZIJQabZW5otlN4vvoZ/0JA/POdL3+6AIiv2YqA67DIrmJ9Gx/h5wBBYcB
2sqvde1B5vR+IZiNpMa8VUUZHLpmWBixDGkJ9WjNQfnjI/yvblK27/n5JX2vf21K/mg0/nfHcnW3
uf/8B37paf7faGJ0ugUqlf88OP3xvW7+2+I981+Sn5uYP//ejybGFV+EZbiWoXgSU3a43Fk/YtMd
84ujXOUYljV3PbQj/2tlp+wv3GJz1cauT9m2zt/5s4dR8otpCKm4hm3H4Y5U/0oTIz/fFxbVqst5
yvEuuTPm3uvn29o2NJ+cDsvZqiz6BlDpyjbEPUbuHZinZ632FmDDcg6Us8aWYjHkd7QC258+ssuP
m/DnQYH5+bnNe5grb1oSR7CFND6V3pEawG1z+m8rRWRnYbofPOOvMuIp1mWVwYN563pPm2U/M5uI
rv3BJgON2ISO3KcoIviodHajbq415ejrZupxHvkcKDZxmUsM1RD6HWywpZBLXdrXY5F8mGRSsu8e
d41O8FzVjDsHnP+qwP1aAjfBhhYgI0l3zIFQf0LWX04Vv8BJ0Yna1VU2MDZkqw8PgUwDQJSa7k8b
VvAX+CQhNPSGdwT5xw5XvaG9/v4DYyv762E2f2AKMaMhqOpc056/1J/O4tm0b0Rj6mxNz7ifumOg
NVD9xU7M/JM8M3YUO93S7P10mRDgopErtkaGiwDcJMhjFs2w69w1RXLsRfj8D2/uLx0Hbw5enRLo
xij5zU9vLnY4TdHfOltHtBqsFFadWbtxVPDGAu/e1FC4QZacE9NQP9u8Rc3X7n//Hv7Sy/EW+IBw
bIBGcHX3U9ULPbgjxyhi0pabII/6xyGJi0VXiUejii99iHc5FN46a+N0+ftX/ptvxtRRqXAxmzgo
Pt9OlYImMUSOu2X1vLQFYnWtHh5hZhF8lZT2kgt08ftXnDunnx9sXAsupwFFJE8UerxPNw8ZcLLs
Tc9mFJayjY1HQEZJe9ul4dvvX+hvPlTqVMov2kn6NevTC4GV5pOe71LbSd4yA3CeFn00XH0YOb/H
egbgWdIlX//+VeXfHA6utOZzU8cyaIpPLzuwC6AtJ9taS+03CVgiGZODPxZfXWk+tcR/pTq8/Nnv
DZf/H0p0+3PRM3+4aCl0ntFqDuj5dDqGVMZTZfv21gjsM3cZi46CDHI6bVYP0PdYtIAnVis7cY1F
N4RiN4Iq31YAD2uWlugO29ghSdO4Y/rMoCceHjvK6CXKdLX948+XiUoBJWGVjWKnAqqxMLSWuCyU
fGvX2LNdKbdR51TLgHEvAMplZZF212oGIGRG6UsbvhAz/f5xgmaOz4byPC3OmkFYZNOQ7WRJwD6j
1Ekf9vIjNpFTSMYc6HWwmXCcWg4Iqe89Vin4t8stPoZqoYb0NU90UGwkG67GcroMciAfolYkMdKZ
mCNmfrSw2TLSJ9JmmbNj0iNYkqU7NEhu6YCMBcJyi3XN/G7N9OzJGaBgJMaAqpFC+h++J/1vzhzX
dC0epsLAk/j5tuuzUPWwtIjCtuIPFHMFNZ3J6Wwe08HapQrHZWt9c8b4mez1D7A+2wFOtkEO60ga
W+smpzwvLirFYjNYctPg9nR7H//Lu/LDD/Z6FVQsHNx2vSi93lwaIagPdKF0F8a5IIdgCS798n9x
5aPZQZgzdwEEtvx6ylcR3moTlvl2wm8iI2/Z0WIvLeIUyyk+u9UiHD2Oe4ORI6Kc1e9fff7hvx4r
7qw00jmQcFT95conxIRlXeQ6WyMv7+0czZkbX8rCuq/y9NnKxFVQ+PU/HJ6cI3Pl+/lllZB/zHpR
JumfTu6SMFTNxl2/RSKNsTqt6XQ7spgo1UWZPldu/1gTQwh6gnVRHMkSFYMd7pTeo+bxzmh5SNoI
om0+oiXXW/9KYmOA2ig0MiyiEYFD5PNothyx0LWR9SGGgcYRSH1tnANDNxA9gS6nHwtwcpZ5xuEA
59YKeMVMP/hxdt/UCqc9vCPhYQIuWrrCxsf5Ioimb8seXYYzo4Sjb6nAbFOMdMYFCB/LvJ8mktPa
8CPtioIQSJS3UdXdAnRZwPztyBIdHqcSbFpZ31qN+xZ2zbZOxFuEP19qG1PLNgQFbDWMQMsYczUU
uH1j5PVW6A0ay4RdYrVN3PyJqdO6xYlCjw7bo6gIP7DM01z1SKBosmIIYvTAsSy26o2tMOc4PDRq
3J4iHF4ZBMFVdYpTBkgNpS16Sqqcm7K3HudKpiqwrVZV8pz6Bs9wl7Dgwn9UPT1gKNJzUgwCv95L
XvN/EOrynBfaqx93t1VPvKnZ7YdJsB4b3jsQBYCwZLckJ4xCqrL6BYxt2NKxBj+utdJT2gv8J2pK
kIOlz707RJtxwR5HYJH1Vp4Br6vuHtMOR6XfUvdl+QdOpnKJ6uwj9caNZE/fDtld0uyaju/TTNI3
4Px3ruUvajmh5BiHWyvn1fBAssjF9iCbWCM6KXlgtl8uk+aqRyTEn0s+pi6jZe3Y3RHCVLhn3c2A
4ofDqTUr1GZowZdZWG69cFR4zZ17b+A8UdaqZ8kNyhx5FvuvmaEjln2iPcWRDxeJA6SMeX2j4lKC
NLJVoqJS8+0XWZYtti6+aidqXsGUbTiY4WF5gl67QPXa3w91c5NmA3QJWdSLggDLbE52rnQgnJ59
z3hMwPJzUSL18VttRw8YIJEKGPh3G3jzuhh6LkD+RpO0fMfjdw3XSVG3B5+19UCO4dLJwXAhAm6Q
KhhLeLFw/Ur34o+Qfac+32BNwgmh4Nb0ON9cfx6QmEUPnKHii3JiRKS19chBGtJYO/EKoeyVPJkd
rlLoPis3bvS1MI33ACT+Qpo8N0K0z8wBNDIb4VL1VvQNGR8E/Sz1d6C7dqi0Qq8zkTg7eKDwXywS
DA0svv2v8xUjnRb5MdHsoW0/5j3knKIFi8NmQy0SLT3amnDX5H11a9MrV2Fh6TtB47Ywy+ZRSBMh
/xxX6scF9TH4z07bxJUM0VRp5jIm/GhRKaZErDS+E9RVLF2qFtKMZqxHER+1aFixbUZPbyGbC+cn
Kif4IrZdJA0pZTiElwh0ZXzXM0SDhmuQ3OiNEJ26jWxJ3sxY22tVRTtiOu94yoFY07qIRN5UEXdT
knLnSIQHkDKjXelxAVNqBthle255kxupKC5WQ5XfGiCj9DmNC3zWjlHppgyIYZLhPBwI6xID8tJI
5+SGId7AN8WfqRUP4ezdJYVEg4ZRXoRT4pCkwku5kIOsf4xV+Oa1xSVN+IhikV66GvO+L4iFpUXr
cUJ6DTCLau9bxbhNMiwmXTDtbUkmgGll/arIKH8FLBnW0/0q6JsdQPjHNK6dVc2gZc3bmDO/VVHQ
bM3PVjz+HEAZnUySFkfGj0uL3dP/JOk8liJn0ij6RIqQSbltSSpLAYVvNhlAN/LepfT0c/TPYibG
Nk2VlPmZe89VpfGBvlELONe/m4ZvppgpmGp/hiNk2fwf5vcRcSoDXMLKQNPs1bCgEs+ItJrLYd92
xnXMEOfPRvem8FyR0FPTKCzvFvP8HYP4fqeh45pG60AHFXO81UQY8ZLsoCM5UTPxfYsG5WVe//rd
aJNxyRirnxxSAJ2GgKTFxvvaFx9dx50i3ZX8n6X6dLAR6jbKfFOU5NFO+T0PzFNZpkbIqq/t9fRY
eT3dUGa+aHGPro5ybd5OqZ5/in0+kNTLfsCyQAb0ewqbCVBp8dP4G4lJNeR/jA1ZaDwkXEwAXqV4
anr9KBtxGPXlAXH/wSSvG+3e5IVmnd1okyBlxYjnJse6t3M8taLdcozvBNS4wCdgRdxbZf3oSC5b
SZFF8QPvq1UhemeCFsaTmXcPjlPvVAYvD5GpM5IMm292W31134C/3SYNrh4qFX02jGtjosfCXNGd
6qlG31qPTrSq5VkrOB2YfEN3je0+sFAKh0oZ71VtQGtIy79oiJ4E1M7FSv5UWdEdUyaEZoasTQMm
zgyx/qrAI+yGweP8l/05rZcnayIOyDLKR0qK6+pOP3gxYQwp42rO2rueAx2NnelUWU8aEX94abgy
Z7P9MuL1udQQRqklS6M4vvMqPtRelI8EEBU78ouIsWUYr4tsL+KUx5Jvcz8jPB4Juu113ndZD9eh
jkN4zJ8jM7novysWmSOam3blC2xXmD6+C9SpOvbIkjlBiGKuY5hBcJB0LePMFxjIq+Qh94v8Upjz
KZ88Kp3tRHc1CfPf4BEjCwLVoqUdSKOhhNAgS6/adJfjWJnnATds4vgXmRdkAN/XOpkJrQsF01+A
yHbermr87m6Zh/D/FczEX7QhUiZYFb+MqLvzpDfPAlp9yJLqshr9RwZvESciv4dtPReS5EmgGcBT
1joJWWE+1EiH1rLH37/GLFMaXMOWkhcl+KPZLf7TB+NJetlvbGEDb6CZsTAb3iesba0jHsiruEty
/rw0naAWd9D2AYMngZXwU0VZPne1dgfm8itmePbIT5RzSoKkpYdpZZSHSTNmHi8z9DHe7CYnfW2c
Fdzr0CQHMyBOuLn3GuudULWWaC+840VcHmdoD09jbL4MKcHNyLOgnfXuyW1q/dEajCqinIoPIHXr
k5Yi01xFhxvcU99T1+I5N5CRldV8hhvRHoyuxnaT5+/NxOxKq9qUldscGMZSAJwEFGpmrFez/LOB
YZPNe61e3uyJmvG/4ZpecN33gmBaFgC8ZvNwgGj4QM928GbNvrR19YH7K3uM3ea+EO8g+uR5KHHU
kRdB26hDg+iJBsjp/VbV3sO/SU4iO5Os+rwaCdssUONHYWYnWublnJkegXqZGRQdHpxUDQ8mto8K
bQDi0H4NB+rmvaucvWVMMHpafTgThSh3C/kYtEsc5jnlLR4wou1PKTt+zroUCEjlmQfN8Qtqr8aK
qDQjVxSIfnAgavB2D3CwDk47vueIVDReo8xSUDxlFPvVI2/cwa+Gcd/l82HW3b0hjUfMmMiA6/if
5q0Ry9fdnsEKdKZcOyfN8pgLGGVE7gEk0UIgG1bU+7BxVbqnaplOMXpGx4/tENPEtj6Blo9cP+xn
E4m+Gm7gvh4TaxkoXfGrNvb7aq2Xxrb+yXQbE17rjtnNauNrln7/iHIfE13J4W9CtsBH45O7FwDQ
Tw/w+nycoKFNEN9Ok/6zoH6Cpc0VH5tdHC3W8GC3FEsZJ7ipeThJoaX0vz3dVGhUtHY1LH8II9aw
iy2CvNpF3couJkAlubO6bCIsxAJYgNF6BihG1HfGoZUHZh8r4uwt5EvrW4cj+1prbY4yAUA1cs7I
nK+ekRz7gadRF43cd0YE5EBFur/8t9A7apn95tBYBzBMX1O6c+Et32vmUNMZVQP3CA1vi5JwnPV/
s/MyOJYkx1OwMo+ZBZQh8Cl4yDl0h6oYLom1Im6obnL2Y/iLyTd5HUmo9/7Fd0ndrgTtNE7zOwsr
8RBrj1aT44HTOUIFfm3ENm96TecBMSAy0QbgHn3LwTQRTrx12eMbGY1TiPGLeNOW/5jHfbNFsxTD
vXCRsVHhNraRthr6lSyH6q+ngHeWJkrVqT1VZnabG61DWQnYbDKOEhwnBmlxaYbT7BJ1bFlovI0M
l6wD9KOXOTJL7WXBwUFLTHSS3bqh35h/2y2MiKCiu4kDEgqiNQVDS4LVbN8xrXJ2HRxhs61PBVcK
JfYzAQ5NUCXyBhvjZU4vrpwYZ/fPTWuOEVpwI5rHzzm2gPtWLqKBMaQCYcAAKWv2piCpyXqGYu8G
o4ftriVTXOvukhRGzlw9ed5WJQ0rxZWdfBn19vT4cKdlkz3TEERg9G1Ijz3+i5RDa0QcvLn+kUFv
xOsRZ6ZFVpfVV0ag1uFkqtgkr4gUuA0075gpwmAYlkRBd7u+Sctomq0JaXP9MsXqGQ3gzcaRGtkk
W8XtGGgFHA0Try/GfsoyckSyIIbz48c3NmLPGR/NhtemxrqzpuHDRqxJVDANe9lm0E8zZ191s4E5
f/oH7AXCoUaJs/auCbOt3fLIGcOTag6qPHkdDXs/by2rr9Zb1bv/uhxJdmG611YnGlbaPQEf8UGX
3nWBwSgYvqVibpEhx6E7rLhKing/GPPHMh7nGRqgney7MYMOKeFjExkHx1v7luiGdsjqtv+iY8QX
qsoz9kbpPiFu9g5kU6C+Rc+9SzbUA+OBTe17XNMHDJ0jyOb4BC49SGnrET2nv1ld5sQwDTdNStAV
30r5KyJhavQM601O5R5rdPhmv/xtBkkxlY14v9NthEEMSDRDKKk451JJMvEg9JkvcjxoK5JqL5/v
JuSjLehMfMF/RY0ZHfzBh4vwKF+SS+EnYEOJ616oyysoQga5Bw16h0kld3rW/GFFHljrdK8zaNiV
Lp4Bpx53TCDfFGFGO7/ksTLzWAazeusmXkJN38vU3Bnl8k8oYHqlxlxQuE+tqP6y7DlYk/Gi3ATU
YN99ZK723SbzoXTGk1fXgcgYTYrUSUOQmzCIEfBOffLsr/KBeOh91+mQN5l48H3ndIz+oVAdXvis
rXZmYNCiUNJ2x6zmdU2bB9GSZej4zhEc72For45c9Z2R0Ng3yCUEG6JB4tKeK/qjTV8LEDXsZk6D
xZj4JSBMVb6DGwNiQbr8SlwUfm5NUMhGB1cRxqVFR5xmaOyiAOJFHbOBwVQIuIqsPqqErV8HJW02
cMcnPIWW6szzOC7XYkMS8pXku7azLRpMHKeueeJ9eS8bszhSB9zcNeRyBxExsyZoyYHDVsKrF3NX
ijWyS2T7PvMmrokYhdy8tMD6oF738y2GliuRE+zGpT0Vuv2wqaaVMzxkRBPE6M8Ad7waCXLg4dh4
6nFIMOD3CcXgKAANwlVzeXwE4IuhBkTrYgHY5loBcrmvOZshV8YF07Cl/JH2eqwtrvZSqR8kfP8S
r2PCIbh2xx92BzvZG7xNQ/fTosEYeImD3kk9It0nhm+OOM42PXlilPAviiwkYM5gpDFmobcltbhd
+Y39BTQUmEAYyv+g16c4SKjBEpMacgU3rm9hPl4P5F4U/bUX2QEO8aa6yiAmu/rHUPpP3qp7AaE3
dBTSDRvAG6Ftq32dmcQeu0geZ6d5t5o/LBsgI5tkKxlV/JNVpE8lQn9QhqSHSOad48QRE0+oIQSi
6iZTJrKjKaDtswJazxfId91ihgSWIX7GjpPJUf196hdhM+U+vn8HPmSqOs7O9dT35YMvloAbEhOj
VkWNC7kTl7SZDrfM0IgfxNifuMOn/7PIZz6s9TCQuUyM08/4ZBQrE6SY872rBD6o/KNAUwjeHlIK
QE66vdknWNOq7v2hekSaCcnEn+7iTtxa+76uXvWKPFEd1FCpwYSfYo/LtsVs2fKROJw7tpYyk6zX
D2ivNytZRYQi6DNd6wNEkHK3TvD9lPll9uhAq7w6LS5wJVn3RxfpeZQkRZSVpoNK2sYv1YJtzf0b
vsa7Vp+6nTXI2+R3064prOpgLelHwWjsIDuIvoOuv2f1h5SgDmYmCxobJNaY18nMlzN3CDxdCwiP
V0+UkvJfMRA5If2GxrmHIwzN71Q/xbV11dBPUUAVOZpC9zPtUnAxlf/iqdq+m2turAyrmBkpnUsQ
uBl2lp6fOBjUsyylDyvpZRczhi2NLfNEfkCz0zR1GxuQ3Gte3DspJAVVvLQMJ28+P3q0Z22vu3Vz
YDoaFJREB1FUSSjJKiiYjQaNwVs2e9yYCthLtGRGs4NWhf+VU4aZL06VT+kN4pRDitZbeWCFpV/w
UIrQSBLA9ap4TcbHLCEUSRtLAtlWcMTklLY0I3CCHUXEMkvgBuuG9+turCYLWEHfeD+mFqu3ocrw
pnHMRx6TR5iHAysr1HH7TNh2wBwG7iAwZQKjP9GL2FFGs1xq5npnqprIOMGCWCIZHDOPAKdxk//J
VV4qXb+z3U2qOpfeqSfnDKTtF6ugo1013msLg8vQk/FY6F4a5IzlT23tccKvWnz0EPUTAHFYSoHX
XHdPNBLMFWJGtdmy8APIXA5nI/ZefOl+xjrxeEoDT0W0jRXSRFu7AlHEcVTW31RR7vaWfbX04V67
zyetOa461oK5I5nM9WS0Vg9uM95PJSi9MTN5NnrZ3qU0ujSC5VF0pKpwDtOoVukP3yOTzeJdlyOz
YrtxdqAlQyJt3MCPzb89W49ZLCHqO6iafDq5KqNa9FFn5We2125Q1voC0UUnktEyyV++GBOobUcS
J7R4kFOGVzPuurOrwNY7IxkKfHxbCX3oYAfs2t5p9i7NwrKqp7WH/4RjWzEJcqlz3af/CoJ1mF50
YE9nnptfZwWMoXVsHZhbsTAoR6Yw9r7MmcQVNqQLrHl3JsbRhRCxk5/oT5a/HjGQxpEUeGxLgIvt
QnJK3FlPVW5/Gqy+jrH1JQb6ZpLxYGWVMtKrcgoUY/7OkAGEa9oao/4zOgPZ5HlUSYN8jz6/wy75
YXrDa6aDm5vTMuQq+VA+B1KvGMhKWRELPdRtJIaY2xXej+2y76wAekUmFwjz0udkpFkHhLFwXZ4U
fMJgacanWQmcnGP+rkgFQyG5mZUr7Uip2SoCKZZ1AjtGgTo7VxaALDKktl8tQVSmG18Yed85vA6w
KaGTjrn9b17iFyenmnHTJyCGCEuatAp7wqiKksTCoWMknXyzTN9DU9J2IBqBfA/MvlAz5NFYZM+4
37aVa477JKv+FDL/K/VUC9aBAFI8Y9cW2hv+EVgMiXfEuktKZmejJfWdr9btXw0TFTtOhxMzaMjr
pEUsnbMcbBVnQIjBVnifyn4oWqoNPvsQo/axFcPruvr6Ia2aE7Kg0FJzE2iaR8EhUOGXIHK9vPuX
drxwBoNW6DkUaP3A711nTtAw29t3+vIIe5nIpLUj10Jx0aX0sQXn7+zQcXjes5/ODzrmm16PMWDW
E2kF3gSWmDxKQnQdosKs/iwHC8uqUQdy1Z4sE1iv5YHfzIi8gICUg2oJoLkCkErjxyTx5kMPPRhj
r/5TLMp4qiihlpY8nrFvNFzJ41nZhI2QSPle4lwmf4rfsPsl/2ev9xpEO+87JzgWuh9vNRbEOHQ8
8S2YmAQE4vKcYyFMXWgBPfXcwq5lpOrFD/K+lmqFNmcPgdmW9yZW39XDIG3pzFd9u/kYqQBg8Jmw
msV+LjnAXcb7u8zealAFrDkuDcVoVL53GRSrLuWPc7L1j5b36y4eHA+NM/EFunHH9/howUBhzpj4
F8QEbaCtlntQnQw0nGmM0LliVYyVFcQuM62P4tnHrUnc3vDiTsUrF++3LYQ65xZHoEfi0y6pHfsU
zxuRWzd4czi9C0axjIX0a9moV71tEEgVlA45qITaRMVdUAp2Qo3HNlZEjoDps7MXIq/Ex6Sv3LFG
uiOQnGDNvvg0deubVY1ivZNBfvTjt6Yynn1Qx12CNcAkRzUjxm+vgXlmHF4dDFu8zL0w96756/vT
a+Nqajc0TOyVjWFDNmnUjs5vJowBv7vvhkZefc4it5kCFJFbshhNRts91AUXBiws1m4RnSfLuR4K
Y7ZUzE6JjupWVq2LxCkGogmD+NmseEH8XEdHXth6ZKz9VmhMiD1IWsqX+nFyFCfGPKZsxrtns4Cg
mzCmSAvGvGgfzgUJOz599g5WjHv4ERTJe9pXsOO6vXP1+YPZPDnh6dl2JHyp2b/CUz4RY8iMxKFD
84fWOuht/4M3gIG0m5Fgz9ECtXzDsoF0oKnsAXTDWMqXawUwiuuHsfHavkvOwIPHMKnTINoamNlb
g63XyDilIpp0T1lOvk//l/w7cnJ0PL05vYjh5nnYJw7aelyFvTmRULTPZtJZmmL6tpP0RuBEGTI2
hwnEyruQZn41cvN+KNPsAFR4l7fmS+4zz9vm7fdxsTIS3z5WW8fEE/t/MdWtxIe8OPO0J26gZT6Z
v2vJspx6ozIYwhYnv7uNG6g7h/xGhqzD+WrFXKQjCbdY5pKZ73CW82maSpNSfPqtmoqvMSl5TLG+
8CjWr8JjaQ3od7Wtac+QYgn7PifnaeCp7XKdPtlp3yvL/llG9d7GJiaasXqLG5JHh7l84GLOI5ZY
QOLpLBPXprYlECNoHCjAQ1dep+3qyyDOdaX9g7k5j2YBUaO6GSYtBZRPOr7K6sJ2AQxsseEZFjAX
08uQyYq58vrUVwwMHSQuxtKtR/TIItBXsoHQUB0gmwL+p8PoagZHCUkP/iRebAywu9XtImCbb8B5
Q9zcZFPqBitI7c7VBAuEy1Cy2rdk/2kL+y/F1BhgM3yTxvJG2+nh9gytzIMibHpxMIvsyyAO0kjk
uyCmhGreftBEci6X+lBSYZQtp+Rac7hMSQO8c31YlDrNxgZocNMPYnLCnAEAJv6aDqY4jUkVxAio
mHuC6WaB4zM1b0eamFV8FUP90tT8wom5vsrYfPAkTD1RiG+Mk4SK6hsSrmax6dJp8lA8Ln7zScBH
FHvju4Mzeq48IkBWB0yHfl5WDfimjZnUcT/k2AWDxSYAG/xOt8y7pDVJNLKIwcr8v8k87t2Rvb6d
cemv8eYEg5vNZgDySe+mQaGJ1wKXCNIq6mpFUAFxXe2HPlRhY6HwtBeG6pXmfepyDrt++SyL+ZPL
Fn0Dco4UXjcqHI/es8j+lnK8Zi4ITsM+oih4qKz1s51A6zoWJm3JTIZ8MAJXCFjwUcvRxomoxN+j
Kp1bHsFGOC78rxusAkwBnkn5gEfbIK4k7LU72ePMrzFUl0WCGG4p0doM2YKX4m7pWURiX5iPm/Av
tm0NpHRsBa24xf1CUFNX04qmy5cePxAU2AXESmutJk5ahs0Me9zU2ixuy9+Jj+RkVACxcnS5VHPe
tYU9zs6lQFI1WUyuCKzdGUXy42QmqoeOu6IanV1ht1eiYBWjc6gm0wAfcHUXHgy2lxBeXm2d87Mn
TpGkvfKf45CR4JIn1YHkJFKLfeZQcZuszHMDNjBswobxr+i8sytawiaI7lIrqcI5/wr1P9AdSceO
3CJQo3vXZSxpgKjs9YbqKp+MJ6Ny752EK3z04WOZtybDws0ezx7Irh+yG8sce7fo3WdfY/B1OwO0
ccu3n8pb0jCQFffDYp9M+0XZzjvLoGkfAyjnh/Lww5OdAlOd+zFXZ89Ul5gQs6C8FrlrHEfWpZGE
FLygONn1Ay+InJYQ/f93gruuS1D++MBxmRC+ztRMV6ga1cr3beNcqnDxm5O45f2gnkf1Z0lkH9ZT
/+gsjMBt2AJkzJYHtoDOMe20e0tmn1NCBhe5AVrru88dY4ikT36bCTtETv7MqoMmktYL1vH57JYJ
Qg2H3pB/yEnHEWpHwsbErrVdxGQtJP3ntdLtnDOIYttUz7peXHxnejBmytSO9DqtB72X28fUeSva
YQqmjunHQp0ut4VWp2Or1J1q32oolFAgFQdD5l2UOusOsmkWFEXKu6dn5OkMs30g98AjaSKkI31N
ZEweAw8NcUMudWhesALCZrNCEvS1Arj4ZC2HfqyvFqGW4Bjbf+6cUU+OVrzLgPXAi8NLUa73Tt3d
m+PEMpAhz9By7Sddue9bbYy8orZ35hKfKkJc8y280WSQQ4Ij6NgsftFnewidanprM5eMDc1Mw0Gx
IlAHY+guXR5Hc97+mLAbTp70t6js+RXoBMKajqbHd4+uWZ9IGrnLLXCo2maJmBo87oVdvbl9fIsl
Ek5MilE+eAOXELr3GIoU2q5frd0ezXV5Rtv7D5GfxcHQeNGgZqb1zWvFbmSfW+nXMgNOrsDxk0j8
AhuddzFnZzcqZN+ZX34CKxGRk8o3sAxRXesX01bPqZutB5y2R830IR0bC7oRcCkBuTNOadfHtDln
0nlzEPaUC0cXcdVrJxhdQ5hnAb4U+xTARzy6D51hvhUE0++mgqsml9YarpnNXBYYBZmP0kQAwQQ6
5miQbY1sqLWomsCg88JbFs+fSzGzq5vC20Hcn3hNbJ5HrX/OmXEze912BetTYbJyMHNxB7bZRF7j
BpjRRDiztQ19U9uLIbk3e/5cy4UHjPukDYwRtRtPfO5paWho7m+Vo65MwQqLZdL3HbmZNAopf5hX
Q6tFRZaJLjlwvTxVVtwyhnEDt+XvPjthbbRgJ/iL7Cb7RBvjRgjeP0otfiLz5N21t8jI2WDrW0xl
QHYE81DR+FTeFz9L2vMIpIN55aLhzpr2ld7fsd3S7xl5XlCa0J7kpJU48fj421U+Dx8p7LGqI+Sh
y87FxBzpTP8yFuphJ7nEZpZLFugobl0ed8aQqCaamlTRckuccXIUQSXRNQzcPnyWyYS73pE387eD
AnZxra9BqIMckps7VjeLq9tuyRysOCfNFjw+ub9R6ZaKQbZK8R5LjJTYxP3BWYJJjHXYrvKttnuT
6SNjG8HUFiPCL+yJQ7OUj4NKXlUPMcuyvTas2ms+9tGaWgQShXp1GVGyBN7a6WSCrt0u97iCBSGd
jDUujGh/9TVOIqc37ym9Dni+OSW224r886tdkpHZrhswh82R+2H7U9T5KFFnnT1r05wXWEBFCV6W
T5Mg0q9UV2xkVBv1egZepl8eR914auLuJS7Za6badMmYc8/udOnshsg2fasNOY2LPSs8alTmcZLY
4RA4zHNja/tZkhOlMLDuzMqcyElUz+tC3tuolehXUJLIZnhsyu5GcOb7GPuHcuVSsYaJtnSqIs8w
HlYCPMuiX3aDDYCJEc+OeePOlJsgaNajIkaFYE4yZR/B0sVarQ6x9hnALzMK+Fvhas8eixeoIqjl
gsrzqcdIQkwahmLFDECUeeQF8dZfd+747BLVB1MTP3XlvGUzaf5eK/4wyGJL2V8zy/7KCzZZRmtU
p4FNt5Hm9qVwqn9xU13oUr+k11zrzA+NjMLA5Mp1ib+GffZnSPyTal/nebm4esOe2a4OhQ7qA6g2
0rYD+giAa8PwbiNxCiQjEANIxaqLL5dCW2SPeqIPF0LZfhXnYTCo6me0voH5bUAvC0F0MjGXmoxI
YYvmBkklwouYQ0VzP8as/FrEEUQ7WiLL3bVTiWG5IZRPNw50jMRN3ZaOxrgm8qQmxQIlu/tnIQjx
gPwwDlfNWgENFacZI+6OK+OryCgf4V5phJ0p5jQ3B57u2Xh2mFuyOad2nMd+D+0ksDszfjHbFNSX
5j+mLFfBfTI0zEzFA4G0Q2eRiqxwr1YgMo3/lpfTtzYAleJjvEzk7kQgXh45xYAaWeJNsX88xRnD
eZP+OovH8dwuMnKs9p1gNiie/vouiuaPOcw8sfGWiMnrlA0U+T2RJqlvnfhQNajBm8fI6+nRnG1P
x9qpRc/rkRAdy+IVwwtJALF6NfyU/12nlsCfSTTULusg2pcxZUoOXe2+0/alKIDtcPTWrfWKfocQ
4z6noTVZDDYZQOk2PyEbe+4zg2G54HVFlHKXMi3ciWHRz9r63peQghDC1OUjsLxin20Bhs6iSJvr
XSP07DYijPIyNmo+4MHELqCK+6y3/rWl/k+xuZQGmuaqYoppnMjqSxbEhLnvoVuNy3LfkmUc9NqK
jMHZFBSyPmiJtu87Y4Sdmj0ZHBbtCIA+T5l+OP3eKtxHur0PNWV7lO3+WavqM8yJN2bXLG4BltWN
Q+rs0D7JxDirhBHL2j5IkVDZyFlys9LmoU3k81k+CE2A3sKvmQx0Fv7qRAtg34VuGs1RS4BXfp/T
edddJ0OEmteRQQ4ol0TNtO3+32H81xBVfk/qeoCX6ql1+rtuXkOS3p5ryNxtvsKDsn2+oUqSGevL
62RvYaDsS6fBUAf4YLd2TC9Aa1amDgSPV9NL2vKMTA7zpZ4oGGG7u3ntDhS8C9sCdwzcFBVuXllf
noDOh5KL+jZhcK87fz3fYo7FIUykhMX0ws+ORSLJ2uvth4ywyCNeAP4N0/q6N1WkWjNFBrTvUm/c
XpDAHpf8TSoQTOAe8mPpIk9pnQ+q/uaZCXy6dP5pqdNtDKiTPYI8jW2HfSJocY+W5IGRDIHeZMET
ZdnrBx1bu8gH7Smp7fTZNbJjImiNC/TvR+nQM7HyjizNdNl4F+zREj6ygl/uHEv1kszt61r4xp1X
u+yHgLEhZDDXi7X9k4JpfKqlxCgi/KtXj/41M8dzXWnLJZvXX2yH6alryuk4zea3Rxl2oXCbL0Lb
XNU2UGdqMI36gJhCDe/ai2Ke+sCG7epnudhEgpG2iMecaxGUdLxcKoREhNfYpPDm3SEra/KMBEnu
K3q9ICtqJoZWctMLIPTE+nWe0thZrSFXq78XTlruUrNA0TSJ+6UH5IBI4a8jb76QnwNgrTP8vMju
8lus+3Q23Y8Hzm2n6wkilollAVFUaGBkf7cmBoPWfAKpl0NpbGbYCHI8ra6hgIKzK9VzIsNyiEeL
iLNA4wqJ6pi0s9Jjok3RdEoM8YhQwY0kXwOj1voF9L65Z0QuopTXyate/J7TmY/hT7/U5LEvip2g
agiaj3t08NV7oj9Kmo0QzId1ZjgVamRGbq6EL2Ww2lomOGJr6nypEmUQelwFxgxmO6cViVWZ+yAm
+4l4pD6uhntD/wMwi2YdOGAwOXjMuppzZ2rObc7ETUdyHHR0+SwTuBprnfHVWBefgkI3BV7FPciv
4niIp6sluSuls3dhB5BrWLUXvSHQt1ifbfQkga2ZT6QikqehZH4xyPvc4Tog53cZUkCAkvjgjo4a
7x9NGqPOskGwD4ACmDw/K3FZO3bQ6FlZ+a9+bxh3nV0Np2LSCN5CU2KK+W0mY5nvmU21HruEa6w2
Yicy00kktRGWLv2D1Zs7ty+AneZFREQgUSDrqPaOwOjQ2+TuiBF1epLH/I30NBDjH2BunAPUT1XN
nJzoCD9Ssgfjjk+osYlhtcuLYbd3k7WuZ3ubuWGfJD+wZAoK7NDdBF6+zIi6cbWoX2W5d9GyPDbE
CW04bUJW+BvNox8i1fNbboExX/ZLOpEdkq/PRKN47EGPycJvnoxWeUAZc8zzhI2QVM/9nJS7Eixu
2J8gXl/RC4BnHJ35JFZvF6vxZLG/yxalhfaMPYVgjBsxDFy8Y3kstQ0Jh8FwV6w6EiC2XcKfX3Ga
Medx8nhfzi56i75s93M7RtDVJb1Gtu9mRetj+UBBOLYYefX2XrK8hljO4rLLOSVVf2QMzIRHIcjB
LpqhEtIpxcYS5WiqRU4xhN1iGcyyiH6GF1Zuu0gzHW++mkselZpvsCIPwOZU4o7Mw0mQGgBh+8cG
OnZNsnU/jEt6ck1aibQTGTxS/0SEJuIQK64PBLR9d6OAuAeczsifMvYCB9dm4tdm9XZkFzD0HeZ4
fUwBIL6zYQozm4j7RDeZh8jJ4cbObvg9AgdRMLqkTzHbDP9uueZjP8nvEi3m8EPHSArAE/0LBa4o
w0Kr0IEL8rEn816K6rCW871Gb7w31gdacbjglbslonDO6icGriiGRJMfJkLUmCTdFbOgU+lhBTo+
jJC2N06r+kng7S4t7L6lx9WRu/lz0bK89DipA5FTkDbrkynqNGBph9xPYzNjL4/s7yMhUjRd88OC
yZLqoDrbXvEIzZG1jTllkVlzwGnWYkdMYWdOJJWHolcHx44vA1l+dx7OuKhaGfWYafarOlwN0gJ/
Xnt4QatfTsz05PHRZuj6IHPuldLRiPVvluIdq4T1tk7N1fek/ngwXaar8eS8ca4fqlHLAwcWcZhi
kOQajWbygIiAE92BAdCDq03vBTz1qJ4mGFvOfTd7byKhCjTaTZe7IpUkpQgXt0KGRrsfdY23ebo/
oZyHgl3KfsQAxkjll5SOfo+D0N4pwQRj7pFdwIE8sUBHvwv+eL8sm810PMYku6KGZJ+Re8XehUIX
5Y78Lefkd6ug541VhOA6PmQ2oi54kiS/ZlTtIwG9GXXyumr3dQ1lFDG/1/nLcUKugUeUPRE7fYGw
K3uwN3nRaBoAtub2gt4ax2cCraS8Gpa9/I+9M1mOHLmy6L/0HmXumBxY9CbmmRGcyQ2MZCYxzzO+
vg+y1G2pUkuy3vcmTCpakhEIwP35e/eee4j75AkXynBK6bfnMTwqyyAFcPTvZFrUB910X8ADQ48n
lQr4K5WVrWnIQxeGqHCiNhC4utFwMPn8JCFIX1g1UnJ3eq1q5iJVTdFo27rJ7Gq8w0bsHTzDuNeb
kIw97KdprF5Fp/90TdotRo2oVfdTbW8Y6jJ6ZslNNOKO0hBSVXSMgSIuu7K5GdLtT0U+3Bq4tswi
IYGmaF6vRHl8NWgDD7/+n4OGaqm1k7HsftV0OeLv1iTIZER6vI0MjXu0UK8jbr1DjCnpJpNy2nlB
Py6S+SmbXETQuRqjk69xfIBxjJSpATwbzZmmEAX7ZUvqsgrCO3tuaerYuL9gp1am6A7STZpNUXPs
AacxIF2z/S1OHPPQxVZ1xpzxFDbRe+1Q7dBQyhI07j8z0Tz3bSp++IqE2VKU9yz95dxX08CZMXxo
JQLeen6R5YWYzOTUEgNNIaJ2iUbBZxTuk5nTeSym9qTmF5+gmTCus2NRkWnVaolxqMl4xl7BoGuC
3xs6zRGyK4lPTsxsZnjozQbLUxXbqHQzQlx0ueqsMGGipjkbmJlymaUI5AiS9BZq7pJWSUK/ZaS4
CC0WFeNspuGzyNQxR+Qq7R+5a2bnGl1+UmU03phX1a2+V3VAAG4uNUY84ZxD5vycVPSZO80hzsoL
CLfh2hktSkXfXzU4vFaONLek2VAJh4xgkkuAgsRyYu61dFaa9gYPVRCu8qB4L0dECHbWrgQKLA8M
Mla8lvF7jPYmpGF9IcGWHDkZ3PySiUpJ6N3WUXbyJLqJKY2VaRSUTMOiiq47lU1MvTUF17Z0CurR
4jWfUZD0jLxNQzrbfW1BFpVa035EUbaTVRle7NF6Gc62b57VXD7KJ7xuD5Orb9yO3qY9VrAm1HNT
yGnlFO0VIdUu0swH3UMpAgCZ8XJZPDW1eQv0AEFPMGyrMgNxzXZoDcue+ExUNBpI5jnrKAFKVA3t
cprSd0dGR/bBHimn8RzQ41sWwuh3flanKw4SDOYnRA36utJTBDHMu0CSbhGzcXjgYrJMrDwDaimy
L97xwh0QiBosC9ZlPi2E3HrL2s0P6KMYZupiHwUJ00hsTJtBN1C+Yt7WyE4snbWM44dcl1x/Ss6s
pakw6Ok9iYX3ac9R2C2M1zAKjzVEeMQ83cXQ7O8BzbLBAxGj8dtlBkoPy5+fNF8jlVEB3dDM0wBo
YxF12R1Bne7S6briWoxxvIy66KuruAOWGIzKPcNtsofuxp5Buoa32m89bWmlxRs4caTrneGRU0jd
3Y4M8mpm2yhLtEsZ1vaeETPgHIGnCwlUbbtU3DknjFzRG6mea4Txr1oWF6tpKqqDzrTQqZJLoUuE
LqOpLeM5tQ6sPUQKB/EWIslUmqe+sA8zEus4ptVXwKOyouZFk8Ua6UHkpMGDUnyabnkErLlT2GFS
brl1IvxmbSE+B8gGgkcyGa/7K1/rnV0jFWE2fmLA99BOOlFu5nAbBm7bipKAw+egHY1YOnhw34Lc
+OpbVuqmqsVFdhUT8pGCgzPE+Vfy3hG537CySOVqzeGj9OfpiqelDxHzvJNGsFeSO29Uec5HxP/o
vVLfD16WbgPW7BP2F2Djve0iX7KOPc/LClHiU6CQSydOx3HGPzFm4SnyenTZwCAbPXNXohe7whwV
ZxRjGTn4pt1WuOhbRHMbQbVsJuYx1EHFcBzHmvvS/ggxKvIsOvIJDxMWHDoklkBhBmNiMZpGcvNx
4xPOy0Rh6sWWaFt8jYyy2oo8V9wVBM2glS/1ZmDrRJ1Th8jNPMVJ1nAL5JGa98EpryvZxKZ10DnB
BewHoX5EFcRg1m8UpnQlLKJhOjq8BZuPV3jtwQO8xWIBF0HV8ujkAaCtILqqECBmQWxqY0zNg50u
TaHCS95OlJq5A+pOqVOXNuNSyHbc9ROCcX1S/n6YcPZNZi9pv1NIhEEfndnRjklq5DwIHF9ZezRm
oJjLB9eMVn0KV1v4vbEoJg0A55TDnApou2LYae/tyDpJip9FyKH2yZ5scbYS8dNGpX/wJriYZqK9
WRxTLhG1K85mUgLcajyYVsUSRaSdTQ9Z9yomJxNZvqV/YIyd495NPQaFtLtF6nVnJy27s+mS4mq2
+2hXeGZ0V5clIqtgS5YXrfxMtIdKNZtUmd5hIHUB57jmrFTKxGEEm7tsQPhvdZfa3KWptYirOrmI
4k1mLfmUVlweeoxAbpt0Jyv0/FMzJUcCxm6aLbqTkvWtROK+T1JJfeDjQAuDLYcBthxq0CDzkrfK
ETwtaXVXdA31eBOvErdjRtDL7kS2wduAFW4vvUCsDcEUvkZOtfJJdl4JlK2DgoLemFRGXq6OKPk6
Shoz3sc/6fsGqFHL1zENkgftLB1fHmoszRw70WlgBkWkVLnfFf7lu1hnN9KMObo0fkO6/WEmRnIa
RsKFSoLfmkn21yKRw6onh3hrlA2z7zg6Sz/GwuSze4+wq5s29FdBnVSbemQAz/RwPAAHO84QVFz/
UczJcXCPhoGTSNPzjqKDZQguE7FEbdEspN5GO7Nlga3D+FKO3BExPHYfLSHSTnnOZ52wl6pqq7fE
DcXmsxYz0EnKcOfq/SFI2+ToNfVb08ASGchXyxm/nDVX7uxRx4ZVP/X6KFcsy+VSpfHJGoZ3q+zW
ytDRshZ6zUqA247T4ILWqkBLX1yn6pMqlHbuiPArsFGhRhb3ARylprFR6xf9KzJqjsNl9FB22b1M
yRMs9IgJ4xwLGmMHCAO2BpOTzQjPu2EnLWVvHWkWLDpc5O+9ML9b27I3VdlTJ1BOdRdoaHQv+/aI
GuXNUPaeSZi/EFw8MuA3Zs1gXHd4v73CuEoMFUGVO9w+7GWADwgbMBbMON6Kwn6EGnRpSOEy0hk1
jQKNdq097OOKkqUludqOcQhnMv9BYzDWaDFZ8ZgshKpOSAsA3Ycrcw7m0EOL3oYkgbBlsr2MXDba
sGRM6xjcIQlBLSPStKRGByKZfYmmuxCa8BS4TrEpESH3MS4WzUOClyjgAQ55ZH1BMG6lB9cShWqH
CWcR4eOYLPNOt6a3Doueb4TfZmHc+oYghsp+DxLEF+6oHm3MKq4a7o2ciDE9/JwC76OqmCky2SoW
lUQX0NSf0jy7HljdDONs5vLTuug/JyO/BVP+PmMvtIreVZ2evKrj2jCtXzQlgREkiuW9vcd5++qM
kbuodBWjeSFey0IPRJxj1xJ8GqARXJj2eOM441jdiedzL4SXM71eWRUjJSv5mTVxMrvrWZVQpyPT
XaXheDJLD1y+1MxFpOESgKBHe6VvXp2+93/dNfqE9nwgobavHp05rwU15K9sLjmGB8wvuxiHFi0j
xTQGVXTZNmvOYqRqWRrH13waUMSsESSyX3ghGIWSNoSGJDbgaJAxE1r5uj2TlwHiUgFd4+B5qIi/
SluM5EU6oU7AmLnQXGuTiyRZcdxfSfdB5U3CUI9hbB2bM2bAeVCHId2PpcntJrGEZdYNtsQFvCJK
QEFXjoiQYg3xQfqEo2m2/yirtmT2VfAXnIM+aXeOPos4odAIzqiAe95NRvz4RqaJkTcUSFIZCChI
uUcRQG/T8B5SzMnUCNGspiig4G71hev0wa2p3CVQ0GRbZvaIvmyO/i10C5BZ/gQiJb3SSiLUad44
OQsyRbnQxbpqtYEqImi1ledN5QZgxnclaO7D/bjXo5KKTGkUqdGHTaw9vS8xVwWJpNU3mHsqH2w7
O46l03wMdY5WMCLn5y6ZyLLeSLtvHrN+2k1Bc6OmfG55aHw0ptAKLGrkzEx2nOziZT0OzcqnK8Wp
MCroq8I6qNCcns1+wHdFlDalKk+h2EEEIhUvZTjheO3wyvFvCcWn/TB941aSKgdy291besPnGtJD
ox5KZrCHySgwhMQx75vUlIlEaxSP+A+0bsHKh0sMmkFBL5FJ+y4ig/osiIs0iKYLf5LVtKctiFfQ
oBdguXf6APnIItpwgQLwqhAqmQ0m6CBXT6WGF8RRzno0zad2QEHUdEF7EHhYrgzvrr029gRNOsOq
yZp7zQm3jSE2YTr16+k8EOdH4tE1OPBdbQQejZwe6FrpWIg7EMPNQz1Mj2Rk0SNX6ZdrIMqR5VNX
47roycg1++RhqCO0YIW1ntjJEd9oj6xnORMd/9kgXwMZsEDvHpb+imCBiRV+oYT27RYc9ugUfLQi
PQZY/sKsvEZlBy1/+nLVuDVQjEIai79FkV5Ioii2NZFZpdDwQTIvK1vn2DCgPSvbv3PoKe9amV+c
sgouGfrtIIRO0nqKIpSe0VG+MdCl9h86Y9NNrXeO42xd64yBAsuEVE1jDgCf3ZyGbqfi5k6DtvNE
ZEO0HTPGhGHMP46C2TFqwyxgvaFQQf0JWUF4dxFU1JJTxrYl7pm46Ow1dfr4pNPpxfjgHiawhzvQ
KSdXE9XBSdJwnw00n8zSPStmux7nNk5NjjhaFqcPVegPYyLEnjbixxxtOk5uuvYHE50equah6c+d
nzzK3MOXZw2IBXKjOJlJOh0GsyQ2fkh+RH7G0ZORG/SCzyK2mYSZ1jaqSp3nZp7Soajr7HwVlJzQ
pSC0t0TRpucIg2qDbylo+yWrO21RQqru+agb4c1FG55FInn7O/rE+aMJPMByw+gu6u6FA+JU1Sn3
5KgKRouJdXSbieBdg0zBijhCewzSZ+npX6JyjynByE8WCj3DcUeeUsQjZWzh3yJH7ZHidO2Edxb5
KO8CysrKCax0XwzpZohiwrlSXApJlUy7ofevhSHCQzQD7idCt6ea7wLyjLUNLY55I37WEyLfjkH8
nWuQlDXKV7oM3c5vzBS7UM7VczmTdOPE0ooibsZRUtO3Ji5fb6LngN6C9tAoh28jEvvWS+jxCBZP
dEwnWbfrNMUe2OqQBrV2781DTMghCYSOxjJsnlK9XCvSnntRgccIHGK9DYHeqaJyEElaLvqosy6j
We0G6GbvkxnubcA/VasmfHdqPA2NsQOC9oVEYnguVHQrK/uLnuS4c5PkxWcstPT1MD5EtbwNLNZH
wyUz12w+skoN52Go5cafrAdO84iS9DS5DIH4qUxOJ42eM97qXAPpPsFqNP8wT6BVONYyXYWsF9jj
nMcRWvLWtIutLAOTzaQLz26qnrXOCi7+eBlmiY0s7DvOf+xyUT6gJ0iiC5sNiTl5sm0KAW1uro/B
9BDEVqUIzYRmg2ygYS9i4zi1VXhsE4Kwys68Cu72tcqUWjuNwigeJqeuteI/XzLOAMzGtX6hKzNe
o5/6qhDnv9gRCTMJ42/stRakTtz2DRKYdZfmyQOxrhGy2WNTtqSy149xGgfXcH6h266n5XiyuUd3
mLiA93oe+0Ss0ke3YfgLpChcVQZlYxHXKMS9rDnHNbbd3G42Q1/90GM7PlThxdI8bFVl/TPImgrT
DY0afDkGlqpVQnO2rapVxbjuMTPnqdFgHKoqnjCATMMGrktziRv/o+SWdzp/aZgGUmxgDm0ey6V0
vKc6itZJjWOgNpBB0L1E1NayOLrGtq+1F/BHBI+/CZdgdfDvb8javvBZZj3NHaMR7qazyCv1qS/T
luZ9HzSbOiB7dtFkHb7ntkrWQudxEKSatJ78iUhmngkc2eBn5a8x/kw7Qx2N0Pe4Nna1SeBQ4N03
uqsbRfVeYIozA1GdksC5aUbNsaoN7G1Mu4HeM7k2aMe2aeTee1rlnkZfJy7KYlIxDs9tbSObdOpt
7+b+2VJpue07quOkRLnjvdmOf5tcbJkJU7m1KwtYD4R5nU0WvBRfdBtozkl3BZo+kaC0h9ASOEDg
O0AXrj7IdZyxs2eYfCAbpMvBxy1uR/V5mPDl1TL6EhlzwRreKY/tEc2Uc3QNxLi9KK4SMjoOGTiw
NrYjAzkmPW1IOYQVYcDUAMkynTxpqDFpgSdflh4/uBwAsgreX2PGK0viYKSMfhq8IdxqXvnVFU68
J+SPU45br0GWiAXRb0wxG9LLmNpTY7fkBhsNMW61Ye2d+GBoUP1vQXhPTTWu+ESoujxFgrxmE1hm
0LwLP/Tguy6nB1lV14AebSHnD5/xEtTuBhGkiZ0lc/N3u0au7SDqeFoJmgYtyTl7FJftPkcxrdZU
aUSuRQjegJpuSwj3y5AUpINADtCMur7N7B9+gLopmF5yTCxrR9Q1Dk9x9Ikn2dYKG0BA/6RorRPG
Bu/KvpmWBnOkFB03CRenkPS1RfZYQ1ajlRhd1EQYpeLkENjGiqrtWvozymqcYRQfecVMopmV8iHa
Y38qkXZ7PORSL68OXHgMAesetyK7X1asvYDM96x4NAt+QuiQszOtV4bLlByZtWby/R0F6MsQf6yi
Ut+0eU8BNvAhuqhzWcv1ZW7pq9Gm4ixxp7EmMxfwQ/qIdyqzEd0EcKj0GPgev2tLLDNqMRb+Qt6P
ExOFcnA44Anr816sW8FbiSeoIPSFgWaFc1FVOwxDfX6piONtXfq7qmCe4/WAT6oRkbM1AIhI3A8i
AsLdIP3XesJ31FfctGWpXlOJu9EbCHXQ4q88NNB8TsckAUXRqRYgEoq/SBtrpsWYVOWQPSBBWrtl
+wPeGKN3ktwWoCjsOumZbOPDHCvvO/fVtZLJIzMX1E3pe9kbIXpGiBCtpNw2OXwlgdp1gBuWE/Ml
SpZVQg8LkF/4rdcM+ZUNUwXbcIahsHHqz6ig5oK3BX/XxWpnN/QKzVvjcZ71MkYsvmDiHLKLF4qT
S8F6VMFlx86CUt1JF7QE6JASfFWnwwP8cg6fHKrHqlxAHdIQ2+YvvWSJG1WcL/wg+KBIbAd+zCD4
ztc0tREBcuBBZ/XC4bTsxhGBRfI86WO1Gap0SxcxJniJc0YGBWpR6x2kv5KTTKOnd42OhUChDfWY
0OD844Vw+YvpBqfcR1RH/ITG+bvbpGH33AG/lQVXnol7MgbR3qXPZdfvfjQNWx1aAarm4tpN8z8Z
oSFbVN34Kqlam0bHXtMKRATmxuQw4+cNLmGQkJK2cddqP4M2Okmgr0CLez395pk5Yc4HaJZBdKH+
OP9rDucv4mX+K1zrz1ALG5uGSTuCdrNu4gSb+b+/sZ4D/E9FEZTOtvOMYe25NUA3QHud9L94ygHY
M5lBrIRqbwZg1SI89U19zQz7FbrFj1mpvLQHJNB9ZR4U9Tcy9q1ePBpKP09pUhywBp/RQYTLKf/M
g/6NrfI+jjvo2Gl+E02zhoZCkYiUgZ3FLZzPTh5hc9b/BmMsjX9kuPJBHVsXULF1nVTev/+gE2um
E7qDs6XSnhlm4A4LHx/iaCHWQQ6AUO+1q2p76+gpRrOuEAg1MNBruQUzoOPerqyz39Y7JkVMPGcQ
sssKZtAH40CX3fKM8YjhMTmHyUaLUV/ZU/GJriIpcsArdK0i59D4OGwr+vkyrjKWoPxo5PYhaXho
qvIhKZB8DDONpLbjG1GlbyB0XrWkv+s1bb6NaJ8wCcQL4T1P/MoFg9pjGGINGXsEe3FQ7lxPw+ch
e3LEZu7gHdXGwcy3ugCu2BrWfTfF/PHAOGgkhnAunFcYFgwUsEcUiPg5tYi5R8N/HY0d1d4Jpi4R
cq7vcssyznfC518PTmEBYgRbdDBG5wXjAryhjU+8z96EfAvSZlVp9j5V9rBQEfqFOmkeyNbcI/RU
ND7xrYDSso3gpbabyxTF34BzvrMy+ioEDsKIx9dIaw0v6bgXPoOKUtvCIoNPYXMn6oTYJu64qe3o
vSnmMSweqnKeefbdsGOg6S6YptP/0PUnJQECJI+E8cCOw0vTAewqNUwKQ3frQ/ECHw8FJa0Q1jXx
NRD9tnZSm+pGNw+B4C8afOJI/pvUk18w6788da5JyDYneB367V9zc9KsNrkhTdi7jrdIJ+qKgiYn
nBBBlwSVO2Y/G1JG+iOvK2+LSRVbGFu6gy4bR2R5dob2x6RSfVUpusizB9RT2jtHIHzNyXctqxpT
mf2C9xoEio1xww13doV2Q49yfRWABEoxvjJF5jfkeGS1GXkwJPzIKr8zQXBxoyVHTBTTTlRMKPBr
zyap/JmQFP44m8Ngea9qaB+92YpSgBBeMiJim4CyCaqFj1HVBzHD1bwCjbjK0/nC7l0LuLZJv1Xn
kzopzKHRlgBTKEz/9bpm/S+PO/kmpCE4vIIZntHbv61rYdZ5oBQrd1vVr0EXvkjiXLXmONoM26KA
1o+UdofIJdnDNgSta7YrLSbkMpGjoHg033pic5aKxECEdqum60DvBf4XOUjoBjQmnHkEw6Eonpnp
0UYbdirsvvyQJzT5sEiapvt2NipzB63uUNTNS5Zy57pSvTh6v+ttLgzGYCxiYAEs4aFuSU6/9k6K
fgwjKlnRRdnzbr+SArFbGRFRRnXkhFXGXvTzX1+sOXTir1hkUDm2w8IILhS7+N9fLF8PNFvaqbsd
9Px9NKIviawQUO3z+1DPJQVDY9jgyfvYe9+OOTDGBgkMbHbtkQiwElb38q/fkPpfOM3EjuhiXqyl
cOVf3lAR8XDQ83G3CiEYw5vww0kekhhilNmvyr4/ZEJ7mzoAnlPg7DPv0BbVA3ESlFk6Ij7085zu
eTxGw/gCcqpHAV2AAr9Mq6/jgUeACdc78d1EpbIYmzpUU8+xXg3oHUKD2g+6/0f8Mwp7yrGke0md
/JDHBEe77HertnYltzxMqDF91HMPVE6JqX820CX6GQZGv3IBKi4IwsJSPTT3va+q21R75z4F4Glr
DMh7gyTVH5mDOQvi7MtUDv4ZnaCQs/DbTyhtUndlGMk2zZLTvNAZJfdbZ4Zv/sDZT0kSDoKRTYlv
Bvrce19YD0Exvf7r78H8Kx1fCWZbFrpDMLXwIo2/hC2gy5wgwLNO5bzLVToWZFOAtx1ojzUqPhXx
vVkmtzAMvyDA7keRfUYeFX1CCIPZR+Tdznhlhh7ZAg/wQtc4BUQQYMORG5zlOGzBQ6NcMHoHmbtj
rerGHOckg7UxchLpxqfOppwm8uIrTXB/amV+G2gRrOCqrtG/OUs79O/q+eGE2cSFKJw/15H/T6X5
59GayhUGZdJvd8oc3/m3WM45e+c//2Obf/yeR/M//+JvsZrmH7prW0Ky/No20TNEPfyZSKOMP2xI
8zzTUCjI+zLAwmd51QT/+R+SsBppUo1KpXOjkcjwP5E00vzDYVGSQhgm8RBEV/2fImn+YW3hnQmb
HcG1bPDAYt45ftsZdNV3mZUAY4tgYoEifPSKnrhAaBEJJi9sNf3CFPkmdrWPmmeu8oJPMwMxx9Tn
3zxe/7Ds/nonvBULLjeX6i+pY4lv1DFUHjrxJhj0yfS/O5RniPYBIPz29Vz/rCx+z8AxrX8A7nP+
dEiEIiUIqIv113wtRp06/rygX7PzzqDDDjK0SexFQgNoTTyyu6UzbWxg2Rwkw+B9k5gHHIXdmfSC
l2wsA+pmoJXKDi5D/iYHhUEtaNI7m95BGQ5qp/l2wrwTR4gYwnwbjM5OjpTTCh7ewsbnf/j1AqNp
B8AcmWgs7WOp9ysE3v2+hdu4jETNuJOTzopIXHtNrPI5hC1/0c0R6m/V7ryavv3kFherg14aw7/e
O2Z7nMKm/JyK/qeweiCgZCZI6QZ3Ev/svhk8Z8cw8gH3VnLpmVTOtiwkkCgWNlHUvkuRBovWDVEn
xxEyU1xOmYO+Kwzt5hknqd4DCvJFiNUfCeHNcZ1p3/cIOcl6y2+JEThXvLCJFnVHDq23wqy7W0qX
a5UFGniKwXyGLIEkK7J/FFi5n9zx1NnVEvklbdZaGniH8+CY4VuBPc3W2hY0fQZlkFOJ59XTW1z3
RZjDvQ49fJbKWAWkdkAzG0xkVpoAYiTVfWfTVVEjE0nME6NdPuWNy8aRV7cRC+Fe2Oa21pDLmDjO
0HLwMuiWc+jmF7t3geV6udiSU97SkkG/5Mj1OPD36ygI9gNybdSNbr/1uxRZdsPomGCzGbMup6PW
R0iviHZjbhTpK8cbxWqsqvCs4IQEkmRaWbvVHb2mve9n7XEmGkEbcJt7bM/rxrFyPkLBQHRwN25T
y4c0oDFud0isgAgNe0xHLby1Xl//Ut33XvAU51W+jWp/4ha1xrlJ9MlZbY/WfW4N4KajukS/+aqp
7ERs+qNywLo2SsPHSljCwHCkTsJbHwTfXQQaMKiyNQ0Uf9OntzgyvEMxkH8nog+3HSUaU/M2NuCk
Cph7dgXGfRgAHvs9T2pXHyeMkKj8Z3I+5d8r/ZVFx5hr4Qj9xqeHq+dRlvToOjD2D/C6DIge0SDe
Oyx9Tu5/ZiZkeSOCKsTE3I2fc1t8wiLN/JloG4HSRD5Jnnz+XMNEQWFU70tDnePeMLiRkr2nl8aG
sy3c9jL8dLqf6EW+Ut3gDIMPZRbKkeCOxZHt1xObzDCfaBW9hi5Q/nSgUYnUaq8H3gk0xdnN+4eh
U5dJj69WUPwIPfmS4FILAlyotQro8XAitjR33XnZuMUGfGttvkM7u4xlN2P60NdVH/PV+vUHlM0l
k24qVlUBwsum/4UiMnq0UuPmjNZXpsmzj/8gqYZnmpLfqtMehTRuVstpMAooBeprGYtxAd2Msb/I
TlPHTYlR9mVyxmUe1AKvE6WqbvM3tond38wQO6QZfLR5pS8zE3RUvlSZ+60XoEW4wLrtf4Z9Tq6C
jnedq2t1OYhhoHua8yiCfaHU2ZnvI61Tj4WVgEv2rvhqbqPFGVjPk1NfZy+a9iJjRf/0iX4iOM0E
RqHyHucl3HWjr/zHYIkblL6rOgQHj6qOZru5aqDAt47az1uKXiKDyBBsdOQvCwQka+i8r5aIvjvP
uRjcD7EbnnBu7AHAIQuU2SkdZwZT6z6b79hTSU71HuGnXGyPi1aSnma4wWbIejQKjP2Y644zw4kU
eq3Fg65mc91gjR1rmR3dwIx5exrXPn1JOiAEG+rbKW/aa9tvUhZfZBNeeSdBEDIR7s8anYEiQsrZ
WBfyZlG43dlMv+N6j3b46jvOc4fiva7cRy+i1ecStDi6m2LWGKVh+C0DtrU45d6BFTfAkoBLILVb
5pFzZNBrB1WapfbOY+owOZlBQ7rEjmE63IhAmHzvKCWutdSWNyAElj/G9DrqV8dbSgWvcL5YTcvv
nZLpUg/BYb4ihLNcB797z2zGiVDcXx28CkYSf44xYODaMW+1sjMko/Fb46cn3joxoxiMS2bnRfuC
Gw9FGuSjPvysxbQNcG7zVyQs5aKrXuPxofflYyp4n/gR0pOB4Ca0P5Hi7NOMRJnefteE9rMdSuCu
5iNdcWQyJu0QS8ZnJ9Ovnequ8Bl8FAJ8WZCOwIL4OT2H9FYJ97FL+DyZSk+dbDA1tqQ9oPuOG48R
Gj/psvz5V4Xw/4XuPy90pS1NlC5zKfTPIxifmuaj+si+gr+PYPzt3/5Z9DpyjmEkUNU0pG1SX1Ls
/a3oVX9YcGp0ag75tx/8reY15B/mnLDnStqRJsHxHK/+O4bR+QPrqqkcQzlE8FFV/F9q3l+V5O/9
JmkYRKcpy6IHaiEsnivR32pes+as6PTK2eKrZCrRoveh/dmbao31qt4hrhmPorUqNO8Zp9+i6Z+o
1uv7UY+YaespzKLRl+WDDxzhpjN3OTLHth8GzU2MVTjVmHk1O3BecsZIWA/gRNy1hL+ES4Uu7V1P
wnqHXD6ii9DGGlZ+z/2QnY0CHat7cMsBB229gIaHingc0CbGPUjMyX+13GbYMuFxkeIFOur2kINf
mKfORgkdHWwSu0fVynKTxGm2jco4/REgPPsOp8x8LumM9gfIBBH+ZWE121qv1ApTQXrPZqd+5pj0
HoSvpa+skgDQDMuDX0C8Bu7xskAHkBc1rFo+jGC6bBqHNCisTZEK5wGiqiRCQ8U/pNlTrdArohxQ
cxugHxLj3zTpfzWr/u7r48aiGtf55miH6L8CG3/7+rrAU16A5nQrwGuwo4LFWNW5hV4BuFXFzqHc
bRfl3hkgkU/FU6f0kKwuO8vBGL8SSIp0tWPrklZQmKe4xrDZdOO6dYzo1coz4xlvRbUj6QCJUzv1
bG9Jv6ndVuJ9g16H/pZ1J3AAZpqDfZuSLFqTs4jrhyvW1it6nMExJfECjZc7021Lms8M67Odzt/+
zMpM+9EYc0g3Zl1wxVC/rx4DN3twaFu3HQxr/CshZbiPYA41rB9u/KTWGLJkdzXr3Ufa2H624FhT
7fu6jN5speDFd/BnoG/TPZu1JDB4aCmkPTx/ylEvPtgKQ49bu9EVaiTId8aZ2la0QPjsCqgmiYc5
FpUOLlBIM/3WaEBDsnYATeZnsOYi20VUyuhUAeWbfUi+zKeHfJqILTDQCjqar2942qKVXTVspPBK
5LUuU2PfMTvGSJ2k/yas0P6HRp00zXmGMS8Y9px5/5d+zKBGMeYFwuck7KKDwqV2Qn1i9nRUTOua
dsp50COtY8snOmEB8cqm09XS1DZKMyFCPozFwfCD6Nk00owurAZBVEMmPus78SSnmQmSciw8As5K
y1o0jTfqy6CaTwKpE0AR9Vr5RUZ2eRhRgp57HFRXM7GDg4Ob5lLrFPuWA5twFt29jQkcI0050GhL
AiYeZOugVglH5xlVmfpqpTWChM3rVRj23r6GTLrRAH0eHbBYIGJS/83sIneHVIJoPwG1IEITjAG+
1cEUh8mhVP30s/L/i70zW47cSLP0q9QLQAbAAXfAbGzMOvYIMhhck5m8gZFMJvbVsT/9fKBUUkpd
XTV1MW19MRdlUiqLZEQQcPzLOd8JxxvuhOkABNbeZI3Kn1Rlsv8rjRyJXkWiByOzTTuAC87SDo6k
m6V7y+6BQNeY8oYyrcCpJ2N4kqLLqfvt8Tqkmf0o/VLv1EBy5CpqUr0G31Ee2tAX26ks/B2NNEAB
G1p7EODnJEnJSO8StMXr1EQjH7HN59qW/QFbZ3ADGOqLSd7aKycN4vmakOqRRaw93fm1QBQgi8QB
iJIk3kXakiCrua6BZk1JsSlaoRg9UuvdOVlUnrMmbJAuDiI5ocaH4Tx5gFeNGPVr4qbeO2MUtcNa
Je7M2u0vZuUjSiqrFolkZOLVsBMAqKu4TAYOEcO8tWRlkgVeGF9SDv3+ZFg+ur1KNvZVIWoTfyoC
FE+K+YYRQ35yZJ1chthq4Bsm+YOXt+ZHEwl/TdiHuBg+6jwZ66E5OM1QPATGoI65nzWQ2EyeFjRH
GNgXl9peVE7Rcmj20a4CMsPOzBJwGlFSrg2UlvjdY5/NiILVBC891e9p6VQPPpa+G0VHJzcVtM9H
PA7xs9dNw3ONfGwbcZRfen5dlPrLMZnGJSemXG7GYbkt2+UGbZdbVX3etTIai/tiICKgWu7saLnH
o+Vu57fPjS9GE2ty9nkglMvZEOHBIo6c8yJWAyNfL+6mmzpLCWxcTpbaBiowfh43wXLy8FCUX4FE
pic0qRxMxuchJZbzqlhOrn45w/A1DtfsnpJv3nLCwVAkNyEtgnRhTQ3GRvGIQSbeZOu4htMK9Dyw
HqDpZVdxMObXdjL1+BNH/9gHs72XunJfbZFRM6Jb6KJNLTp9F3R4O+TEVpziV+v7pg+HJ7NKcl43
z30VNNNVutQCVol7r/8sEAgWJUCPblec2Y87QC3nhFcj2/R9Rtr5PV2egmLOp7XnBv1rDP3IhzO+
PDptFVG5Wy5wlwTL6U0c89RUfa9PA1ZGSPdlBqaHGVHBEH2GXBHoS1fHDJ/8knKfp+267chTX5NJ
iDxouukgEdi3TB66L7lrMSV2GZ+RqNKm1lHrxiSeq3TNbxNxQSya4GyWQcdessvJelKDD72VVffW
qzV+Hk4ywJx4Mi46wps1hcgINhFO3PtOkP8cLRW8ESblNfeBfduBtr1YsQqvjbymdwh5GrKVMd0n
zxvETdaVHcZl0qliyzXPVZdNj34650AYzNm6murJeIYEV22iWJPz13rwb5NWPYLQKraBaoarxvCq
fZTYZr8aaRUfcJoZG1EV+sjyERSbHaWYVILwOISA2FAnG5sZMfu06By6+4oMa+Sf7XRG1w40tMEs
wS2PMANKEMaBIDdPYyGzK2dO5W1ZOuEJqUf5zY/d7NzVWuySeBGIBak89MVcvzdAn9iDaReRl9IC
8b6fMVSRGbd4TALm2wD87VRUg9rOYYGcoq2lddUPFkChppcbfvXTETCevMQdpNSiUMGadBEOs6o4
VbFJaEpEQ1ozkFs7lZMBDoAav2qnrj07sBkeZpbB5Fyl4Q2OdsFQLwkQtJkCfl1n51wMBF0R7SIy
mvzMvEDV7U7+EPcvuDSCh3yMTbZ4aJFblkhre2hxCuRAm2yQ5re9g3HZSXWPQggea5jb17YcvL2E
g7uJpUalDEcSYKUgngDNwxTmV3GlYVnCFaB6MMMadhcI1qNrhfVVk3Dw8Wj08z0YdmY7OGHP4eCR
HeRy2txJhSxetLOP5LOfn2c/ZH/FWee8D2MRsNBJ1fCd2kd/Y5vBpCKbXQSVgW6OiT+J29o1cIDm
M1yoDNVLOnrZ1rVZ09vCFtfNmE8nP26nvZPK8FwtKo1uQnFq+mm2Cx1t3WQjUTA8PmBsM609h7Mx
X7yhDu4ZiIGAGR2RXEwvgclJzCDYrmnx2wwV+xRvREVO5q/zksvafGSMGh+ZjQNraOIckFeWcfM2
XGMoJABCXYlaQo5F/rdTszkcMXeMzraJgurEG4EUJufkbNNN3yA8Cl86lP335nJVtpHrljS4YXfn
MVXdt/4YsTJqvASgG8AdipTaPk1WAC6QhIptakFaaTObaSUCt+QuzkKXtM64ar+05LohtkpG/3sQ
tDMRHnOAwKO1wtjexQYRTzv6rAHQ+pw7TCVjjydmqzOj3oLqiaub3BV48DKOSh7EPlqnQmge0uCx
V04eikckqR5uUPDAMdyda5XPwU5bWDUZ8D8bMsXPYsC+WEbY8XUMfm7RRtprSqN4X+REZaHR945g
kDz4MWa7I1JYrmsBahSIksQll1a7ri26x8bLuQU9I4GA65N1hPZmWhUTQwVXivIePG56qEamCa3t
MalWQN6TzrKuiP9Ith3w8ovFE/R1BKtMKWhiGAlM4jncsfvm982w60RpHvJ8MDDlTtOuDpFB9ghY
rscxxm48ademYzKAIoR+zt6bEEGc/+EDM8ngHrlvcIMwpSA5i/k+SE699Wb8LRIdzQVi7/jDJDoT
+DjYU5LCigBpJgkgGKraK1X0+QnzQXUObWbnq8HqQAUlVnZN5HvyKOcedqkit28cW38zZhqBez+h
VSBCrdvqNvTUxpMo9xxn/sRi58526gkCI3/e09D/nOwqHc0GqfektwXKxUPcif6hgfm77bNMXy//
dupMyznY/uTe2z2hjgg9BHrs3nxEwsztRQAeNSHJpM5zqyKiVBOcyraXj9/YZqR0h1N30Rn8THAs
JeLQkQqxm0O0z/OE6ngALUpOzWGKCnzoGG5OgEfGs0Oe1KGNKrBHLZK8tOcujTVE7ixmb5mPdrUi
WCK7haVbcO0HINzrpNjHNX0z2Dyklwght2BBotsyYtzeIrPcm1apbjBcjKeBTTO8p1v6mOJaSst+
nirHv/ZTj1AGOu4dWbz2VbQoBsn0ateTCFn0hw7eUTohSPTDt7A2oA5pUYN/CqK6eyNLm/BJVEvU
K/9P5k3PXG/Vx/f49X8tk6z3spqaGAf0//7zH/Wvfw4/ymVV+ac/8DvmBLwjPGm6/9BdxpfyjX77
f/7f/uVvy8/HqWL5+fo9B9sfaxRi7+3Pa1CAdKYll3Dw/3qc9B9NV7wuw6S/3Tav3z909I+/wa8z
JV/9InzF0AjbMou7ZfH520zJt35xXZQtsL8k0q3Pv/ltqGT7DJWsJVHe9Ryb3eJPQyX5i6RtZJ5k
sZ9FevTvzJTcZSX8s2qEkZXv4X01reWFSPNTxPHTVMJXLRqNbuSUY068Nj2oTluelNTwPUywh4G7
75loxRlvj4MV1ZpRldJjNsW9T5ba1s0lpmZnqHvWOIOXNVuMrNW2zvUMl470H8cKQ8IiC00oruF3
yNl1bqeI3KcZt5ontDqJwsiLm9yZ6BawOWaP5pyo2zSIA3XlBQpxf9aTzXSwojr8NoOyPlV18NGM
VGHvow3yH5NQZz+Ny/iIZLC5vIbwZcC4wHLpRH2KJlhwvscSXKZQbseuyAxZPJI2xKjdduEb5RYY
rlkTv/TMkcNHQA5a/WCyAvymgboa7Luw7oumIhIPyT59Sd2EZKpH/Qg6qE694noS44gVBrlzSi4R
j61G/5jysjs39RBcShrjS9Bn020sxbRJDMO6tmceXUUfxneerGAzVnPBTB0HAIbzPkQWU3BcU/3q
HPJ7LBSrtFwRJ1ohRK49d9mviYgYKtOOYCfQTaE+B7J13etpeCotkgTKvhtvNa6+YDtpTpTVwF1B
GYIhmAc2P8D022dZ9/oRi3j1ZaxC567xu35ezYmtD5K3iv02Fn2y8aM8/xZHy6gexMlkPMF0o+MF
eYof1ZEDGTLKoYZflU4L8rSJanE3574ZUZMry79wRKlop+LAtk+joMPftGFTPJB3ju4lIR7clAPm
vRH/COzzwkiegjq3j43ZTODUuGdhvg6ErzJIoKjwujz+gEKEjQI+W8zurC6sj6kLEizhBROwrs3m
L9aS99z0ZCrHjpw3Sajnx0yzsN94cVBwgVMMFn53x7a0uaOfgKLSh0h08W7WxMaW/ZSebVU6vLYx
IxOOiOMrSwfxQ5jl8r3uItPaljoH2FHzhBT7NF5gQnFteMeS2wLYp2m4NRLSPvhBEeV8zGUNDQ1e
kt6R0l0cdSryA9Kd+pp6iWU+zGTSUq2xSggw6uvsu99jrKfznB/JJGh5NKGJioiobzb53I7vaeex
VhrzMn3wxQBVU8JuuhD2Ox6bGsQ3nWNyzuyUIR9M5voEj8AgUGroMG5Y8+sM/vo9mURMMI/jbVKS
jMUKtIzYEv4U77oOMQeefTO8YnaMtSMcQNHLuCofnCqTxxTiHnPFWaozDiP/I3Z4Qq58jhrqxxGi
HnQqt42R6UbEGCqy69jDeU3Yb5yxmN4qFIYLjkxBanfG7tYtxowLoO1rCFntPOPL5+1s6xYVEfMD
Hx+Lgn01EywGJHLdD037hYrazw+6y8HKzJ1IjkWaDd+CkoiDbcfyGM2qXoj+hbpg46gVD2hFEQX2
RfHuC+8uSYvuBtjqfKrcen4rJdGpvaSjYh0o5IOR1k11w9KLiq/J5wIBasMMk5rPW9yRtXsfyCC6
9ycn7zZObRlfhQRkLEZmoOtIVg0p4vlQkwAzz0BRClIr2IBxt2OzqqcCrikEXZiQLSkHycSMA9yE
/wi4xPf2/lTpL5bfoGeP5qAJtj3EYIOdupdQMeA3JAJUqmDcJW4WPTduBODNmu3b0edUoJQM1KFW
kyS5CWXnmlvTwd8QVtDs5yYV9kYROALHJSuKbBfZvX6LwqQ5FQWnB6M/FRNEpefpVMIRZJmaLcwN
4UTXFmml7srlYpGnpqjo4ugys7dGdiEfKUJ0rPII+daNjrz3YFgoFTjS2NBjobQOxI4IxHcYF6ct
7MiB21ogVIndKiTpsgzkA/ykPtyL0mm+ic6x7oU5ZOkWVC1mKyzgJIwMkX4dakV5EwsbtSdzYp9e
12I5gDgeQGhpNKGxcucOMGANBvU66Az1YbNyyDdpkJCMCErD/VCYL64cSE3f0SfCjMctZFZbZ4ZK
SxqLyaoxh9oIQTrg+6TMrR8MeiWIWfG0RZjkH2gmR7AjVeKg+k1q9ZAOjvlKrxOCG1ZghUNVmM/Y
WQkexRLtX5mkdIa3voX8NGolmtaymYjmYV/wJaTNYRTfJAkQX6NDFFfK4LUoc1ymfl+X32YqOmaL
XQpv3Abds+5d4RoscivSq/zULaJ1yn+/n2cTgKRbSYyVnIUtknEQKdxYnLpXc2JNZ7wkE1mMWuDt
IGiYKaK2bIrVIG82IsV3fwShUOSHEfrzi8gc8yrhM8fcgWsk2WFrZXDDRnYsd4PMijemM9OxVzD9
0jCtn4yoLMhEHGuYqaFsWOsM/hTvI6ra68b0R5TivbPzvTK/9BVYzw32RWe+68l5Jq2xT1tyjRiW
YDWou3Nn1ia6XlwNzZolgKSRixs8XUbn8N+zZFH8qhpA1poLCygwsDg/xPQxY+XzStu9IiAsYBde
dptS2Ua0HUkFKXZQSYD0GiVs/LAGpFO5zhIvUoXiA+7wQIyvk5vGjjQKYti7yh8Qqviu2uBjm17S
yqyfGQsB7KCcCt11pCz3lkM/PgrS6ZY10xw/ek2O14MTjqSnjCNVXBR4QJ43TdGX60ap2d4O9D8A
i+3uCpul/EK3m2F46rnapp5rYGs4VnplS0nYL3cvay3pZQYyEKeokSaPZuJgAB1QPZBLeMzMJP5W
CfJly6K2QGcqsALKtC5qCMCyCZhczLwhHIEo6p18T3pZ9UBKW/RsNm375sOlP9GzNDnhRYDkMAg0
p2oIB1gehjDfEuE3+7zvrbsIU2/E5Vky1eKDvrW7rrozOTd4ZZWNmsoyzC8su4Nl3d6GNGYI3YBP
jGH+BIqEgQLH6y07JvU4+QMW59ZLP9yxSq/TNoq/W2KJpgGTAAsDE1j3QtC5z7osr4FLKBBIW7aR
IMUskOKOKKYbjLDdFXIk74pnXPeoa5yBK6lc+76snODok++QrJac5ZecoSqnmiJogHwdjGy5XZVX
DH68N7fp461jjPBnfJwfAeE00GJc9SNnD5f/CyEfe9u/Vt3LMlkKdJIU/oq18p9XuQr5v8PjtTsO
BSyrdWH0BpnIfMSIITiqsplgk7FMZ5LyWme4U87M51hSmtgYUFL7wmBp3BlzMF+xcSEZvvfL6NHq
s+G+69rpXRgT0R6GP984+Vhei26q3k0tvBq8WMi1MxUMm+Ermw9F1JdAClt2Mi4UbJi3RY6HAc8D
lr259rN8nyAgmrZ2EOSU4JWBfdHCR3Uc8AQ++FbgfwRhyZPdgEKHl7RzaJuJNmR67mX4F5qWGAJl
EFEkZPQuJjuowenF3X4i92sfLaERrGj75BZTnvFDTIQQrypdwh61UT0ZiJiKNRYFgug7K7YpwWPz
RXQSFubAHmhLWkHw0OARuKlRgx8xVk54EkxG32wOWHwgJe9I9p1A0uHU8Zrr0je5MGeBPtHyFTCJ
YuiYlFl66u9b5fSHahISj6UZM0qEZ8xjnqyorenkCPAaKD5gMzJJhq8TfDPIQmSb5ifHwTX778VI
pFDcT8hUam4jcEmMFDzQOufRGHQAc5vg+5CN64lQ9vEQMOe4BLCHHOp6HV2DB5nWIIm9p0XK/4Ot
vbGv8P7tjanBBRmx1XzkemXZhxP6+xRF4d5rTDQlIicoW1vDzqv8olxHQc+iN1bxjxyq083YAumg
iuqBNg31CHwo9hD12N0Iiw1pnYsF7LqUujgS3KB3gJEoUeOlWlVL3WromBKWpwnlbLJUtvDNKHJx
PVPwVp/Fb9gtk3s+oLpe20t5nHwWyp81c9Ao8VwthTSnJjX18Flf69GB2M+Xmc9NWhgwhSnH88/K
PF2K9DoNzQ1Et/7oeWl4DEQsfujPuj6ehuTbIgj+6H0diR0nIj1AmDb1obS7COgaDxMU+I6GzhXL
gBE0DQTeGvuol6YChRv9hUeYHk/Epe0wisB5ibi4H6bPrqQveBieEFXICCGjP/sXlJ10MVhR7Lth
tIEziFTirpbeVGJHbmbS0isjohfyJjakT8Rj0SO5qZMBXiax/bG1SsT+oH+wmXixfowmpoaqsdQx
qHJs9t2YlecuLsFfQWu4mTX+m4JRL9SK3VBWVnc/4am+KRODRPWmHNZUGf09XC7jPOEm2xsq08/m
0LaHrqQGes+RQBS3EjzDBJaqVZvYpVlYEaazRJqkYlOZbHdXKqXF4yQI88uU+7TKHOttsXNJaDiF
oNy/5okkB9yfg+TKLJwlQwojTu4TcmoiL/zhd9381uB9eKVrGW6YYwOwYOD+xZwkAWbRoKE8yOrg
45B5MWXlXPNrRPIhIxQo5jQc0njqSO6l/q19g9G71RBlMwNTZsaQfaDTUa8xa8DREy7iKV27t20b
s3DiV7jy45yI5somF036Pc9hn6iBrIUt3hYB+6IM3mzFMHId1XW5bRVViFaYh4uxtN7MWGkyGoJ0
XyNyPLA/Z1rQIWP8ZnEU3CZeqQFtm+mWXHFTE9zBv2oEdpzWDAlf1IxQZ50ZcDMhSxXUiohKX1UZ
ocWr2+A1GdvpCK2b8XrYFe2BkqAbV6IBnewtOESc9NllmGzugBAPU7xxW6LVZhIXCah0oNHB0i/c
40xk75MHheKOlii/cQoUpclIksZqsN3oMHH4rJCORrfBmPYbrZz2PLNLPRiOqY+ATREPhrUEsdyq
H6yzxmMUevM26UJrX7qDBzGE/OB1z1GOEgJPh4qRO/dt0J5sey7OKkQ6mOi+fUXhZBxHD3Cwien9
pul1d69RhySrgefpxusW2C2CB8y5qJT3fqiM+tcH5n+Xru1PU8f/OWNGhV33n40ZN6/fm9e/vRbf
/3bzGr42fzu8ovuN/zpr/PW7/GbaEL/YQnqYNhzlSNNfrBm/6dfsXxCukW7EgMvxPKTfv5s2bPMX
IYig9ugXCP9cNG9/16+Zv5jIfkwTn4cnbBM77t8Hr7/ZFfgwfx3E/gP7gvpzzcMqzkTRgzkEKxgv
xFxqop8mjUTZ26MI0E0P6EhdxLk1rGnpRDuLZIl0dPY/fVb/4Mf9tcbi/bvyU2OjeB6gff3Lz2P9
X5XUe8HWLcodM5TV2MEeGJ+1dxOJ+8iyVwbaj4r/FaW7w6KwHiButNcxWO0c7Uk7PPvEok4OpA2S
BONHJLxnpaa3SHzNiOLLiR+AqrnBsYav7lUW9uGfv4Plk/95NvvrO8DRzQnHW/kcSv/8iRGaWfqS
dfW2ivBypqwre5IOU2dnJBdKiofkYbDVzgpJ2ZTwegy46I3ceZDXfYYslAb8TtaJ5CV27jpFDxtW
e/JOvRQbMxyGQHb/qrA1F7fLzyI3PnTPFh5uTXSZ/n9yqOSRqgzfDAMg9V20t8moYb4ZXmej/2Ko
A5V9dRmjyFy1RtKtGn8GSgoXYBwgsJAt940JAIAzOZ/iEgljO7sdtJLeOc5R8WLOfnz2ZHMSFVlJ
VgaSdqy3loFeDEA5mu9il+HlX8SiK1EML3bwgx0uU62IyYnDyh3xGCtrqfdhAaaa1AFKw1XSso5b
RFJ42UJWNKiz65Ik16+U7itIjMyHzyapAT78VKQu5IojK3izSf7ED7SajlP66uKZGR3CcYB+lJ6/
Kj9C7a6DKF/oq0yFSCPt+/WJKBMuuM3AlNtt1ljt1s34VgNPGAbYK9I5x/24j9nizgICsl2sSglt
e4WNhY6sX1tVdpOSD+0M4lQx7rCdg0grOBb6ZLjqOoywatv1g6X7SzWiamcaSFu796Z+nfGMHeEy
oFWY5xdTiCuzZqDFiyqIlzYj/MW8YA8TRq4C4gda+JDBygdGPQXEL5O2YmTlrRBAJrQ4aLjD2VQ2
PGZbVBBQj9yzE3TEzmKYoIb8fLWlCrYBP7pneFhq/lk8L/fK4v9jxbA2eXstwN7EvPE8aCVMNozm
mWAe2lpCMnN3rX2gau2N787bLoMTrN860n4V0D8VGSubcLRkehtmPs/quqxmzEk5UytnI4K3sA5W
cY6kijlNMqsNTcoqMcShIW+lqLhZEWyHGtqB9yZL4mB3Ph9xQbamu/NJSfP6i1W/jd7JCy817NaC
4ikGRDXw9pi0rcZq3FYOeAj/jpTwtYn6xogZ/ZQHo7mZKm7IpDp2sJt5J30SsOR8810yARyIqqon
Lfe9llwSFSUz0wtkLvwu2T6jnFzelYdYJ/cUcDcA6VX+oueiIUbKeXeQdnl0ueSTBy95xdRwnAyi
kkMHRUV6AXRBHpdV3w2+RRxv6vJJh9w+M70mcLwy2y2Wsl0+Z/o4WWy/R7I5j24U4LrvoZwZ/Y+8
r6iKnd7bu1FxdA06niJF9ycN3pQ3BtXBIL5lnViACBlNuE/Mn8jEjogmUSsZ2fOuHKODGpyHGv7f
U6V3MrX7ozTg3k0VGTeh23gbjHsLrKZp+crgZZyAuSH1B8mk3lnWYIBgDIXfLK+3ssK27DMbXRUu
UhqPYEMbW4WfudQ2otJHANHhqTfko51wNHt4uXaW1GqT4FyEmOKxq8dQd8JiT1hFYHxj2e7dgZ29
7oZOPjmFPtMzFts64lb1B6hrpdt+633vGJg6vO6q54jShu5ZXHognKtKWNOBEdctp09/NpwC6rFX
vXwe+v9dpc6f9qvnh93jn3es/1NXrjasLyqS/3rlunnNX4vPWgh+1V9KoN+++LcSaCl0UG3+vlX9
w7dq/uLhSf2jOoIm8Pd1q/kLf6NIgJWebdmez2v5owZafKw+zzIXKS9+13+nBvL/6lt1PQ/rLHt7
Ho+sXP/qW60aox6cgiGYlcQ/OoVFp3GZxPiPSQApx6Q9yCY0d70BMhVjVjXLb6oJ953/Eg3IXi0M
hkE0f0k7NBsQZ8mB2CbXM3P7dnDXo8qIFgPVMphf0DDuIZLtqhlm4Nwc0B36qQEYurqymrXsvJ3E
ixJk4cafZwJkUHoSwplKcYc77gaFyn7AMucE1g2K1sVvNYbRbqr8rZfVD55RPcwjJ7wUUMOgIueo
tdq3OXuYwhpS27x3RyJ8nOGsKu/YYc2xKucGhteXihDlCtWJpBmtpmnPIo0UxXbDXOiRto9MgMB5
1BK40pBccrJPOO79nKO5Ocyglshbz+7aUB24/blf3f4FeOkj/ezXxOFjC00H+6M8wtNELta+G63Y
MB+/dpJs+9PV9w+qS2uZ0P1c6Hz+IhWNpeCC4sr5C5oC5juxXqbhbLO6JlNJrnJ8PrBaL+40XVQD
6QW/HaohtV2Kr57fzj9/Ac4/KqdNNvYSA7RjCvcvdIUYmlrp23GwhfI6V5xTXgciyYRU2k+skdPI
vjjIAfcdCMSknr/0RSyuaQCMYy4hkqrVB5SyZjdTMq57Qkt3PCjybUAi1pg1B/pM6JYeeDETJlg+
sx5x3Czf7IthgubfWDihhmw7CDYvI/OwkuHhISDEoB7ZSEYqAKKl7XdYE/j/xvmuM+P9rGNrzf33
LGr7KkB57iXdVVFH9alk9H71/8/RfyVdkUCWbCQhP11J/8n1//iRvRbha/H6p0P0j6/83Qjl0e4J
LHm/N4W/G6HsBSSxtFaSc9b/4xS1fI7e5ZZAtYLIjr/7/RRdwADC4a+UY396q/69TtL86zEq+QGo
dARWGYbnnrl0Tj/1ks4EU5inebjLlRmezbCvt+iQo+92rAHVkpbArgY3TL9N4sQiwClJ4H4IH3Hm
4CYmRPXegW5WDr7zEoySK9psiMpcBX5WD1cjtgyWJOh1tpkq5U2GmAmILJOvesMXEz4z4oqmYswT
Qhkc1XAstW7LN+nb7GR0sQM2LJa0DyHKD5nE8W1WC+NCvhOMLMAY/q2jh66+g8Dh2scgnxTGlyGA
JeyixHktCCh2V7Fj1e9OXixrELQuDKMniUYlCdUrwdl+hjeBGm+JZfAPykr9AvUv1LkDXnb/uwqT
ioAozXxqHdQTRxSCyq5bOZg1E6pZ6GDrStVM/U2Sc7/oycABYYcFyg0Te0+4r6werHCqbWpnkYwI
zicw5fFBjJBPVgQalS9W7XgfvT31XzuGTwfpNPPXCXkQMRzRVPt4lzLjdWaa/KPws+kCiCy7ZpnR
v2ieTSgGDGiIpiIxz1TwotppYPeCB+O5pez9WtWl85DS5IKXjaD07Jk42UjuFCzP0euuhZmW6H7s
Wn0tJj+7F1gEbtrUmXe9iO0Uz3Wk12nEo3OsM8CDzhg57TYq8FaxThjLV+2msIkttMoee2fDuPMI
0ru1Lde7KtO8PQJHQ8YUswFc9/MorgMvAPMfdmXx7Ac4fclfNdmRoupKnyRT4JAtxky0eBXCpdJV
4cFjas1vRlfnd3qqsCKpRrRftLQH0vKM6cDsF7eEKopo4+kMXlqE64ULoGnPgSNLa6cUORDw9kn/
GVViPLcpc+MBAT3sIEHihi2AC6/k3JT5yY4t81h/+vwg78U4lV2ywEgaoV1AoHCG92s9uFAxTgiP
qnNUtsmp6kd/7zNVJl/AGfjOkFtrNWbIUDLCEFZTVBUE6wmvOIes9Yv1lCguqh6t/0fozi4DxW78
3jMPvBFoeTeMV8ICxEPJ59Q7KTyOPDQ/QiMl+MUCJUwyA06RVjZwgOq42g640l4t3dQTq5AB0Gfs
zua4dvtMvrldr80TEdbeO/bv7In8D8p92JIfnh07T6S2uQTfMNH/waMGZk3EVneFUbC69sNQk4M8
hclZDsJO11WD5WNbhGX5bmjlPVV+2t76eoDyYERKrvwS/QIxwZ2+gaKhjQ1hwj1KqsD23sNJdFck
1jiIrsfZvDHtPg320rSbt5yGwtwFZux91ImOt2DWhmM0Tt59l1jY6LM2BesQat8+5znL1LWhUhIh
mphg8XzUhI2gsWAhJ9uJws+p1HA2kyY7sl+rNPqbTPwYsUF4a419iHWLZe0Gt4JwxmV40UkJ+Q4U
VnppscifQ2yHP1Ti9M5K1o2zC/guxO6K8V7b7eJDCAs2YUkVfPTaQ5Qs+7kBSTwN6ZON0JgikeiK
KWyIphj1UGztql9Y63Q3pzn1vLNv6vpxIYkyKwN6GG2sSGcf6MyN7ygeOABk3lm71tUnx4zyczVW
7PeQG1477O9BDQQ50RVI+AqycFHe1LUcWfFGzfTVNaIWz6KtAB8xPqni3u9XhHbU66glRGulct1x
qU9Su6C9IpReqoBQtJXI8d+ySiZfC6gVahMpQMuwKCcNkB2a010o9XCLKKPHgZTnPklBpp0/mgiZ
9MHKM3ltTbN6NBA6IG4J6nhrDTq9n5Oy/z7LkHSQAjjaQfWCHEip5/qOODPp470KW3KPiqYtN0Yo
GANlWTo8V3FS30Owi0sa7oye2ffr3EB/L4IbtxWN3pozAUcDYSDPc2r4b9Ra3XPjGxUSB975WhDW
Oa5RAVqXKi1p2e2+staa4jLC1tfPV1PWxc/suvShzUx4kxN+tf2cOfVzVLrNbROa2W03yY64Bc/S
H32PwWslkZrdBWSoVNTKMZjNIU4mwlaZcqHN6p1zlIv6PSQttoHcZOtzXxfsaTII8SAD4TuaFU58
owzC28qr+7d5kHAU8nHm4lDSfrXDPvoibXt8Fm40+EBau/yd1XsII5aFFIirQCfAxuzqi8rD/rCE
TBYHNpD9dWchIOJtG/NRux0oAY3KJ4GQfQAx2D248ZA5q7bDibPiNxyQspKXt34Xkg7cjfgBHaHz
yxz6hFMnjLuCOSN3szaWSpzwDedsplFyVxiNfjS7xRBp57Q9biFxZiVR/iS4eQ59PquXGaPqKw//
lng6di4btjfZk2PZxgUzyP9h7kyW20aSMPwqfZw5gIF9uXTESLIWarUsb7owIJEBgACIhQAB8un7
Ky6SQC3tdnVM4OSwSSdRiarMrMw//6RnY7Zw7j2Kcj50ztnNKp5WX2xnHpwyaTb53CoFjAwrONPv
KL5FULgahg0x+cI5s7IU+rAVgcxjBP8fgyshuPMTGrzpzy3adlzV8IuqDMG7YrIJ0yxHqnIdN47K
W2YWWmDZ7ZWSqbButYEWA+iosloDCmNXQ7CfMM7Yge03i2B00sYOxCHT1Sr7RC8u9KhKonyzipwK
73JULUDDivaqUep+Tyn4PqRxFv+Mg2B0BbuxelEtNeNuqTPlrjJyRpJTZW/Py2DOtY84KH1wC8+a
GFDInIjxV6d5ZJOxtEb13TIbtf4qbRYnsO2bX+NlpRgHjbcymDmWxsvPTsKgLdWxomO3AthSAfA8
zpYJ88BjprIoJjOmmORWWaRtzYVu3XpZ0Z6Do1seaiOGO9E7tXQO8mI2uyd5lztwudOmSVvvaHEB
oNFgJkdi6Gc5CbNTIByMlBRUPQ0jD8+qiPK72SrZ0ORc3qTTpXYA0z5HhZ17YxcVxNYARr9DOOwO
Z2nmXTPCWANBmDJYpHE9elb1xdR3YxyHUjd0U2kt0wdCnSIv3bLacZQkUINycLOjtDIzH8sXnTIX
hqYMmt7gNS5HU4OBlHlwzyTf/Ho5KtPDVBewK1r29BurXiU0+trBz3ik5vQv2/ZDlIf6Be0QKSkv
GlYWnl4wsa0Qw0bbBZ2HerkYKlCTfs9VLBuIchfYiFOdhNVMI6mc0UIBHdJxRDb5Szulbml5jndE
H7A6nAeh84Mkg31PQaAg755Hs6saSlOos4CaHaWOW554o7D6lCre8gq3HVxY+iKgV6uoR0e12hRn
ub6ATGOV1zbAWF0j6cywh5xpxlhonNLMuLSm8wJSDkF9H1uqeomnNpjFABIlNPTIJ5VGJzaIC1KP
QC6+5UmD3yVHAD7Ty5Mb1WRsEAOSk3tHj3KAv5VzPtNDijDZVBh1RV1dOW0DgXWrgETGKODgq+jY
aqbl91mrJZcx5rMh9S+YGIPMGtJLXH3KG+bBNlNGNwfTUXQBz4B+XBVtdDlDe5/dYuZ9BuSRf4If
uL4JtagextaUuTyuBlU+ICRATt6MXHHu5jytGxRfcjqgjoOQqQkHekPDdA16AIIxhn26zio9X4K2
Gjd1W9wURaASfQPBbkIPHCzhdcQE5AYG5zRUwm9pmxL9FnNYfSKih+u0VeZ3zBs0biEyK8Y0TxEC
qW0JQMarGYZkRgmGl/748GKeN/l9ixmxjhrN0ob0Y7tHHtxC51kdhT+D0qZNNQvmBRMSZ4xHK206
h5oE9+QydrY6aMvMOJlrK4WJGUyv19K5dRvXVn7Xzh0dunZGNRp2XQFZWVrf0mRm/2Te++pklRuz
szQdKUCmKYtz81eWQ2aT0D9oNMoKq59FDby6WpXlR44XhgeZVlq3oaXTgBJDL/uQsuTgkBM4u22n
lcLoaiWlkpw3Xg4WYASTwFQpFObS1fHXhVnaDOcLnaHKmELYxebxHV60vUqA3JyDAQ4Pl6HZfqp5
IydJHUeC1UgVazTK4kcRJNP7sgimZ0sMogUBNR71ICvbEnquoLkEREebzILsTkzkojjDqCm87NDL
cueyyjKQ4obdPlI+NzFwUeOIKZmqc+0tlfxC514aH9LeBV8hiAOTAM50YelOZkpyNVW8+Ae0GSCQ
pi1MCPaC2HKT/fl/ZYklCuLbRxR5hVeNN0/VYPHpTRbNqrvs9760Kyu/LajTyfOYAaIo6QsKqAl2
khrafiJk/UjrLqKPJCQ+zUb1mCYhXR+YHjkQyuW2Bicm/C1/JBn9cZuPHW/g6CAoIf8FjOasSQjJ
YL/Q0Hs6+Hh5r1ucXsvpLOCjZiaRHP9FPeyJedaDQXocmCk1SO6UMLGLrPVLPdgDx0VLLmkhFzpI
lVRlv/TgkKzSpNWg6QNLcLi4QDcBWJBzeqEET4f6ktQXaSlzQxzULxXoPPFeXvCd4/DuNtDtgWGB
oKeGApGn4GbfW78BkteDrVlsFpGS65cGNIM3J6sCbyC67hyynCjUsF+fBNhNib0oGXEbhHK3b0rA
VolSBm/muYHyn+4DTRt4sDobBnvB9brHQNhEG7ANfYsWcCMo6fumAbK8NFNKKUC3BjAWu6TaHZcq
Hs2TnaPg8jEVZpjCKAsJm9A7e8gWJTcvpQMy+g5vl30AT6AhOIxeGAN2gUc/ogYFMTbBhou4b7tA
w4ILJJC0TdQGGDtwTjB6mRrgNvT6QhGuPlCJDTyCB/ad5YjT0i+rKGifyTxI7gYiJRoaABFq4L+M
PZOgDWzsIbbSdmHSwnD0TQeg1UShXuo8GMaADntiJAIhEQLsx4p0bQOApO1DczRXxA792gYAJogU
DWn/aA9UqLRwfpqgDe/Gy545IDQQ3T4eYWIPdbC1CbKmURcE6Wx4aN6Aur7lHsSn0GAxEoFD0T8X
KQq7soYRvneCJLLjLJJJ9oh7YRYde4AxwEXYroHFAA3cu/Ngm6KyLWUSNHUA+bqOTcATYvz3VWCq
XJnwCyCicZObqKxPl0e4KmR3AUcB2wpyynHwfSZOsqsElyEDYjII9SlXAAY2Ku+REgjvdFmjCC4C
Mg+QFMAl1jFxN1wUh0F1UQNYHkwn96feHYaNc5DeDJgErsdEAiaexoAyt7MZPIMJEQD1NcIpsWd6
aBTWejBpJJCyC7o7EPwtZI3Y8Lro0XhpGp2BSDHQnmqagjSmr1owpL2khWkgJnK5RVhAefZ3A4E1
cbPYMBRvLF3EU70LmcgCiDFLcrvBGABjgodHA81H3mTvMinySgKQug6dubtvA9UemUidpI9s9EwP
ksX6BZ6LU+F2vYRL3Ij7tPgcciuth7dJ/emK+/tZFZKsRMUs0Ga3kz7qWgVrQCbBZJfgk3t3eYDL
Qjq5SnIRqivS7SxddfdukHgG0yXTTqs8NFo9vEXTJWdvXsvvbwDSaqq4NeEbPdb4KrfosgXowyM+
oHmul9doaJgwiNJhAjdpk0lGRIYGcaG5bxA1PqbDcZ1Z6uFh4MpjbnzV728FDgNZSkMjGBJ/7PtG
F2tJtsUC+w3glt2wSd/8kk/4hS89lfEOwygZrwt40WT+gn3vb7+wyy6/FrCtW4mxtRr1uc4XBbx5
I3qy5vsTf/+zU41Y19ZefLirta1/Z/vftwt8/dOd39qtavePp9Gk9MtH+ijXP719zM2gtP/NxiGN
uG9x/a3zqM8P9IpX8Cky+FD+fO6nLyuXm1qNrNiDKPTLl2I3mW9Zsad+udyHj28qK9KSo/R9VkVa
HIi7ZX9i6KdpvW4jOvfnYRqVf/xnXvnV5L870euNuUkHyv7WuV/OqIPHfkf2JrUiLZvdmuwJXics
ZAVf+Mz29sfNZJJ3Hht/hFGTlX7pj8Pl2ydpk2yQ/YHrMuIw7R5UvMxtdCor+KYe14/hpCyXHeGb
apq88NnUf+gKXke5soJv/ak/r+gY6MjeRGuysr9EcRx1zJZB3IbzlxV856dRAuXBuN7JEu9xG2HJ
Cv8qJgG9Zcq3bltW/vfJvPrjYEKHTdJ5esoCxIey0i99TDqGqyo7e3ybpJKVflJPkV7tHlNo/ak6
JC37vWGjT57+N33nbPzUGXoVPWYPvN2zOS1O43l3HVsAiOw6fpX6V3JZl9EqK7tBARWabbpBdg13
ZZTX3R20Ff4vnN5/RFoiqSVBiyJe9cs3/VzIklXTpT8TenpD+L+gpstJAH+0v+yc4+2zk1mTffaj
SRJGOzHrmOYpdSkt+um8vd+JLfleD/FY4wjKm/CNJZBqkl0C8118uKLmr37hGRQg+xNrP/PxxDlJ
JQ1xBbFQ1E4f69f8XMKUXcHfNop++Pxv3cKeoJGv72Y7yONb/6178RTfeEwmfvnnXwAAAP//</cx:binary>
              </cx:geoCache>
            </cx:geography>
          </cx:layoutPr>
        </cx:series>
      </cx:plotAreaRegion>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strDim type="cat">
        <cx:f>_xlchart.v1.26</cx:f>
      </cx:strDim>
      <cx:numDim type="size">
        <cx:f>_xlchart.v1.27</cx:f>
      </cx:numDim>
    </cx:data>
  </cx:chartData>
  <cx:chart>
    <cx:title pos="t" align="ctr" overlay="0">
      <cx:tx>
        <cx:txData>
          <cx:v>States by 0-6 Male Population Percentage in States 0-6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0-6 Male Population Percentage in States 0-6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strDim type="cat">
        <cx:f>_xlchart.v1.28</cx:f>
      </cx:strDim>
      <cx:numDim type="size">
        <cx:f>_xlchart.v1.29</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0-6 Female </a:t>
            </a: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Population Percentage in States   0-6 Population</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strDim type="cat">
        <cx:f>_xlchart.v1.30</cx:f>
      </cx:strDim>
      <cx:numDim type="size">
        <cx:f>_xlchart.v1.32</cx:f>
      </cx:numDim>
    </cx:data>
  </cx:chartData>
  <cx:chart>
    <cx:plotArea>
      <cx:plotAreaRegion>
        <cx:series layoutId="treemap" uniqueId="{50925F4A-6D5D-4B1F-9BBE-B60E26929AB4}">
          <cx:tx>
            <cx:txData>
              <cx:f>_xlchart.v1.31</cx:f>
              <cx:v>Sum of 0-6_population_total</cx:v>
            </cx:txData>
          </cx:tx>
          <cx:dataLabels>
            <cx:visibility seriesName="0" categoryName="1" value="0"/>
          </cx:dataLabels>
          <cx:dataId val="0"/>
          <cx:layoutPr/>
        </cx:series>
      </cx:plotAreaRegion>
    </cx:plotArea>
  </cx:chart>
  <cx:spPr>
    <a:effectLst/>
  </cx:spPr>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strDim type="cat">
        <cx:f>_xlchart.v1.33</cx:f>
      </cx:strDim>
      <cx:numDim type="size">
        <cx:f>_xlchart.v1.34</cx:f>
      </cx:numDim>
    </cx:data>
  </cx:chartData>
  <cx:chart>
    <cx:title pos="t" align="ctr" overlay="0">
      <cx:tx>
        <cx:txData>
          <cx:v>States by Total Graduates Percentage in Entire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Total Graduates Percentage in Entire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strDim type="cat">
        <cx:f>_xlchart.v5.52</cx:f>
        <cx:nf>_xlchart.v5.51</cx:nf>
      </cx:strDim>
      <cx:numDim type="colorVal">
        <cx:f>_xlchart.v5.54</cx:f>
        <cx:nf>_xlchart.v5.53</cx:nf>
      </cx:numDim>
    </cx:data>
  </cx:chartData>
  <cx:chart>
    <cx:plotArea>
      <cx:plotAreaRegion>
        <cx:series layoutId="regionMap" uniqueId="{298A0AEA-C514-4C68-99D2-EEB1F2B853EC}">
          <cx:tx>
            <cx:txData>
              <cx:f>_xlchart.v5.53</cx:f>
              <cx:v>Total Graduates</cx:v>
            </cx:txData>
          </cx:tx>
          <cx:dataId val="0"/>
          <cx:layoutPr>
            <cx:geography cultureLanguage="en-US" cultureRegion="IN" attribution="Powered by Bing">
              <cx:geoCache provider="{E9337A44-BEBE-4D9F-B70C-5C5E7DAFC167}">
                <cx:binary>7HxZc+O40uVfcdTDxEzE0A2QIJY7t2+EQVK75L3cVS8Mte3iAq4A91//pVyrVdWeWz31RVxHzIts
igIFMpGZ55xM6J/3wz/us8e9PhnyrDD/uB9+fxM3TfWP334z9/FjvjeneXKvS1N+aE7vy/y38sOH
5P7xtwe975Mi+s1GmPx2H+918zi8+dc/4WrRY7kp7/dNUhaX7aMerx5NmzXmhXM/PHWyf8iTwk9M
o5P7Bv/+xlsszm5ultfzs6vFm5PHokma8WasHn9/8+yTb05+O77ed999ksH0mvYBxtr41KbURRwj
m2AqhHhzkpVF9Ok0t08RsZlwbOYI22XC/fzVu30Ow7043jdNYqK9jj+f+dGknqa0f3jQj8bAnT39
PR797Dbg5M2bk/uyLZrDI4zgaf7+Zlk8JPs3J4kpvY8nvPJwD8vd003/9vzh/+ufR2/AYzh65xv7
HD+z/9up78xztvPPtme7k/+xz6v/c7Jbeufy7Opkeb2BE9cvPZqfsxe2T12Cscspo5gwMMc31hL2
KcdMCAdTgqh9ZKuz4mGf74uTffFwskvuyz9h0S9NBofmpfn92HQvXuzIkmdgn9dlycXV2cnF1Zkf
XP9CV8PuKbORayOEhetg+5npmDgVDmPYobaDCBXI+WyTj44GzzvW+5MLvX94NH/D1Y7HH5vo4nWZ
6Pr6bPv5Af0o3vycU9n01HGJSxzKXYEd/MwyB6cCk7jCFYRBrETHbmXMPn9pLn/hQB+HHdsBQsUr
cpWrs9XZ9c3i4OC/LCHRU5cTIhzqMMSfxzfmnHLCGaRcxpCLvstGV/t0b5p4X7w0nR+b45uhRya5
Wr0qk8jl4uzqpfv/SddwTynj3HYdxgnmELueOQeH0xiAg8A2nIbUwz5/9cewJROARp/f+pGj/tga
n4YdWULCfb0i51gst2fe4mzz72aS/0ZwcnG7W53Jl+zwc6vCQeCIjk1sSlwbHPXZmmDuKSwFwiGN
8QNA+RgZPq6Hi7ZI939+fu/fXxCfxx2tiAu4p9e0Is6u3p3tzl66/Z+zgy1OsaAuRENmY0hfR97J
IK8R7FJ0CKZUuMegYrHX474ARP3XwfvH/vll4JE9Fq/LQ2+ulhe3V7/SHs4pI9S1bcBvhNjkyB4C
w2mE8RPE+843bnRStfpvWOPLwCNr3Lwua0Cs3PnLX0tvIVAdMBuhxHYcR/Ajg4CDMI4x54ISCGgc
HaUvD7DEQ/J3ye3XsUeG8YBVvKKwNb9dnV2dAR3/6zDxk2HLPmWUuUJg5HLnCOPhUwrhCkIZ5cRl
6Dhmzdt0r/fNS5P5ccz6MvDIGPPXhe9WZ9vt7SeVYX12vdguwct/lWEciF/i4C7gEwcNQfDnmZ2e
UlcgF6QHhr+LX6t9nrdP6sJ6b+I80Sf/0zT75vF/vTS/H9vqhUsdWW+1flWutAJwvj7EuZeeyU86
kwNGAYchBOz1Q4R+OIsdLvDBqY7p6woAujqEuZdm9BdW+jr02CqvK8Ctz652Zzdn61+IBDA5BVDm
gJKDKRb8CCHTU4huoPdQ7kAIJMesab3Xxb7Zq7+BBb4ZemSTw929oqSzDq7ONr/SIOiUHPQbQkFk
AyX7OLARBCgARG4hEMAz/NkbPtKW9aPeZ3/HGp/GHZti86pMcRdc35zIYDc/g3n/qlRjg5bjCIYA
mSEu4N/nqYazUwHQzAYw7XLGBaKfv/qjRe4eTXMiH4ton30+8e+zyWeDj2xz97oo5fbMX7z7bxCr
wTyuA6meMgYyG4Hq0HOH4afAcSC2AcvhDCNBPlvho3m2+4d4/H+Qq4/HHxlp+7rk6u0ZpH3Aaje/
kmticUpcjJFjYwR6KRQin1sIcgw4FhIUUeE4IF4fWwiyN+C05u8wzu3+m8HHtnlduR9qdgcR4OTz
0/lRFPlJQAapHypwQGEIAyZjH5VUBQQ+CHdQbAU9BjzsOPlv98VBB3hpPj+GY18GHhvkP7v89mNM
8m2aefaJn61v26dQSwA6Y3PAwFDJfp5moOzGbCgogIgJZW72XeL/VHH+69n82BSfhj2b+H92+Xob
zEGqPnv3CxGX7UIKAb7IoejpUgrQ6lmAAjHs0FhwcBUuQEY+WObjc/6UQh6jGEDX+Ddg1/br0GNf
eF3Ia7t8f371SyudzqmDGEjzGDEKtcyjpHGoddpAFJ+UF/AacVSF3iZTqf9OtfPLwGN7vH9VSHh3
Bhj417J3egopwAEqiF1QXp5HJ0FOgbJA7RkAMnGOaym7PYDfv0Xcv448MsfudbnHzrs5OZ+d+MFm
sfwcPH5B/uanQEoEZASAtbbz3CSMnR66b5hrE4LJ99nbf8zi5KW5/DhhfBp2ZA7/dZnj/GoJfRkv
3fxPAil06kKcgoBFwBb8OQPh4BtA46EL4FCHxN81zJzrBDosXprMjy3xedyRKc5BsXtF6fzi1r/1
FsHV1buXnsDPmQPjU2AZyHGgU4YfGgG/6Tw74CgqCPSccfeJjHxX931ooZ1S6/Gl+fzYIhft17FH
VrmA23tFVrk52y43J7sz//alp/DTVkGH1AFUQ0BHzHclYA7FeGRDXxOojOj7csrNPk+yk93+oX1p
Sj82zLdjjwxz85/NOZ7NFnprb29uoFnzl3f8QV+ZsG0HA9k7/DlGwBziG5TBXAQgGXpn2EFj+RYB
3zYNtGj+7Za/o+HP7hlu+XVJKE8WOvu3Sicv9dH89bkvTdI+KO/BU3f1Nz3AL599cg/o+z4a+pJW
+tHOy4ff32Bgn9BdDfrml8btw3WerYSvgO1H4x6h6e33N8I9tW2KBKhxXwSfHlRSOAOgH5IkhU4t
iNwA8PGbk6LUTQzt34cVCgUIKIBDt4INTQtvTkzZPp1yobcELsWhIxVaTGCOX/rbL8psjMriy0P5
dHxStPlFmRSN+f3N0w1VHz93uEvgHCC9Oy6IitCwcujhA2pR3e+voIkePo7/t1INKx0zRUvW1c62
wT4dB+1FSWbdORWqfGrXbFn1TnhXkHo51S6ep5NAHolSEvSpEwbIGtdhy5DEvZr8zLKVLBLxiLmK
vBLZVwZ1tsxSfu+4qZJtxEoPD8xXKluUTprfhzTLZA2XdKowX9a5verLOJJ12NvBmLrjQiCSytrK
WJDktFm6LHw39UrMU0Zdyct6PyGN50bYmSSt38d54YW6kEVaZss6Mql0mF+4YlxjQqTLzTrLrJmu
41uWplsb62U8XaM+s4MwZQszdLnXYePKvscLYNKe1nEsI12seMAdomUxmTywknbXmsnNZYUse5VF
rb1ywp5KxcIksEtLTVLx2N2SDLGAZNYkQ5awWZE2+2hSyUYVSSsZjjLPkNiSUdjkt7HidOG0yShx
3FvrKY3xmo5+kzjakklPvMylagn5pltxrfoVEHmzqDoyK2o1IZkIS+3ylMVr48bbuK6kowb2dsBN
tSmqvvKi3CTnOTTCyKGLHmJcBVXb9Nc4K4iPoiFcp3yQedcYP8FmXLHwXOVg1zbM6NVQ5LVMc29K
MrEkfVXKPKdKjg71TfaB6mRmmdJaqiSKfaXrmyQvNgnLnaUqGq+omjt3oLtqaDYhGFOh7q2op9Sr
StRIK+Y3ViaoJHYbedqoy9FdMMLW0dQsQuMq6VbtanDCG2I3C9V2/pi060htitJWa9jmMcimVn49
NHxRJHAQj5YkmcP9qm4firCPvCYJkzUOOyxV3raBRXIWqCZrZamcUCpBlIeikco2n1W587YcYaVi
NEZS1GktUXVejCFeUotlAanJO0GrdqaKVt3pMq48qy3ydX44JGrYRY1aCWUtaIOslWo2Ca+dFXf0
jE+F7eVuXQYuu3LLUfkWv+3B1GvSdGuKei25tpCvqNCzkicPI9CgmdNFWg46vaJDsi5JxiW22Uok
yXkz6j4wZt1wqnwWh5Wv8+RDSit17UYcy7b8YDHcLphm0TyNChqkU4Z9g9S+0LT1G6YGafA71TO6
7MZia/Gu8UlbRFLVzXlp3kd5Fs1Si1mLlsYkKF26id23Y9VZV32OkKwzVS+mst0yFBUyEwW+raN2
lo4VnrFSm3UV97CyLmkWRX9MRY6l08ZGhqO+DuOkW9nagvk0CPnajmRoMpkLeArJIAhcpN02Oqtn
maZ/prHFt/ZglKQ4T2a5wh8yxtu50IWXT7VaOKHuZFbGmewmq5onbT+Pc1psaxFby7HiJUSneFOn
XlOq3hsc8j4rrPMBf7A77vc8te9DN+xkWcxZbpoZUx2FINg0c9BqolkftVSOFHXztMDFphXELLvS
+aNCZbiO3XRbtWU4K0wTLaYQJXKK4twblPVnPgojVZ+Onl1sctFaiyQfRhmJLjxPi/Yipeodr9JR
OsXoSuywy84uk22uPWQQlaHGLqwuHftZF6+GYeSeYa4lh2T8g6gpCKepkWrcYl3fZ+6USeoYnxjV
yDGy0vk4mgVupsWQq+sMKMIynJBH07A8DzMVOHl5pRi155hN6zSLjLTsIvNGO3072VkqezWKgNVM
B046Zh50kCZDdNdnrdoY01RznFTcs/OhnLcoCXoeXWnUe0irxnN7q5knI2XSSrmB52XPKm1tSFfc
mxKlnnHrDybKfd2UjsRuP1wmkKVk0vypbOx4We6y+YRjX6OC+kSx1uuGeObE8Ttryh87moQBKR3X
q7kTyXYKdAvmMph0MkxDLGsnZ0ucx35TtrCenZvDX64gkTmW2/pVyqUbpf0iG/GfnKAL4bbRbEhQ
Na+L4VIN6LHMmJjTPCmlGLHIZMrZEsA+WWbjUHsmVxrsvxR2278b1cU4cHU7iPH9VPX4HLvOo1vE
aSX7uLqPq5rCEnbQBsVDKDs8iQVtm6XQ3L4eQQvclmIEu1mVtEiK9rC9LJVJi9hlmsMdMmXUIhLn
WdrZ5xGNzk04iLlhzFo9vUyuiiBsl7VU3eTOapzV54INpR9VSvhM93B4eGkzdqdSNZ4bp7alTQt0
3TllPsuZrTaJXS9hAeJlZ1WDz+PJ2k/hzk2T4p6GCGJWS5pdwVLudfZ0PQDbXBEVR7ME55Hv1Nry
SaLiyyRzh6Dk9btpclJfDaMa5VjEwzYu9bDNEwAGQvFCDu7IZZPmxQRpL3e3ZWvIolStJRsz06q2
Hqxs6GSeJeTasqxx5tpKrQc61Funt1Vg13hc2YLpHOIUGL4Pp5kgTvenq1jiDcVc1FFzXYyq8u1m
pFemU4NPuhCvwqpL1wZAxXkPaYJW3XklqoRJDik31503YtZJt26bXdw42h+dvvO6pMzWWtSN7/JB
v88zdOWUfXutFITQPEu3T7kljIt0HSXwYnPDVmXnqcIerkiZ03WeD3McYX2IQU66cockqGQ5lmRv
FSUKyKiyVeTyDfB4O4D42JznZQyIx22I51BjfGHrausSG5ZIzIvLaMwChNzhg5iTXNsShRhiamtg
9ddBItQwVy1LpLKsem7q/B01KIBlnC6tJF0OVTn4mXBMoFOCr1jW+QkArTSpyE2JDF3FvIdIgIvQ
km3dgnuKPF+YUIUyp6TySFOMl1Vptqav4ztYxFtiTZU/xYmzzagzzCYLzB6mpZCw/5Kt64SHfl5U
FmQqhi/zuG48y4SQ2IuEr5NJb7nSfE4n8BclymitFVXzqM0uR4DF64jFjV8xJ/OzaJwuDc1LyIiO
hkhtxMzVRbqZ8jGUhXZcqUhqtnkVzyDBxOdRXMgmt4aLpKGJzG1Wz51ynCfEODsR2vWONd0g7Vr3
XkhCdF0aCtF/qlKI9J3xWqamm6HBkd+kobiqQu34E3jPpQHwilpTy6Eoow21/bxu6nkqTO3Z8TR6
fR2uEYcrIDNWXiPowlZh7xVxV3tFcUcnpw7CkGySC2iwqLZZ3O+KqdvajRV6ToZiierIGxv9Z0ar
FWJtLkuOtUfDfvLq2vXysuplPxST18F2NimssvVoX69pO2xFIiYvjZLJC01hPKthtyGq+13WbqYO
DZ6Ly7kziEG6LeKLqK9lgqI/R7cDqK6zpeq45Tv9nmunl3ED2C8y6hpZeJ7jcpc3+7ZT7zq3h6Cb
Xba5Q2c6jgDGxvzCoewadcm0aqomBmzIlAzjLGBD8ZDWuZJTHja+M5DLasS5JMrift7jGdJmgkct
rgHM3JWJc1N3yYwU8WpyOwJBYlygyIpkNLJQttLijiXTmGNPV0W+m3DouaSPlxXSEWxe6WRsk3yu
UBt7eafWGdUwvu17Hxr0Rr9uBsuvFMsWUa3vVZRmczu1snmie3fTDpA+R4yLgJfUBIPdsatedw8s
nScxKj90EAzxMIAJxpD7KFfh1q2gjALs8RO7fUbP7stq1ICFP+1A/nL4r92+ax7rpzFf3zxsYP56
NH8sD7U48+KHttezm+MPHCby5TJf990eeO2XWR6R5Y/bpP+CSb948qdotniJZn9TN/yOZ8PATzwb
mpddoMoUmi+eGvnhzEeezQVsv4VK51PD39Muzm95NgKJDrrLGP+4F+Nbno2gQoqBh3/SgX6KZxP4
+iOejQg0VUPjBycgKhGoX3zLs9swbribM7oYbHGjsyQNDOnwLCzK5maoLXdpqyTxIJJ8qLpWrV3e
RBcAoxeaWjMr1M253aF8SUo9ARIrtY9by51FAneezRvARpbDtq1K+HbqnPcAN2zAX9JqCdokySg2
uRlv2ilzd/WkLC/sVLpLurSawaMcvCHp31lal9rLIrayUpd6vLJzT5VNs6rTNF+yqfPzprnpVRFd
EZS4511bRpKWANPF9LaIsmxWlqG7at1Bn/e6hADkoEBbsX3DaVZ4IFKTdTUV9M6EhVe0TePHJql2
5VhfQ+tfvGDGjDP4auWB0ywqdygtcPd9i53hHDZvuBeYR/QiKiA8TzR+m+XALpLBUvOmjMgWTecT
XTktc5elqqMA5bz3aagrQPI22qG00/N8Sox8OqyN0PNYFFRa7phcN+0Q0GiILnDctVdpuVBh3vu8
HcjSwkZckNi5T3igs5KA6g18b3RLc0GTcY4h//iIJPkFj1kl857LLhvQB1KGu7YlsudIbWydBbnF
d6lA6bJuu8GfHPInquifbjg9jHo7EeXI3FSyEOrOigX2CB/+SIvsqilse8lidJ+M6nxkwCFHyFt1
paOlSQVA/8FeYJQpry74VT8NmTepO9FchVPqp9ySrMsdOdrWImsAS44saWQ2xGQ2Qbr2iDFv44yn
51Hrx2NWrNw8AeqSJvQSPnSb6DFelazmO7cBGBCZbN0R6hUqTQO7M2I90rj0wlRx6UTuACsmdmWK
s9GHAl4kESylWWiu/tApaBAqnu5cQkE84f2qZU4q3bhtAksPH1g1QDYTQV0rCMC6v7MKEKAsipZT
ad9yDSf4/eg0vTeiWM/YmHXSCHybVlaxDB1F/doBoj1WzaYBxOonpDDLXEZNRIOosya/wWHi9UJn
K8AMlZcgS5a6m5aNBSS/ESA5NH3qd3hYI7eVunN3RsNyS9PWT1XYyH5v223tCVF6FquNl4nEWbrj
kEjWTuFFnZXw4hi+VWk5a4C6XAygN+T5le7KeYgavLATe1qRLy9fDw2u1TJpUg+4RbUuxqysZFTT
Sla1Uy1sHKEru8dvm7g1gQlHEKY+TLFF3tVZhBZkEDxA9aXddO5l15Vp4MTcAWSbWrPEIHvjFFm+
1G24caYaUCN39jjpQS9tmlmWOOi9UECXSWX33mQmS8ZDAmm6pAIAJbAknVF0C0qOLRPWvM/D3tnV
LoStqrWGm75zbaknZvYDyjdD3lzEZZhfG+h4962qR5u4irMdJo3rdcCeVNvcsUwAZHJEIvmQdSAh
5f1SZ/p9VmL23qrJPWAyfd6a0QNZz1ylWQy6D6i0K2fqbG9wm3FRa34Zd6K+jsElUgvYLQikH6Dl
q3AkoKpahtbYghwVwwR5N7NFOatabC+7yulWUTvWq/wPbFgOuDDr3FUvbBYMVfpY495dl0UFy6/p
V09Hbui6a1qOlSR5SINBsHrTtpnepPmc1o59UeERy6wIxU0v8Lu2E0HUVs6do0JnTnExzhu3mbYD
ch9KkCxAJgSaOsR1vyjDhKyGtgZ0ahFNVk/HX1+e3utTQKxjyaLFKBp2YQ4AFtk6lkMEwN0yLLpp
YzJBIELMTzhAeNHWu6lw4cXkkSRp1CxbU7jbui1hFdsmcDJxb9eEztpC3LbJACGLTXMdYfsmpL3H
SpbNVTGYAI1xvrAmoGikGNv16NqphxMcNGPee64TtbuxaIUnaurM6x6WoIiVnuE29Cddd+9wEUtn
zKt9DSwpGFgar2I7HG5aQS/CkaAl6RIyD3W5qYukBnTa5Mt8yB+6Rs+diWdrVNj9crBtwMrjsNGR
1W/Y27zUlybu2E6I9tEac7YqmjzxQ84sXwt3WCgWjXddp/ba4rXE7djMaLXFlhuB+NpiAJBZGeTv
bJbYtyEIqqu4iWZRxq7Hps9nQLVvQbwB/gd6RK5AdHKA/MsqHuhsyLTHy8pZhiyfWxr5dpnjZW3z
WHJhIq8rWAmqMs4CjNA8hewWw56Q2UjazHPIPRkr4dk1JN0CRCIvU2W4KsKSy6HcjB0eZyodLIj+
oV+yFnkVhHRQNPhNq6Y6KCKGPU55Cozd6hYudmM/tprCM5Dh5w4ETIVS41dx7s6IAN2u5mEOYtT0
h8VYfc6mHl8l2QTItwDVAqJ6YM0GyBfniNLi48vYu2MwGXadF+51WtFha8p+2I4Fo8GoGaizCVg0
prEzgzKmBdKOwbOuzT3mDCAzNXVzEbaxbJCT+EU4bsaKRd4U990m5OUQhAkSsrNYuAOjbTNsjZsW
eAxo9ATILITrcaw/dE3tZ8YdfOjM1DNadqXsKSpnk0n/sKJqBFUZsh9oHF0SJzPR1MsGTSToND/v
S96dO403DtmaZ7bjW6N7gFbVPm3dGwX0V4qpxEAHzPumAC43DDpoQpBvO7e4iMK2CurRGEn6UYoh
LYJiHIEdnTOD3sYlJjOdApmA8kmxw3YWS+XkXlMJ45sCWEKUCAqqsNV52BCQHqgu59hhFymUVeZx
CsEkDcPUS1VvfCej0UrEwwLX9Qy0jI1tZ5ciLD0Qs3NPJ0gWdou9GI9RYCHIlANP57Wbp/NqmDkK
6gnYmoJChMQbW222obbMdgyBCiYJnkfKUjJxcQEiekpmDRvxduyyvSWEmfUqhlJD2G26qgq3lcmC
SU90mdGRz3CWPxI07fMWU5C8HeORgVNpamZmU2jFMPkGL8eCgEqdYtBt+tRziwldWLwoQJgfoOLS
RasGcVj4OoIEXbRBruzKS3FXgdIHXHC0PQu5+boz5Z3p7HAxTqDdlLGlV0UH9YWC70Y3nmZ1U/lZ
DGpCwXqAgUk8Kxyy5SCVzKmNg9id3gOB7eXQqs539QByHWgzvOqAdON+007E9hSOLxvFJg+rtbZZ
u8zboZRWUwUszjBoR/Fy4GEs6xICYwxXzfqxmqNC+1lVJ8ssFpU/5CnxeBq9dRzg9EMBkKWpz8u4
GWVcsjvtJu3lAFUEod/avdnR0TUzJ+mdQ5EqkRYIE46hyRrc710V2SLo62hZxrG1sjI38k1VY49O
gFTSMVq6xpm8wUKhN02R2JZcLRLCmwWPeigClFMkJx3eQm0llFUXRwsrZl7tgKZATDVXaWK83HAB
UTsAgt97GJBK3UXlyq1r26tGlvluRh5jS7VL1E7pRT2NFcQ7ks7EO5p1533WWTNuD+8rvM6pezGi
cZGqqQow795WbdGCjt1dA8TtA2wb5AG8kElRl1A4iOOAGPzedaNSotHJPFxm+SLmAP5BZwW83SWy
KKDmwqy5QCjc0NKaNQNbVT1h5ybWi5hC9aWa8mzRFtNcVQkNhCMk1Zlse6ADVflHVyqyygyX2tbv
6lhhrzzIWVZGNvWUvdUuCrgGwwDEeRuTVK9wGmRlOl4nNv2jLEjj1wZM/f+J+scOPSAwX3/a63Pf
w1M9/FAZ/utS+LOO7C+f/0TN2SlsKTq05SFbQAcfB+77kZpTfgodFrAHEn55iUIf+DclcIedIsZA
xYV9FB8L51+oOewOd2FjuGDw6yfQv0GI+zPUHJrOn1NzRzjwq1zwUymwZcaBvbWHH+j6lpoD0oyh
+O3285BZAyzVAorvK4gsqoWCUTESfywtInAQjqjCfozDcjzHMdR5LtouGd1bCHs8uhloQ8K3pEV9
F1Rq4rZHVTEBxRg1Fe1Fh6yo3bSmB1VQ5pXpw5kdjkn9tos5VIGkHmwnu0CWiCOfxhMhV6XGDMQx
8FWbvNexyEFyjIkY6f2kcVgUXtKVEY0BC4TTcNG79iRu6wm3ZkVbgxpAHVCLQomX5GwUu5BMRX8z
sZ4nWRDRogAfY3HBsT8CGQyvkoopQNxZTUfmtwV0Wd7/F2fX1ts2j21/EQGRupGvsmU79zZpkqYv
Qtu0upKSKImU9OvPUgZnkMiFjcxgBjODfug2qc3NfVlrkfgtqk0Mj6pSbwME1vm5TwfB+zi1pYuA
OJZexSJix9B7ymzJBqT6OZ2Ln2PJPPe5wO/rXztVjZgzaEHzZDNYz/om0oWfhHdlJ62HZDUUA2ru
MDXN1g6k6V/MaGnZbaxGSfJQz5SJ1zZBbLl1EWWraCZFpjY+6gYbi4GL8lICVGDC3Vg0DeqL2VHE
+0mrDKgAUuogvHR7f0yvZmN8PUe+bBkp0LvoXIT5xAna9FKPM+r9K21n6h16UZb5nmLY3maRCBGI
cf9lYY17JW/TZBs4w+AcMsNGuZUIWpiFQ8igq27LpmLkKg/swOhmnLqwe6aMkuTJ0UlJVISRfJ/8
NGJCxVBnST2/ou3tJnNkGSoNDAEp6+8w6iX0S92ZLKgjz9Ek/JEzpTPksEHC8x8ZKhoeT17CmjvT
KZH+aj2BWUskC3Qz75LJdtZGfi+nHoNUifQw8B3rBXtXj80Yvzvk/8CPUHfBh7zDj0DQLnAdRwAu
5TjcBWnw4+FppHVTTtp5X5XE11e2Z637wPypLQQuuUmWu2w2Wf/sKD8TV6lnQru1vR+M95Q0qdtH
QUFn9RB4tg29aMpS4mIG1lR5PKKl39+yhmi6BaFKVduhmdL0oiwn8KqijOTEe5Q6R60aBMTVGLQO
s0vDWLShqOZN7eOKZNGU5PjLEgFIC0Yiri+/Y/xQ+3nks6ZSj0rPWl83mPSIQ5phpgkIx4T8dj81
rLjiGL5nP4Pc8AmJxKSS750N7Iz5MhmGW4eMc/0y5Zi17eo5LFsasSYZ03vDg0bdYi7PxyYqWj/B
5VtjsFxtR0Y7JHdO4WYqRndYlMC99GFiJdLhcWiKzci8md4h824ZQxpMXPcq9Ohk/5ak4e6j9grJ
Dl1XdyyMUAiK7Llh7Tj/ykNRdy8iH2v/knOuM7mri67pMbTz69peTTTn6jYhamiyjUcV8BZVZdIS
86OBB+OLW0lWXddJ0pWvU+0L/ei/HXmdWi8rUSkSmv/GzMsrYhQHGWJFgfRDfJ0w17dbDJ+nBGuo
PYb4Qt6CDUndmt0KF6EBJSR6rbPY1EmWJRfSLZh9Al5kHL8sUQJRDBCeJaaJQNngt+IoazDSfAt9
Xmv9/N5ziSEvrV9N7Zdy8mQZ4x/yqy+o+4oBcWtu5/GpeoureU0yU6BPo+h81bmJR5wIVUEXbuw0
GRNPBiOUp6RPJP2Wylalj3U2yfFL6QQmuHVczMLiNCvTg3XSuqzijFVhHsu3C4H0XjBfdh4f7J0p
W8fubCgxNGSt4Mm+pK713ChzS3/4bsw48gdeBpJfZDkv0UptKX5uBPhANt7PAjz1r2XmT+TsoVyf
SQHSNEVzxAN4DH1t5+OZZKxv9cAaPx48cxlgQmg9tZUTZv803PlT8xuF/U9ruvu28i+KBMNIAGI2
skC4Ox0elpvzfXBAxbvovCyylwHQbAGQlO9v1ilHQ8rpjB9PNO0OjqiKJ+2k3ouXuqPanLa1arAD
TgtroJALgG2RTCyozfe2hoH2xiZ+GPeh30ZzAoyTjr2x27RJis6Q9p+MFBd1jpN/2jCweKtFAg2P
faae71DMEVaGdauYIhRxB/0f3Ooct67YjJhbPp22Q0GG/2gIXXsgCRnyIo45QriG6lG/KoBaKQ5n
w0s2eVkb19a4OaaZhVsPOIa69H8Gcga+DnNyiNiyrp7GW5S3owT8w5npFs3ZwtmhlKpawFT/mwx+
+c8nf48zPPo4LoMcHbRlFrmr/xCY3n8cyMjarJUp2c8zYtOmqs1rDdReX24sKhP3MEnEl7uxyIaJ
blnIZHo1ZJIAznzqV9CjT+UiwQPDCjsYhj74nh99xOuyiXEb8r20aWeu+wZzi0e3caT6XaXMQzEu
ltrkauKtrQ4MVWEgozZkc7XtwrYevhNVtvUVcZPwe857N9v3rafMufN79DMXKVkP4FBMX5CUIr/9
4MomS8IkG8NkX2kzOZfhTAbz4Aep51xWAHEMO+Q7vgwAoyxKAoShZl5M89y2P8JBNdW2tgitm0kr
b742fserZ0XLKoV056ndXH9T7B/UORnEiUNPoMEF+Or7bzqPU5KMGBLH2ajiJJUPQEM9oclPNj0b
fgYV2Uo0cCIMg+qL05bXYWWxjBMeLuKg+Jbu8sveYVaRSdcqlFMYox50BnTMk/kh4RSJ64hoe8Zp
gPj9cOrejLnQzUMfmYGzuvoYs0xljoZRGCO01/fZZLKbtkMjTCm/uWLjJO9OL+7YHtjjPFyg59hZ
ypc/f7c4xdwZjXiWxACHeJjwDYN7SUel+XYeyhSYsM5PD6dNHu8n/M1ZEMqQ2uLOQul5b1IEaIZK
z3ow6dcRN78878uYEXMmUB6vDCNYSEcg7QEDnq6hxioNPN0j/48bmj2JbM7+0Nq3v4bOLf/qkheP
n10VXDOAIDNmvyFmwqsPZ0NkR6Ujs93Q2rxBfuxkzrdklM5whYyF+w+fNRcuvH+ocSIV5m9yte83
MXEtXHYc052ugZZLRNihV+O8GpW2Zz7X8T6GIW52WAE6jwK9/fFztQS4RDuRbFclQXAIfEOQkdVY
4aTLOk6dZPy0S2JmDZ5EgIIbeHWxOunKh7WioH6c1eQOWOYn0qcxRhvY0glcuVNBZX3HrYPKKnUp
c1ohQQi8OBvaqHWqLWO3TnuTIk9syRl/PHJ76JvgX6CgQ2MOvYnlt7w7aaUWWV1ncxBXbThsSZZU
hy5jeiP0RM8s6x+m4IWI5dg9wX13dcKUQBWLZrwfa/TgZ1sfbBHuQi//bGCETI6PwIH7DbUiwAsf
V+SiPLdSIvET2b0oXjz+aKrfpz/Q+m5CfgVpJEhlQ34E6vRi5XwVKpqmDjI/9oXcAnkbFdXraQvH
e/XRwioA9pPVwG6WfsybPBLDLdr2Ec3/JyPo2/s+AxHIX+1U3jSkkyjx46r7npK/iQYC9czHOHLl
ZadChiwD3wIp8CrZmJDLVGackPxWdXvpV8rB8L3F0A4jt5I39V7Uzrg7vXerVhbWsdhEZwz3srNQ
mz46QCU8jMRQXseFHwJhAZDGxunZt8FHL6GqAffqhi7bDDQN49OG//HREPtC/BupMFpsq7NUs5rz
VrSghOj8oIL8xkwybvL0zJ4ehb5FnBBXPqobZB3B+rPJ2Qln3QyAojsyFvKxnL84uYjZcCZf/ce3
Q+6FAnIpKpC6rs5r5jRoYPHaw2Qszrx+MxrM4TLcG95evnx656DZwyBK4i9IpEVR6X0UMgId7rQw
boyqNOryw+AgKW6gjvipsIrXB+AYKB4QxcH4WRlhk5t3qrZuLLw/3WhjlZiN5eiYjE9O2Z/xhbUT
guwI4ryg0CFedMHD1XXhNH03zmi9xCkvgB2eIkDAO6BlGv97rvu4zqft51YHuWNEI9/HXQgAGNhM
H7dw8lH3B4NI41bYGkwONQVt5GkS7Etu3Z91UqobMwDKcOYiXsdCbCTyzwCi5yEH83wdbpVOwlrU
PdmmNVobjpHmovFZdWY73xLp91X0YgYln49yHqeLr83g0wVJWrcESCNAsAELqGzUoo+8q9s62E8G
uNF+LtR91gTm0kxj9+wU6JlELKxaZ3N6q93lAl79GHTJcTAAjoCIztufv7s0KwXyFPFndShtRQSQ
O+E432XMb9XBmYPefWlkliZXAiPQDK0xr/B+o3+EyU8UVgDn3zeZmNCELZrczjemk1UiAFMrM/nX
NiMJhqhIMHW7wUjb0ftG1yq4Q25Yy9ipW8958Uqq7UuboD+mIi0hYfKUtkGINnToN0V2XfOmQwuv
z63TNpuZERdtP7/m0gd6qSqmM99m7eohpgXIZpEcAduH2mDleUlbCzIRP0Ot7Y0/SO7cteW0G2qv
/DMV2UMCIHJEnImdcfgljJ/6CKsT5qGp4gwJJdvW8SJwqDYSgBMJdBTaA5uaWHBGwhhwyTN54D/8
HRu6KDCg40jZ+kZzCnTv0gIZzOAR79KSsYjbYUofT7vYsZUQtQENGGIvZkL+anEN5ILb0sOeyj6Y
D6lL+4uqcPJfn7YivEUsHQeKgRy/smLBUQC4rgXybwD+TfbdHIdyCPeftwKpPNyLEG8JcGJWkanT
WZtrOcZ0tPzK2r64SQKvPuOFb+njB39Y7ikQQjmCw0I4X5kxTjU2ibIWk08vAmRvk6CpR6csmprg
IAlDou7+aDA7labdYmYT06G+yTGbSsjDpC989Z2pIRLdz5yNS8N8g+2JZTcA1vBYmfZG6PKeFf22
sjn6hcEO0PpYgkUzuHEAhM3pPTty7rfF+BwBFTRsFqxSCTy8xAktHRsDQR1pjOIcle9USXZ172/H
+o9xmt3U6jO+vb7xMQQBAwpj6CVFRxNvZVWBxVIBR2ZQeMy7pJ2HKM+7p7zOL9Vk46QpmjPL/KdB
KAOgMMXA5k1v+f2934RAXswdM7FTPiegTAieHwCvjSv+XJHfp7f06Egti8OUFcNS18O8c9nyd0G7
NVPTEUDi4qIrvuBVrR+NGz6fNuGvQ5KP2dDbexR46whK66vzNM49LwBkNYAEhH9lFRy6VN241OxP
mzleCUIt1A3RIsH7WPhgH1cCbFrYA4YwxEMSHMopRXpbbE+boEdXHPYqXPI7jiQG4+rVaeqZJ1Nw
tfo4c+ntyNrdiKRikOlG6nGDJvnGHWXELRAOvj2Tp63zWywJnXsXZAkG6S1kax+XB+oNI5yZIW61
G2k67swM0ND4OJj0k8XvmyVkS2haoMF4VPwGZY5BjQdL/XSbt9cWI2huz7XG/7mVkFFCoY2GNaL5
yivayadlFvYDkLg/nT7bl/KXW4JYDqBK8+otrJNObkMwl05/wiNnhIRWiBIBMmYII29i5R/8HRBg
YArSPq60fqZW3ekmids6Gc7YOfpc0G2GiAS+GCYnSLBX3khrJrXXJqgRinRpbQuMrOg16WVsepAw
Ty/qyPXfjIGpANk2qIYsAoXvFwV8dafLRMCYVbHXtN+NqF9Om/jHvi21/X9NLOnOuzjBLaUFhqdd
jA5T1FUAsdpq4/l6c9rM0bZhDIB7Hd1APG2HjGK1EozdhT+BK7VvEuRqVZjM/qYyjnoQIgfPuZaq
/F8son2FWTWka48y9ZSKtMiQpe+ThQxVZn9tDqaW7PAwmzOGZz7U8XWM9aGzgOR4aapiBvdxG3VN
jJRKe/FYpQBIxiNtq8ZuWTCV3hdXhS39AsqFTZyNM6gsBaKw8kZyaGmixzIa0ffO91lY9V6chB3X
ty2UA4BEBDc6uB+6qu13vYPe/pemQv21cWk12IdGQcVhi5sTJNocaLvsyS1EXbw6tq2BbURCWAcm
msycgFlaei05OJhopjKyhnXNa1eJydt15eTnQGEYyuZmVzvglLL/4Uu835tVhKvRifMgBzDveVli
Dr5w/MKxax58AuRHBPjK62lfW3zpQ2oEARc0+TB2EngLCe/zffwWqi9CdF2qcV/wKn/yw7S49Hri
fe0J2ALRJLkLVrwTnFnl0VlFC+ZNQRwScajtF43F9wcpAPMvEcDM74dQc4A2R/NAKrcsznja0Xld
zARLxxnVGG6L5c/fnVdoLKRZ54R2rzWAoMkETHtWQoAAGMnTu/hvQz5apWjch29q9e8NdQXA33Un
LADQ4KqK1kYIFPcVkWe+1j/3DSf0/+2s+hReODAzQ/ljX5btpW3ZhW783WeXgiexAPZCG2mBpK2H
a2hgyhToqxDseMAm7rJkon1kfDCidqnOx/mzPQJoBKLBiKTSXaROw7X/0RHMmTwI96V1s0c/lPSW
SeNuP78ohnYVnnYCBgcvD310BOLO3uyUiu99S6YbNiXjNWlyfdA9qFqnTR0Hb/Q6Fm1W5EbofASr
K30M0jzJgDvaF4wAvUVlYHLgulj3TfG5j2l67rY49glMi9BwgEwsnrg4WpuQVetBIiDY1yD+b0Sq
2EVeD0n86WUJBhpogK7pIoeziktOwYZhAhBwT4ehhBjFWHA7gfzWtQTmDCH3/WygvvJ5q/ALD5R5
H28drqGHA3j4YTUPwV4YSSLh9q8oFeYLzGFsjMzGPWPuX1uJpQFViSd3MDpafbvSQh6lcnWwb0Fz
fkRbUn5TWtkzzvgPD8HlF4A+uSgBwiM/OuPsVEEioUOzBzNeI9FzgzTqPf+1n3vv1hmNuz+9iYtz
fwzxKG2cpcxGH3Wpcj7ac2zWVbZr+D5FmtduBkaEinjq1fmmmqQP4Fzv1F1krRnbT8dFxEPIJmHg
gqUim1mZ7hvbVei172vKlMKImGhgxKuwpBHauYk+E0yOwzBWCGOwtMTIddMCOKSJcKcP92oqVHo3
coDpH1TFs+AiJYqJn5/d2KUxjXcycIHiDC6vM7yP+rImrGmHgu9LnRXzdUIGZ7ykngXyDAC/5sJA
bLu5GtIGHIzPWwbuE8maj2II0oUfLQvoIukUM+89qDCduLBFKew32jYOFtpmCDuOb3T6FxgnqHyc
Nn1cs2DGgCd8lxQbvS66Rk+lPrB5shWYMbiM7BWiIBgfoEkibZV7AdbD3UzTcc+lci9J7gLV76V9
diaBOD5Dy1BqGZfjmDL8748bgEmBSodkSvaNQcd1V8xsshBqGMbvqHdkvtE1HPzzzizAzURYWGIR
ekkfbZouDZ1q8gVw0InY0haV/CWQY2N+n0KQYzizwn/ts4AEX4iZMqIRgu9Hc+MA+E8ftmLfTNVU
xPhVabBpdSfUzhIm+ZPPW8L3XgkVqTtS0WS+hqMG4Xc9Z+P4ubVzJAM4xugIwt8YftPqxwyTnrgz
O+3emW9QXEauo6JuPlcPr87vf6wsD5oBbbFUjqtIVbkM/pzodi87b9MBJ5uSSEOY67QHr30H4QiE
aOh7oymNEstZ+U4XNJlWi4BN37HmGcWWM29Bt3S21RxCfakPWnKuNl0tDIM/xKVlYCYw8cSEaflJ
7xLRmnBZz0WBUXoSgLICNLM/b+a2aqtNM7hQujq9wvU9FqIziKMBSOFCG8BY5KM57s3cG6D3tQOY
Zb4dmzmPXY3e3WkrR4MXtALhUR7ARsg/FqnIj2YEA6GrQz9t602jhKgFhj23Kg+8Zz51jQeccFcd
wH5Jf0xywAetGxCjIh7YjIE9ngcvp3/O+ppbGpP4qnTBGYYCkgYff02OIQRJMETZduXz4H43TF5h
uh01pQSV/lwsOPKhlbHVBxVuno6FlyfbougphKEYNEsyXKKNNBjezMOv02s78p+VudUHNc7Qh9Ys
awODbVbfU/+1nP6ctnE0q3mzgYIM40JoOqydBjUYR8whAryr4VuFNDDqOL1jU3PoVH6pVcoik1Rn
GnrHC8NbOmjJ4/HkJRXiq4ts9MHV9xMltk4NfqTtdn5T/w5HJz69tqMDgSHkOzNiBZsBRqz2oBwG
xSdTdePOqVm2Lxz0mM8cvNUeHgWw5Xe8O+dB3oHsC6WbvcZI8qpgrNvUqf2m0N7LB/dx7os6Koyf
7E4v7y0PfpfiwS5moCJA2oOCFxfGyj9kgOq9pUO1V25gwRxZzslBQIJIHMJEya0XmCk8ZNoyyMqA
vt83oJoHRj1Q2bfdKx/bMHgsC2mzrfRyYLA7phGVUtqoL2bOiktZNOAGRylVgb7qKyHkpc09k+0a
nrcOZL/ynB3GFLDvm8pUE9kQt1LlGQ89PuEhMLLIdwD8Y9xdgygA/UvkaKsUPdmmxmWX92RTzT3U
EEaIGRgDehK2O5/PgJOOzzpghpBWR12Hthwm6R8/qkq8qcKLaV6MzmPt7tLJpePGw+i0i6ah4V8r
bmR35r79h8N+sLmcm3eOVPXAq2L2QyBCSMGS9Ct7qQLAcU77zfK3vHMbD89ZLvQydOAAqAS0ceU2
CcsyyhX0mqpxLh5A26Hg+OcZtInSpOzO4GH/8fXwJhMe/IVRTCjWzeCU1kXCxjrcUsVvrJuP4Dyk
RdQE5bNJW2RvEKv89PIWIDje40Qb30fD++MmZiDONmBvAfbackzf8aVE328gA1CcySj+sY8AbaKR
DvA5BX5klbdkJGioqnyxbQvrsShLld1BcQsCMCnDZP/0qth6/rJgHTD/BY5oGYIcDdW9IZd5iUnm
di6hhVfiBLxkBXX3ztAWj3NLwBNf5BZdldebWrXOpSrCft/T/t4Pmuow9zZbqPtQyeiiQugtONNp
ZAvIJ1ChXyDglpwJ8kfODOITemKoq/FoChxuFeT1lPR4rR04kM7gh1+InIJ8M5WiSs58h7cE8YND
w9KCfQa+C5Mivh70dmB7tDiSyZaayos6YxW0BQCM1LoaQFUnYFUbi/HtVDjbug7myDMyg3BKW2yh
GjFvgib09qc/15FvoK/KfNT7mGGGCwDnoxNWpVP3taO7eJAVaNzuAyjrv0HAjk+bOdpjtC2A+AK/
At0S7PRqj9O0hoDewHRsmxY6qbb+3rnnSr/jpSw9JkhIvQ2CnXU7dZKSTXq0ehEBKCLaqR8+dCOi
wWl+n17MvwyBv4oxAXijFP/5uGcynLPZmQIdA0JD9the5K++C3llBbnQz5lagjouTQSkpbpBd+Sj
qVQKhwgPnHwRtMMfRsoc+hyhlyC0Z/OZc7Be1put5Z0avC6E1Dxc/vxdUB+ga2HcoRvikfVXjZ13
hE9PkzP+OL2k9X21mIGA+1Kj++iGrFv6XZ/UgHb7Awi5Pfjd5UBn/48nFgZJ6CvJq0hkoeJnei+r
1AdVANI4REE4+ZKNrBdHC6eqbMCHmBD9TSq7ySDvA+3OQ0ckWIQatLJzKMT/TMLen3eOZg9yHhx1
+DzeNlnlddyHuJXhTRXj9EEga+O2JQ0hZYCrEwiPjhjFHwB9H+QWMMIqvWgh5Zy+QhAg4XIjiGvC
cJMXNseJCbKxDeIBpD5RbvzMceRdToMkvNWeLCp20RZ0JFD64L2B+Gue9VJcUWlSu8ndzCcMd2g/
NIcSCq31TzKwYv4h0lrzH5CGCNLnERFJbCgxw/hQOEFR1REznqV55CHWKwQmXVRFeQHK6qKJG2oV
lg3+C2D6V6G9Sg4bXMmef6HQ8eAGSsjVNL+kbtEN4wb024bfODXEgaGLOVlBfkPnxSMjlFI5SMIb
yHhV1W3gTqBJWNIR/dVaS8TNDIGl6avpyoreA9/h8x8F5jWQn2qqrJGXUxp2bBuGug8fgQcK20j2
sxju2xwymRGlNQSzANKg4CgY9KejkWDOBGkODx32q2bi0/w8G/T87icUZs3zUBSt0Ld1A3LKL3cc
IKeV49oED5cbiKiEhgvIkhRTcMfz2nGhGOSNUOUOU8Y3GWTXzT6XkMCG2mwQFNskVxqaIiDSqss2
BTAe0gfULSzZgerGFI09m5MKsjN5CYETBTVyjb4FSQqqd+Cds7TZuMGk2KWYXHfKr13fZDnANFQX
KXSYp1FAbFsl6YxeD0k8D0pbiZnzGlKwqcG2pIlywzEiI8Q8L5wkpFDDVUh9SyQ2BqIlERjjoKji
k7N7AGP5C2tMG2taQw+W+7P9mjGAMzbFVLN7Ab/wL03jiMZsBBqIzQXXOryALhpPt1D3arJD4rWG
onCueogAQRrDbuGLxT0mQQI6zrkvRdyXM8RjCB2TDjpcPaTK96gaVc8jVjJl58gEAAH+7vWguj20
X1oKonQ713Feu5LsWCqtbrdd4rdEbhA1U/cZ+14CeKssejOgwYGT3ZSpBKTTC3vA2zopiiu3NAXf
QrcG2mIRKOwQxeBGT99BkiWYfThy/t1OPUisLuCMyS7tcq4hRT/ya5cl7E8/hardgiAytlvqqaLc
hP7U4UQkJKWbnkyVE4HuYPgXPXiOivuimcdtOBUJ1LYmkOG3VQ8J5Y3fEyjaQ55SQtSoA8k9wvmn
DLTxcHRjO0sfioBeY/iGzFCA26funNHdSClRXxJo/6GvVoTuQwaF/BJqQLZpNlnJArm1evaLi7Ry
/GcBEn9zkRon0ds2NKEXGUEhn5uI2Ti7wTcQvEtAaZEXeEDA9DcZrpxLWnItHnxjtP7joTdSXiAe
zovMAIMHW9ZQaGnNqivAiLHh96SRUArwnXqyXyEaWP8J5nCE4Ir1qukxCfQwX9LGqum5DVoxIfS5
M50gGToX3R4KgWP5C8rI6ciBbiuhXBDmKkkw85Jq0fqQMyJPSCU0gaEGlpSPEshZaOjj1ip+hcVY
9Af04LKDFT3ZE0jmp7+CPnWml64eoZ8WAV5clT+FqgPvBhCZnF1DsyyDgM4E/EjyN4SaanXAwRzH
gxI9Hw62lpI+Vz4GEL8LTyH1iojbB8k1VTOUrPK+q3eczrcl8IHeDqJqA4lpl3DsKUtL89AkZW5v
k6kIkitDlc2vaY0x1Q+pAeeFY9tZg5zSkyCHZpQyE7mzwjHdr9HadvwesF42d7TiUB3Yeor1eKQg
qRNxp9Wgi6/QV5dJ7ENMYLgBb96D1kyoh6KHOG9NOnbV5dSZHxunAfGcE1ykmynrePqc0e6rkMHs
79HCbcJrT3qPHQcsLsogJOzgvCSWDDZSfd+rC8BrUxKXyUzzyyEYE2fnh5CJu8SNUlY7BqTDAA3o
LJg2PVRwBsjdhWqKGlFX7JeCKjoU/vsicEsZoZavigOUMRv+rS0GzvMN9wcXUR/NuLGi1zXa32E0
QDkMG9789kUKRmukHDToHjHM9/yYzgMpvoiK2QSILZkYaXfVFDTJ91qmLX5zw1MjrgVyLYF3HQoC
QS04ubGATrIcDJorHhQQqnEDAunt0ctSfj0Us8IVimbkvEmhFu9eQ8pSXoygDJVPg+nrUUX4apO3
b6DGY3+x0Q2TS7LElG2vFPFBuSBQy4XUUJJuZS5aSEKWEBV3gPhP0NuIAtvn+W85U5HfFi7U/C6a
Coz2L83APVxFtc9JeU2ShrJH4H25+23M4K63ClVHedU4hFW3xOgKijsCMvSYf6XlmGQ3nTY2+J5D
eqy9TucWVDR3NGF/hTwbzMWY+FVdxRXcqX+tes0AIgiN0BiT1XYm+pBgT5RTRlBNg+9NXgBINeRK
5p9NW2Qvg6sK88uAr+yYjU4B9Y4qXMdQDgbsBbpDI026Td8aA7BFpQa8wwGXug5d7CjY9EFZ/R3w
zkL6lWpO2IEME4O+P9R9fO/bpHKHHnDpqnybclm6r0XAOhD155R7aGFDxt39m2XZSP7ir2iyItId
Cce9VtCc+En0PJeXZTME1T3mBgm9DaDw5lxAIgWNqt6FvPoPXbomwFfLdcL7RZCE9zMCSj9kkKcn
0Ju4MQpJDqSZWB2wzdynY3efOl6T/gA5qYQgn5IA4XRxCJA7lM2ZxIsocdtARuFiYSPOv4miJv3r
qKZpX8JBi3SvCbNlGjVToevnHE+eQEedDx6UWAqWuwqzUteV46FwOYEaP1RZqux7n6EwmKNhEE2A
M+PjU31BTuNAQXS0Yf1QGeXzrdvLGq+sWHRmIT4O6Ypwp9vU2m6jXW+AhDTCHWJDBDkqpFPI3dOu
hgpXDkgJJDxrOtzgn8agK/B7SADiVYDA/5U1gOLvClez8dU2lQRUS6UYAeDW6L3c/yrxPsJ0i+dO
uOJbw3lDnorco8bd+A3nkNxSZrjCJT/VWx4MrIM8evoDcpvOY6pBDtii4Ur0doas4QCAsQcqaJRW
WWD0riiQI+36QsvqR1vLdiwvSYkOPcr5kOPawaMvoRyjMuBsrq84yVmDfh9mAthcaoMMAuY9bsB0
B7mtie1nw/X0AqkbVI+eWzopUMtIU6HHDkTBIiztj+GE/9cNwwihbVaIDpLwbpc0zob4Y9/hKQ3H
AaU+6pNpDJ4h1tiKywTcQeeWup3GGMIOdbmowCTEe8CDJzW+TldriHogajXqlbPOFBC3gFg2dLxq
0QkMDMHyhnqWLihwKHCA0fOryPYN3DxqXDdpL9I5lexXUdQMKqSYZsOdo5pDTN9A17xgAJQ1bGZb
i1mL+dqQIlzkZ33Z6+2w3AH3CReEX+cKE4ltAxb7dBmkjqP+4OGJUt/5dTABv91aF6BwNFNGGTxA
QLjEoKNp0bt4LgMDwlhZDPN8D275MN3ORTqJb0SXIbTDfEglAYSWey9pzgL7NBtiilhqXpBv7P9I
e68dSbUsXPeJkPDmljBEel/uBlVVZuHNxMPTn49qnb0ziFCgWrtbai2pu3MEMM0wv2kKFM+DFJSB
6XY1oB7EfERqfRFJXJlfRjsMp28ibBMRbWNfNxVsZ5xYk27UvhnV3/XYQXRWCk69TTjA0DSZ9/pS
ESLjECvSbtJlJXwAz2WKWyeTO/9gdNo0oRAnj33uSfPo/DXOUf6eRUpVkgKgwkUcH9SGPuCdg/qE
YR8UBub5AYWEoHtQKtWcNnZuVWXtanFZla++UzDT95xB6RuWlY7W47UuiObWmVzae9TaLAF/UBI4
CpUtne9vKCk0ASY35hg9RQm2FbtWchSWdeNHzo1k9kGF+l7GKVr51YSYHuKLagEoKJTbL5HN3Za5
c/eK9s4kRLfHCiLfmk5u5OjI14iC3k1N1MiHueAX2d4Z6sxIPSNQ1Eh30emZHXXQMwWX4VaczdIh
EdwoB27AOH0wpUx2XhtrzKLnYrTmBRjoVY2JA8JY2942m44GsN/9zKomRRQ4VINgZ0tOGnSwxvxA
R1GvNqZ93JWo7/iOsNP7IRiD+M2coCLe6vzR6bHPydM23azdEAtdzbxAZlxwrw9k6YYbyoHDtw67
oKv+CFOSh9uyaKxmgwy07d9RnyGwpQ7oLD1R5spGucvBzqFgVKDhhrowt6ivkRFUA3Ib1v9Ef8jF
UAACwNDLL5nSNvSufSOmIq6R25Y3RqyH9UYt9LB6pOaqdIQDTYxC2qCZimeIJhk5biHqvnsm34J6
xK+rGla5wvLc1qrSZrdl19T6H95KHgp8qxRgM8NU6dVNGs7qLYj9KfqTLtAsu0K2fmiv4SDZ3N1R
ZPkcmjGaSFfJIPvJY4ljEWpESIhF2qM8FlmM7GOmDMU+RwUsus5yR62v5F7O+SF1msC9iFJRWHvm
vZZ5W2TYNKV4PThGpW6dUDZqBBN1q5QwMjLrCKn6Qg62QsfGAMapjwlB1Ft5vJEyxucUoxIyfr7p
hDZUubpAmrcLtDFAtqhq0cNEWSuNODwDhpeZsWXHIaQ1I2lySvU6hM6ebyQ0CdE/rQo+WLrFPzcm
M0L2GdT8hisoMZ5QG3KUr3U1amH7ZGsj2job3Te15lpzYiSikiwt+bMJ837MDsLIjCxzy+THkQT9
5M6JAgRNsZkSW5n8o0H3X8ts+yOnkwmBMR3UfLrmLRXSq40bi/rk1/GgPYy2EdW/7UkX4TfUixwk
PCv+nblpWSrm7Tgrq5AnF02IxLI62cinTl2C5Y9hjqP1o2+KnC5J7UACeTbQ8QotFkKv1a+BJgVY
Y4hC7Z5yqZS1pzETYvrIS1MV3AJJxM6oqCg5JAYO3Nc6x9HsOSzibNxVQzBApQHDZjq3hVOF0bjR
E7DRiP92HdCIrTz6lXlTj43a3yLA3dq3fSLK/EWXA3uumIcuxY1LqTA6SqfJCO+HSWsNSF7I2ryW
pZ1VIGIGWck3iS8H5r5rJVW7rq1QLSHJatr0NZeAfd1WtT1gUVQFBQeOWdZFhOCzPMSoFam15X9F
kT18xT5myjoEqchNK5zA0Kz+OYZ5lzxJQO4QeBwdOZJ3oaJ2qgkdsZ/a0m2RBjGKjRpliKxHYDOS
8Uqtx9D4EuDxQrlYqp3xGo61X3mwAlvrVVDipdUuMSQdeyhGstVdXtdd9gg1Gui5ojwgn1W8zu02
+1c72vZuEn0w3YbmVMr7qieleTBF1jlXCuYpf/qMTM6TuUiKB1L83nlJA0eWr3sjMJrrxBJTdceI
P8AEC6ee6FUkieRcS2QP1h3aU3qK3D1K6woF1CAJ3M9UkSpttOV/Z1uSq9rQgvb9EFnD90HW665y
yzypkiszUwL7Cb3LAiOxnmsahncSOHl+g5mcXyHZjI2USN0gLJVuhy5aJL9YoWmWrzZPE96qTY1e
rFmDiN7XZWIGf7SI9MTruPYR10+byFauI4NqDThi6k8Cz5bRrJXHqJoKvd3UbVwWHO+BI03ovua9
UaszglqOP8wEyMafsbdVx2dza4ryG+V8pGM7BAjam1QPc+mr0yGD/m6PpL47c8jj8bbWepsvivl1
Xb0lTF3jN58ZQ/TCh5LG167LRoRbO5Vz/PtUaon2O4Q5Z+WcLDnXa1LnWXgjOrBbgKfQDqWciFpV
K7Cm6xu2N6QeElxABGhX/S5woTGuC9NAtc4mPadw7sGK4OShA3SyH4qgGOjSkOs1Hh5ulfxh9zjK
XPmSYo3PHUbD122lmR/2mHXldZrZRr3LJ9/3lKnosveeE7O+aqMucjaTHKPCWlpQ2Gi/yNfCrDT1
96Cbo/+ObFmPMPRoJLqrW3mjX7VTNwD9IWOQWPJo3Exbefan+y3HgaB32JuDobyXcl4nP7D3s0eq
mbaGUGf1DhLqRhMoOKT0UaBrO6jHnB5mUKAdjHSZPX5rAgwMLTeKp06N8EipUe/bOPTO1dbVqcTV
b/FIjT2fO+aH5fQZjRGtu1EimgpUUF1XXplF3HfvhgL39DZEXDz9njWFELk7i6hZSODqjfNr1APV
eBF61FQ6cKZGLpFfj6uyotg2sK8x6PFye5FS6k5hv2famBr7wYmnzNmkUW3BcWqpDCLhwcf0A9k1
ZcQEaX7OMugbwGEYbkBcaNMk3bTCdIYQFwIaRL8GJHLocfl91/ix21bQigbXRk0RGkIh/DCucMEC
bJvsSimEjEb6jYFx5IqJV1V6NtWr0LCQ5BjtN2WTVxTdgFl96ggzCR3jR9G2IQK0l4cK8xzkpNM+
a5AyKDGpYub2/6fZxdij+h3WSCP79Ka66msdfcn1J6n5sAX60opr4IhzOeLpQGHWAwHJA5AXasKS
1h2iBSlo2dV0LPSdjjukm6m4/9UIWLlqUf4Af1NddU68NkRcTtIYn4DtQ4cHtiNSWssZIvlq0jDf
ana1YbeUVJLT/WhCeVqZVZ4Lg0gZQzu4bAxNFnNB3RBVYKXw/dswfbLU4CeJ78oYbTlxnwdBIN00
C/YkFflfua9P3yww6mBUekXHZ2R0u865sZ0HfezdlDG/4YiVB1qLtphudUnTsg20ZlcGSfsCItNm
DCmyx5T8Dy56S1WLP6NVronoIapyvDZtGaAb8AxwsABSYZqpx2vTsRq99tshvCLLMtHUiOib0KwY
ywCl9LakzzK5jp8gn3ZNZ1VKf+LRQQEdFcZoKbtOxq4MEfasR9BWjUYd3Esx1hLuBZl6o078DQT9
be1G/K3Vq9Tq2xt9LuFzjhzKeavRzPpV6utAwecvcBL/qlJ72f9q2f4A4KfHMlANSeH00vwh4dvn
7INJypl4RKNIwcLBKO+2oJkHZQdsl8LGpCxKu00baGalHERdZYVHdo3324ZkBgVbxLw683aA7V/f
GQV9oV+5STU7AIGl4L5JpAq/gM0UpLQUoBH3XKkFnge3Uhpn0lvCdvOTbY8IAdUCqaz6lfGXbe1s
qxlCcF8D40tvzKQsIH0JfLnMXIMTD3dGwdtCqNAEBLORfDNA9Rpwivkq5VEYaK6v6k3qBUNhSjdl
ZqW1f4BFmU3IqM/eigZawv5jO2hYb9xaiVxbyOOiuKd+bxKujmdZrhUsarui0bJDZXHcyG6D3HD0
qiUNyIFmhJFZuahYlMN3O7VqGlvYwZLguIgnDMq2l7UBeBAjA/O3FWJ75RltJGs32Tj5+laVfWQf
hhGZkYIJ1xDkd21UQ+XaOBmn6K+io6ODXDZX5Y6jWo0+ehsxdOYRGMNq/GDNT29C5i3KYXKS8c1s
DBvxHVT3zejNjBGro8/naH1pu1OPT+0hsMq4ghaL2OFTx/QStrgPAnRl8rpECs+os5mZgT4KZEGo
9IsZNngRTehB0XgOelNy23yxneJOKZT3WD2U+VWmVoYbTBPQsyheQTcsNv3/Qqvgo1DjBGK3pIUH
eTKrFGaNRwdrm0yHgrEFmwwcGYAIH9ewlSNtMdue45mcmghmzlqJJ9iXjq0S+PjUeH5kvUlTunc6
44V06H5w6vfL948yHxufrrw5FmI9QL6gsCKnYy1eK8xA206rvvJS07wJp4bZAD5CHv1XHFIL7YGx
tImTcvZWib51ByX+oFM13Ocm8vmXf8rirvjfL5l/DgBJsNFLPITiB3ESqkrlVTKYFcua7usm/zd4
1v9iWBYqO39lKJdg3ry1Uw5CjJ9UadzVevtKwvclasU+G6xfo9K+XX6kMx8S0rOlQzkFuXICF4j9
3jY4iisPm54HyiFvVEREW8b/qZrDn8uxzn3Jow2ySF58g5mNLpX6LsAV6V31E+XGGctpR8kSvUxA
mLEnFOIZL9joIMf2AGq4Heob+miQ6FEMX7kpl0ql87u2ufJZvoww5BMgTZhzFYSgjjxT95+1IQpv
MjU5dHRt6EQwzLF10mEpTw8JrhAwGW5qNJ4L1AC34xB+UczmkHb4OVL6vWkI+Fx+W2cWG9hKDisL
pQKweot7XGsKC9GauPLaIN8I63dcrQSY/8BiXx0FmJfGp7TEGFUK9ohPb5gauePwwkQUhWK5Xjkr
1uLMZ9enOIljTXosiCMrnTt7btXRL6rUlb15PgqAHvJOeCF/QfKfotAericRBpXnhNqjSmnnMmN/
6lt9BYW6FmeR5ORI005OhmWpjmOWHozYqefbhPr78tdf5lJ/lybX+///ONrxSxOsQQPF6cojqwBp
IY3VNmo0+lq+0m2Fhk4yS5Ey8y2vp5V1sUj4/7crUEPgCNIYNy8XXt7Heh9EWeVZYK+2wejfi0Ha
OYmChnZynUr1tRUB4bj8vH+Tw+VqBLnJFM4EvYQG5fEDm5KfBUmtpAc6yr72MNCj4xY3BiF+hGPU
0aMK7FGZ7fpobsI8V56aSPSqZ2AAgrfnLBjczQPQLrqLQbmou15RQ8CHbGSsYd0wscLhJsKWuHzj
MAzka7UJMOajGVbHTMcbzc63KM8n2qOjS05EGzXP+50Z0NWcXFPC4vu3Y1uhpLldWes5YjQi6h+L
HNeBmrGXomVvUwkeazfQIigPEit8fAZi02YlUG+0Q+9QvTPj174RffnhzM23D5QRMsQD4wxTp9CF
VB/TnezHZhL7WqkNdTs09Kz5iw2QAl0NpfIPiJkQhZmxkZ4xnbazr4kgg4V91LeKl6YA0B8gJ4f9
gRfSAQXqEkmRvkMTstTrAtOh3gQ8zk+7Dv/qsBdIC02/MF5Hnx3gVQNW1pbqXr5j6NZW1xD+QZRv
GAnk8FqNMAIforey8x63PiMdgOqF/hUD5tpZo4yfW4QmMkEzJhCa2xISbSm45aVoCHj44jxRVm2m
wdrkuLfXagLYKD00qbayBM/tbBP4HO0cirWTnCYqh9AWY0EjQR9jcQeSbUrv4lrk1XtSjN1Ktngm
Y5uRyv9nvS+wlaGqY5hOWurFEK4Z3OkpfnbBHeLzlTsJKkMaHStsxSVi+e/ORuARYDTYQBNg5/Ee
GxQaJkMzX/ZGJ1w57O+kuv6GoD4NMIhvG/7bvZrWhzo2Osyk/F9T0T/5TPT7vL2Vi+k7bS/DtVCm
1esJ5aauuLODcWuYmCWsHAf8ktPTwIJARCZpaEsiRR4zwooTQ3itlW0C44n2iivCn4zW0/b75VDn
7llU2fnm9FM0/F+OX8qs4sNFKxu7LpeD1GWuhXdnpymxsbK+zqVanwPN6+/TDZUy7BnTwREAntKY
IXumuqqTfA9NLDlLs16pCM5dIDD3HJ7LRkVgqQ4UYIUmwZAQcHB1WijBFseNvSLdhMW7JJueXGKd
CEDs8rs8t4VmqiSXBm9TX2qigbCslJ4czqu6b8Nst2bdp9O3yzHOvkYeiJk/zQaOiOPXWArMN8v5
ZqwVr6sSEIVY2DQvtbKWUWjnVgYIE7gSrOCZ/H4cKe7oe9tDx9Ps2820n7bYQe6QWPdw+d7m+2Qn
NtEu2RVP/vfA067VPQPCbbHNd8Ue39Zd+tRs4Lztyrs1ZeVzr/nzD1tkbhT3SlTb/DDRMkRHpjCj
Lzn0+comPPemP4dZJG6xFZthwnDd84cfEQPluBlAzuABlFsr6+bcYfg50nwbfNoasl0rfSYRSXFw
+bSfG+0qT0xccD+saGVfnH13UKcBj6NFB3H6OBQQV5z/cJ7w6hALssBy+xAMm7TyQGtR1OMoozMC
depaskTwz1jE0aN+nqUgL2+FtSiLJBHcRagWA88yme9J/tMIANIFKzHO7gJKaNqjSEfR1Jh/xKdv
06QhkFE/o0hCEHPTD+nVkMg7pcruurS09viHXpGNZLs0tpj/jM4fGIzad2FXgH1Bi22wAwy+5ub4
PgASw7kZX6khlt9tf3z0Rf2njTs3UTsg6tHTZJV/MFWo8JevVK+e0dKurqK3U4JTbJX8oEfDr0EO
ntU2ugns8t94Sn+vR84TpGd1CA+wV4+fNChzJlRxKTzwDk9cQaUb1cmzTW64u/zdzh0sNpR5uEqI
z6KPcRyIPoborZ5XOtHCsMNkB3Z6Ze+eLg00XLjjacVC6DxRdQ6xviODykuPol9NN3IhzVYAmlQB
YTTSamWRnD4QWRNgK2gOGq3u5XWNGeIkOY0ovGYwFbcurMc27H5ffmmnp9Ecg4k4pRHkoiWLLCuh
d+Ghg3Ol/t4ZYq9rFkNJPKXVf2SJsw6IRBmCVhF0Kabcx5/HCFStNDOepjNFl2O/GAX3+H5GP6g0
1HTl1WmnZx/RwGRio4DG54ksiCWcOGagWHgQkqrsBe3Nur+R5jfqBpKVpPMREisH5hS9deNEjBko
2OOwvwkgeCogAsbWvGXuILjiuZqlK8gHAZ6KZTQlmw4IHbPr2Eqsg0JJNezqoMjSZ4IGxh6fgLz4
4qsQlh71ePJxw83I7jFExo3oSQMEeNWPbXc9CrXwPzq4z9V3jWGYditmO/PvKEMG0d2oyAX+lLEM
FiEOJlN5pCzOhu/FiGPW4+VFcGZZ01qlGcJ0AeWq5bSmFXWjGDmMFpmaZFd1WvluCzpIoDKj9/8Q
6q8IG8xM5yQFVcpas7BrZU3jS2ndheUXeVg7XM/tG91wIOQh50D6uThxqqDM4sxJeJxpwpvyXjdW
uhVrARYXa5wAvkRcpvDK5BbW7IbB7T/fdNosAfJ/HmGRjiFwHvlYorMtIxAg412mAjlRVzbJ0vvw
75ZEaAVyLH2P2d/keEtK/iRxjcQwmXb5le1p+3CTboNddIf76wb7XtfYVBtsg7f2f3m8T4HnF/zp
9tN75Mw6UCWehPN3fqf3HpiVlac7u6gRqaIJCfWNpXAco0imtDbtvPD66kvu3yTBjaqvlH5rIRaP
EUm1PZsEFR6QkUcJgbSg41o1rfjl8qaZ19Nx3TZL2HFoarRWuUYXqyGVE8hWfYFpgK/Zf0pLLkBg
5uNDFUf2a2kBhnAzKwToq1mN8XY59rln/HyQLp7RKJKkCyyVT1U5tMcwMIMCFJpidznM2Xvo03k9
/4xPK2KcRmsE3V3gAzttZBRxSwP3eLyDwZH9h8X3+YkWeX6el1FRCkL18ExAE4udESWz4bm0v/xM
544JijYkxZjy0wdfnkPM+EFBT4WnZhowRin93eh0UP/fgizOIkhJZdH5Q+FZ2fQUatW1Hmvjf4kx
S0BB7qSpv2T56lYgBy0Ud6+xzOgZ7zn/zopHaSVRPLcEqAqR+KVRiaTF4nWZ6MpNes4qlyLD2pVd
27jQCg5Ok7xiDriGUDi3rsFCIJ0Nix4VmcXxoDW20ykyl0Qb5pDao+AFxcF3cLv/4YyY9WHBMXOa
o4J7vLBB9CaTZg8Ak5njSggE6E7iDfLa1GUpzf/3LP8cZ7FPwVkGYWiPuZdedVvda7bVFVT5nX+t
7dWdvNM32rb1Mq/fDrtxK64kT+af6it9r+yaDabtO2d7eWGee8FzNYjeIkuGGePxg/d2EyEoZWVe
XtZei8FTbao/Z2ury2HOJXqzBOYsgDlPmxarJk1sGGqNnXumkoGGcnMbIP5ujBlB0cWONW2vR3KS
7cu0iJyVPOB0xQLKoIcHh5sk80Q3Ksn8psOVJEOwUv6Zm3jFA77dY0MGIMUsipVza6lIxCem7kCD
AZaThkTXchsW/gR0QS5ZSlK37TBXN8t92Fx1oeGK+nooA9dR8Del0Ftrq56ZMRIaiT30zvR5lLD4
mLJe0H8yi9yL42mY2U73IAMr1yAZthPxUwWU6Zo4qNNcvJJ852qStE3fh2//+q2PfsVSnA39nr4x
lWqGe5bOg610/qaOqtBDadDcl/oEmRENi5UF9rcE+nz7Mo9XlFnSA6UyhuXL1pg0WWnbdrW1b2Hz
li4nffvhRFWZulpUZqiUSo5q7SZTaN9ESnvbxfQYlX/JgIRwXSYSzDan1+Nyk1ej9ZthiCHmOdPq
EbDccPPv5CMZoK1YlScSUQydMp0es7lHv9MCmG9AYUMpXRbSNWaFbbmy+E/mvHM8ymBgBGi4IVOw
WBOWk+rCyhpnn3S5dhjNIvJ8RmrXsWRqOz20aIbD3eyvysCSbpx8LL5MfiV5bCX7C8S1NN80VSlj
F9tlO5B5tOpx1f5K/S1W7uG/zebFF9TwyWaPQjdHq3FRerZmUxZhamN/2sfDARhDeg+/SuXyh/d5
hy20fbAhrcB4qzWwJDWmJEpT30lTzU5Gl8e/McpS30TTTOC6vKTPfDTEHdC2QNjjTJ88S1QZ/KSw
dnGGUzd4H118KG3SOTss+Gpj5QiZP8nyRXyONv+aT1mW1sqS7sN33/tdMkAVsHI/3MDsn77ZVfyt
aYfgYwRT+tzIkvw1bWs/XhGJWGayrBlHUUGb2JzVEDIXX2JCeV/gbGjsfTxZaNGj8GLYE/a0mEjG
uYZ2Q3qwEn9FM2J5R/yNyrmP9BfiEShoHj92Wvipk42+sc/067R4NsADW+ZrWvyhn7Lyhs+FQkbE
oOSgQ8Q/HYca4bIraEyZ+6HiidLnZAoftCm7TfCjFUJ+v7x6zkVDqwxPFlJMNAgWyUVYjGo+gxz2
MCpDaLmgufAP/x1yZrliTHPXsstvl0Oe+4KcLoBaZq1EhrPHD9hB20hjKTH3VQ7isRi/QsZ+yU35
GwywQ146B6lag0Wd7hF6yrMABqDi2T9vsWh8rWIcHwFQ7kHhye+1BmToZrCspL5HC1FfszZdpu0k
LdiLOhwVSETTdVt8QnOQJBEESE+zGKcvvVH1ZLvtWpf5ZGwIOgisMXZmTHTY/strJSr1ToAp1fdd
k/W/YqOuyk2kDBBuyyaG4u6i0TDd9b4efa1kIUfChUaCGwmaAMlOkwQcbebF90EeGS+dbpe/09qh
fi+C1H8UnMHFdZIDiHLLSbYgepgJuk0ri/00/8Hc4VPutag9aCRZIWOr3DO059JsNlYebiblx8TY
/fKiOxeIChj6PbKo6E8vFt0YTCV4SS3nppfeQqWFsRh/D1LVw5z3cDnUckvNbUpOCo0FgNAGdorH
67sIOijXapN7k6xsh0x35eHbgHh+poqNmTxdDnb6XCSQ3KBAzzHiOJnH15UPbjYwMi/1f+JI7rZp
sDWRTW7hcF+OtFzUc+6oY746d8To8p6eFEJAadQyL2S/XqP7gDE4rBjob5fjnHmiuYbjX8CF2Ejz
7/h0w5AWDVEc11D/ghE1PtqnY2C8tcbk5XLVrwRbHgzzMFSbkaHkw0BET3YqQPkUlVjELpTQaLZl
0+ndJrIqMW5IFNNgZbkvb0/CIbePewXWlyzGJRxUS5QuroIo9bq0rzTXQF5uGytxNms5xLeBb/oo
jmnRXo3ixm2HgZz48ss987zk/zwo/4GzxLIPFLXKxNSoSr22VDzf7PadNh4KZB0uhznzDQlD6YbN
CGnTUmIJnFKa+Vae0vIxbo3+I2jGTVBKu5mNdjnSmVVJJMAodDthXSw1t7pYqNWQF6lXOQ4M6dFs
3HBSVnKOs28NXD39Ri6sE8rD2E+ZLByQ26n1IPrZLu+nZIz/5Z0pjLXnBYL5x+LY6KK2cBLEazzE
cJxrnQPZg1QzHbTK6pAM6pz95Td39qGA0wDlmedqS2BelJXlBAedb9SV/T7R2vQWsQMN+9owWjmk
zn4kimuOKLpZJ0hhPXW40uMs9YYARPqUmzuR4FRy+XnOB7FZbOgjwJhdnPBOGBdlpbK0DTQCXOrc
K/Ta16ZCy9xl3sCzpDlgHdqoJ8MuvWg1KxB1CqNM24Plxh893agajGjpoI5k/XH0Xz7TLCuNLDI6
lMtsSbKZJiEcnHpW19fPSZ4m+6F3FO4vxXm5/AbProhPoRaXMUh1aPA5u5ZhFvbJbS9LP0H6yV7l
gyq6HOvsCfEp1mK1Y9IROypukN5gGcMmRyxh/mSmi3fWh+XbPy9HO7c2yJQUwPHckyd3l44AkFMa
feJRunxHPPQPJqIra3yprTj3VkxufbIL6Ga0ahdAyZKUcBiiwdgFKqonuXErGfoOBsxTYiB7Fqob
qCGuJPBAkeyXGE8rGYp3WKy0QE+Tj+NfoRzfnqHRVzKUHhqExQhto6nckJlsHJg/ECX8XjvR9vKb
PfcdabojfKjMipvLZMdoKO6Rlk68RDJqdCIcFIZuuwGlIER/6vG+LFvaaP8c0wYMSBJ31nsM8Vu5
8dO09aberl4yIdXbLAkQEZGC8rFiFez+OR72K1AcuDEVhPwW71RWUa9KIyPxuB/MJ6Tt4n1V6uKL
IcwMOrzmrCSQp6vVwpmdLAtkB0nksi0SM9ZN6piBiZ6hML6pqgZfUwHPfs3u+TQQ4u2cyCR17C2y
guPF4oeJLbWw+Lxah1XuasagOGCWetop//wG2Rdzi4J6AXHBRaCqUjuntfzWG9Q4fQmhyuwL0RZu
A4z31yhJ7dXleGdOMsgvsxA/wVSyyeMHs4IMQnGqt14aSS80z+/GeviwOmOlK3Bm8dM0nkl1s16l
vJwASPAAklzyGy8J+2u79+/HZLx22uZJlMq/n810iRWD1hYL4uQKHWmqaLpmQCTSrOEgdzCEpSoK
PXAA9crHOnPH0W4k07cBqIDyXBzNUYOzVltHrWcHscDfq/fKYboJgvxRHaK3rBwfLU38+zECsp2b
m91JL2KJihROUmtaXDVeqg3KfZxI2e2ECdmPpHKKnayKNanWM8fkDCfGfpkmEs2WeQF9KjLMMQA4
DhXMs7vEnd2FW/9D4Jyt52yAqFp5o+eiGVRn8yKhg7isMlJJTp3eyVuAK0xUAqjOaPNAfMuRGaE4
NtxiXHOPP/cRZy1uhTXDtbd8oaPTW8aUxa2XjNY9cw03lRBEjL4GYbBJ6991slZJnXtGNDBAtXIP
khjNZ82nNxqk/AaKXRzcY/OHnBoQvmMdjYfoDULYl9iAvf3ve/xzwMUntKMOEnncth5k9G+TpP7p
Baygrou/Xo5zbpMzeaN5Dyic80Q7frAerZ+O9KRF/QFxjQ5+7qiUD1oZGG6KztF/eSrw57aC7AVv
crn5ykbvLZ3vFlm2G5aodsjFLs2HlWLj3Mlv/t8wy2QFWE7ayip7vJ2SVzPt9iiyvV1+b/P7/9wp
BqJFf4rqAhsnwFrLzCDCqLvzc7nxajQgHsZaWO5QlcqNHP6HJIRQqqbNi51+mLH4RBOckAEb7Qb5
vP51zNRrpZfe89b/2Zald/mpTlfDcajFMk/J/lsJmTPPqOou/evZ0WzHJkInvKxT/UEJE/n5csi/
XYHlm2SaDdSJ4x85pcVthj5Xa6VUHV73Tf6iftQ/xFt9V7xpv6IfwyF8yG/i+/I+POTX1lW51a7C
p/S6/NH8KB6Sl2JlM5z7qJ9/inq8GfQoRHklZByLdPIhHBzbtYzxe+eE75ef+XR90tGEk0+3ieML
pP9xHECLMKbjYhbsfFPMu0T6dfnvz///k1dKgxZYH7NXdPeP/35l5mluSDxH3BhXfmdsFFS1KPLd
vGD6pq2g4849jUU/a55+Qic/aVLQOFXNlqcpsvEKgu5906PdcfmJzixMrmxanOrfa9RYfBnwxmph
jWrlKdb0UGSPCqLgiLyiXSKvnB1ngAIzhoNEY/Y/h6q4OKPsPAsykoTaw3ThyrrJduhPbExv+sYg
71p43Y25tTbZbbtHBHGDI95O7JN9sMflfjt40YP+vOZLNwdcfM3PP2hpXwIbKmlkGy4WHhDBBv2Q
+ilGLecKEdb6IPVydosK4lOhI0okmc2aq9q56IyEID3IlCXgRY/XUtYZkT6qeuXZdXcQQbkdnqTy
XtauzK52055isM1WPsFJ659DDmwfQ1qWLoiaZbOoj32HXmUILCLWgr1VlPE2CaL8qkHNDcUelsld
0jizeG7evKGtmb6itRR7nWJP1zyF7JaDXmx7veg8dZzyjT2m9h79XXXfdbV+1dmIWVGBDdvLi/TM
tiMpwRSbbIifv8xKGEo4ITPsyvPl1zK4lxIkXXtkI5XfWnR/OdSZPYeMPIUpOAe640tEKjwDG50N
o/J6I3kLTP+LUyAPejnGyViYmmnOVunL4KTKdb24eAI7MVDg8UfPGuTXCd1DD+2hcBdpXbVhZPJE
zofarGbfOk3wR3QJo2yp7BjPWK0LbDpBDlVZaQCcntAAMbnZWRcaTb0lOcZHPw8lyKFkZdCqj9Vv
8pBeizzxLj/66es9DjMfR5/SPVRciwyBnRKjYel3UoTqLkF77p/7rnOQWdBg5lqD6ToOElixgP/c
lpjvXhnWD7v5FttrGIS5LXN8dhzHWJybIsGPLKq70gtMrIe8wbhKfgjVFRA+o21G3b2GYj/dAwTE
5gwUAfNWbrjjh/LbMEHLairxIwXXrfgYp8M4aI1UodZSXsbBWnnE05uBgEwJKQMosMiSjgPqVR4p
ra9COTDFvtBQbR99TE0MgE5rZdzZxYeLCYMb7jm6Yceh1ECpuHcMPthkXzlW+0za/4ZS3z/fp7w8
mk40lNHvOckO+lZMvUgkfdcEjXPo9Db0cugoK0v8DFrqOMziYA8avS0opEpPr9F9tKtQuQoapvLA
hDBF6a0a2fjKf2kl2doHs/GSi+SbfoU/VPnP5+bRL/l7I3/abVIayl2oy6XXSXdJhJ4V5ZvRRVuz
C3G0XeP4ntvb8/UO7wGfDKiXx1+RjMFAGrEpPaEBapXmVoNlfb18fpwRZeGR4NnQdaKoOikP0MWM
UCucHylDAMftB637lcmhfdBBrdxDA2m9Rk3C58Cuoz3iWvm9pdfaymF5bmsA4CRxonsL52exXq0+
QiwvZ/On4snufkljcbAzhgf5WoayFmh+5Z8+oJa3eYPiIKdM/lHlsKUhEsdtBG1vDWh3WvjTuvn0
SIvMdoLgjs0fkeypRrdDyAe1zn/Voh7c1tQ++kK5qw3p/fLXPLfvgcVwriG0Sfm/2ClcRzXUfokV
M6L50g6pV0zNTd3Sfv7nQHCnMDOBKTgDxubD9dN7bHQnVlORlV4l4kcjrP8/ys6sOW4k2dJ/paze
0Rf7cu1Wmw2A3LgklWRKTOkFxpRI7PuOXz9fZPXMiBRNnHrpNpUoYovwcD9+/Bw/ruRrZfrI5Pud
GP3qMuIl/3SZCQ1ZJTGzahOUGe5pkp9nuzB6Vm0EdXAZ/f0zvbM2mPkmUQFGZLTpLTUhajBaqMyw
AsvbGnK8iUyRSra+FWT//CTgSmDGJGAm3ec3a2OUuzZMET/adPoQr5EJPWOzcITB9iiZ00c94HcW
IjRBkiJamQwcvIXYYmNCP9JM2Vuzs27T2Nezs6agm5GtLK33s+ffv8V3liBIA0x5SLQmI0hvPpk+
YOqlIse9KrtRWXedJm9mrWIaQFOXD6LxO2kfHMKfrvVmuYcSJnBLzaMZ7K99kVfDWaOhuR2jrLzG
dST7ZtZZvi+Uel6V+iyt80JJV/CsSCro//tLUoJ9d1Z9/P07eGclMRAPO5H/JevV3ryDzkSTV9NG
Y1WGlX2FM8uy61VFetBnZ1hnhWJ89CLeSZ5eXfDNi5g6zbGQA2NOao7Dc5DWkDOZCPJRNgPdt7GU
3MhaLa2whxm2GR0kugtF/hEzRVzlTQpHL0gQU0jDkfh6ExS0wo7mahoZpmpPqj26NRZmjnNMpBtL
h6XeP5hG88GTv7u4UdjiLQs+4tvFPaGaXMdJVMFFNY6W3E1+WrWDl3RdD6Gjmq56VUMhqBo+//4L
6+88KscVA5AqhSbCZa8DE+d108cJuZwqLaMboynodfZw+P1F3ol+YhPR6GIQG6HXN++TbDhsI4WL
tKoUZ16ehNGLjPHTqQyB2lAd14tTQG31j+cckNeiooULTF4nv6WzAd/WJWZ95KkKgJZkokNtrhq5
3f7+6d4LFIBKqhjbEOjFm6drS4yoDJHwGxJJeFUMg6dYbbVK5+mjs/i9/UiGw4lI84vCV9zKT8dI
UGXpiCh5uVmayroOsWp5VJrMOOfRVHwO1bT653kxPGDRHwJmorn+JnGTtV6jrmfKRtKr4gq4Yrq1
69Y5/fMXSF0tGoaA4r/Meo5aNiUO7lubeUIccGclqILh7lBDW+o5N1e/v9p7K54Gm6A/sMGdt89E
T8Xpmp53qM+9VN2E9WwRX3Lazf94XdjQ0PlKoCOAK28h8QZJH0jqg76q8vQ0zdGVlC8oznbD4+8f
6NdF8fo6bz7SoiRjOBRWi9xIMjKWmTlMj7XGdRwG7XUradHu99f7db0jECtYWAIrYnj+zSLsA2b2
x0VMMdZyJ9062ZyG696su2bVF9jHP//+cr8GD/IyNjIcS8IHoOfrNa+j+YgJZchEo1PHm6lutENs
lP0z0pfJ15GzC6tkNCk/yAvfKSfE4L7oOCBzKgTzXl92xuTLxnGA2fAw+ZRnklchvOwaheTjtOtV
przWpfAuwYrJbdLgg9Pg7RqFcw7lV3SBKZZ+pRf3UVTR0MMzOdCcaVfhj77G1eefJlTiKtRj5B2k
U0T/N292ZN58qqoh3VAWab6Zx9ptazXRbRAq7VVuqtIOExh709XoCvyzb3q5MsQnBNzIrX6ZfpAm
Z1S6JE83o53hjpgqT1ah3zkGQ7dpcGQS/R8atDPtBZlPQ1EAfA0pkLfwJrxzMwoFaKVI8YG0aWUT
oH//TOJt/Zw0XC4BA10IGQnO3ZsFM8xpWTH4KN5mjhmP8M7QlAX57VT68vsrvc0VxJUg2BvAFUgk
/JorFLZFNz1M0EyqGjetim1ZWNYqaDW2wrKSm/pMDRz9828GFw4QhrcHQfJtEV8hjzFYaptsnA7t
lkHi+cjRPikOMVQuPrW19P33j/nLFmTyX6eWB9mF4yqjUfd6Cw5lGSpVHYLFmEj+XZswY6xryLXj
eOOY5VIeNFkurccRQXwIO6qsNucoTEJs4cZIyj6Q6/z185JEoOMB3MW8zi9syjK1EtyIbXvdaTg9
btspttVNlPb9vJWGrk0/QJu1t1GdgIf6hWAegjnTgXwT1Sd0+dRmjux11kc38bxr04dKRsJfclZL
BqdgXvxp+KTmDyY+M/r4PA5Yk5U4HVSfVKN2pfagJpbbzI/YhmCuF2M9xtBXqbgBkvBxotwycbyN
QeqTRr2ee8OVw2idhQiLy4ULeO8F9rjJC22tfURs+6X9yKMRzdn3bHyO+7eC300W9bGGZeq6aIsN
PiNrcsZ1bUd+Zi4r0purOaof68m5NdHsXJdM42dl4w3xfKfCQnARDMOYyDDhVtxhMo/8v+xp4fdO
dVZyryBkiGuYWSLyXxn5VumEs1n5QXz+9eNgM4fZK1gW3+gXvLCIkLgpImxQNHWcV9IIc12PhNoK
3h3hwyR15kedgV+WH51FyPIg19BFgdHe7AWsjPRaUgOTItuy1uZgyKBoBnrT8U2aaZK6vuy9//o+
/Xf4XH76O261//4f/vy9rOYmDqPuzR//vXku90/5c/s/4l/93596/W/+vX8auuf67Y+8+hf83v9c
13/qnl79YVV0eHId+udmvn9ucdK8/HbuUPzk/+9f/vF8+S3HuXr+68+nH3lc+HHbNfH37s///NXu
x19/0iql70t5818/X+M/PyCe868//1fx4yl/Kv54Kn78sY+/l+en5o9dm/HH9t3f9PzUdn/96Wj/
EkoIxCjisQWpm8N8fL78jfovtPs1jhOH/AFwkj1clE0X/fWnov2L/wLoJDTURenP927LXvyV+S/I
5/Qo2PvI7PATyp//545ffbf/9x3/oN/3qYyLrv3rT/XtUuWEoC0AsM2dAWK8bXm0AHWMQU4gQJn0
JVPGbWLk56KyGdixAJxjG5uGOmaw3Rqic2VSWQ93hqlcqc7ilcGXRM2Pad47Xm9C6JPM3pvxLnUH
47BIsuN10Pw8xGW39qziGxBdG2300aTNO5O+qPfSu0ecjTfGuM3rc0AbAkNWUoTg7DyYwI+dHW5R
59Q0DmFUM0YU4QobSfHZbHs/wg5EgWWWmvVHKPY7KI24D3r8pKKA2W/FE9RU4RDUUVVsevVBa6at
tkyDVykIVErJrsQYIaor1SsdTFhbIyiYsa089LH8TNc+OfU/rzsh9kMAI4bCUfllALrFDKfJcpQz
kfqfmbO2jn1k7OO6+ADku8SWnzMbIVF7YafLQpmFmPf6/ZtL0GLQgF6mHqdnpf5aG7nsZfUo+6zj
nQNCgab3TqVFqUZBTPeJUSFnplmcWfGPKiee14O/lDIO1donJTW3S+JmLe55mOge0GaeOKYM0zVO
S7Juu2Vvggmks3HCws9DlDld5YEtrXRnXseO+W1Q7ZY4y0qQhTXLNMKvgA22ipOXoYzbnWLfG0WH
uSOzMV4j8y30QEKNZJb2LU6V7pL1p7mzFI9egTvWyB+pWHTZEOLrIj53Y+f3joqvAHJn6Gl/jpLk
Ia5qbLPSxMB3ZVk31XASyy0KeISh6w4m1me5dJSxNPIpOIVXyMEOsK8KZPUQFhI9j5pB0lp8JhVp
ez/Xb9rlUR0M7CtH7COHnCXUpvZNYpeRV6nljDTpllojcqc2fWlh26XCtrCvTtkSHiXGttgG+G8u
5t7okxcH92DbVDfEyfNPAfA/4eTn8PEOCV3IizEay9QXHQ1bnEs/IQ7WUshZGNcA8Y2zKbt1WxEv
up63Wtu85IWnjEtzH6gq7zkKHfxYUeNnFtCLrOD4+5u5wI2vFyJJr4l+IBnEJaK+vpm8cqyqdRiu
amaca4Ne+LCwA2H/flE16Wq0R2mL4fWtNs61G2pA3mml7QIMiPAV67E2sM1w1TJx7DHbeN0nUumN
y6z6eCjsBoMPEbXScxaF6zYyz1VYHQ2L+KIpauo7HVI62XQu63Gm78k3LKZETBh8o1UttCkNFRtA
Y1dqRuuOso6pUPrRx7gkvG+en0wYhIINTyZw8eX46WPIvaMPs8WETV8wml4kzQFDDZZ2Zh01s2dO
PErx2B6ceyyErha2kBu29cpqjE1tZsxCGsmW/qZrJA+5Ja1s3Nv8duErVpO9s+p0l14xTX7VZ/ih
B7m5u0T6Xp/WpXFjIajsGoj1um3jHGfU8tT8PNr2sbetneVoNNOsI46+uG4EH8SfX+qAy4yMGBLE
HQYG6ltNqE6NJbkZeOxRYsZN17kTBFQww6uatUqW7DZmxVEUSCs5Yp9JeqZ+cAsc4a9qu7+ndP5G
qABg33aJejUPxt5hFAgHu8obcCdxHYyU/d+v77d1nbgKwQatU9HjIKa/Xt5FVuVsnIzn7MbS19Ty
bv6CJV6URZthnkamZqKPtrehqe88GoQ1YACScWHr8vqiJWYZVpQMNNjU7KWusxdYdK489qYb5WGJ
y/WMKVS5fG/CARU+YeRbaC0/MClu4WwdXFgAz1iEEnh9LVmrbAk2TkvMK8LgiB3kiyP3+9hcl8KZ
Ba3CxG0twnGoFbjXPxkFyuMBYpIeje4Njn4zjvcGFoZqd5rxjS8jo8DKN7CJnmwsO3soFWQrLmEd
bOIomdK8piO879v+BS/2ozFzi8Kuy0/q+DBPt43NvrCoyo1mG4n9MZLnpElbuJnD/LKi56s0uZOz
b2UaePIUlJ6hTBzic3NiDmSP+d09Tqfcdcn1NeKhqxpHyY5fGFUsRMv15XIqzlFJ1KtOMLZ9kw6z
O9M4dfH1s10I6gfYzDQtYufTGPfrHC/DrroPi9n0i14i/8IdmkMj38pL/k1V2y+ox8AFqMbEDbrk
nC/x2YD8YyKq5CpMVFeN8ZIasWhvL24p37XzFYYF92PwJdB4t0Vyj5Kg47Z95KDDX2yjBtWdhH+c
VX9/k3BsV9K0rBGgeUGrZd+q+gE6IQOk9hUVU+Si9sAmE9sdXhgBYmAwrcrOlzuArXATGnzM5luH
F5urlb7e8vhD5hxFQnCJSVKX3lDSH6LKfuoo8XB3xPXFak8YgGvuLQfdSSlaxyvswPSUe9MI8Bxv
ul0ax1eP1cS71qXG9sFTcK6P2m2qswbaqHqsTQzhFJRdPVRXdoNFlhpa3/r7YuJFNqqV+tnI68IF
DVXSYqXVtepFKFJ5xhYoCtNsheVrxnOzY15Rc6dAIYCGRzka/NGQD01s33YFcqSNlZ2TNjhyNp/F
F7ay5GXW4eBVxnXkbGpxi8ykHvOcNxV23X2jps9BFGIGLBcrMO2bsjJ2etJy9tgcLcZkbAaYHOyo
+FzPvV+OOyT/f8yWuYEAM+Hl66zzQNmKVbSE6QuqGI5nD3zPOn3U0mIPPyvwQtpxXq9z4jYDShUJ
K21Um7VYDaB8hcsIUYyRquQvreQNafSSWjylFmc38hKXLoPdnl19qbuo9GKxG2KF26eCRjmmCjZA
KVf1PgyqRwljRjfStcGjukS0wcQlY8TbcNGf6dBtyck3zOOe+17bXL7omJfPufSl7Svoic5dqUy2
70z8DkydkIeejW2ZLyTLsr0TQSZvcVJHmf6qt0kH8/QlswpnM7Vz64f4z13oDGaZnWJMkwNtROVy
SAk4WnAHNLVHOP+rUWsPSk3CESeaL0xVvUZKd4GVro0USZSg4jPbanJuJ5Y1nqJYwzNZnoroMQ/p
ixRKxwaD7gUtfHe2wpd8Mg6X793ZSCWNOOLVspSurGk5yCk+T5RFWYN2pzavp2QOvSkIXzBOJtmL
yMZEoJsrfm1U3hRRs49HdJBSkQIv+TkJeXl58YQjE2lJMOAginqTZzj8ZzNZHG9IrIPcGadWzdZL
Ep1x/TslDZF14oA1OyyxC2r6yIg9M7COs2ofp0A7tJDhfV0tH4tQuwtTsayn5KUqfywy/quk8Xum
6/BQ1cMXi9F3V2Ee/RJT5pGNN5OcewEOTFgJRw9LiE4vG9MICTMWsePvJTlnZ3m09mUTrlOCkNIR
06qBc5Yv1ojMISimddc6eNjaUA2QE1NycyNusHK4YhUznRvo0f0lbhiMbldOcZwX84tS7o5SNq5y
zfap5VvfGMQZwsStR/RSI5LMsZ4/XzY1llEUnBKXxkRBc5NgeFDi6oum8HAt5H83bVkx2Y98TqOV
KfPoS5eSg0nSShkDOrc6ktbyaF9lQbeVKo4CEVibNsPiIl38LuwfihRZSTAjV2eK1E3MYKsH7RfU
HLpdNuT+HGnrZRhNF4Ja6y4LBu0w6657ZnDWRhY9MKX5o64mWAmLGzWO5IfovXtx5TyEuMB6atDX
XivfiQXS4TbgLrW1E6G4rSNWOgOkwWcjzktPljguUlM5oKwYekPnfJVxdXbVKF7N6ZepzkV352VS
jW3e5d/EiTsER52OqlXNh4VjhpCR4m/KTeayccBZvTSUzzCMnxRsHcTq6Ef9wFj6PqgTliXbszG+
o3b0pcNfifY6D18kYeIlrYlledY5nmmyQo6N0pEcT9nWmNVrIIuW443qimaMS/fpGR4rQ6nxOZbr
ZV2Re6cFnh4GNrDCs8yPDMgKWKWeMJe+ueRw2TKszHaCIM9dWumLahC1TPw16qbiYM5Y+qqZvMCA
8wJwYX+UUr+uzM7PqYe82MSgMMiUO5SSZKRrJwNpEmNS/SrvfhQK/sj3UaV86mPnaCcsKzrExyKq
DiQWGxT0iQtyfzuW4pNHG4Nb1lrtUHfZizKHL0nRnkSsLrrcqzTnmMbVeorGnTiAqwQKeNbfRJm5
L8JW9XpjdDBZuxul9h4fjdMYrks9P+GMvk9icy+ymEu6mnK6qEW4nvAGdpuJ6ukSd1tpD4/y8yzF
iWdrRIMEJysj7NDN6W8rWTnUMbEXskXvMf0Ua9JKpIBmae0ni1+UasZhbtp9MKi+CGGinBaBCAjx
cDmyRF42ofjI2bJL++q6mEi/am1+kZJxL5ZBK+OVqhQiUylrqmLJNduCs5ZIXSrNiZGo5y74fDm7
oYIejSZ56drs7MisHCe3Dkq7c5zxRyOz2S9nr60DgBiRfSxng/1qOV7ujIBDRMJZzSqPou0WUUcJ
L+PcC/JeczPdPE4Sq1zPphs1XHoPy+5DmJYXq87JlarlLlHwYrFOudZ4mWJdKzX2imp8V/xdrycY
nczbRu0eAhufxaW8SaP2FDs8qyGOX1OULvLkq131WclRWHLqE+4bR+yQ44kaMTbDzNeDnPv1MH89
t3lzyrSH1JT3eZDf4BPxMoTlt6YnL1JCdLHSJETc1NPw1nVJ66JeGVfDSAiS9S8W2ttuO9kcqu0t
ri6V68h82C7jDaXYTU15cGUohDkpBreP9eMl7SodmXJG0g85Ms5kyc+Yrnh0Roa///UlHbxcLjNZ
EIi5cQ5rB6UJViq+Oat27LdawBtLZ74crEZ4pMXDtBBqokrlWLNJtm0KpWo1LCwHdFs1t3FivkfF
Xs4HDsVLfrigODDYqPZpDtWN2AZt0pzigpMhjYobaeJR6mbfVfn3Swpeh+JMZ+d0JqeJluhfR4Up
NqQOPRVjRrdkYIR8f7WMLLEeI1bPGIjaddJ2K5HVsnuSIZgpXIk8BhZg1NleMLdXpsg3sD2uvKRS
Ul/iB7yy0L/2rBERvVPjmNrRKYooNIxc6VYQT54TNLHTiHvtxLZEAeVGjcK72CLVmG3spUPjrKFp
zVpIz5f9xx4/K0zc1VX6uRjMo8BrSsPYq3K+Vyrdt0QCjG/tC/IjZ3ySP9uITAQObzMwza+qFueo
HDYnJk1X1RJ9hRxE+FYODgCSZ0qQk/TkhzZhjdk5zTcFzMi1U/2ARVaKq4Q1LHjwwGqKMZv1ECC3
KRyE/vhDJ8ehW47p5yoRStHWOqnraBuqauVCRbvt9S7FpVp/0jTzx4DApDdYUehLc9GvmCL8rI9i
CRq56U5aNPkVhABvWqRD2o8YV4/Pk2JVVEed7o7NcxbrjFwVBOpMIRDWHNjw/AJPSizZbyDIG82c
c6LL9RaJx11J2z9yav0G2qS1krrwOi0Vw0sPk77O+5kbtGNsM+w4QWGEqime4hezCDZ9q6/QDYhW
U1T4UT85u7BHZE3v5DUuLAR3BrddPEVJjfql2y4zmS4i3Jho+sCcPVov3YOGFLjbsvbcvmPwxtDC
G7lkBHxMlcdYiXIP/ZhYJAqULyVWO6mlxX7iLDaev+EtzuPyNszq9ZjqX9uJ9aFEN9Ban4nn04T7
rDxKjHfLpAl1ziKU1YehijFXrSe6ucr8yDGas6+GjYCMvDiuTnkTXUOFoCmXDfey7M6JhpWciHVp
spDpkeouzb5q+6OGuAfjs50bhFp6wZw8/NHOKWdEPdoD62NaSJQGMnYEU2yDKhMzux6b5HiA8DZu
xMTP0gSM2RDznNKkVKX+yHN7F3W67JVWlfqREqe+uUSlj8LHLhJJa187azUN94PEKHIID9orZF2i
vZes8NeOvWYpArddnE8TPBFvtm4HR37phnzTyv1AzK0HUICUI6LHpX7Sl9OgNs9DOd11hbzLFmbO
OkBMqopwxdtr12EJXiHPZPzY8O46Ai0qd5br9BWJkYm8JKhRhb9Pfxq0EjsIuXXWY39VKU3ixYke
+IyBFGTqTuDrCncQLUXvDsGnODICfzKz46ClR6W9i5UmYhRJwdi1Y8IuoQEoDSc4Sp8ijV+QlFeS
FC7+OKElCJL4vbLGVRLO301lzt2kmTxJiQp6BtxROElfy7xcY7SOb3Sc3NZCjKqjpdDZVL5OJQ+M
E+XbBPdjNwJz8PPyW6XIGO6m1dqapWPejbvESNcaVeJYqIe5RqLDUQ6VQYIsz8tqCHUfuOeTNDKf
AzEXB/fY5w2vgd1jpEqGa3V8zKklCXO3NBOvzd75pt5AKHCdQduXVnStKP2XS0YkIvccAGDm6h0k
lNTviuQmt6Ds6/XAJ75rrNYEkh2+pL30pGBO4i5V9i3pBGTcAZb2mnPNTTdNcDOV2aekkW9QrHqO
HinUjmqW3SQkcnLSU4gBA4Zq+5RYtePR4hz8qXIjh6mEOat3zEhx4s1g3HLoomqfstril55sn33s
+EtAlI5Ihtm6YeqxPX0jrsEbJelWMuTA73TrZZzap1ZWUD+0v40ZmTyydLkfan6Ypv1dzAqH5aC6
nT5d5d3Q7YtWWlVOo3oqfr0egjIssHqhyGrVs6Rw5uvBUWn03STl2tYR2ak9E5KLkPqg7LZVG9w6
ojlx+bISEAbqTqipNcy6lZnsZyURq5MTmikp+4PY32sdm4nDPHR0eNuEKPp2rjV1uEjL4L+JpPIS
AIxF50Ug8lG6x7Hna43vpacmzylGJxwCvIqgklp0wL4JVNgWCUkaWcdLB8FwqtZvqbQcOT+J/0+p
DIJeffqqmuG5IAvUBtAVxYgqT6Y4xCyu1x+zgVJIDfkiSvCMp47rmAPDTNyOM1vHhmI6LYZDZIOl
RYP0HBWt5WrJdiFNFG9qsOUDNG3LZY1WPJUC4itACK3sH1V7Qxv9HKmboYyOWTftG3t6oeN8iIZl
X+MB28mc9pJDAhyOS+RJa0XhDo3eQVFtEQAaBQhg89lWyAZp6+0ZZilXYXgtqzOVcMI/vDTtlCcH
UyNx4J8SUmo7JF8Npa+UIFcotWZ0MwrFPI4Na75O8YlP2tTPY3/sJs3TymBVtgA6VTrctiaCx7y2
TjK3UnrVOdwf42T235mOPYYzxprW7eX0L0o8iWlTblqRkwU9iUboaLdF+y3q1av8a2hqfjUz4alI
jEDXkfL3DeezsUtUE8fJcd1o2c7ORs7ogfRR5BedOAagLawZ7TsYdkcW1odnPKkX+q0HqdYQW694
urZ0jnFj7vueZ2o1kYbZxVZromOZ05KVuphrMzE8ZvxVL32WAUx91l7rdVZyraRg7VZ237Uah2A+
UKanquYxCd/ww3a5VtLsqWn7e6RzWn/Ou9qVleohwKJK5p0CmkteXg/DWii/yKJ1Ms7RuZ6aT3Yc
AP/rHRmKVN+roq8Zp+0JnPA026QTzGRPVnNdm5QuEKf3csrMiZ59nvvELxD19YJgTK/aaDS98qth
sT9MgW6oOUt/GCpSG+Rk5252k6zhOAnYhMlISIrDMnStpmzEJt2p2BsliSp58FCY6OzbHXKRHvDA
J1phL2HXnppmwCe+MPZVGgADK9rq741QZIchbe9FWVsMzo9ZGq8SOFRbhH6/BTpNqpCSjFEF2yU3
+TyJ/owohy+dtMe4JHyOaJHsqnh8VEeU0QV06WTAU3rE/NAE/mXgUp5TrXb3YfVUctvepQOHjstG
t9ObUk2OCDb7yVTeal18HQgIPBTtsUsIilA/tQpC9tCc5pLdplTLETvzm/6TMWSPqvgWPdOPXpwp
R7mAz1T3EHoyTF5SxZNCDqHJwsfcIlmOpc7wLzn7UAzqqjKVz5GOhXCaPSuReePoqBw28uhbDidC
aeaV18Xz9RwnvZtxIc7LgI5t6LWDk1w7Nn8TNLuOqe4sruxVE5MbLUGMW2U9XS0RmTQmiUfYdTe9
hAMbZThJD412qo5IuFS+kM3RDrFrlx7JYRGwUgkCZkZo/kuWtJ2WU1gtflixHi7JUS9KkMkp1xFH
Lc5LVCB2Mzzq+mayOXYz6gInmHZDu77gPVKRnOtGlE9s8Dp2RnfUGrwvjSszI98qMvPenuINGokH
YMC9qiarOpxv+5TT9wKRJea1PhlfRSd16Lk7mbsLjORWjac1g1mpb0nmfokVz2i1W0N0auN82ot7
vgBlVkhsYxSEyXNKcjdR0jtz02h1tU6mAj6v6YcKAKUTDgB5rY0RKf6jc8w7gRiQrsAwHvpRWl/e
kjXWi59q5bYNVTAkyT4KpFdKiJfAlNtWUe8AY8Suw3T03NFpE7xeo+eoCgbr2BVe0I1Xl9MZthsR
BNNRz8zxKg6RBhO1jTNxmkScg79vTYku0NvOo5j4ZAQEtMSU37SBe7WXkRZD70wPuNcwARQSMK7e
8bYSxrxx76IkNPRDLLDO31+bBtt7V6eBjc4815ZN0Tj7qe85JIMFC3dONyIMdIm6lsriOtVEgd91
p0UVyRrvSp2s/eUzXJqwhoxKWs64NMSgjE/qNqA52NEOfKqV4WQluZmJk2r8kofKjhDsdRIF8wW0
ZpgVlM6pzrGUeqJQ7S1ZWgkIhEPpU58E6zqfvkhJsUqCzgVaedIHcNxepCwCeJ2vpqV4GeNqN4hl
GDJt6c0U6pm+fBma/nABCPCl/RxEJmYE0csFK4YM+IOs99EKNcaE+8BLi34Hhl6T7bFJBOEF+sCp
arEflIdNo8MaqPVpi4j3jz6S73J9olENTxnNbszntbQ6pF1YeXYir1W6XrZRXEcmJ0Of0uOTqqfA
2MzAAH6niW0BvO3WqrKrHDKxVuYAukDblk6boEaZRB1SL80SX3Lkb739wxQhMRpk1SWdLFpyRD0E
bZki2gwBfUg3rmtydKBmWzLoT6XfUwWixe/XxmWg8u3ChCQtq4zvIt7z1lInyWLalNzJJmhZmGh3
tn6pySc4um5YkcgJ/K/wNXPkNgnGiXxvqumNamQkSGN5Q9t+I/JWpNeJyUG2SWvQjyTo4UlyxgB5
Cxjj9/f8zhiwLnQdUMmESit4Wa+XM2YjtRGrKQJAVqu7k6mvCwadVmrVANBLOHeaNZ0KKWk8YNFo
jQr5S1F/OIz8zpZGq80RjFYmnun9vr6LTNWUPk4dVLnqaaCrXxM35v5T0E3m1aJOq1GeFV9bhofM
tp1P0A1gq8CkwMiiHb5MvfoiV2bpDWX+pR6AvhlNu2prU3744GW9s/dReoMEDOlKFkz117epFZ0M
qk2Zb2vHkWJz1ZtZ5mmzfK9zK068rJSsPE5tA1YmmsXJotauEWTXxWyo3jypI9q4H0z5vtOohwbF
bdHNvbD7Xt9TTpKrdYWEEhGzd9ZZq3XNS2nyeWOfH2u92kv5/e9fw7tXJH+A/Up4/IXFZ3eVijod
KkGLEuueXikWpg8A07r6UveYuQ92v5o7WL6/v+w77EGYCLCd+cTMN8F2ff2kWCKH2mTnCNLdB1Mu
E+E4B+XOPjKyk3tWfL40mjuH3HwJAAmpHcsFIH20jxGJo1sJmELUMXlpp35ZjH5Zy5thYlrZam5a
iUzALEySJElZBflB/+BDKb/OEwryOILMMgtdmPy9vv+xxMA9kNHawi7oWxr22UaZxl1Do2BzARhQ
7AH9sztPja3rYQ7aDwQn1F+ZIwbTdQjbQOaGMmy94XT0KslFUCBtY8fWvhPVIwDXzZj6yqwdRDdH
Lga/RFGd5o9M01umR1Pbd9JCADD2uW3sRT3nCOJjr6Y/0KLaBnpxQ+P+RnfGU27yfqvoI6aR+Str
lIklZLbYb8QBhnZevzfcgao5tMJ2kzsDQqO9Q2CnlSaJSm2IZiR3OSrFzQoIS+/UqzEBk5CaeR1g
teGKo21Rm5UtN5p/YU5IUQ5oJpUngN2XETpCrK3bcfiW5xSDWUPh3ejQPcCf0yZ+QcYaFgccgcsi
Elj30lk70aZRneRFiyKC/EO+RN+j3l5X+GAEyjjQT6Z1FTQkIALIzQQDdNBpLknLlQ69nHOK/L9O
zPs40h/MVCR6MLZGO0dpd3rE4vzU0ph3m+hWkCiLgfoxLCLQPceri3zHqPXGlJajkpIG/36fXSiU
r48xwQ9mrg8UEZGZtyxdRxkYfaVvuwkDsApGMmU3oTYULckR8XLa/svZUqZNJUduopLJ9xKcgq5w
9qHFPxBvaHCCVYJmijuLLDoMQOYvlY9Ctn9BfoK6OhU46bhYbXMSIizmDqKQV9U89CIoj02e36iZ
dT2bwf9m7jyW60aCNf0q8wK4AW+2MMeSopcobRCycAVX8PX084E9E9FNdbRidrOVRPEcoEzm75LK
qpWkD2v6eafRZiv9qA3BIxmpf6zuft8he76ACXXqIC0i0/mfS22aR+4niX2yd3cuV1Kf6B8Ru8+h
YhHs6wvcV/GtZLLDH/kuD6gy6qGgc8+FrH/996v4/b7B3QG7vduidPx771Z+7natm7kZ8+g9nsbC
ozRZdsb4xzLg7X96986xtO0OY3Skpvf+bEV2leKswvaougcfBqJvUUi1+4EZ7EDIurDFpJOY4PcH
nXELcen4v/p5/Op5wCrF/hyYLI/QdaF+kHzOKdiitHCidoI9WjqgIjDmshqvOcwgD7DrIq9Gy6h1
+lPO2DwmytzgHH3eEb92x8h2Qg1Vx80bd6Y33nmXuQYZzTo380NqWL/8tFz/VA79ywJAyojElPwa
gv3e9sbfqvtmnH0T6Xh39Dx65qDNvqGOhwBB07cfkPWwk/470NZDfqxD+bS3eVvF1TH1+a+t9v9g
vfn9rsXcRNQTNSomq9/uWmFOg9cZBpEQArKt3aybNuufHRPxQOPdTrgfgU3+9Evt328qPI4IMtDa
YlbGdf7PbWC1xsg8ATzShBx4sUiRTHW4Gt/ecLaqb44xEWICcahvUg+JoQM+sl+aYEmEJ5/Syftu
+SY0+7Q8D6hIOO3WoDjNbN6ycWHR1Me+bo5T2p5G+dGujSZ6wzwdpb6rmWhptl2XIZOikvjiK+c7
KXdI3Tr3aM71p2BYPwPFm5G+T9jK5z888X9RGfPlnV3T671NMn735ckERxa9cgYsDrICHfBM/0kU
gB+Stgox8Gscb1w/5VCbCAPRgU8gtfV41v+UZ/Em5Hy/J12WIOS3zvX3fvcLKr6lZQguY6O4cd96
QbuFAGFKfTwHI/OYypU9kx3Kob1lPhI5l4GdYK96JOsPwHsXW+1sq79OL1Oghf448jl3aJvcwIc3
hvNNC2M1XwzjwzKNQLS4uSh/z8wDWPGX9pHal3Y60cePFfji8sXJUDoLtGiYMb6tyLry7OfMPKSw
37TkTQ5fIADPXSosAn1fvdk9a533/IbQN7sQSxOxKYa7cTR9bGBcuOMCcl+MD77zJAQApK3n38U8
f6oznB6bXv/QK09EFdlzkZyZjFy35n1dgkR55cdKt6EvB66X2oDjN1LYeXs+d5jnwqzqrVAZ2S/i
DJwIztVOl+A458xFL6aTPrbHhkHYf51su3wo2LIXpisg/Kp+GdzsWjY8WMuztgR9xIzPsFy5b6wF
5LvZbx7++j5vqnulKBn/+9i3f694WHtkrzH5xCRDyH5XKXa+KnJJq3u0/POwWjfOBOBqefMaO4CF
0gJoqW35imVx5DRiQhWnc1nYZjJtgxkqOUbccVDbFCnQGOzETD7OJu9vQpeW8CRcD//MRM+cTlM8
zeJm16+qUlaXZuzuV8uHjiBRHqSiMZJNly+DDsYE8/vNDuiry6WAkZ/UUzUZ0ZuulCHmVaLKDWzY
PMicoPgJsI/sPmi51Jhe/vsB/Yv7ZbeZ04RhASG49n0mKpl/1jLCLh0bD9hrWhfa6sHPjmWX4rAI
wMpt85rJoI4G5RkPK6pEMgUOtp96scHW6Of09N8fafdPvUOldic6PlgGAOoGcZj/PDMD6PgAtJZM
ELH4TLF0z2m1gxU6ExbJHI+cTLtd1XjR8v6bL1A0pM7UM3aohLq20QkEnUHsVf/JUDde3zuh1HnL
3ApuKDXz8iaDWTU0CBNKRz23PhB2A5zUBOi7sJ7UTvolU21wpHxBvwxKrJdyRL3hnhpPvpI5HRWt
Hu3dT5HNr2MLSoyoxh3Q8rj+CZMqgjKx3r5xc4uSZkJTdVbuDNXaZug6hf64OchX0VqDRkkGv7Uu
ZHMNNydXhDsblq7InSB9RcsmJ4oxrJb8PLTotvpeJmVBKiB6/EtTZRk8zMaiJKYHNdsz2di/0GJy
xBV1hf64NcFdW4UqZaeH3ZX6MNjYdThKj3Vn3+izfRwW9Yf2zPq3F0hHu09DJzjecffS4G9X/0xC
dlMu+T61GiXGzDLfNSfgWH5sGeCppZ8xgk94fain+RIC6Hgd5DqHlCqoXF28L9JscV94KESn+zcl
k4K6jnLh8LTIxX4j7BRz9SokIJG+Ew9tXyPdFeMn8ZJt1JGNa3cH5Vd/qOl/LyP2AAGXQBfMWYxz
fXenTSO9Zd0QIIBd+GikVHT74azaBCiG830nJQTyov/eEr/1m2/O+t1ei5eA7ALv3ZbIDcIjZQVQ
q6cd1KMi0i0ArF2U/aOomaC9a4Jq3/9WlwW4JZc+AA7C7MWMe+LU2dZ0HDuO26feF5M0TaIXHrCb
v779RdCtDyhjj91qPEC+/+kM/q1bf/vw+7BIzpfd37Of0X9bDu7ml8xxw6Uvg+XJy9xL1TPsZ2BF
UszWS3a1pvbemuy7Ea7mvx/c++P/L/c+nl783fTq72OyZdU5A6o2Egl2H9Be+28atb8NSRKB9Pyx
63k7m/5eabyZ220yFHHvMf/l7UX+7bvmcm5dtQfugzimiXCYzCS1VURbO6OYtKUXrzbyhhqJQgc0
p+uLfgPQjkNn7ZOiyWBCK989ZBIhcXsunCU9kURCjbSZu1iX5i4vUJ9pU28crc2DWxzyJB8AodG4
EdcezHHvjkgFTKgp0xgecjOPcRIi5nGRIrVeCTlaCpRAan4ePfO4uMaXocq0q3FqrBKGf2xndl79
rVBjcxAEo0rcimExS3cX4TzIaZn2C/xz2y33aBhfJ7Xkp9p63eA7DrPBZ9XtyQy9zO5Os1Ssx3r8
NJrDHHsIPCN6Qok4ApFQ5iD+QkaTDNv8sqbLoXOqPtkcxCPr8D3zvm16/5lpdH3CuBl65QW17VTd
bYHJs8Mh53vWkQnSUH40XOHWlpHuIlUGGL24vVbC2Q23Zrk5EFLiITOL6tDkD+RfbKhb0hvR+D66
lOkbs+8+5XX5CuKOOIyjM9BfdfgQACShqKacm8VooCaC20Hln4hSPdeU8aid5ibqbCkSDvwxsk1Q
MscMp3wsDjiAu+toleBqbhdas34uupSjXNsH6uYdZVbwqna+uPDrYy2GPAa43uJtSMY+vx9n2iS3
7puDVMZpsD15VGZbJtDviJF0mngqiAZRco7jsKlQ0aYE+KWdGfrO2vKchvoarE9al2YoR55Iir/L
8sKM3fyQOUV68UE70O6YGY3WaMRar2+J5Whns2aWLCNEbWQdPL4/bMT3dwKOevogE8s0FwLDRPZz
9W8bI8hwGmoi8A+GGhkC3ZoBdT/NKaXpA2uLLnXQ7YTbEIcSIVLHLa8ijImuG1l+ph1mIX7gynmw
1GYnLlww36LA6FLZMTb4n48+18zV7Kci9sq7cprdsBVVyHBgGG+Rf9eWUkTCab75yHhCyguXK4fq
zaoBSuoc6YxfolYTRrSNVmw3sjko5umGq85A2WzYEp0P7RuDd5l5QKEdyD7pU/6roFvsqGzHuzE3
n8vRfTGK+bWxR/6abjDWj0thDWdBhR44y2NKV5zoLfewm9V/SLJ432+/JUvspytGQi4J/d2lm44d
g/L6yj/kUh0lYB7N/R+q6d8ojrff4XlMwgh0lGr6u5fYU40CfGb+YRmWm5qvGrYzDCuDz/JQON6j
5bs/HZOI+0D7Ym0benINcd9/r6Tfusq/ciZsKnqABc71d9dJpvluyWw6j4jFmgJ0axHyZYHEU6wW
mAH3VKM0drT+q2/5aWxiHyNeaIxbqVPRjtWf/Nrm+xYfpToQsMuEd6b/ML3sXUWw9bWYy5rUiMnt
tENXv/Br01CO2iFQiI9o6MqSX50Rlkpn5AICbzPq1vGmWv3HwWipG5sahDPQUbV5ilwLS8Tu4CcQ
kX+a5OP+64eFbDWBQPCWv9Xef9uGlaakZ0rNPbj4TMNOqz/NWz+cFsL4TBqS0EurEjWhTpmF2/pq
tIYeTk0Ti14PwiXfyjvsGGzdh7WQzgcm3TJEVOTa0VqYXDlO6VO/uYR6pKUdqWZ7sjw30SpPxaVA
GiwNtHZkFZApdTbmHm3kbvZdDqWBUn7x1AmbkxXWWvZ5MjjJUdXIaOzbZFqnIz69/mEy7heW1bmm
V61zJvjiws7i3NT9CMFYaPRrd2KJXlpnU/emau6qDmBrgvC/1MK147UxCkZ6z/TLbXMni8ZAAkAX
+98r1P9tK9Jv2u4eRMZgC3Lv32GfWzG6dk8lB15jlqdm1O62RXPCycGvpHcZHnVzAkzovooU+/fb
8/FaI+6pVW7zxvBRkRH37AXy15Dzr9depVGTdR/THMpb7A9LFTazjKv1Ja/mx0oE47HUIclzP/ba
Uou7deD8r3/ZHY3RqsxftbK+yjVoYm1GZNp23cmczSwyMQNY47Uya+Zob74eyY0a1kOVodTuzhPz
DcPrvvv14BzVLTgtdPtYJH6FI4ap41zKXfYZd9fMxNhRMbm03WmL8XFqz/1oqqjuCNVMXfcBGRR+
PV9P7FYSBCWGk9VpYzggfo70+fuI8Cb296W3OsFzv1A6eSr9vKnuo1Ng3S+kRGlSdrGyJbkAcx56
FOE30tY23Bztp6peGMdjY/z3C+0PN5fz25bhbe75LGC5EJXWe/CoC4K0UAXTx6dGfABFuZSTtse2
zzdFtjzVtY1qt7HMOKXHqnpWf0GMQWSOPJ6xynRyEQViAl94mGkF35Brpal3FRABWRHqbqTizvBj
3hzebXtbGW2btF5Epg+ZefR9al5fdSI6r4wuM06r2d1xAmtxYbECmj5zPljiOq/ZcmBJ/tqW+isY
lw6Zh6uw0WY7nNy7FGf/YTT5aG7xgij5TmvTFKu76MK5sFAEb3yH/94Dvxf9O+ayz10jU4mozfdF
/7YWOfodntoscLUilRW6B/O9rWNS4EYDQDdCQ381UMzFm5b+SUHASBcKin9U4rZOseKTGQ3iS9Lh
u5YJiQjZURMTyKdsegyC6mwVDMgui+VUjbWeVLIWoZlmAxr/xoiI30mpb9PveWXK0+SNX3vVDki0
Vlp9f190HvZDrWame0O8iqw/S49mfp17GkBGemH2mz/B1dwsmXubKmc4GMWECOCidfJu7irk0W8H
Yzm+VmV+v271VxgJFfcoyxCp9Tey5LLKZFFFOxdGB/hrdReHWCoaYXP+6hDvRCpwlyC6Zg2ZyEjK
1f24dgZVcReYgJWUteN5sriPqaswziNYN8WK723Q3aTKmP/QddyV5WbJm269r8auvPd33cyopTHB
Hkh08c7ABWFjFsur9JlchAbjQ2UbpA3MBC2IukvagpwGrZhvTVvcGSVyLs90H0ayuk7EG527zTNi
V+JpsF0sDFUxfxVjbpwMqd/lS2Ved0yTIIXyYAnNRVNqXof9mxNUwhfAyA7UXc0JB07oFel3k9OO
/b7f3KaD2cr0DDQs1qWA3T7I2itBhNajsVioByl3a83OzwYKC7U4deJozRbj8cjiUtORZUyzl2T5
eiCtdWOouP6ltwu4v0mXUak7W+RIm0Jeazo0lvzZPOUqWVMqN5EesyD9Sd6pduhdzjjcLrdr4CHu
wyBy40qwsj5NMTbYA8ZlLbOO5orMe1wqbk7f/BOv+B6D2LNkyWyxTJvsgr3s+GctPbiuqGq85wcf
VjQqPTs7ZA+sZGA8QWnNxA7PoR367x3t/9ZL2wZMBQUOI5Cpd97qsr+VDiWRTy7MlnOYzbw+bcv4
sQr43maQX9OCeWWdNxENg6SjLip5aOTQhrXNbYMdWDRbl5S790Qja7ReFXEOEvVbO+Ag0ALtYVN9
fs2I7whb2To4fYw9HuAoW8C0Mk8hRrulxb1PAMDiE0VU8D5iNbWH1hDykDVrwVWENTpHnYOlsPlu
nPrzRoF1IN5tjt0U6dXbsWm16z0auymsVicPlz1DJC+928DAefp2Yh99vQT2q+VXsj2NyDDtp2W2
XjvL/CXr8xZ46G6LH0CmEypkhhavk39MsQABU3pHgp2tZMkKj1LJdpKm9++xe7KwCWxkAmR1lhkG
h0DYOAAE5vGuaelRmns9kAbeuYleFuD/uBjtaa6aOq4tzky9EIxq0ev7nmAwZKJr/Yd65bckJujQ
v1JuUaFwVL8HXOHMa6mp1jnYlc1sZEmpAoN5aGaKJ7PMnodM/VS9e1abqg8ExCAcHoyL/cfZcOZb
LMU/D21C8VjTzD8KUCQG72p7xgmUPfGc9mFCHZ4UW4C4Lmi6ZKkqP0wVk1kq0Aui1tGZlr4bdpPP
RrSLZEI6M0vjWjK+5SAHVsd+AcUGFWdb8x69pSmj28FZ04hZjCVgMm++HNNP+szpo7e2jIy0e/Id
KeKur3nxnX071NNXt8kY4zlLjiQJNeB7Gdirc1YOw9N9nR+Ty8HNeC5O037dxy9GPeMgEMcMN4XJ
wSr9/DAF9bncT9HSHSG5TGyjaf0YjOVEt9ofci43NgYCW18fQIr9W3/qrGSVZ50Gws+/myAzFF71
k721H6eGwtnErZVouOujxZpeJ4S21+oBqoa0rmmtKR7k87BrX1sNeiLQnj050mHMXdRV1NRqys0w
J1eHMgpGsl5cSBirfdJqQXyYWAHK5uu6QiZ6UntyFoDVqnbxddgGlBmBDR05QQqP5NzAMs8/6mDs
yPQQ+rWpqjYKUuIjUChjn6sp6diYINiYOKLBx+FZhGYSrOZZGJkfygJbMRh45K3deih2X3dt0gwN
Pq5gZTdxNXMv9KabxuBlVEiaLA2qmEyijbJN4kWKLvY2hhVO6t4S23bItP6hKCrtoFvyRCSLhwyF
qmuqNS309Oxg4GWIO+kjw4SN8sjzwm9g4U4tEZ2LVjt41bXe6uWQ1y4JGNJ6nesnr6J2GowSeT1b
nLrK4pYZhtMm+ak5tX4o6F8sbfAIBdFdof9tTkQHCta7DhLvcVUx6pDgkO6ZPVk3X9xiPI8ye6B/
ueM4DwvdzU8O1q3ATWVs5MOD7L0xNrLajVLUnjhJvo0jCtEJo/vgWirWFk2PaPRuzB2xyDx1zWtj
SxTarmheLXQOxoWXjTR/f/Jvx03fOtTvcuyJ+VRIt9tpiPp5+GUHGa8qr22UJ6YNHlKw9RYbwL4x
E8wMAsnzZkfrJu6zLJOJWQS/yAj6qLvd7Zhx22SzULHpjRGFUHnQe3M7lBv+xV5oMQU5Rzg2ncll
qHvgTnR9lbfHiel3b2BYF9DP8LCpm+mBtmxxkyLnA73dXv9PyYf/Hmr4jxTETwUL5ueP4uv76MN/
/Kvbp8Pz+3/w/2E2ooHy5m93/B6++D4YMZdf/9e9/Prj55D/PQvxr5/8KwjRt/8HpGWPOdxnRP0V
gei5/Bko5j5ABBmet2ew/98IxOB/CJPd+15GR6CN2wnF/xOBaJj/Q/2AygNNAMlEHEf/LxGI75ps
+mvfhVqyXR/2krkw7+p731a+PfXriDfHVx/WThWJJa35r3XD6/z3oEWk6HzLvzcS734RV+Q/q60q
1bPC33QzqU3iKSNjE9h0Cnv1ntxsamMg/5TaMm9PqI39B99kgOqC7eQinLk+5EvmXQqAiW9Ns0xX
cDkw4n6bf1E3URIw3jUh9bc/W2Pf0yq569FLLflArRAklXA5howyu8tIOiY0Zss+955Iv7arkZ3d
tUvjkiSIOGsKO5nrdf1YkyHsnqp2Xs/61mE44otmkUVAALYEU6UgL21OVt5CfF+Iu3gSHHyTVmP1
3CCqh6UBGJXQdy+tn6u7tPetuyVX7bHua9yzmsgwZup12V8cL9M/+M0G7i1rOd80FqO91tIG7x7M
VP2Q5C1exWSQQGk5hfbD9PwlUYAJH9EzVWs0dl3+Asi1XmgEywvdGtA7U0DbkRQgkT/bY13eeb3q
n4W2Nud0VXqyMS32g9Vq7dM2usaxIhOANtzenhgVgciyzXwRZ6oUDx4A/yknrZVygTnEcI3uot2M
xFY/K1Woi1OtJSLCvHe+8FlmGF5lVyXHrg6QlI7qZ28UWnkd5Gyhu5vE8snvbOfInDgYby9vh/ss
EP3rVsz6s1TWeKqzlfCAdRDOaRSiOnZOqd/pG0xJam/dIxGp7TEw92uxy9Zd49Y3woumJdOX07oM
w0uxNcGjkzErJCRKDDp4mB2D8AV3K47WDEylBrO6tfRJOxEht/wIRmFdMvK9cUsCuB8t5UuyHSzv
0JG5fLPYfXbw+Y8vEH3Za4e1pAhZp+pbi1P3I7Ex1TnX91UySNSHypnOLWLsq2ZpGa76tNV+cOWt
57pZ5HkuHfnqdJb/aKxTdsIObn2TFbIQdH96OEBNrtj932T4arSNs1dJXXFnp2aaNDT96UUYtX4Z
tjzXXWyZvu8xZZiCIunwPaShYppTfViFQWE3NZWHy9joJgmgM2GeKQK79RLT0tS9Xtn1E8kYDB/H
KmeUsWhIb4gba0JrU0pvbA9z06f1B93MrDRxtkKID661ETg1dYU/HwrMnz4BJgPCZllOhjwKbxiC
Yw3xDx7Dz06Ruy5GcBz91vV31ZVqz5nMlXORBZb/M1hnV1/Q0A4mN1unlsScrQH7UK+1WBtLbbqM
Q5ETEbGtKaarxT2VQTpkcV+sHW5Poy3GsFaDgYlwy9Z7YpItcfGWyrpRZrp+X4mFbs4rthXUBra5
pVczzfUGDk6W5UF0uUOdOhrtfCZprRhvOldZDkk5jWV/gu+Z+4tWpRuCwdqz0uKu3QOLtjYl97L0
6mcb4mMJSdU0r8xZLyNptxb1pDEZBF1kAzlVdfXdabNxV24va4jWYX1W9YT8frCNj8s00CKsQhys
pvUeJRP3TsAKzXAz6+XwZV5LvY4AWLpvnT03N90e7cavoYWxbJEiGAfV/SnYa3eLzPyr2QTbB9IE
8iLqGv8F348MR9T3adHsb8P2xRN6DOMrCiwPv9U8XqrRFh9m3jZ5IH6teWHq932JcKcnwbcO16rf
dvFFPUuM1o6mfRWeOT7rrbLuu8DV+k9bimTzYmuGkZSrvpyB4pU85PoIf+FZjMQincez484ttEer
JgAExEcOr/OUkv3uidG9NdZ5A3AGRGHin4MT07ELo77NObhyvJsTT95q8/ZnkfbCuSNaciwPTYFS
IXI6xi6E+D9M84upsn5NANcVUSNFJ7XINhph0hsyZ9YhM9Q0Y6+bA/dStzOSB79ypzn2DZCFUy/m
5dkgDZe8pgaHPaFYhpvlLPSpzIjQBP4dmt7+lS7+dNOu+rATlBLtdj19T422oXyXyr920JWSsnLc
ErTg/o3v9nU8lF52K0ikuXYbkYWsV2f3peuZiCgEVvRLeXXmlHafdIVLqvNF92iIvsRkZXKuh0ZQ
y6PWkBvQOlP6GDjKJ1JLmfbLYDjiJsiWOuY4CZ4WF2SwN+3tG4QfjgGS9w8jxrsjsebdJS/r7mfR
LQD/rhF2fcdV66syXje9uQ6bpy5escEYBIV5DGoUSyVn0iVbq+1pyYOck1BgzQMq3Y4MPagexExx
UBFFdVsalAhgDHbz02ECEf5Um1mm5eIUl8FLf3ijx/2WFe0TvZJ7M7RleRksTf/c4ve6WogZr4Sg
WAzbZpVkU+YSte4Xp6Y2rKhpZuuoyzGrMKJnzbPOGQf1XNivVb/2JBW55dFGMkiQ+dh9wBVnv2RG
u5xmo1C09ZKeotcm96cx5EThFcxxplhXC3fIRD7qaWIhHMzW058qZyE4aEFMFLa28mJHWkNSE+cK
HFkWxRI7oMufBdAdug8RPGKLz55UX2w/EaaIPDKsYl6gEUgwbpg+cbM0tfZCQo12vwVV8XEVGVEb
cnCr+252hs8zVckF7dH0wMbE7DHbYMgA3p+N0pk+NI6uQSQL1zuM9tZfioYGnJ8OpqulRkWSisOy
bkkBioYsoP1CBMjBwgzUS9o5xj3JwjnpP80UmYgCooZ8CwhX17jNNvZtjERjibqF8x3Ay7+O/iSI
c/FrYlChqIRrZYklfAzqxqo/6csY5LFmOsZ1VfQSdaplN75BLA4CzAl3J9mDx5JQnmdSrujttn47
S61xDyix3D3noHtxrABdsDfaV7tI8Y/gH3NOjuMypA7lwEvd5fZ5W8UYV7R5jxUxmsQPFOVh620T
cyf2PccytGuK7ZOUcU+5uEHJ1mplWnTM0cz9pMQIm8yicB4bx90SsumaQ7XpdKiKuVttWQz3ghvk
2U/z6S730RdkzjStBxJi/X7PVoKxlmuWfkVqoz1u3lqegEf9u8arysTa0MmtOQXCMqn1dqHaec69
2r2z1IKmVQg3zMBfSKxaB5cCpDa8JygyP2m2Uj2rOajuCTEKLi2ZybeGt3lXq1fGlwKj7ism9PIz
OgKJcVXPL14nNxwufpnIcSkec0q7X5Wp+lOnWeYHmuP17Pdj/4gtYoEGnmrAGuHqp2GegHTXdixu
C29tcNu66w8zs8sr9Ir906uYv7BtTftsrKt3XdxmfLDFbH0vW2E++bPeP/d+oJ5TC98ihGNmfkjd
2jsTsQjkjCDvbmq0NEFHa99iLS2JSSjbB7IgghNaIeckZFUfG4vbI658Rmx0ACl9WLiFPLNG6e/n
lL2jAUtvZTBe0rIIbmyvXk6Fp+dJo/T2SeJ7ODnrbKC8AF5K9SbA1ymHQY96C1Dsqg128FgB0zzZ
trkeqb4nmaR5JW7FTC5UCF3cn/N5XJD6BlX3YfadjnU7uS2qbIcKelFpeeuse0JF10y491U1c+m2
Cs3G6HQTCTJgMY8kHylM1mWjHdJm1uN6CFoc4KIHJ6dFseWQXkbfKOKqTDWK4EbJSz4DwM5bzgJf
K/EIZ66fMzEidd3qQo8XV9pzmPZOc1wGak+otgroyirPU217t33uWS/2LNOTXyhCO6hSw7LbZhlS
Vm/U5qv5qGnbBJ/Qjtb8JbfsqQ6pPbpfzmIRqKytGd/M2sX2mbt0NwVSUxSP+QCpwrjp1kfDY1gv
spyDOaQlaKoQCtn7bmoyKM/zVhBHzXn0bUz93NtllhgskZAucMruAsTVDUH+FXNTM5L4sWgfdacj
IXH1J38fhpE1iadpRiwzMXwQerr80GxF/sNQ1j+LNcNwxDftmmiz/ObW5I76spR9D0/VlCw2pbVu
HrKcqgd9JTcExYcifNo2l4uUi/Hkanp+q7eMHh6cQr/BFI+2cdvmbSOo09DPnpJtfYEzJmWtdWBO
o5WQ6bCz3PEwjqv2SVR92/B9A8y4ttsah2DOx1tndNw6HITPAMtU1nlskH176TxrQ3k9LB98aY0f
x60zxpD6r35Q6fqZ2H4glrHLSDxtOlREVFRDTKGd3Q7VmL7qpd7UJz813SpmQm/zKfBTrhPF/3rT
FaVfU8W4XdIg3TqnRBldlWlV997mOCRCTQu4nVPtIqVKjR+svK+i4I3u1Twn72N/ljgWiYZJ782p
0tek9FbxOCFHeLX1ioQFbNLTjTFkZTwOPeVY3pbdUYPl5nSafPF9BYN8rVLN/uSsjbgaHjG+e1OY
uGvucOhINLWg6sRSgSOKG4///07vc5zZpZXy9r2Oro0LLaU4k+qVig70ydzmV723/Z8VicgX6kIQ
rV5rluJU4pFBLYMpKg17Y0bAyXVkZ8fUmXso3E0bu1jPTfcjYQq0HmRjGLTNWe+TV7YGbEZIqq6P
iRyF2mKDt3Yk/FK7kLpj3jnt3BvMEyn9JlG1IFrZ9tcmxoUTYHelvvlqDTmIa2X4y7NVY9UhntXo
v0sABSdkZm/+lciDHfisN69HRlg45rlFNN5/MDHO3Kksw2noyAGNQWXl93a2pHeLKkgpQxRswyxU
4oKIjXzwvG9x0/YlZoSEvq/6rAKSHUleIYUNuJC4d8IW/QTesmgTjQZ3ufqr2pORZYWBz65m+4tw
BEfeSnvbRtLYUJuhafg5ttKYEqbi9nMC5ueRyWfyMlkU+Q/FokwmhpfeksoF4GiVa56FnC0btXDA
BLVUF2QhtQqqYWxsuHFEJn2IBtauorUwuxsR2PLT2OTDntw42vOxBwYnABXT3C9l5rKPc0Y7XGgs
7Y3AKFjtqzeXTYFIwlqA/3t2+hEu1fEPVV037cFHXFKQsRI4A+26Oz3kq51eIb/mO89qdk07Zpxk
w6cT1+CyL76AUcxsbPn+xsxh2BCHKI4yS68bAfkoKDfZR6thzjcWC7ALJS3+58bTclT0g2iaaJqH
4iIqb5zC1g+Gcw5P+cl3/jdzZ7IcOZJl2S9CCgbFtLV5NqNxcJIbCOl0V8yzQgF8fR/L7OquSpFa
lEgvehOLCAl30gaovvvuPTfkhldWDVQRIlL3Gl8XvrAEKGnVVdJZEJ56sIjawP6kCXw45LMXnvUU
mosZoeLsJmM8LLSJ6k7xYsHJMHf5CxyU/NK7gdpjHR2WtijLF7cDxE0xCW7wWHVDumZqCt44+NQZ
icR+8DTi6Fq4eP8XxIHri4muzJokqnx2zgN3WwmUmW15YRX2pjBh1S+45gS7SWkCakaclL+jvooO
s1mOO19xz+JUUDlHmBiOeWdll8YZZg22nx1I7RE4nlJVP+d4H656NPNtiGfhV9NyaQekmvI2uYAB
baOrm2U+mvGE9CbkvEb8ssGCWk1POsooXg3DbYiqhNh8F1M/+vMCzmLJAkeN5UeUwJKc8qlrF0gv
vOGtI7OPooqMzezUj70Qd/9mwTjVI6S7sbMODdH8Fkb0qMDCktCs8jblNWs5h332/wylrKTlea7b
apXGgGiWRo0qsAp8HqYOx3K8bJD7ftuy4XLV8fVjZ8X191EHUY+nIH9wFqXTub8GjuaNIpx3KBA5
P/pBY3ti6O+Wg91nh8waw99pJOcztsXs5nVy/CHcGvKDm2oX+Wb3plwnI0rmjV/OkKb30i7tU6LT
4C60AMWT4Ky5D4munrNx5Lav5Nw3K89ml7BQqal+9bRzPlt+6aID9sgepclNLnaGDHMu7zlERRXj
uyUrSVPXbwpmQtIpwmT1lkfjlgVqeR27CooSdw5klN4trzm60Q1PVHQ001EcPEJCaH+t5y/qPs12
bTqzZqITlxt0FrjDYqKy++qzPYE8VlaCarr0cVN80Ffk4FlLNGYAWGONeNgJtS/zUWhm3QfI2fFF
dBtE6i6thF5ETFDVKgpmQeBA8BS3S8VpaNlGuQkVsZGFKcruyU8t+x4RQvggITEuZRDyDKq6GQ4h
Nufwjv/UuDaKhyg3fHnNVV1/ePVUfte22+w4z6xn6jmLu10V43vjzOGemwiusw4D4IsgPd+yASqg
c3lRfU/N3phXXZDPbxYawM3MWb0iTYzhvRhmwX5s7NU58vJ2RTbOXGZ84IBGAJC5TV2OC0uPADfS
IvQYijicD5oCoo0bJBNzrh9+p05dNotSjc3BgrH2pqOS2Dh5BQvKj5uc1Tgn5zgSw2N1HoX3uq7n
zdQPtb+QOCj5Q5L2KzUG+OOTjOD9FnOwpv8juHlpXR8Ss4OQlOjyl0gH+dfMZrbYHKHmHqdj8G0F
jt7Lsfprl3npL8oQaRywts63cQO6nPcLxPas0ssY1P5mSI13M2R2dA1JDgEPpvkJjDm8eUwEJwso
3FdX6Pzsj+LxthjxduZAuJGDAH3njByJriqrI5g4psSsnWHAwfdZGJob13LE5vquNIOgHRs4RAYM
7kXVT5eAx/zSMmo7WaZwOA4AlHg8VnYpcbXM1VdnASML4tSpQM5r55KVVVgum85uz+QR5Qvb9qlY
WFrg7KoF7MSoqjQ4/1l84+ird9ByuSrW0USpUlK4H7NUJQGWLjW+/Vk06znQ9ivI4PG54t6GSGU5
IF+ASrn72O9Qykqrw0JORGD+GvH7QFjMDUj5lkFmeEjAvpKlSGAEjNG9SKJarxyj4DwrIzd4Umi/
pwn3D9+CApiA34ffvgctqK5xTEPrzp/zLkjQr4apvPtRNP6dS1vfajcqjk0NXbjvZ7WZpAzeUMbc
bRjUwL0Mt3zniqWhf7XWmHNNcLyttNMUSXt+aLJGiqd0KdJsogvJLLE3V8yHqTPy8B9s50icM1q6
9NCBnxzVX2um+oC0RcsSohqnM192VIqOlMoZeUtTMmDHinukw2pROXZzCJTubi3sUVJAoxBYaERu
HLlJJbvOndzniVllBTETm6EzW0fUuvHSNJV4l66RnGYRdN/+1Fhrmyz4Oa+hGy3AcskXJnXNLa7M
c47Ylu2uF+f5LkmM4a/L/8WmtM4OeJcy1vmxXDNo2e+j7Kl/8rvJXFI8CA5RWJG1Gvqmv8EQmfHY
8/6zP24O1Hn3m0SU843nTLhzRjrNl2FVJhGmkzFcQQ1yNgXMoI3HO7GBERntKs6oXYs8N4DTcsYj
JrSUYzUq6AKn3av+08zcLRCMqudKYAmF0VBvK8BC/AL4J09V7M9vRWeMlDaqSL/Uxohg9p/Wgbd/
+S7+S03Qv1l+hA92n7JGwfMUYoT170Yjp4OJ70h+5LYpj00wFas+kYSyvGBssfgUXX/UQdR/+GPU
HKkyms9FjRyzgC9SqDXIu2rJq5hvE2K0i2TWPCV0+R+29P/Xu93/rvju/8fNrWcJMpAmO83/vtdu
GcdffZ908qv9r8vb//s//58NrjBN+qVp1CWBbnqsZP+1xw3Mf2CPhOzuE1Zil/v4L/97j2uLf1gm
cBjiLkT42Pbys/zHHtf/hw/qCOWGhBPZbt/5n+xxbSLh/75hDR4gINJS9NTgFv33WAGRFgC56QC3
TbkY2JgxljxMW3wALcEjVb03E8CRCcD2Pr5Z7eRe4Q2rTQw+7GjY7R0bYrrM2ZS+usiUbayd82TH
zg3EHw/ktr4orQ9l1wdXsHsVXOBqU8OJOFCQHm0y/Tf0HtVI7mzxR8YOMaDymzVFcHxc4DiN7dvI
Moh++u6UafJGHFMbSHNvsVvtDI/+B4JVUuFNam8EZy5NovK14GiKSlcvzb+T+/hi+8FrGwUeKGcu
pD7xBABVMDKVR0XfzBtdTHITe0tZeU++S5cEnToPf7zzQUylSuJPNUanJhe/RC6h3aRkhsry7I0N
dJ7JwkRts16qMnaoXEi1nbSruBsQP/u3OMAQlTBeddnenmiWcVGqj5rts00FhUn78qKu2xfgwn/G
lEk0DDGcxv2r1el81+VbPMbRlqXOK4GZfd3lhK4STFT2MC79AY9fQpn9wurYlJp+9pWnTb2KR0us
7cI+uqc28gbSmtNDdu4BhsbxOi2rvylhvS2m7ryM/9i+sh8RL9zB0kGMHXglXWU8B13zEhHTOmYR
RlKa6k5mhABjrutEXCsHh3yFgKqmhIxHxwBPk9nYVvlGOra9oAUG72zlb6Xjp3RyiNeqz6Bripxl
IhT6NU3QoNj5oI2Y8rExz0BhbH+ReQ52rXzr5w/UdNcQWIgkfOY4/GxbZPksQ3gd5sUADoDaE7Wd
Z2Nl8RFK7ZsDorcQxI7KnmuhqcY92xzKWbLkXXFkksnMcbXGeP7CEA2WtQtKuck8NjZliMDmvQNZ
27MiMA8jqb0ecNlZjDxtxwbTYkcKoxocrLQmR7Ud+6eBno9vvh8vDu5m4tTtK/tjsmRFUt196d8y
K3QOLcqfV6xTp6k/O15xlt7wQjjKvjpJEUHzwspR7lP14pnUqtgVaVq3ao5m8zXISNyRyh4EeMfe
9o7Kjn1XfENeihn6nGkfRfPIoq43FsPcFytsOxD0AkRmdml6HUipj/mUPHUCRDY/UPzUzR1g+ZJ4
jMN0sytgLR8M1rSL3B9jBMqUpmiE+zjkpR7s8g3sTeZHWCPDdC3Nvl4HAw75dJeX+e/EYXNjUWO3
9GBtLyPGcy3bv6rVF3wpp5BXCJkKK2yUFEtafbljm3pdempXcUWVQKGALPdiWdsNA3q/86zrGOQ7
ZcktH32OsJ7rTtG9NDOXiNrTO79KDlWe6KPgAwoQPePv8D5ywEZ36CrwhUJnHQPr2uaNMPkFC/iS
CvPr1FU3E9T60qNmaj1DGB9ipZZJqN6DChOq38/5p2v/0yxgbjPgWfwN5nhNo/A5LGFBMb45cfri
sIRdkKFMd6YftUfbHg0aik4dDwbSI1gdmnYbtMZXxfoOUX2jJ50v/AIIKv7DUwEFd86cK/tZY9nP
IQKpQeQ3RCk1gJfnEUztSaJVjlX7NqfpuQTD41dnFDYegr0fbw1KkOJBvzWeanfgkP2D5zdXQ5iS
5gxGqUTk9Y62IZAW7lmH+l5MUbHpeOdCX10jfXD46bZj6P4OYzwtyiC3EAjr228bHGLaPMZinHeO
Fy+dhnxoHCAzSKugTymXd5jANnKUek7NVelb8Nf95pD5fnGp69BfyrSceS6jAxhzRLtLq09OLoj9
dfvAdF9TOlemGh92H3tHP6bLAFMghhFkpCT+cVRMowJDPFp6pRE79LqK7BOwbPSVMPdXc7zN2fVu
Uo0MPCJWsK67YXkQq8prAsT3+VCH+e9A2feyrD9ha/zg/z43ZxKtv5XsTSYiIrdN/G46B7bRzgUQ
Vr3SYRss7bQXbLcfYiLPrGNQ63PpyPzYDxa/eYo2oay5W6WKt8GhyXGZO1QxTbO9j2T01g0FDhBr
4ssjcRuFvdwLmRyYX6hL6KKfwZv/6BH8xJRCTjSxJqpqDBZx1qBx1D2KeuAvGbbblYP407s/s4tu
p0gPBrP+21OQMlr5W8bgDDtMwQpAvk39alkb+lvkRLP80uPPnNQ+TB2citKAMBXh+TQnDgUveJXz
7Ky9YuYgUHeno8HowTw3wn4HKZH0J1CLgOLxBWYddB/lvRRN3h6iYDz6RhOu/AaOZdXgbsdrc5nK
DKSbSFCm40Sc59Q9I1u0u2hw3X3dZsecNEQQuuNP5mDwEQF+17oSb1DhYYarUX4IfxWnl74cLr2o
8nurPbpygng8Vvl8tyZD/qF24hiA/F/ZkdNvTKPH+SGcA56tBUtlJiiouzvJDL4Nw5Rkp4Ov1JXp
sJ39OV+y41/ZXgU1/PEPq4nExeHtn8r3qAvil56084CNa2NknBW+3USsf70bZb35sWK+XDiwRfZ1
WSLDumW+EyzZNQVsp7ohGNKwHNqBRGtWLNO7tw5C7CZtunhTVZ7YeW2j1tIxv+PJKl/G+A8hTIza
7T91XQw59A0CLAgaLLLsoAI7iDY2s/fRyEvzVPom2UmWzTseVA5XeXdnEgDfuGPRHitD3LIoDI+z
dP4gXoBFb7CEqMHYmRUeCTVN9tkT4ZZZ+h6yzr747bWxenXUXf2j0jA9cMzBsGpuDK82uc3su2g/
JmbDZ8LmnNfZ2WvltVONu2MlrbcmttcmoG17zkti1528m9IVC17rTdIXBGxa17y5bv7hxOVX1sQ5
ob5GwYrQwcaBW7yW2fAMDcC45t3EKKbmlcXnaknhpDrYmfnjwjafx131OPyWmQPRB6f4e+4qBKqB
16RyrYfz/R39uSWe5EJ3kcEq81tcC7Fjr7Ug01ipqdkyZfsL4LVId65n4E7osweOyVobZnPyVdau
7LbOlkM4MTHG5ndXzgq0tKqOfSh5lKUd4ZN2pGvXNy6Z49y0EZSHqS7kVXintrPLdeINW8Vfc+IA
kwdPyg2hLUzUyGyYMzzIPjM1z/53amJyy9VTNVX3sqAGkF1bEfhvLu4T2X5no6TvbNr1nvooUu+d
axK1J1jQVv2qGQFw++JPklnmGprAi2OVmKIDdMyEXchidtp638V9cMOzsRYdSl6pCSOmxEhp4iqs
W2jYXP4GeSqqxoFsOz43M5e9RkfRJY+Ce8vi7I4lujuUghihmY/WRhRCrIhZyxeHf0XS79W1u88Z
q+AhElF8C+3wgyz5DuWueApmO1+XUQf0qC+iNc1xfHXJra6LolE0Vibh0ifTz8I3eh7cxLtxgB+g
fV4qbQ4vg5QXHJDdqW1NdU1DNQA8nWausIIzoAkgORaqvowhrzepObnK2tK49VX+LZvJfA/L/BTF
A90/0u3OjZH058qYf5ysCdejMlaAp5on0hoesBca3LlhNsAFveYuHddFfwrGt4hvBMG/0TpYRv7a
aPWS1wPIoIZ+5Wq6255zGUKL56OBXb0fuj8Br/fKdqcJl04C6ry21QKwEPd2f6UMd1kP78VYY5/n
wmAY3CVrQ5ySIRlRlsLXsIRZ7RXxp81ek/qkft1P5kcxoCNNMclsaGu4PEz3zQ6G55lQfVraLSPn
YzlvRjczMS+aZqUonLZIBPie5uyN7pHczNWqkGV/DFrw2JE/cm3POVdKrtFDWOSQC6uvkBAYh9If
P+3btRpAt8beeC7NZlPPhVxNQmD6l6C69d+oLlie+OotL5DIAzBMLQNSBtsWL4nzu4O9hSgutpQV
s4OSDRfDuan4vhpc/CxqO+qRzqYpfTeMLrm9hW4iT12Qxtsm5DvsYDdY2qM1rGeUsYXbtVA4ElyL
YTDtFcDJqGupiqDNTAFfuhh6weMrZgdlvRJZKje2N5zNpGNryoEZ2dU59CteSYfLrmScoA/yvY/g
d8sBAgWVUqhz9jppirtDFTUB5ug9GxV3X++UTDSuW7iC/ezFdvQzN794GzU4zmLA11HNxYibWjbq
k+upzz5yuB6EGHj5/H88AgwGavYvXMHekhkzvRMyehJN0m+tKrN2eqQxggs8z5J5gH4tMpOn/KoO
WLQmI+lgAo0vLssaBM2izzZpUtFZgq9hE/BwP3h111yLljGV7Qf0D9lAwqqUvE2VqXl1QI8kja2P
hXc0+8RZskO0QXf5w7nSzdV3bQz+nTy0HFnbwg65EEh2aYWIb1QwGUslZn3TadFzDfpLwbJ3JK9v
wbi2D6h2DyaQVd/dxz9ae/yuaABcxoR2yEjJR0Qr9n7V87xrk0hdgtB7aeyguuYhmIeMbzGfQNzH
o9g7jXZPFCnrlUixZbOsGjeKiiAWhbLajQBGGAA8LBgjGQ+rK68Yqo4WVVGO6NWb2vpNZ50RKaYN
0M5iMQ/uS8sWwvONT+3bb2Nn8x+YKbJqekvd+Ku2CWPOdBAOsXiPoiLYZaYP671gITim76lk8VFg
SNoghFNL1/anoMJX6s6HeewvkSyibaCHbQ/r+uQA3allUK+zsBzWROfStWj0BWXcWNpIonhBYcgM
mulWWO2wjwL6r7OhXg1oOkuOTeQ1PuoQDS0bHG808LQwc4gebbcJYsYdhsNkxaNkfDHc4iOOHWrR
jfg9eXwygaAeyVWSZ8utbA8hvF3nRpcejG4WeAVtb201mgLAOCP9Y9bGt5L1gZCO9+a6lr/KtK9e
ypZCF9uedoUxTiv2pRQ1MOJ2JROVLw0m8Mhuj5ZsD2mEdNHQYk2GiRig5RgE3HOR7kNzIApP7WKf
flChO6wrCz0ftx8FIgKDfFBGGyu15EIn/Xg2GuK4deq3ly7TuJyHI54ySjp7rc+pBL2i8fkZbjSd
Kvpy16Y7+EuDHcq192p9tFzjbLnRrfCm8uJBvX3O3RiPTqLSTe3HX4kr3VtJrGWhozD/1XqGWBZc
77dZ6OTrbtLeybaYc1HPvmou8ADx2PE49cjadZ44l5j5t5HXGNTBZvjiJyc5ujxve9OlKYXmqa7W
DBpOL6+mQ/sJHIHm1Nti5ihoSAZ56Zmc/aEdowfJy/3wwnIr+bDgIerPM4XkWwI85Qpnr3jY77Hd
mXm+Dwb3S5tOfRqt1l9C78B/7cf9/gG4lSJ8TWLb3FCFGSzcnpk41bb6pUq+loBpmk9spfsknMs9
NilALFX8w07GODTy0Q4N7ygEJDtjSXB/W2njfU5p8gDUdOA2kDL5ortkhub62sXFtRySaZsS1lxU
tFPvWxKMXD+RQppC+1tvKoZXPbFgx4dGVuGbqQX85IP34MbXOuHho8EvbmTEBo0+Lby6oXEuptQ6
jRA6D62Qp3R8SHuYrHeJzSsphPGHJS0J0T5lHeV7V9l36aoouJQmmpwiliNy2iKwjnal156XFQe0
pmJDZWdMO06BW2IOiitaxD1HXyiysNgqK8MAVtb+ig7fckXFFvXwbjRwO41Nrgv4/qWVEAycCE2B
dtIrq2JIA/7wVmSTs+sSVIEgxijvpmV4apFmZJQbu0jmekuu5YWgLdEyvtN0W9RqmJ4LlaJFzH5y
jIMni2/189Qh8BkhN0mnLZ9GnR+ivLYuODjTdYe9ceWlzb01GStjJxK7LtCfvT32x56NWI0yGORH
Pl6qL6w3AuTSn76IcnVognrbxz7TWbY05yZ76alKvTjEInC/NsbJTTaBF7o8p2V6sgmKn+r0sZwF
UAUYkNO5REjAfH2mmm1T+KJ5pk8eVp4rnybxGOHs58EU+8SwnXfZT8Mmdziqpjm7sBV+FPAx6Y54
wNfV1P0BxWdd6uHUWeY99XNvO3udOpaJuk6PFFpM+nVMMJm3Q1GshxZ7b+2a/QIYo7/Fod7fKGvZ
+dqJ9y6EkQV3omkvAuIoIR13C1Wwe3MTvz0lqb4BnCXBEdFDO8Mi01Flb3oLjkLXbMqIXkYuLQJN
lHrDjNdLy+JZpukXgbXsxBrkG9Puoa/8Y6tY2Ljpp5r3Dav6CifD2qyGP+PQsXCid25vtP2RbVMA
335jCi7CLfbuRRIJfuXgp0iS91kZrIsq6vjYBq4c1ROK0elRlPppSjl27ZboZh+wbQmFuvtZHyy7
CPUiFcmmYo22LngMDLW5fPzwiTOtal0/z3b3jJ3nkEvKRQfD/LIYoPlIyuf+QYE26mA5OwnypRd9
O63xM6harcHdfVAUlG+HaV/27ZWQ7JVmWBTj3trlcGB2cdxt/fl33RF0diXUYV3iJsXNKSEfASU7
pZmAuOTDYhncbev7tBuZgbXwuh8c3D0neWKt4DB5K8u2NonXmEjbw8SZ0r6E1rx2w+EbU0txKD79
2rj5KX7nsdRLYtbuilHIxCtkb6COP489rSRYIJk6Le8DYwT8GMuUa7MFa4KDck24eDPSbGDRn9wW
p5Sd3oLSi73RlZo+7fyq8PqgwSxz9RPXv+twSvbkdy+Z8Vd5XG28jDbPlOs7wZm3IvV/JY02jqlX
LzundFf81V9zxeiB7oe4RWpdCV1wmFrGGniqdRZpe3FE9JOkeXdL615TcIPyzowL363gHOBYiZ+y
0iNlS5sYnM+J5CZmtLQzKAzzp+nQPP6R1nJvUzP9jK0A1y+9wXEqjr6omMWtld241SkOf7kNbqcC
VCFzcf0ZpXFzsPFZHdi0/IQDEWpCP8mxDYdtAO56HBy+rlzNFNKKftBvdB0Ma4Hi0gg6k0FNtptk
ghziuwW2jVQfvbn/M5PNjFlmh2b+perp4Nn2KQJesbSE2DEnEYWYpnPsTZ+R21xLm7iwGe+5Al56
J3ibrfSZaAgZodY/j0p/TU2+Tcfg3RP+DRpDPqtbXf/GbcQlDZfRhINko/nwZDWeSV5pHOT9kk3y
b5eKsXWHFWUX5bzR84QzEyTVPk15fkjEUV0xT0I61gs+vLHlfxc1yIcam8ZqUuxceS7tRYVNSILa
XmcVBSGg6+l+tFJ/N4k3Zfj8YTDm53HdtYqndCMFUj9/oKjk8wPZ/6gZobbhnVjBZ+A0YmP26WsT
Blf8QMu4tp9mGbwYDlP6sRH6GyfWPwn07Qy0si+5iZGwJ0pI+wIadKtOgif8Bf2ws2jTKjWPAzhj
MdkhbPXtKvVeg5LtUu9O/TqurVWghmLRO+V10JhbZqyWRzicGX2ytbVQhHYuZosiWPXMpTKHpOfm
doe2FwT7SYP9KKPxpQ2fM7bq1MyJ6FJZ1buTuzZ2NJLt4FB+ExIWmyzXPwAmko2RZF9dXX4R2c+e
PnqH2z+W2GiRktO9kL5aas/+Mq2g4oXbWV1SvhDvWxQK60EXQ97SMV+aICQjYPFUpYSTzXisuSwY
qv6x+srZhZnZri2rSdd+niigxowyIRHj5eA4r1WrfnV58Tn6CcakscYOXP4xaq5pfccuKMmQK30Q
KwuJfLYb2U4Tj+IPddJmxmQ2NBcCVYs5CMZrbDecahPtJyWWjzrKHKYMAycpq8ndXGEwkLN9YuEJ
3qTAHm22BhiH8TEFZAVA3mbJPqk4ScRY0bM7Qdnh5ZgubcKYOSjjlLhtwqFcsAjrhwA6+xulhAQz
1NpNcFnPjkH1jPVUurhwp3Y6sRVJz+NUUR+UWdit2bG4lbeZiGIem849UWrlwRP09RN9JZe8sd3t
GFnWChX/zdZG+uROTr/0MZB7TEpHbBzdrgEi7pY9ZdpjX66gcG3KJuSI4Qa6s3i/+ZUnSr6AGjxa
BKhmd5Wz53O5FaxYdr7wflMZTn7oseHKC+RVpPtlWHQWj39/Mzo1CVJtvZOL4VAww7vnYWWqc7u6
6E69tlXZHbQa7a3ZY8ybahOPf5s+h5XzkzsDcEmG6mViqjcdZ/HbyvSh8BYWCwnKJLk/JkG0hXnP
yGbyXPei4G8Y+Wh4TKId4cWfLGMqbqmd9Kvpte2518GXefSPGPnWafgVK4FTVhesQCNnsDhqq5xC
4v6AOAV5P5XtjhdvU0/NM1I+9uTZpRgZ8b62xmttzPJgHHAi4fPM6WaPU/gvOmjhoi7cnIkhH7In
e6BxPjMZ0KxA8JX2zb+zhNjkVSwLwjy5wmLIbqwZ3xpHWac2dCAV1NbfrpbT0U0sVJiUjCArq63n
8sQZ+uJEX1Fb5x9mbb7mPoUvrSt++ZH9RrOgt0Z2r/d1pRivmlodqJHH5MPN6VFzJGQ6r+Cr0+C8
93HkyCotYG6qO8a8+dx17mvn4T420Ucj9ORzUJfHuhTfoz1VhzDR+W3GbJhEzk3h1UJCdA5iCPUy
9ybWC6QYVl3ommsvhcgzW3iDvaKhk7Vu/gbV+KcshLW2nHh+HobglxX6b7TlzTfjMMU+e54OFqPT
EJkxF1qc4GaQ7ptEsUtGeimoSXFWbu9+SdqWl2OdQzvCI2PiaG1UpbcU8fyV2NEgawXltshNd5VY
9GxPTILIatT9hlBa2NuskrK8e6UvCd48VCUiGEABBcfaVs40e+MjgEPgQMHv2SMaNpNxhUZfzO2f
zBuoYaDOMmMn7iU0msiuXeqp0qA/tbOL+mhL6a06oYcAI5YAKgbVbjILN6Ai+RfhvJ1BEHJBtn96
ONgba5RqNbtlstE2TXwUcxHhcoNy4/KGL+zaj1hvDX+oeFiHSZCsZx3u8zT094Z/LkXVL2ep8S7N
2JKdK26vcGc2U3eHECOwWKoZeNJmzv/kfO+fnfSXK6Gxh11wSLANbe2qIrAXORgtcyzaU9YtJxK+
cwX1YxrTX20eT7RJG+6acoR8Y9iNveoi/LsOq+nEoBqD4L7eFiaC1WRPLuIFOY/CMomfaLkeZr89
0K/ZrzAHHxEfWI318d3KGNtdYG2rniF5UYvwWyWcOxYyVONUct16JuWRPWzDGaMh7AcNMxPjGNmB
v/PD2xClNsOuxGWHqQFrOa9Uq3tq2cIFDD3xyyncAze53/jFZsRR5KrRq3/RXjHC2jIW2kIpKuNY
v+bBcF6bReM8d5YdHjA2jMu6mo7JRI9T3pvt1leN/5rm7k9OPxCRaDYg5rOUrJ+K2TxnRfaJ1/+t
nFOxVuAqlrJBNAqdTm0w7pGc3ETOhHugtI/9mL+mHc6mGekbTwEkpsSGkEHNAVUrX9Vmgra2agSA
FolfIwwIrui8GM41/jU9Nd8KuyVJXfytcVGuehkNqyzzN4ZBn45BvjWG43cIqrZYtn77jPWNa4NF
c0Jrhe+B5nIWN8Xr47NPTy3dqULj2gi+HQKhq5ReIvii03NtOt9hka0dGyCNGac0/fb9UzV2/jIT
g7Ftovy3P9XpOuvqhZ1EbyJI9ZNMm7P3sDq6kjelC3tuWoiCtXn959eMDJnJD42JvTanlfC5z4cA
zjdV5myBjIlzMRBq121U7PMJcXh8I/qfIXjM5ZJCUUV6aCWT5ij+NfXwt3e+uOuWWG2mJtywNbBC
ZLaReoDF6JgV1Lzpl5uB68FgqlZTPfAon0NuS0lerhFMj5JKn3NWvbObtx+JpT9TKf31aNCnCUFo
06TmNsonj8skMaGZtuBgeE8m199aBfHWaODCYVRxeMrgQtomsnkc8Cjp6+GRzMPzgAPuYEiK2S2I
5XZKVI1tkL3s+ObupGfFG4MOjYVjQS2skPGP7tBmZ6Mbyfk9qHB+bW2ruVnGSW6/c6ExN03DyEBk
1XqndO/WaRZWMLOmFZi+7rnDY8+v/R3FfFwEIsBVjCOHhXNALlQv/4u782hyHFiz63/RWngBJPxC
i6H3ZHmzQVRXd8MkXAIJ++vnsN4babRRxETMShtGVbVjk2DiM/eeK3R4yZ3EYOMxxvjXyyeiTNpD
KDMQeyJlGdn785VK99Le6WamzNJjTUWPC318Sgz8Q0GVHDwb1GBdZKu2yfRNI29SMo33TA3f+ePc
UDS5A7HH5T90CKW6lrAhx48OjY9pYOZ8kcIcWOHbUBkyIPRORT3pYTn8eQCm0C3x+7Bj6SL6SV7M
kCNrSvEZN0FdLVEXs9ceqJJqwhrtO4kXReUDTuMXU7bVyhzqElAORzwckZMCSHNsRf2rd6P0gNi7
fWDwuNU9jjRMg/FWzZqxZxcPC6yZWwzmw2OLkaq9Qx9a80InkFBjc8qDgc0jaZ3IUHwME28+u7Eg
7wxUz8rSoEQi0/4TYB45T3xO/Imj3Srvh0g8rJC416eKfaxnWekZ2Pw5ralJ83kWq7Dtxi2j7nFV
hv3BchoLp6Bj3pyqU/vCpIxLx2xNZnr6pzLCVzx11smNE6g+90ySbgYviIv10OpY78c0fMCpg5Td
BuPtu8hBVcVacxBDsfN7KBw1N/geQ9Z17pOtRoHOTxxz1yvfJ5eSKihCo7opwEXeDL/9ixpBrMgl
9FcB6AWSuhtYnxQ463woMFNJliCwx5u1HSLNSrP6QYekY+F1PmSyJX40MwnDa+LqAAbES930OpBU
tcF5iXa579KrkXY9oCXvLUMtfPh5AM8E/9OBCGiTZKD9nlko+lmuTFQl6iRDv93lqJigo6AQSMS5
cLL8M4K0UI0g3NwAUsjM8sql6LF1tSsjhh8yk58Us3Inp7xfBHcdTEYf4Y+xx71nRqPKmtarU3Pv
gDE4MiCWhyjWCVi/mpfWf8+RUsWon541ut/FiKwjjuJfkzoLGb6gOJFM2TPrzJTT3xlh06+zpn4A
v+Vfx9F1bl3REpYQeqsm11/MPdtzWdrpqovVH1GYBUutIVzJFB0KZ0h97rj9XBv4f8wSM2JucPrn
XjvTwctm743klsV+RE+X+SRvGv4uirwSaGjUvPl8sNEn5sW21ubGteP5hQTzo2cacjearA3SYrqJ
yEx3KJ9Z0kqNbkA1BlU+Bigv7c5NJxzm4fljklItQ+joN6pI1pXnQvruKDFbiylagXdsbc4WO2xj
PudTwYyrnMGU4xLBX8Piuyda/RCouHgF8pShPamdrEWU1TlLulKWUzPPRofpwWxH1FBIvJeFC6OS
sWMOBiqKb36P4CHV/Xm2k0eDzfw+Tu9mRmPepX31WFlecUjb+X0Ctr6dIBhsRZF/MDkvV1gSy61w
Z5yYDLC1NRCW0ZNb0Zh1sQK7yLoRQ9uSxOXpUjYRBHCtjw0MdYV6iw7TPCmzQTKQdM/ZrP66Dzqa
o1uWuLeMADZ6nKZ5xsv4Xab9fmb051XlKnbHlsxAI8acU/81KMq1cN9sdE47mAQIhhKNrM145R2m
D7uzCUln2hJhwB7SiN7o484q6PxDxDAYr5natKkgbCFy94plJC6XaOH5WbXrnObcWFVyVb6LTZlg
oIGrbt0+Oqm3kVW9apP2EuWeOPIKwxUZMMspx1sSGxXstdzlmkwx3f8awoJZJ/dPbAe8HCw9k7wH
Xx4JYOVIuNqgpThEwde488kEbLDmdGeuiZ9n2ajYWoVDKXZhi7zUwHXaRpJkkXk+A56+EyPS+OpJ
BkLWsGmT9IBb/N2ZTH+VVhr4Q5f/FSGVgwHE+GSI+CbnMj3dKWd2ivR2XuTlfNcWYVSesq1dTsmu
NvSm72sUaX7xakhC7+b0u5yt6ggYDuwv5keSLHYuEe3ZgNh+cLPnKe+qZT4x1gc0Q9E5fgHOQziZ
D6ecLVYPQUZU7darUTMUHdFeyrLNRY+DYpFNxpas4GOKYouP17GKDWetQNRAnX0NG4de6bejCQZQ
of052g3IiAzkZxoCjWWkT95M4RBX5Ac9CEBYs0tIDu6yQ4yZALzseINXiFMobx3m/q7kWTEdy6em
OeI3/20z3L7rC/6Yg29s4ql/A4QEG13AZE6jNl0igQQE7icKW4WFD8E9zLNr4t4Yg5VresN63Tm8
9FPODUR09nwIpouyIGt7dkpwasPb2VJU1T07GFneBtGiFdkMnarIjEDj5mhcUW73oqLMPoaF/lVV
xYqd+QY66CPFmbesp7Q4s8OkMibBBDtODSA1OGVZJM7SZaZspljm85BRyT11HNIHL/yAJs1tKSnZ
TeQ02mwPZx+nYILDrNOolFVGyF81ga/r/U3ce492+tn3kXPsBqr8nBWlHDoCziJ3omi3CLfo0eji
4kMfEfo3qA7JV1NlX75ET2Nr963Lmi9LRhvTx+6fTU301M0h0i6/eo2ZHZRetoP60R8jbX7bd6Wl
lbrqA65j0HRb6pryvSF7cSXnGu0XHtyAHmDlueG4ww7PStwm2F7yBkOAyo8S6uW2dXuXcTuDFIb4
9oL5pbN2GnSSg5kwbY+9gvlxPz0krZ7XyM/E6udbEXnTg61MRkRRYaBSY78SlFVNyxU8ARpKuqD/
7TH6g4wZ7FxbPI6mezQCVsvOpJ98n9yAtDmmtbKOVh0+DpJwN68ZCuChKWxGGOxMRaloGKC7qpJf
Nk2G6eAMcjGyuMB980/6/3lbIbY9umPQ7KositZRnZ+E2Ze7e8J3QJbmrp4oquvqEs8wXGPmg8uu
9g6uZVTrQbNxMcp4jZsbz3XF7aVwX/oZ8RiQncZo/6ZVg5qjPgvb3g+pJZ4jBnYHhNIc9mNZv3QE
NHmOCo6u5iM76ay4uiWabHjeawVAcjdJz9hHNhIjsIjrwUdR5YJx2ySEqI4C7eucV0BuCvw48VSK
PZRsRDXOzBszKZKUrVqvDMYqS5uYsotBEYdVzk63urgkmekcfx7QVMKTUf1T6vgcC21wpuW1j6Qr
MS2a2Jz+mC/+u10o/18RBoXl/D8tKv/Wtl/FfwYL/vMP/NOWEnr/MC3Q3KAxYezBegUi+C9bSvgP
ijwXuDEgQXzQNgDk/7Cl+P/AcoJlJfDu+btEjf1vW8rdsSJCEh7xqrguxCfrv2RLMUPxf9tSgjtq
wg9d0oOAiPv//PXvr0eWnO3/+h/W/8RhxafdaJmcBom6ycdR9+mB/0u8AZOZnr3P2JzHlS88pkvd
3O8mNSTburCenVoGL90UzRcXdlCcN/NSzoY4jrUdMt4x072ur3oWxSWrgLUKdlfp4OavI0vMlWb/
XzpgAicLK0LcjAcWeke82dM+Z165NJohPyaxSk9uNF6Q8/QLSmmkeAEVY9DO88GDUUqUInsSv88H
DiCtniEQMgrS1iaKymaj/Wx+K2aHULFkmc4i3QNgyk910+ann698J+rXRJQGiEJld6hRbRr2LO4l
PHyG4UF7Q8Z41TF2fERbzYe79Lxx5bb3lQ4aW9vNgRcj5c4xhgWDM91mDbTLaSYqR3aWNU742tRA
sdRrVbXjDpQB2Mh0040wZvMbaJ4NOCtCEHIiauq6/8XImq4gPsryQs/Vr9kwUKu4zTO2po2NW4h4
oQQLtF7Ubv/L7MgHcZT/4Qt/3zqgFDic6juwqgNuLtCCMP4PZPjtZSLaVgjlmZcDJ8itipiC4DGy
nHKJK89H1jEqjTJFDY9gV1FyGzdy1RaD8piTls2Z7R5j4D7ZJZSqi4qo42XQGsfOnEgDMPsv8s5O
8OJY0dj9Nex9jPuxWJflw+RVJ8QVVGOVgj2eGecsF2+FT1/VJ6Za1lS7kACA+bnjsguyGCwtsQBd
smF5VC6BSaBe2xqWz9UnJ4Bb9m8dyL9MrbdD1p4MRFDrSBCQ0FlGwVbByi+oY/aQd9SCBKNvafTv
ofJvEV6h0JEdoijyjoq5cE4VUipk2fNETRk6q0LjLVJEIQ5t+z4zx86M5I8krWEB3wUubNdf7lAL
lnbYQawesYcY8dBD2jWXM/rsJeoWDvgIYqP9oVJE7+EM330mRW/W/sPsqt8jXo4iTs56Ul8WLDBn
JlwxbzU8bEY0iX3q7XI/mem5IE0n7TfCRmAS5L+R2ztrPwrj9Vg7z6PF1sBujiVT4tAx3maVX33B
DiRHtGMkBFMO8TVJiQCRrCcRelm3XJL0pPGK5Qb5cnqcQOPjZcjviiPT+BUx5F/7HszhVDn5gq3R
apJgPgJC9UgV3API2xl9+xkiLx2FhR/DLhela9RrCyGA35PwBKyKV2JZKanQ+Xi/qZbhxMMfKF6g
6P3xUeMKKfH1ihqLaVQgpkvTfY+i6IE+eifboOP0CG4AjkjOnQYL99C+J8V7VQWugZnWYRqjAUjF
92QJP4tNwC79oVAh+sSJnDFP28/ApJjBJRBuMnvIYajjqqWSCFfeCKsdF1rC8oDfSwEDkBFfPZI3
5qgGkBf+gR6hKHlj/Vwe57awKasQFbAko91D2rrsqeDXlmxerLItt5WhvykHGPTDkVsleLRWLWUs
LduMPCwtjiYiC9xgRrHN7uN+k32P5xB0YVoQouuyuMgkwJcVosrGcDKRy2DFd8ZYBvDGJdDCLZOD
alC9++azW9RvvR8+Wc0dHjZYG1cawUpNFCrO6DzQLYPqUmQhcn3+NhIExNQUOOKB9XGhEiDu+U9Q
uW7krHSLnhMLBuvD4CLh7Xv5IaJP4FIXy7C2SSufNC5gTG73AbXxBXk6RqmXw6PoY7S+2a8hbRa5
prrxU/wTYVhvS/rJpWufRGINl8wOXwRMJhhI98Q+YKOEf8xnJdsjY9lu6WvGHZRP87JjcgX1zkU0
NyBvKFm/zz4cpYScOJV0v9qEYXqKP03c1ZU+tRhRG5feK9UZK5KFoo+g1fVsvjUNY0dh3ufgKthh
ksMneH+XUU0fSYSZQGC3almC6dqqYBXOI7g0cXfFE7vZg8R6yPXImiZVoPyUFwOYGufnqeBvwI1M
+iCMGtj3ynpCU4ANOZpGZB1CXTKntS8OvTqOOrWd7lfL2Kjp5sA1KAqRXAtC0kyh27MvfXcB+TDC
ezJkpyGbgVy44Aobr6g2Mp5m5nB0GbEZtOzwe/ayOnswsllug8hAnabjegFwNNgmc3MOyzRAIFPA
yNCdXuIbFA/F2AOqYrPIua/9Ywj/DXJAhc+px9fcy9Y+V9K9Kynhvbt28mbF3bmKpulBZGG91JGk
vwwL9mqqs/GrlJGxSEGrLljVeIfetJxnb7IZkw3ku2XiMfHDFmlbNa5QDu1dE2yVYhUp3epDZmWz
NduIMj2U49aA4H63GJk1i1gcAaCg9hLx0l9nKtY+xIMHGH71ojat+twg2V55OI4gwHHuMhnT14q+
YV0N0cmRGqKR6sw1q0/ni0HTBMsDgTLy2uKewtBP22HqvWObptMjIkM7wLwFtSU7GgkPLEKQpeTZ
2YSwsJp10D11lWC1E7eftiR+J8vG/AgUnw5wRo6CUFFfFPePRScHmCjTogrrFESKV/fXflzAoHSv
Yd1nR8a44gCDi30sRlDkvXW9Yn6vn6xuS6pnChuyGH4N0mJQwpooERIkTpRGd/lLINfa8dU5hIhy
zAR+hkJ3zlNjIrk1Ztf4ncwbhw6fW7Hp7Byiyc514zF+y4XA4QTbCYEN8VRQNsfzT8cip4J85J5b
Egwp/aHQqq4rbt0PjTEQqDM1HKl9GW9wb4aH2bee/DuQDJpGh0YUxbMlx/K7rK/SSeJf8AvGVTN5
1p5P8L6rY0BUORasDjbPU6t5N82gm646999QyqsrXRxmuUqG4GJYsddgM69ZP7uEvLcMAJCCHk1X
/sdD64ZwF9JrjV/mGpOOKRhP2qHvLr0kDh6mFhBxBpngazJShUphJjWW4RPYQ/tJhR2SSx/UFCTS
bRQitUVR0rwy13bwigjnsZuVtXLERxHb3QWwXb5nxRvuhtTDuESUz6oq7GdqSv+cqQQIout2r/OM
zFX7xfgmo/oFpH2Dban418OqhbhxLL1UnETfCnQmlFiTwTa0rzJkQPcHmD63u29nSTZXeGySwj4h
EyaGwL7SHbRfYRfsIH70rMcywgjZLpLzp1HQug2ryYoxNWw6+6ZaSVjmlPCSFK+JpnPsuMtdOtuz
t647kACB2JHMDEtvwnLSx9TLmlVFjNa6z5rb7Db6Cc58fHYD5+6DZT5NOts+cu3XwJyTh5+H2g3u
8T/Bk+R1yLtufI8bTloScdTNLxzy11lxs3GfjXPnKLmupa2uUob7WRbJaz1ZX3JE9KibmXgPx6y3
VlNB3e6m5JLX3D2EHnEFRS/kZB8wM0/L1JFyPQaiWnja/1VmdXboSvSygsUwogKQUpb/bNTs48Le
UcTrcbz6/rvlQWO0E0yJxPck62n032pbFafINhjpDKXaofiiQEvC7hAL2S9lws22qy2xQWAfH+Je
jrfwHkpViDI4WTlUu4HV0YL9v30BOvhYCJE8OfwEoC8GZ91feffdxyZzzo7hXLvG9a9ehZLPnUJ9
tEh4XEQNU84EkXWW1euo7XddHt6IVlwUMZwbp2SvWw3YgCOjRW2Q3xjAURdXu1baCzIYXRLK0QYO
yEo5SuJ+uvbw5E5JTLJKIUWF/2rkAMBT/O3kpJUAXl51LFsP6dDPRzFBFw2wepMvoLqHn5u18kz1
iPgDLaObRtuJDeITdFdGGRZMWcQj90Jd2dBebfHPh6JhSJ0Vk1qLEq3vkt/d7K0WR3TVHOJWkbUk
Dba/i25CVBgWxh9GnfHW5GQjQuWzCsXOcRMELPcuJgIPzSRQQRKojH2l/Ieh2xIxfF8IB/EuFTio
Zo8NJObLwWDW2305Y/RRGQ5ByZBr6UzYEWHEWHba6dbCKVYqcdEJTQjKOxPgG7vbdp1WyjtY7sIm
Df7Bg953CaoQ7WRO4nXcicPPVz8P5Ajjv3LWWrrgZkaVvNq+zJcIWLDcqKR4qfSh5rPLQTwU50yk
8dswZ5sg45pPkCaCyquSF10Nm97Ww8PPd1ZRfYiE05IIkmzZp6l1muzGOv181XIwIKCLzE3n+ka3
8Fwf6n0HgcCu3OyQ8anfwk2JHtKaEpx8K3oPEX1YWCPpasvqMhme9dDrx9BobyOUrmcRVskT5egi
b+3pEV030Hqhngj1Y6Fuuvkx7tLmycpDOgkhdh7Bv8spDaPngT7iPATxHzGU0cHqdLtM0OIvC0mt
DhW9PuukTlfstn2W4D2W8jzjn5a7uffLlZt15bnxzQg/B8zE2DhFesRMVDTJ1h8Lg7O046ZYl9PB
rzmwOthce9zgH7myfXr2UV5iY9w6ZUpPUw/NJsfMt8Kk4C216dxSk/1urTGJh+TJ7VSf/g1jvz0Y
VYskHZuUS7DHLpmMgYSv0t9Z0ciboe82BoU0tLDxQmf53jDZ2UzDGSdOumlr6h1mbnpFF57huopC
yuPKhg4zkE/MG3JxZkCfKgvd7WCEz/AyGJhnqblOYpG8c9AdZZcb33bOuN+a1HMtgiPSwB7AhOMf
EHXgTkXytRZxOz2PgwdAGavDzRpwlASkpC/UOMZPCt35Xudxt8m8Sb/DcN4Q2uSC5Km8a81RlwbS
+SPd6CPH6fseqee4KHHTDblipsjGE4AGd3Y1bqrIF6zyVfZYNCx45mhon5sK9xlhuivgf+bftjOP
QTU432PXvRHfZxHKGYRraAnJJSRtZJ/lzhMjCuI2QxwbcMnmp0TWey4h9eSH1bolW1ahpcHy1KUG
bcnPlwbNIDpjsJMqj6OBo9pFjtBmycp32wAlpW3u+256RrfoX0h3QEf28yXd0bUZIBFE6NEWuvSH
U3N/+PkqDIqnNo/dnW+hebtPKfZF23YHgyiHc9CMDC1tY59yaJE26P3tuibnng+k0C3QAvnGsJeF
4T7Cp2gvSRGDLJFqazKf4sql3HV7AUT3/lUNJhNRo7Hr6nTYJ6J2T1E7u6efr7oCTXE8xiiQKsbo
nZz2oP6rO30C/22jwADcvy3r/HHszHLvW0DJ68GdN71RMcXqYDhmpM1s8JhxScagi+PsE0tFebEy
Rv2RSCLWYJ28jWAb8AWEf3PDlbcqUt2ibvweU0RJDz5MOxBO2ZkNQLGtXKzlCWqjA5JWEM6p6YMq
V9FJR4JrjokiW/O2Wv98y2YeeAr0L7hLWbgAV3irKlXf4KyfvSCPjv4LY4JzPk7PvlGV2MYquRLd
uWhCGoV4l490lYk1EagUYJfti/4bGQfiFLjDqyFjEO6iik4J3olt63cbU2rDStGXRPI0+MDPxPHx
aexd7ihT8uZZg4nO6eZazq+GcmUBkI5rvMs/BuWv8jo3waAdeBI+Aj+kkv59pub4r9wrPwWiSOjP
2zBnLVG6MW6vbGfgYE/9/CmoCAaI4QiaPn5m2djfIqx3yAapgxPiBIm9M9wABg24Rc1tZWIessQI
nu+rfo2LEeFXYH7aIQbe3tDlubSmjZRgJHyfSz5o2WRietWbqbw2hvoMtbGt0WHs5gOZ4OLQ07As
MeNBGlxMjSce3VAROO+8oK+WKDLAu/fWXwcPkxUi4g+s8HNS0d1E165rAm5XhQ+u09TtKooVY5Re
MtNwcnvlxY+pF7fXLvo02hDyhizCdVCBbMCQfzdwjO+WNt+IocUS1etofV/qpjefuIMFOAmJWiAA
qOp1zYp4kvXkje9gy8K9xwpfQp7o5nU9FPUKG9+iccLbHAD7RzizQZz/RdasgRpnVw0jQsduTHf2
38RC60VsXPql0QQE+tvMm/BZxQHW2WTYjkbT7wbbpAagIVv7Qc3KJ0oY3cpv2+Om3TABG2gGl06K
33/AErAZscmmktN7Lj0LaQlJinHJfNih9m9BgHL7pgG4K9hhkut54LCIO3X0YpbSGZGLnKSmtegr
96FnZfvB794Y982b5aLg88JqBvR6p4eyo+8grzYeAe4U29aBStU6cOnzPBtWJen9HxyFiI8I8NAC
sf3t4qfcHAmsvf80A5q3CvG0MP5zKXiGBq6JKk/4gIIdkJbPOOy/+UgCAILUvcSy+Ksee9y1d0Fo
SrbwYCowk0M3baKbDVcBthHWqkhAvg79lduAYlNjXKzDAqh+638Ck46Ppa4/0HdwX0h9dxMYjBLG
al8PndjkGcwDPO/Gro81YYNl+RrOv8jNNZBeTcl6gAI89TmdW+xV+4pczsJoXiH0GMTJZ5LKnzLK
Yd85TwLfktvdld9UZTq7FLPYwvpRy4J+/hyHzc4Icr3ssadvR9G/zyOUlZZYlLXT9xvZcDTD5CXC
3UihNymM9k16Vqin2bSqS4wQBTYIE4CwDutN/dV3IKAGy3qLS2kjlQKAFgOUViwgzzbOu96jUXRw
8m+83HwBJkKc8sitYnTiGCeThdEV4el1qB9mZKsniRR6w3Iwh8/8u3eemQjZDGNqwYixsGCsRPkz
oBRnmSZes8s7xavYkP4JcWE4+vcHlAkfnYrc3RhQYhQGdkQ38Nl62tPJpAkk5JeHIumAb03Dfmac
ePQtPR/xQTI/n3tmUVlVnliXvCcVI4ooJI1htpHegohe52kCd792u7Ul9HZk1sqzMGYEFt4JBn/4
gCwhf65Hh7TfcN7OUdtu5lF6h5LMH3usV13WA+QWEc6YDNG8qthA3j/Hun8pk6LGEPde1wEAdNRx
MKNzqImwlV5r2vaks8pHVUpv7YCk3bZlNm/UbAO9zVCn1VCe164Vrg07fO9rbNpS3Kl5jPRT4ANw
SkiPLCa56P1XmIwIpTB6exUZeZgiec97wV8G3Bcgffyku5U7JtXCH7xXpyDjKDYq9IuKaYjpfPqp
RV5s2504OMul7JrHijQh4RJoH2GML2wEx7g+/+bJ+FB6LoZucYpzJFso6ZpKCiyAHGHSaI5hiL0X
CoK8918b7EP8Z1xDwzIpL00UH2SU2IchgWKEpY7qzgvpYPK0XPU4vW1DWofBa14RQTV7H72QLgw0
+KL6BjHA2MzBzVBOn1o54Blt6S1GI0IkS5wi5iAUfBk5KNuufaAQdU/Z0J51oLfAu5G4huAkjW2u
GGeEUJ5xWBEwZDYNt08z4DYICESugBviLsTSY3UqZpjDNpqVEs/yLRrcdlX5A+ulqAX2MFO92RmR
EWjQwQpCTUuNj7CpxK3OTBQxISRi1Y/4dr3hXJnNAa3sIW9vKPhAgutNWcWMDO8skLqb3kqRTLsI
zDTHHbbnrO/9Qy3GPy2az0tU6Yfyw56r8eR7/ngKBxZBfcSlbuYFl3q7FWX9m5Os2CujUy8iUSfs
QqTh4UTdF2Fw00UzPTNwTg4IloY173b9ldCL9Y3Tf4zAIOpZNRvPyQDTCpgr3IvDJaG03QWPMWkW
uVgr7r9sU/zuCBORQJa8hsYuifEAKIzx1AThMCX2s8ytbQeN/Ybd44Ui3Ntwl/g2ILqtVVOvCtwp
KBErMD4luwMyHBoQORxDqQfkofH8VTQHIC7sEvJMxB+SBD8ufob3mIr92+SkyS5Omc76M8bG2G3+
88PPz3IZJKAn7r9iueMAtXIGoWUV3NtM93fraiSUVjltBWuUraFr+0334RqOxYcso/C5svBoucoW
txIGAeqlk+7y5hR30l+nA4kNTIa8o8eA6cjsaDgMLh+w+3c6Kf5Ueeiv7xr3w5jpEgw56uxJHbra
7g9VZwlKDAKfiHVC2T4+h8QOrCabMAfFTvfy8+D44m/KqHoXJ+Z33IfqqW4Cxvt6wvBjQoPiiXLy
EBPWm7l+LJjL8461V1hl36OZBZ+GpT/tAQQVBPt+nwsIDTYrWeIXfP3GcCcZJpelUZNf/AjBmcyZ
0BDkVj7pvL+BRzr1UumvuAgF3QRXzTRAnhPaty+MAz9lwuEPsNp6kSWDV5RM4QIuL7CmdjYWdi3Y
3UpWuTK1zc9SQyNKh/gPtNAvQczjg53HZ1/pYu8l0KocDvtNExbO1cdGTDfmuw9SPFQelyGzUHMH
O8n9aMAtSbtYkjHTrmnRXi0rNh8httQ7o2bYXEx5VSOu9OtjQpyCaU9yP/jRfOjuDz9f/Z9vQYNb
u96umbuNxaPG+ymDG2CrjYIudCbp8c5ojqJbOOAhGKvG3vtl3wJoAjDYKrWMP9iH0S5m5KAGjX0z
ZsBYIHgGazzWJl14qGJIU2yBnaSc91MY4RYo6+WAw+EwTh5ZECkR2kPhueu3dDKafZKQYk2k04m6
xTgUJYrQMmdz2ITWi3eXjQITR+XF2OK+EfkORnpL5yVTgibQaqgHp7dayZw1TIgaim1GM/7NY1Ov
sVgydYdLE3YYeqQ1vJHc5b+eiuQxUAxjYpdGF1IiN4ExdBbQzEbwjzEZaRO3ACGzkLlkiOMjdFng
52wxWCaUvgouSTMlBzkmLxjqvQcHZzBsurw8GHoVo2C52m37altI+GpEwSSYUTS4MnABMBIFx8aK
ttdYhAyyXBeB5VvMnneZIoc0zRxvd2jvgp5RzlTP8T4d24tCYbpRXXH1+Ei0pRD7vi4fGaG/NyIR
tH/lW8ddrsc7igCBXGTx26q9X0bj//Icc1zRBGd7loSXri1gVESSTzRgpoofQGr/mw/wxEG2LGYn
LW5mU/K8YAFQ0rS3soOErvLK+SYGx05s0qja8Oaz8d9nUTGgKtzh/6HTpxG9oaheow9LnzB6kBxD
S4BjRJjs/lN0oFn/r29J4a03M2/MqpTcY0Tnu/vJwzhx5Zi1z9PgyO2Ypu2xHI2XuMIa5KIXuMVa
ubciaMdr033p2i/pnqxm1xgmgi9iZMmUFMmuxCcWt2l94Q6vV01ULisq97fA8Zi2eCQygtAQzyEa
+L5hH6zdsbki8XQPZHPnyCbD+dWtNh2cd/gbqXsl0jl+pKl79uZ+haGeUOBKa0ZFaNBnyrRl0rkH
HyRFA6BPfxC+Ny5TI+CvqLwUhL4RLUlTc3ilh2c2TOEp8zrzNJFs3Wqx7SPzUxg2M3tSrOB/l2xI
u5H0WdNxN0Q9QCdnibLs2rbYN2Wir+UMrTGcd3mUxre8zyVm3/IvPpBkGYbC3XOLaJ+DuLY2JfSp
dd77z2Pti/UskaeOhzJL2hPLW3Db8E42RBqktJT3lKyBDbFE2IKAHtOD3s4yBb2SnSNRlkfX6Mo7
H+YB9giZXNOxsuslqQv2loSHw8zTcqrniRYTEgvsRddG42gfnCCecKqZG9niXjGRAC2GILtUzfDK
JcDp4tUbNy6G7TRPinodkk4fiqXTionjkWTbvq6/0PX0K8j+a0Z+wPyK9D1zriLMyYXIoQmNU0uf
ZcYtfqYGuh4q7HCYjppA9TNQhBLXiz4pjDx4ZkOU+e2RmJkLYHdm3iyasabrDyyqZEaV15LS/cUH
pWe4zgkECgyUPdGGOMuEQzNF2KNuW7wnkfbgo0DUR/SJlNOv7FPc2O+48ReGlulNj9gCRlO+WhEM
zX9n78x25MbS7fwu556FTXJzAnx8EfOUETkPuiFSSokzuTlsTk/vj6pyu7vPABzAvrDhAloolaRs
ZQSD/Pf61/oWNpfqEMYj+Qlb7nggFLJ8y8bO3Uk2zGCSlgWB1TFq6243InH/YEjlgcgo8uIM/rjp
jYjYgF/7e9my/c7ceJ82EeyV0TeXYmK+UDMne+w2hpqNo16yH7NNfaGOyffHjJDujHDuTueCIxGr
tBgztfec2+5j2D1V1vAzVs4I5MnKdq6KvifvspX2oW697vz7B+43Nc74B0hi0WMjKwbv0N5Zv7Ev
VUAxs6N4nJSWfp5iHw7kqA6F1GJVZGH55EyaCVJwop+t7sJmtdn8H7Hw/Ucg6f8rO4KFaVkAvn+/
UH+24v6bnuB1/Fl+Jf8GM/23P/mnnY9OYOq0rUB6mPOEdH1Me3/a+Za2YNO3hHB9GzOfB/75Lzef
Lf7wgoUxzYHKtgNiVX9z8/FLOPyItLk2DbCuMN3/ipvP/meSuQB8HQAzD/hbkBq0zH8s8QUi5RHS
SKe9iVF81WcOS7WoVi65ThwIS/Pr2nVZgQrOTP4cGndC+Ny2c2+47wzxvSksnOvYw8+xlT/gP71a
KBPXQbfT2jJwM3R45TZVyxovMZP4ATuhzd1nwFTdhyAsyicW+3zExrHeUVsLqdjpd32hok1Yj9Xv
h7xL3B0HjyYBbbp/gtz/d3tT/9+7sO3/1J5691kmSjd/b1A1f1/Vyx/7y6QqYZ3boNhth65pWm3+
xk4PrD8WcDoncFh0UEX+7rK2nD/ovvWswCS2Zju2g7P0L3a6Zf/h2zTyguThKwYMuP+Vy9p3/qkF
2xeYYR0HJ6zF8t/23X8qp3bqtlRMLcFB+zjHODL7awAx1mro8DjKot1omEsrHkuEzAt33ztjt65s
WK18Vxub5885ZRfnBvih2gFSSoFvBb7UullwTWFqYPmg6eeYlW+hoZ4tmifN2hyvsWFwWDBpmC4H
NptTOmCwo74IjAhgWSy1G7uPbuacyw1jBr6ZgXh6k2ESl1/jrGYaEAOxS9+DWdHM0aN92iyggbAC
c7Xz+0b1rPTka5vqxzSBOqVcDlrFTGI69mHhChrScvVuhsRP5jBUmzA2jyQoh0dYg+YeKLRJXony
oN8Qlg+sTu6GKlKfQdL/DDsAsmYlXuyuvZXJp1fGxq3IyASpwji2JlkEAiXmk4NrtjTvHJU80MC8
gWTdXOYShIKClAEZL9/QULIegMIRtA7zTeOEvzIqwddu25J9ICO67jmUremRBSA9kXqfGbrXZSMe
2yZGjenFK5npaEs2Mnq3g/3c0Pqo43trqot9UGFllUVDXaCbHd2mHg+1jTdrsD7gA9f3zlIEWdNu
B9St2Q1JTSDF1/igsl7sOofXLwLesJsvRe+Z564RhzExWAOh+7DlY5Nac/TENwqu7Dk2vH6DB4Ns
S+Otc/xvm7gAsdLD1GUsaz5o1MOMAIZ+nyhsY2EPN2EijMi6Nz2NIUS9qbK6jQMrm50fKS+vhbER
mr63s+P2LY+AtWk76O9ZZYL0k5gpBIgCIH34UCvsTy38jkuQLdSXymyOjQenuWAbKwXLHIAe9kp1
CtcQkBoOxz4p3Lile1XCGapLOKFJdqJ28mkcMRJAwQcS9zKEyjpbEnsvBw/wLFDVc9xuce7Stmqm
FSnkqdiF5nkx8HLvJ2Weo2SpnDbWhj6ZHYryxizsck92bZ/UHZoewRbHw2KUZsU1YjMEgb7dO5HP
F+uI1Sn67VjsGugkWQEkydVn7cz1UcnhELkxmxOT6qoYnMcZXV8HfnZfBPK7P0yvKA3lnvKwas+7
Fu8mXhWuMYp5Aj2hJjdpdnP0W457c+8P+jY35FJtEytUQQotIGlLicC0iimPotz8WpY6e4t6wH4Y
vBU+ZX4aukrvHJbRnuHleLdDE9bfzZnAxcQDWD01sUUJBuc1bHeZx+rdjwPiFyn+S9+pNEy7zqOS
XmBBCHtgM4tprAqHiOKF8WuQREvj2KL4yyLx0VMO5hT5RoTViM/XyM4Do7NFGRg1xo7VHWAMPZuy
JShHaiueu4MvPYhah7bNHip7itZetODbVfjcCbtbjRqiH/Gv1xACDPTmizu610p1b3nZwaMubGqJ
yguHjmeRYYz1AiM8uhyAhPmzltAecpuygAYge0/65GhgP10WvJxCnEefjDl+slsSpNMJ+HBLL+hS
x1eGZ4V6R5FlPDwFpKM6J/jBSoJb6xQntzRqMQfmmbrMAUIAViter+gO8FtMUpPGM0ocJlaAFR5+
EDwHX3g9CZmpPzkWmko6yLVmFWqsPEJWaQyXLgYzJTVmOpPSuUOF2v2CC4wkzuCDZweHxuuUJUSQ
u0/DSzzIPkTsHJqIt2RU2SbwKuN9g3a/JUjFkXlxfpAgtE6WjB3MLlV7rXDvcrfBMIw02ZQnbkNQ
NhETqkwcGmD0q6yBOFDY0J9bw2Q/82TyaUSAv6vr+IVT0o717JljKjeRYsbEtaXZFWGEj8IxoHas
B2ZAq+GmCdB5SeCae5apnz27diowA38P8PyjNsbumEiD+ncTF1sNEegAEczaRjr8Nf3e9lporykB
cQcrubRE/qN10gNJccJmVrUmBUDSL/V/dALqajSKR+FnKOfK/alC0o1xbkxAuHlbRTOeIxefw+D5
WDQNCbwkYgxLa3U0QxW+0fHnHZsckGY12OEb2v5CutoYbWTfueqbybHjrplCf2ONC2iMnrs0pufW
T2ma6L8mq/ceA24BwFHMEimJOweWNocaQCJG0JfzPWjccj/6nAXTDrKHMrx1Y+GSbzssMbirbbpI
izPV57xS2GDQwni2yBmGhUGNZEgUdxX5aGZFR4sy/Iya8kIdbOTgh2fKZ3MwxQClqFdcFqDmM1Jl
u+Y5j7+nw0Og5HyQPTsloQbEPB+7BGAtPqOpFW3GRc3Gm6Q9drDt7FI7jNP8NyNHzd2DLRYcAFTP
hgqBlbXgW1xX05/n/cxf6I/gGsLNYGFohxKpYLmgnS5e9xIjDf0QTeAoDrq44Sds8XCn7kJs8il2
eSHLI+f+tRsQogtiNpclJ2h38dhzQIi3Frb7mDeoXnz4RHAu2eLMjxPzfmxdG6PPfSXo6fVRrhPu
hRF7apz9BRb/foAgg+U/xPq/vMUOUYCBSMBANICcAOuAmBifnadfFnn9tN+VhAlI49DoVxy77kLm
D5SZU3Wrak63ghgCabPPfIkl5CYkrOrLaJwHm9oWB7r7ivg/dbXKhIq1nxfMpzEaoIwFLjd7ZPur
NH58JAcs4Es6AvfyNbHJS0AgQJ4gQiGIUoxEKhqiFRjN8Aq6Njxsv5+4qlsiK/T5XHrmH/IC5DMW
CUc1zr0Yu3ce6j+6CLF7DjW6HgJ0t6Q8giXvEaYkP3oiIF2d7FHnf5VEQ/KEHtYeFhhBHmLMm7Qm
4IIbcIfnfd0t6RKY9mtpThczVdWuYdRYa4q2GSJnOuCMO+nQbQ9ljQIEgitF+SCJscR6FHexBwNw
SbhYRF1yIi+hwI3gEYIplzRMJ2gW0ARkgK7E64LIjMQdsa4b6jHEvYtUCj1YI0GSsrH7+H6uzhqP
ybqT7iPNqhXXCIz0iNfSWbI6XK0/FnaXauE+dwKLqUayZvrMnJVL2Mcm9DMv6Z+KGFBCrw8y+SXl
vdrQX4oyoZ6pRdSrYskQ+f6dURgnh2hRtUSMlqxRt6SORox7yH4+63aOtMlO1jeJV/IgiSuVitwS
z0NQ2gRNy3Ja9x54laab7p1anVlM8Hihl2Rjju5Cjbife3PcCJuPkpuxOqt3Vc8RtCkjbB88ckVP
YiGNfjHumdBIt0PjFMQYhAt0Pb8WrHMxjDL4ucnwo1PxcxkyaBTGfO/h4uRSK078MlaK1L+lIMMw
wWTWozKPJTha9FsKG9CcwGPYnrlVqSH2XVLuQTwOpyjgrwDGnAg+Xczg3wlXCOV352hpyAjKcAUz
jnhmhLEHXkSkaXueWT18z5Rz1iMcq6ju590IMWM997n5xIr6niLb1zL1WoAss0ML9jHIM3lNZ7wd
ienJXZxPv7oZ8Si2/eikMn3uIkgCRFlYOgbf67k/myZDQY/tiYjTxId28Fa6egviMjg5Lvs2suCy
rsWWA9ij2QocH3OSQVSq3xmap93ktU8ypDVQx86hMvPwlk293DTdzTON+q4c/QfmUSiuA3jhtCDo
HodvwdReBrM4m2LhGtrTcJpNCQgsLaedxZcoi+KnlsTX8eYrq6uob8mm3e+5OBs/BStgV3gDiz0c
5j6cOLSr5Iu/xa0pclrdQti/Doaw0S+WpvfgliX6q5PN1jDthzpidub0AHKHI8SY61TfeW6WcC+a
ATHUeocJtdoPDELUXTh3GFzKDXF36g2rKtuWMCTXtSnfJs4mPewON/b2RubT95mFn27unJuukxcw
0G9jlIRXfItw9OuE/RknjCG+M3PETUWj0trPowMp94AxsmQ3BgDV4WPDvmbO5CcOzmMjmwcWhh+s
hG/SZ4mZ5LjWqAmVS3cOn8YLPUUnQDeQnAoWckJPw7oq7Y2ojj3IiCPxsS+jr/P1GFpPdjxQvghx
ikZGiBy19cn/3opG7SfqCSnjhhpFrPexVCP3h63F+WJlNmV5MSauiwyBpieyxvLg8P91QDYCP//1
Xz6/Crb/Sds1yY/uH3QPG+rXfyYCHj6b6bP8/Hf+zF/yn/eHE3imdBgjHJddEF/tL/lP/iExHAsW
K0CDzd+/8r/0Pz8gAowGCAXKtgTqyv8USrw/XDtAGjSXErpFNPzv/+1PffKv4sL2n37+D0WGno+C
o/5sODx+/eu/MJCQDbbNwPFsKfzAs5ew79+FeamwIV2SxeU+EdYLBpStN+iD8LvhuUqMdp/DVd4P
zdxgvzt1PTfrYi4Lyo6z75XMhiscbcoqIWQ67xYJypfRuswJRN4st9ap337TyjcurkVskkKfy5SN
uL8rl97i9zDQROcWRnTD1HcguPcsphSSMeYR7iJVd29OSIltAZG/yrg9tRB0G7PcjGBP8ym3gNp4
/VFoH7y1OWDERgdY40XxjpiGYWTFNMUPObk9d26mPb2b5aYNvGI7gJHge7Ovrf5pBCPOIgePZKs7
ixWd66zoNhhX7jhhADSkhR0Xu3PjOjO2Zbf9FJxna0mjo9E2j7obxAkIITyPCrMwBjcMAO67wVd/
6xrWKwVG/sEzy1skwDuBTKADPAvGk99Fr61YPtu0RjQvrbLIU6T5xmcLNnBkZfyfxUZ7mlQsRRxl
494jlyZ1fQtrTCE0wt4sGhtsXE66++wbptA2di3CctUpqzwY4HVLzgNyGl/jl8RNshIDkNjazmBX
wK1QJUXZnPh1nL0VGQBiAHL2Rs48FUckA2fGta/81ZBthz54DxL2WksPw+QC7rGxcAXKoxzXK99N
K8Q3bF30wOEXsDSQdxeXG+sxl2IIXvfszY2CYMtu2QXymtbrQdo7qUl7DVN27zQu+AwPShFpvtFI
vnFGPhhk01YquJmOik6y0T8pQaw2/H/3OzLLq3RkX9maw7jqI+NHYQCvdfLLOIkJgafbYb5hUAzN
5yS95xv/3tjmW9VkGMAlMz7hIwhDsLYFt+82YdlEFo3KDEWbmSz3EB8w4o/JxZrpo9OpAc9UO3tL
Y0RJU3Sd+RAzTDQJGzCPIFIUuOyWGv+5k9kH6Iwe5h6gCpl+taFFFYOGpPKrae7KGEmK6QX3mgcb
rEFeiXCL2B1QYHokbHphNXv74GT63S31aJlLkockgYM4p7gMYD6HJp4xEHycV7waHx2zgOF3v0re
uYGXn+ITiBCYShS8GhgQEAXLU6UWA1pSXw0b/3Hr6v2y7I9tg4wvxno70g+5olOOwWMz1nnM8IrZ
NZQ/YF30O2nQyycTh3i4dWpMymuNNJw2YSd3TZCmm7AXz2PUr/JhfhkS596M5gaTc3nzNR5yckvH
cuTj1Off8A5nJ9B9THWCDxxwtfvUhl3FafchAFbUO/4v1q13ecTZKRipMedegq+MpmKX+vOVB1oP
wfZimh3LwUz9kmwYXmQR/wT51r64Pi4DI03u6Yhr9vAJ8N4KPVxbIwSd0nnhjphoucFq9Gw7Bn0G
MxmSJOnt9QS7Y9uwr16xP3uK8hffFOpuEF667/Wn0lV1Hw71mThbdqLOaYm1ix1V3yDZ+vyItOSe
43KQG0dr/Ew1dU+Rk+/1EAe7Po1fJFf9fePrxzYU4aXpdLYpJzpx2965C7EZH9CiyBlW+qDrsj/Y
nsXytAHFjk+jBKxi1KeanS1Ete45Wzbr4fAR5ksnfBY9TGZNECt/Kyix2SUmh3s9C/cUTOJUDlH6
pvqOMowG53fgiruBusq70bF+kprr+VjQy2vora+8ZymqV5ru7y1L1Se2PhSiebnAjiMsNKpRIY4D
WAyZR/ZK6mtfePpC5BDe88yeyJrGltNzA1/ON9kFd469A2lb7B0NMdCJYLO6oFQw/fjrsSz6s89d
bNXw8LuNpjg3zfQUEH84t+W9D3p/N3QN7PCGypgcTguPjXBL87V9jkcfDH1mrOIQJ/+Ag52pZ03J
Bt3pUcBrBF+YlW2xzWKOMXqmv8AC+nQivqNX0lWLD+G7JfPnRMfvpLvFHia9t45L66mmBxWSqRIG
BABHvg86ewwjKLai9YGzMu4iGb93qfnDFiT0FCxSaEAcEVwsHi6qWbKwUUXs6VXe1N87ngVAEL2V
Nc9PFrnlztF4/Tycg3opRBwz7v8QpgFxopKH35f461pGPj5Dz/+Vut+YUtKNlZeQ0CcB0x4nUTnh
pvAbpsdJqC2PQjjEo3y1nLze68nm5gg5wgBHt9aD+tWk+lffkZ9aCLlxvg6S4oPc+1OZ4EpIHdo0
CGgDO6t9zHH6gVtTu6Wzi9fX+YVZedhApXsH2vnUJR2i8+i8RJ4NuMBRTzzxqk1FIGKiwC36SMiG
joL9OJ1Nu7JlWzgF76Vrzdso7SDD0+7nFZggKoqrpfr0RfXmGOanUkQYQke2ULWofryYY4kNxthl
c7+vqoTrf5jm/VTXT615HuLi4vXvMpHXBQza9hgFo9qiSX2JAurO+yXxlYBewniWNvVDZFNfyEmG
S6WcH8lQeysjAt7KHWzim+6/8TmuN7MxjjwTeT+MfGTvOHTzXpPRTftXkfs/Cqd8KBxoV7TuZhu0
8XWLpZjTV8B/Qv5AYQx4l7nYI2WFECabt87Yme74WQ8t2mvaJDuzXRxDZH/ryIAYnoac2Y3ynTua
hVzl5bsMWa3RMXC3GlPVTK4MTy6m1V4AvZTAGJFAm3CVm8V3h5NsyZIl8cBMJOVDbTvDqoq7fRL/
xI1FK3o9nZKUJ383QBDAQnAzkA5QAnBA9m0YbfXYXYwFUuajQSYmfTpWMWGksf1zWBnXmODphsGR
jIeENIlmFGLAnq9Rb+CHcB5SEzWq6wcYcr3HomEJA+CmZesTf6RkHP1kfBAheO48nIE+ndyO5C9H
6n4lp+BBKvU9RM5gPTU4G7OJ16UfP0yBE+7sEK91Q2ofVuZPhkXoDTbuTlDzHHiWp0F2bmEg36x2
vLdbRW9QFUbrKoe06vyUfkr/H1S2dZBTGFKmZJ60T6Gvh8Gz8vt35s8Uq0Z0F2e6OpqGiLekUlvK
qzpgLUSY+sIwD2FlOzsg91XWe0/x+ORFXYkATJAu6A2iTyhPRt58GWM8rUcwKK3/TuyDmtEsJFyR
hb/SYF5IeRQ2xD+bYaYVqHCOWDTR3DLv1Us/DT1m2xgvy4TradIeetvUTR+Yjqkd8y5uSPhSUVx3
IKBsrjtlHNOeX/ez/DBmbMxYp46HsC2f3II0LAybm7lMDaOdwSEv6RZOw4Si2QZ1LdgkVnGSNSdu
G46kVKGJZVkcct6qXRjnj+nkv+T5g3BHc40uzji5/JAzXK/6ITo0kft9GPjAFrpMKPmDjlzOajNh
YLRp4kVPzH/GOZdN5aPXJIDp7uoQgBVRlzURT0z6eLLjSU/ntqZY1iFBZqdRcijd+eJPfbSRE0nz
vhLVnaVB6jfRKyMyxQgUO3bEHByreq2M6Xl2cP04sfNLQPPDTZpc82xKDzAIrE1EW9qgie9qW8a4
bPGct3OunuVKuw7Z+PYSqtF/jic6KQHHbxI86Hvh5h/AvakGiHj+5zFWQsVSGFYojYpBTe9RJ7KN
t4jULAOCSyn1eKChoTjLcMDVXDYzqs20BFbCUwx49SEBpdF8NaFRnceeNO7vSG5a7rCzt+we4/w4
RZF5aj31Xth+sx1wLKKE2fFWy0FsK9/8ECDVP0j5P2B4GMDmyZLtkAGHRTF+s4+bHzwON6vYiOdj
xPWaTQF+CTO7t0pOIlVuCz5Bcbku544SBUeAReV2vlZ2UBxiQBErD7gdtYPddWATvsssPtfYjDOA
khX+IY+SktAdckDQPsFVIkePQNre6tx7z4sZp1ms02fatkZ8/ac+Uj1owqJmOMLgYS5WjwjPR4T3
Qy8mkHqxg7T4QoA9D/fzYhURnTDuKs8T3BH8A0wc4DYsUlYDSdTzTPfAytX9+BqMFDDEJTE33T2L
XCRXjPRc56lF4W0b8ywgaMADl6QUFd1XgjnedvaNb3hG7ktKtO7JoM67WBrco2MTdb8tNrMwQfyb
MJpowWQzXgK4JrlwdC3uLdWg7gxso9grG86EzozWWbT3se/W+8pS7jaOI29NmWK3Zqtgfxvs7NEy
joya2U0vgBZTUZKg50idTZ5kK5c3+TAg8Oyl7La2V5G66RhJM+f35adYfSbz4XcShc49ojiqdeof
dCvwOwJCOQscfOYSO+rWbh7n0QKpbMfrypHDsxxpBc9Gk+FGEIlJgjLYgg0I9sEQfhtb5Enq2/27
pBD+xiunt7wXASWrAYCu0tl5TftgRO5tWZlzxryVRnTK1UwVNJWdd9a8hJBRqb0psB/Jy9uPyQDk
B1WfLGS4aTy/vFgpQYPIj3lzHV6D3O4uEUSBnLICMzHhLWWJc3T6tHjrHShgKjgL2H/nYPLDtdV0
0WGk/5y1ZVWunc7Pdx57lYcoEhz9aeXrSWaPHh7mfrpHlXZpKZnlfky9idnZ34ShGeEvrD6F0vCs
STqw4LKxkrNTSyIb8wbXBnXspn2MMmoadWY8cZsSn1AZTpKCGTyJdridrbEnoCvTg9OG3xqcTmvH
DrqrJaseCsW8C0Z0jKJ1xUftGe9Ms95XC9fYyCR3h3x092pQ1s5lR7MacctukoATtapnmhypWV7/
XiyOoaLnWi5Bclodz4PRs3JIlPUt4JxHgsn7HlQQM6i2TmElxeW2NgzjoSIcIZuRMoLcfS7ceXys
/ZfSxFQdjNfKL6drlQxUfDCgXofhwS+jgpVRsh2bFp0wMYM3KwdQHkv105nKU8Dr9B670dZJJKHQ
OIf/7DFgBBUE/iCp1F2vOm9XjKT0qmhSd6zOmG9MmkJ4TkBRZM507fqBxYBxVKN+xQHq72BZezwu
IPp2GdSIompeWenLj8j+IQpHnHhku0Scqm4Ddqp4RNk5l/RB8OiBnWuSJ6OawY6YeKfknk8UDsne
pmGGpw+SM5XRHXehZ0/iMmE1J97TRv0ssLf8sGJxoK/C/GpSjrA4aa+g8fONHVj91nCxq6VmMsG7
7OKNaRO0G/FFLo8FdQj5K61gf19Yh5A8xodrRa7eJIVb8YJh58UhaqJ3VfbBVsUbAQZyIl0YPZZG
/ViNDw4Gh1+2Hjf1TyouJJ7NcqQYcsx5NleIGRk+mc7IdzM7jouWdCyXNILclD8nwIKj+uYRBFpN
c5rv/GD6sJwYrGSZ7sMxpSytdXbksKOLG2X1mgrDg1E00YuuO70q/eyjL0uT8g5f79MhJodk9ayR
686jeY+tSx6STavL5Fcd7Zn6hlcbHMHKcFyDE35wmCA6bInXmgcm+YEKBMUrEu0nsDSF12VUGwJt
Rc9YJvMnZIP4cWYotNyOAdislk25Ye+5CQukjZCbNlWMAtLTPrQVxNca6T4qat45GxeKVQ3u0Z4o
Ux0tSVBN0/FbT+V4rILo2o2ocUwylxwv6zZouR/6I8qCL2dwvHTbt0md0QhnwC3xirMCE0Ka1917
Vn5wpjG5UabGHO17SwsglcG+A+O4ZuvotnG2Tl3DvmX9gdfLuacALb0I271vJ0MBfWV7O8z4/PVg
Eb2uyA8xvlHTpZEQhrRU14HoQsfO4ECDbrB1Gh1SgzOm4P+JkVuTbbyAD3txQ8H6ArPFVjlNxbA3
YcooghibEg/DCBHzbKQQ8eIS5DXF0kxb1dlxCYAZmgYPf7LXlefKvc6pyavREMg3mf4VjdZCyens
XVsrB9VHaNSxrAH4GzbbtK0DHjDpsZwa/1LWyQbgTc6DHuIIlO5ViI65p0yoezFafayj8R23V/pK
yA8tp9AO+4g2oAbRxRwljT2chHnrpwZqYOvu4CpnW78IS+aPddUQgLAcWW0rfY0t6y3ObBOyIr6L
vLsGZHbQj+LyNAtpPrb1B/4Yi4W/C+dYSOP8+4dm+be5cgrYKgQQ7A9zcLK7GMUGQbUaeApxITh9
9RTDE9QRuonvFXf0HsEuthAU8R5A358dhKYljtF38YKVA7ks7FbsLMKvO6OtjtoPaBuc0vQUMnhg
6XC7QzP2q6kociJnBWwi0QcnOxVfRuBOx0qLt4KwLd9ZojhaUmYJp3KcR/Om7WIrrGhe+yPVXuwf
q+IQuh2NFd1wScGvsreejnUrf0D5nu4VjoR1uaRRp9YkdkDPztXucXRQGOXps7GwrMmXQL0I3jR5
mUpZ0b7pgBU2ONLBQFhnOTmwpAxSKgn/rNQgaFL32vQC3zbbRrvU78RXN+BbUqo7TyA4t9BnVvBy
plWZWdZdYLvfQ8SVTYgatHFy+5jL3jrabu+d09rgdzGu49WH+h4V7Terq/udR/vcGrjh98gwAdCV
I1FMmG30neJ2qzlyDYvtx1qumiCtxSsqGvEQvGZuFO9cksBSEoyLShqybNPt3gLFKzMDr2wpaKeA
ywNPgu8wNuudnWO1cFRfraWYxNamq2IVROKbGanvxFKOc1Daj5BN4Xx6ORO7d8po9tvVOXesqqWO
NQm67zPw8ZXhlvoSTLSnDV3VXQr/SY3m0jO+ck03vBV9259kwEGMnV69yyQ90Z1TM57U1XTpY87I
DeUGhLmn7MR9nzxlTpPeSNvpbiXANdYup4zqngKc/jHwSzT3urkNnu5vMVc675i1Lhr0nMFL7jEm
jRvXauM7tFOH9NRhGFFtdUoVz5TY3xzEAToRgu7pKwq94lDahX1KKG8DnEPDCdStnRWF7kXZ+2DO
f0VpUtym3tB448ZybwTO+Gyz/VTVUD0BznxGziufpio4eRZeDorqqSYJmJgLSz15MwRMJ1ZMGin7
aU218QZbqvVt6WRywvjLKlJ96YLMe8BAJIFMW7QqLT+d4irYdqaPjWkM412PXeYQqnj+6Ob3ALbq
XbT8lXHBsruNX37/YA3+1joXRT/Te5JFROKUvZkGBueIzD96yjRvXEN3F5VTB5chbazGaCgwz3jd
ye2VB7Kf4ziXyJZ1AJBDT2fXIjwWJVklY86zG57d7Pb73zp6h2RTRdSZu9eMnoszkTRWzO7s7Ulm
vgYTYO2ahciT+92MQ0wGQaTvGdHXOcXKeJ+k/5aryFwxdJd3GY5L8sccgUZQNF7eXtBJ2z123OfZ
MKbTFCQv3lyLW+hG9Y4mt9Rz7ZdifpzY7FzzJRIN9AsOQ0eGjO8u3ZUA6TdONofH3A9Jwuii2dne
jk5RpuOBpgNtkoYJFbWOdnUDZm9w+3UBR9C2GPXEgkNhERBtqhPKkLmq+uWg5n5LNQyGuPS/m6oc
bgLjZZgTRu+97BZr1Vy7vvFXlDKaB0Jias8Fg3EI3JWd4n4ERAXWw4MUSjUrMTsbsqYc5+OYYcU0
aMh+n0vzW1fFyaWchsuspXcBLPE2J2XMIOIdymL+CS8lepBDeNS0VK+DoY9ORaHsd6CdKzYWsqsP
GASfINSTQF5+GGLcJh3p222i/HM2MgtGcfbVFVNxme3h5vo1DqMqg5IxN7/SRJ1iDS2z9F7Qs/tr
XHXOAUF3OpqZD6+hnreMpdxSpEyP2qg3fT1lt2B0mpVkwUeUID8rWcuDMyIXdqzuOQa8+1GQnBOy
nCtqu+jLiRmfOF7gQ+RFr4y6RaWyz70EQenW3AjEkBqHVHYSQacgIoQZCqSiex4NW28RR+jeqbld
q7Fif+W0jEQuV5BK2gc9YXCYdfoOSCK+UFYLPsHmIadVTlHXVBxGRrZrWPZHKe+g1zHXa+dOWt+k
kQ0YcsRzSMfSY+4uaURWBRejmZcVWsp2UhjIOOPY5kfZLTkjh+cPpYVYmGlgwlZF+N3lUBOpneD3
r/pinB5dkYa7iFUcYUFkJ6cbtpRLvWJnNw5Ah7Ite6MICuGQUBKF/ylO1WlsgvnTmi4zEHsUjPpK
QHbm+fXqM/w3Q17d3BEnq521r4XJFCAjSbOBReVmJOfiOOieGWQwL742HkVVusdamUAyQ6xsBA6F
6zD76ZxHtcXyIGi9s2v42ckVWu8wtpFO96GzJtbiCenbq4iE/ZBodwNvQ6/neIxeqoHRz09CJBq8
1MVUxjRAWPcUp+SHXP8P9s5jSW4lzdJPhDtQDrENhdCRWm1gTJIXcGi4Qz99f8Gq7qnuMZu23vcm
rXhZJDMjAu6/OOc7OTnO7DsOcdVu2Qns8p4ptRHWX+mCgryuB+uQY1/WjTlu+BUUZQiVW+Z9iO/b
tKLuDiKDrEViIhTix27mJHAItyUnFjNqBl5oDm5NiTBumANMcMq2r4bAeWlwkUa0TsVu6MJfod4R
wZ28KKvZOG7bPPaeazzTWkAQ9XbsAlpEN3ym05lEHJEz3qxVTxopleQmw3G4QfGXkygGEYvpWck2
616pwGMDlYAIdV9k/S+iOc5Nbg4vMKhn5qvI2KsuaCKfbLG9dMNTDfPm6i+CG9m1/V1sAN4gtZB/
Kx6bky4qHIecy49gFDlZywURHJuhKE/Je8rbBfkOgRqRkWVvKDdBzpri5//KQ/4beQhdJoKJ//Pv
kov/xyLGc/3jP/lo/vEH/iENCYK/HPwzoeeGnsAH5mC++ifo3fnLcUzf9jzmuo6wBKKRf0pDbPQk
NkqNILCC0At9G0HHv0tD3L/4Ex7KEdMUyNbM8H+iDeHU/y8mGiTEKCktigUhYK2Y4r9oQ9rBK3QV
lk406cdgGcddUM53TR7N20LkAkkL/blgVG0ZgbGOPalBHhtI6Cs836NPFo+gBCOkY/BmKJHSqQi6
RIiLFK5Fv1zWVy8fmcAHo7U2ANYda0QAhxanezbO06lkKXKyy2GbYlu5FK/gJZ3O3zctD/fQpPva
wZZgW3ZxKgp3ZzRmf0DmdrMmbBokOS708taeJu93Y9bitSntXzxUoIOC5Qkx228SNrxTM5Jajdp5
SxrVdCj6cF+FKV+m+Tsn0BklAsIKxhYrORLvRoL1Bi0Nd1Tc0FlnK6/LQWzic2MMXgr26Wwx4vY9
tLkHmtInr5MAOJrKLccQr8pMBpettmiUq1Dh4IwxOGPwZ3YwV+/EAj0Oy9VKUX8Gbl3vZExeFkXV
rXfBEMaKpX3uTbTevRPsB3zD4YzmxB+ljcBMEL8URgxcrC1JbgN2ZtbWlD/nAi1DMMthgzJQHsDq
5KRecG6lcAyiJaswQqctGrKxQieK/mNPi5CzckKEWKdQu6a5AjDnO+m58RvA9ERkrixgDydbmr/H
zmuiIGADDKizOU9VUKycAIrh4Es3Mgzwgk2TiKikzd+gH3loeowOqiFhufCqKAfLBK0/3NVcKA9E
6FgPeMp+lgTNbL3O3TNoMKi4F3LibAtAZd9t23h2VqxE22NjgqdS7uhdOjJO19Qncl0oTv8mbz5y
KfudMxvPbMaY51pJDLhJkx0QwtR1HIaAnMqYlRdM15pMyKtRF79sgPNHkSx8EfpvCEnzuc0IFGJZ
njZWSwUwMF326+FMF7DGOUNYk4nEpShZMQaElXQzMpEYiauXagd3RZ6vEaRy/1U5BKya/aTnu98e
k9ydk2BhAEs7niYJf7SG5tLEjJpSBYd4xmm28eLUPoRBwh7ZheDXYyxdeSpmVFmKNcU8z1G9kPWY
osVVU3KMTb8lMbuwVmY4EueDSmc1A7I9pjZLAYTq5xAv+64cDQ9cs++vic+01nmFMAJqHVGOGROk
rNHWwVvSC/u3hX2Lwq9CqPQKS09qxfGlShCUVGNm0m4Wy5ny9cYsyTtiz1qVZg0i3xTfCUrT3YBE
fdd4GY1+cSrTDi/Twmg3xyqyHyvTODMn2uiObBYLkPeve9YTHIZVx4rt76bP9/1S6B/urBPMe2YP
pAkVi5y8X1VGvB99Wfk0uXfaxLfM0IcYXnixywAvvaXESrBE2MtChht4Ncx0M2mgNPPelsIyKPlL
OHJ5+SPRSlzruwCnJ18+cEivk51cyw5WQgOox/Oonlx/Y0EpPYuGTmbQ5ykRYHyVJDUukY+gwzj3
+OwCbgoJ1d67M3mVOAMipSDNGuy/TKDcHIv6nAnKpIawJ0+C506bXVkoi161Mdagt1A2+eoyOS3k
k8zvj5V+aVqRPJkyYYfR5PHWY0NR+lm470okAMvMMSkAH2HaYM+vyzuRSFZHO+zZmQZG/JwKENeA
QGRUFa7at+8NpLMzYMAXEyIPoo72sSrq+IHBZYMOPcsPTkB4X21aRyBk44lg4RuVEMq4thD7tJ5+
ZFbXQ3HEdDMdY7vuD2PVgCW23JfekgFJqHD1UtHAD6yoeH2LIjXW4U/BAu5AxVryHvASQJQcTiW1
SVA/2kYQibB807XIXzrxC30Iu7rJV0eUA/kuzMOPvGejwITne8B0Sp9rwsnj5N/Wlua9ROK7T93Z
Q32hiPwlLg8AeWBvnPysQ2opw+az01iaIZNZt1+LY77V0z2Y2glHqI9WuctIDj1VvvUzK7lTZNGW
p2AwNwOibipfsGW6j3/ESdI83KkrSWdh+je7VzxS8z7UFmKyKkeY2NKdDQEj5bFKNspSP+e0fMnU
LVmI13UXlBZ22EVFKPZW28PPIXKT7TcGyco/S3XtU2gn4B+JA2/wBEqvqbey0heB0HLfSXxGQQsk
BIfonhpbGhneBICJbNNAfE+QD5jakm2WIZTCs6tZWSUK5cVMNDFeJ+L9vPD650tvaxkhOF6IRmcf
5yeQDzVAt3U7u2y6IKQztBvNG3VlfPDj2WB0n5XQ6Uuu3xGs6H3Ur2BPR4291LxXA/ANYImbZULM
UCN0QbNn7u04eG+1k5/iNMcbo+JtBVthHHOWIyZwg7aOFtaAUfKe94Z3CbPpmAK0QQFIcBWOJWvt
dfgqEsINSfLNc2LG5rUqy2TrCf0pcJQQMzEsW2EKgKu8LDuVkajagyVj5lCsmwBjjz/ykpoPM0KK
PfLXGkDOzHyJkSFcIQR4vqALZXfBvN3YWyxHXqbhwjBFkwm97mcY2JxxyNanLASP9at0u/lQ4cXZ
6CJwPhZveIszySS8x3PUhCseIfNCrLl5iRF9Wpl3yAGb3GQPWOueO/3nSzJOj2pgB5sNAytlzZhy
EoQVMPtdSxOeZMiROq4z2cV7ViBQNZyUSXtn1/naH4bmwZkCgsprRcSG/izG9rMCTr/iiRsvf76U
DmYl7cm9XYTMua0t8XYY9pfhmqsSvROxpynrFZsU4xV0xqfRLp+Um2Om0OZG2KQXmnn+bN4j4Y2T
WSws9xovcjvb24leFbs/a7aGhbkK6zsYFAWJkB/zexgeG+uNPS/0TXdEy4AFOQShDuO5i9wZTY9T
Nl8BfLkyeV646Rh1lWQbJ+leeGbNGeiwZ5rGreQ7HE311Q+Ez3AbkNjDhhJpHN4Zczx47DjD1tiy
eEHRMEWpB9rQj51XZ1avoYO9IXax+Q25/zww1UL+8qIbLLXQZt5bU7MzY8rZOdZOVeK56Z1XpDlj
nj/OF38W77Zq5XWGrTuB9frmGvdWo3bLZxep5S7JHEF8vf7IyzlmD907D2Ky0FCB7t+x3Bq3BpPw
o0FzyI/uFa+qbwaStpZ+3ZXFjpUCG8EmlNc656R0xvtPlDPVpWlXEnSemp0ndKJfkt5vYzgWXmmc
CFjBBXpn6OZmdTUQU9loU/I8Q4FgQeMLEjy2YFG6rioecX6cWqBXs599T2yH0gVOYF0LEkMS6O/k
X4IUkmuDEJ6HPCO8O3TBPjvZj6yhW6z8UyjKt8V3LzZ72QHJyVby4DzlGHlKj5RibZUJqaMF9E7E
nihxiJzBcN1t3JwRb9DcCflzv+Y4vTqGDWk2423PppNx34Vm1NITw2smOYVzNM0RGTfb6qMBdR59
Xn9271/u4q17TvWrrX4nk10cOEpOgS7m8x2CzeftMbWb+bFBa72psMluCwxAK9xJ6mlg4I7MTvxW
Sr0mT31vN+dyNJuHP1+woHwVGVbr3MmvyktJQe3VHLlisB4lybLrhvHcLvQMSEn2p0oXGx4Te11l
tfHNxvzIKQ5KppZk7dj1KcO0lNlQ/ZE6B9k5t5yF/iAoIql93HITRBqnSfJH5ZQEDWfDK8/qdDMR
i0WGDULM6hhzJQwqL6NlGMiXeDu0GSwP2ej4+8JDJPnnl5VXmQ+VWTS7IXCaIwdKqcACmMrZtDGv
QcL5sJ7y5NXy4BYOTTJsQlK8tQy/ZEl0U4mgcp2TBqQt5TJGLZado6BDGoibxjS/TGX3aQ6uuZV4
y8ouexmrwkSh5RPkw0cQWD2Ob2/qdygq1YWxPnFGfCCR+DWRY4unrBNfeDvZTpchGVbFB2ZatrwK
ZyyJVMl8KBmibIoy7PceS7i16U/TMVfuU12SrBnTia280eq2sAlaDvcJSBHRhfjVKYX591GU0cvo
tzxx45WeZ+s4Y1nrvByLTe6XL8Sz1ieLHbbZNzc2pYytpRpOo31cEh7ytO8fBCcDSczxhUKO5cBS
5RtYTDdqlu++Z4JIx4X8Oq3X7PHaHbz1BzWimcFumEAGFtgv2xnxd/w5JlQnEwlLvS4pmVIqGkbr
9AfMsVaxMSPwouRk2AWKzBC/nFD3lyKHEoRrPApT68GmlqYgnP52neq90sWHiUOv1NjcmVGvMzGe
kf1+DTiB6bMgUU7SW6sE/OE039iaZqOu4QaY/dqE734KuBI9r7oMuPkiVf6yQVON3YViT2zCfHkf
VPzLLfStoMHe+aTeNqNzTilbcQLPr9NI3nFlshSPiSda5eFyG2h9IKG7P03d8nlph4/Wxw9g0APM
Moj4udAFphjS3CX4KUWKFmiIW7y51cg0ifs1d4YzH24IafKtVJB9kWSA7i0RDk1/K9mIXeskNzaf
IaSA7iwb+He9XaTYq0ubzO5uR8K5ftSswCBEdd9djXo58Zcnl57bUt1wJ5FBDHT1mf7KUtQqi29D
GhzqaKjckY+E3WwS4zejYMqFBbPphDtrTfiTvHQK8Bs2jA4QXjhv/EnAjBqxWUEStMEqR1zL59EW
w5qI1Q+GLNzoGCTgi7wLS/KA+hCAWau7c/rtxMkhm61qL0leG9tUMKrj5hGKDI6YPZHPgJVWcyTQ
S2Be7jHcxfYARWogAD1Ji73ndC+2kwUnFAm44XkF+Xv1Z5Wx9komVJy8ky8ygSPoY1tlq7OQCTCq
9ejhYRXIHZWcuuNs+zcem3M9Go+j2SPswhMPBwDJXhXiCS597g8zcc1Dprg1DeQgsiJcbblzpcFM
z97eQuO5QvZIfoSXGlHiMv4nf9oK1bELgs+MIIej4ybEjWjk3PU8E3uSuPABySDLZXqSeugeYNQD
HxFy0zpUH6HTEOYytC2vMVr3CnnapvRMsUolcV5zidg4TQZ3O6IsS8wremwCesA/r+6LEYTkgmGL
dWzkbMKItcdV6OpPCX6C4BcY0QgUJd+mSq4wJO8GYPVkijbbLRXp7jihEUlgOlyEu/ep8k5mmTYn
Rq7XwHagF99zMEf56XLlku2eJIm7zTKGtC2xStvk1R86hthswlKQmMLuVxxirIz8Ur4A2qJrtJhz
pUYWEWd9jwQxEBQTodsHyZP1XYuNGJGdKHhjUTU4OdhlDnVG938XrfXbGTggU0Yaaxd26XFMfraA
Lg9ZYP5IEd1oj0GF6EhEq9ra3HctGoSFbrBwyQawpsUn0wHXCuFhDxX6AZeOnAAydU+pKpjZ4KoA
D9YSWVawwxyLcuU3Ith7bHNV4G14mKuo66e/tRDDazu1AEhkfhCJyDcN0qCgr7OHtOftqlPmKInL
QYwxsj4ZbtFiZgyTaJDej46s13u2KNZFsBzhEJ85DpINJT/K0elTmTl22EZcWU4CcicLwTAHnpEJ
9GIPUsHq5TaNA8YwQUxd1UJErYN3MpyeJh8xAI6MqC7OpbIdGjSGATQPMaqKkoKf98INAOhh7sBd
75mAagZuIkLapOheK5VxYmTJ5xCDKcjcA3iOlQ4k0ndxzxHQ93Yni0KaO+1gajNHxkfpsO0CiUok
SPmwLNkNu6zPLtZAFasTuqQMRTciQEqAjJxGPkupwxVJ2iHPgQtgxjOjcYq/Ro4S5O7VrZZ+cLI6
BQpDzTn1U7XVSK93lI1vvin8KM2853qk7FVmwrJofBgGp93XIeMw8GGE/GKKFh22+t7nXk2Gl+Ld
Td/iImZESE8MyZFHkEntIdTLzrojUIdEvUB6ICCB+3hjdemXX7D1cIknm+Is5fV1f7nI3dJavGeT
gWchQW0NhDtgmbkR1nDKHF5aZWbD2pMGaQLZcwe4naey6bZL/UYz99tKeJVylzpDxcPeq7gX83L8
pdjMuSjSvBiDnAVTMWoslEGSCyLpB3+fh27Ejk8fSb85tGUgGQL0N0I7qeYrkmg0iSXwJ4vTCG9j
ZSUjiscqEztPlAE4shCnhI/yFYopkWqdW1AyDmeO0fJQTsaWSaZmnFbEmwqY1LGyjZOTtwH5ggHG
+aHYh3LMnrquBbntd+zqmNFRVxM/BSb/2OeHdlULn5qrdIqtDYQ8ab5He+FCCaCWYdqtaSdEvW5r
6R0mAsmO3YzVEUMf30fSrPmr4Ax5xi6e8AwiljmjjrjKWBuMRxFtGMsnIa+fcVCSHtjflYVTcg3i
YDslzaNR2/HeF/0vv+8or9IBLTuedd/4Mu+hD6QWW2sSNFheDhdRu/WucIlWyfOj620rwsAiEMdA
0dzXuCifiO5jMOFPySbsCWZG2xGWSVRmjPgYdMJVGIILsIyBTyUR0GOxsHFtpmsvq5mgPnZ5RXty
wgI/fnZT8NW3s1O9yjuIkDQDOn5Dcx05HbEDTUk8mR6bCP4go7owHTa+c5/Z9nzv4bvvQvHNK87B
YSlRjPif1WRuOhV+DjKlRejrTdYNYLIX66xoHIUe/cjuWIzF5sZtuvapbTubeVOsNuxMn207Np4k
x+1pcsYPOOU72qsZnoiFzy98Te7mPaBbnMtMDhJr/IodjieyHCcVfHgmbHs4rs9CqUdl2I+GqG9V
fxcquP39tT+r0nkwWqH3YZztTZ6CEJ2975mvE803EUbxmfexXhWAL+GTb/Lcvu/tn72akUeRg9QK
uV0l4lsv6Z4EFTuVELM4OfrcIyaCeb9hkhmy8Q1J2usdta242BD/luP7zG8i+hNAY5IhvRBaGuJ/
eGp0OV5LOzC3ZTocLduH2c6qFGWYJDl6KM5VcQeqjOCU+toVZ3bixjawfazmXrxhtmDvRdo/xPHy
4A5IXzKtr81ygWSTVKiDDMTrV/qpS2YCKQiqmCFMgaNBlmRdOz99JMxn5kpR6bYs5J0Cej4ZY2gX
wT81rAjS7Ax7eI8/5J6VSI04Bm+FRIyp4vgWaK87I3JeuUnpMo/iFoYtco9xk7uShEV4KlBpbCaA
vSohCdXo6tLSREAukPJXD9aCvM6iENFZ8dpneb3vTEazs9cgq2RmGvrtC3shbBZ5CIZhsAeQ7d0q
duTBT6t72hBPXZHZOFyKEbn9kXwRYidCpoKzXM0FKkXNJDtnD40mWcxHIBaeZ5Ec7qMNGGwIqwri
AnlCpDBg+F9j2AyYQSILuTQ9WZ9ewWyKH5da09ddxNRixepuH/TjJ4jO+TRSS4dmUz1i7mXjgWoQ
R+CO6AxsQm6zk0Qy3LEkG99wHw1gsYQs2atJx4SRwEAhVYpl0VhQfwYZeVZ6Ml08jTXPQ+7tFet9
VPwAly0UzhP/dGWhQpm1t104+lchGp1qmULaK/KVkLxvlUaCyLoh3+XW8JLZ+pekcTsHCoGDMR8C
bZcQZBfC09W4ozTHSVUqbADzT5+zcaZtmHvjMKWaFRvuJ6aWnJBDvptkgXauzuh9gH6VkhAe7sIG
7ti57N9jfOGF5WRkpyzu2m7qJDKC5W9SgwE1uzjL8ta8i92cuydL1ZcZQHbT1OINq2a7BWC3YWRS
X23tWJy8IPikMMOI5RtlDNOwZ3SbGz0WO8hhycFoJjK1/HsWJLJbRardqhtivVE5GjjZhQ/UrZcJ
Fw169cgkbGLIwXaQCHFMZ0kAPdyUTdeFVDbVbbaTn6CFEBd4zr7ys3dqybvFbl7hLUnJdQm3sqS4
5rJjogZBD0c/SBq47DE0CzppYgfbF9tn0ZnFfr6XhvHxR3JyMyuCUWOTHeC4VxfrLS9j5uVUJqFq
17qJx63o6yvDcz6NORlLdnVOPdYOqffc9+Ufp9VtnKpVMIMhalmgUniIR4ScX65pkwsx7ib6Xlrm
6tCwilhZuM3WpiFPVg+GKmhWRgpwa9b+79EkqMZH2hZwwaDMWIUy+A7aDCM3H5jBcL9FufxoJ+PR
Drqv0WFC0DN4wvClxs2IimgmKMoKnwqTVDjUh+UBJeSXizlYWs30yfhmo+6tcOP67kuePpSlynHi
OeoI7ard545KNw1bzSevIdOMSNcVuxNxVfki7k6dbZAvrw7V0L5J7i/jhEWNGJ3l5NJGrOwBdyae
KeOJbM47mHjbUMod2MTcqXp1VFTOeEE9Ml3+/C8mpNOlV90XuGBSjP7jN4lCwq896gAcVOdf8dcF
mPcM9ELLb4+y95jJuoziHkqWO3XJo0oHVCf22F7LcXGiyv8QohtOHV3cbloYNFqaONO6pjnSaHif
ABQNT3Gc7EnZ2RYqeRml310qwI4ZPhQbwJCLLTEnixib1cruBvRS6G3xOZxsCEy3sMAXZPhLgASV
kB82Cby/80K8V5DZ+D1Q0CYDE08nnUxmn1QeGoSQW2p0STBLboG9dyrDvk06S84y7y5d3do3POfn
ZpyRcSbimwSdcNebBFuPpDQQpEmA8biLQzLWbRbK1YITv2P72iOeI6Nl2GJ+wLzgiy2DmktdV9eq
ztKVIOdPKIcDcgAHkFrVYQizeGWDnX9Ik+U1GwvnWhth9qgTTlC2PS6gWPxr7LF4ExhisC/irei+
2QkejMrDdFB8EUGGdXiCNd+T5LUmDXSryxQjMrv1bT5TxJH18qx1/mGwpQmWvOCVYRqdZfPPVlO5
i6Z8JaBQGKBlBjlbbGQCk2StJLLjDlRBYx4zA2JEg6H2nt2dhYTUCbhFXE/+wer7ZlX1aOaZHUiz
9q/pyCWSvS2Ti+DBqXuM88OjMdBCpw3qxgQ9pu5OwtFMrQYDEtX00jSOg7GB9JA+s65B2L9mFipJ
Z3SHPStVxBFNigB3rJYHhTyZAcnV9UZou/OcRZnZf6Rj/tTmg47Ysl1ivPb73pU1sPqRohpPc/xj
HuN4h4QbLyG5eJs2kZCMQufFd5bm1EDFCLJngnsmlOtM/73eAvHXOUWUjP0O+91LVw7PuSDljwgP
/AYD+0wwc49ExRlrY2zYGgAF2eAGK0B7umwUeqM+J4sQ68B3WUzIM3VqfJt8EEcO8yNCylkCwztD
qA3Xri2eKjpP+KXvA5Ku/bCYtwnB0doiE3jt+FDFBcOwXVZcMS5QY0LLWS9xwl1svLH9p3lrwhCv
pNpgYwxXJXx0v+VUY5hmQiicMhE1tP1EJg4SP2FNyDcjkvKOFwtkD4kg0ysS43/K8M7mYHo24wdF
SKXQonHv2wYdh0wKvbMksoqh3JId0BAkBkayGxe9FiD4tk3q0lgxNlrZ5ciErw8sEIpMd7s0Jd0W
/YQ5wV3KLX3+80WTgRflJb7rhBjXVS3ZdBEh8Qg2ZTjC5z9Q/mvmsLS3gEC2KkzAo9RQVSUuOLtQ
F09/5bAuvxM/xjOoru2kSByv+g8EBPm91Nz1oXifgZJjdcm/OwvSYUGzvy3C3CUqOO8v4/ApE6Yg
XThjRBl3ZqJQhuqSzEECdOBWjUw99FF7pTh6aBvqIO/whQyrgE4ZC9ZlRu/2jC39b3/2ooyp9Cok
AicyXVS60v/WbXevhEy9q041zZenp3AVL7CYMGRwSkv2VHqp1t4dhGuqgYdfJjvdUYY5EJUYZG9k
QoAHaBWqCFBKQ7Y8QZRZtghud2YYO1tIjvBPcvRrvfTwwLu0g23NL2cFWYungSwJCgU7oLQuKwCJ
HMNMhAQzgYkNV+7WX6ZrfvbID5HYtD/DOnxcXOKq8Lc8j2mMpqVP3o1GIN9w1+SHuVtjiH/x0mbb
mph0cuYJGGl4B13RL8/SHF1mgzAS+U/MThU60JihDLnsb3rsDCqx5ZePzBK9N7iU0hJXrYrn3POZ
1Pf1mtCKZMuAfoUGn0n85DxkGF1H5X8s9oflym98T/yUDVzPir3Nylbh1c9YH7AWiDdw/WEq6ovd
cMO4A2B4kuDZiar3gHUIxCnZ3NJ0/PAWthOAaM9Z6hyIkAohBYS/+3tclinVrZXpW06gmB/Qt1Xe
FzgsJPeEWeauseOUJL3GsBrGyduh96IZicvk2ueqKzb42yIAwhfppqCOmdyqnm+yEEpvJL6ZlRgT
lxFKfEq6RWywd3+RDYVER98AN6JVUAgMqk3sOQUwW/anFDTlchUSz0HPX6+1e7FiCYVRKdIEUO/C
1j3SIezzWm80S9l1MsqjTIy97TFUGgxnK4P2zQtfPQSTPS1FjxjSGRZubrJR8Eq9FGka9T46fsf0
71AF80DCwan0xTsx3adCQ54BRFaZvYIkeZLt8lSPAQbxYwy3BaADmMiCVmjTG+rT9qx33I1gByzC
NKTTbmyNbMY3ky8J67ENI8+qN0xWN1WSYxow2hN8Bx6RTY2Mczua3QFDD4LmAOq/P64rgzwqg8CR
cDoXxR2RaTIUHQLjJTORmdUYOLjmMv6PU3jI+nivMj/KUCpLn7RudCRs3mLqLednZz8VZXnprObc
uCkF5C3g708dFVkFfDA8j9tcT7iu1dVGJ5TO5aHwZYV/FzgMYTlR3Vvs/ph7hhn/MlmQCJLuepuU
PI1YFwcCnHLiP4rPJoxxMMQYijZUveue+SZXCo+1w4IbQod4w7hBcswPx4wddOTIX2OkrvS3NA++
Sbgk+8xad2y06LA11snZN/d6oZ/mTjyEPUlWMfMvE+9Glg23IWsfRj99NW2X6TGLGZcYct2Uj3YH
5tZPkvOA+7+rpscsYPOJxkUhlE9YFIGExG16yBVVgwHAY+6CiPToW9ODgUKn9yXbIbt2xLKdlh4Z
feFO6kyQ6dfkanXyfOfE3qV66fluojnBM7xAJ+2toD9Oguppwo4HHFg+ceSzCVLeW1UHy9FZxm1G
iu4BTuU3XDZ7Jzv3lSOiPUq2Vk3W811XTsd7UlwWpB9rrqn71nJMzJee1YY7JTRYks6/3IN6AUDU
k30ZuNVpsdhQ9tMuKSlI52T6VuQz0nYt9zS5tqJeAfG99TNIkEaM7d60KztKkL6stT5M3rsTTMne
mcb66MyEUCo5Mmco2lftBfc4Cyt/7VIylDR3Q6uRzAVQF9e+r+XedIKXOoGTYUlJDk/HZz7HVNFX
IFhm/MhrG7H+BrskqWahurrT7xoB+bMFN5C8jOXYJSyvQD16OFiI3wgCRrkC+WS2mJfubuYPWW7M
dvYEfUNgarLZZ6Ji6yG6kEJ4Q/LURbxZ9ndAxNu6Nc2HMBFkLcYtmjV1U/R9J39TSlMxXcBmOjet
3NU2PTh+ihZ54UDz2M3qZFbHkVycc8FCgtGiPJCqtqMxNiJMBC+sqo2HPmsOHpkpe3NcYI+xyVEi
s2BQo0Z1eFWaOflu8oIjZrEJ7Vi6iy83fh9nkV93z+R89SeV0Bw2rNyzfELPHSJLUeUwMXwgJ8bL
l+I8VvCjEq8ryC3GlECR7VY62FY+z51hWfqYDe7IjA0qmO/C52RZp8Pq76wsj+QMZjyb8ntKg5++
Kw81Uy9WvPWzMIcIdMzaHfAHl7gy9okVXAinxzwEBtNjKOUkCF9M6zByIbG0flUeY6TmXN37foWv
3jsN5vKN3eANs88EV40R+JMh0BWgEhDXKWWwOrPt8GW/Vsy8dm7lJhsnTQ59+z5CAaVoI4Yy9v0n
ldfRH3XqJF1zxZLW2bqy+AHF9+Ba+pJ0ZUXc6lxuisD+bTeLAC8Kc9uzyPYS5ZAeBrLYZzkVZ7/r
OEQawm6n0LnBlL8EU4esx2afIHw+eJh+kqh373TbTP095w0daVoezc5BgJcJNEHt3iBXNvKEAPps
qmkXO99NMft7QQMJCxKQokbP8CoyHjgLr2YHX/sjGYZ3odm49vn05GcSwkIoI5a4lN4iZvJBTmMk
Kaxr3wkedIUnumEcfKh93k/2BUVuL8/o0+ghPeLyINTsjb4h2+o+d+m4QjMnP/yv7P6/k92bgfj/
Jlg8y5xL+V+hjM4//sh/KO9D6kPbZUjHLvhPRsU/lffBX1AhPJoAi2wW//9GstjBX5bNfwidwLWE
sP3/hGSEyoJY3vEZuTiuE/xPdPcUziAX/xXJiBPAQ4zvgnj0mfV6Ib//L0jGBiEHUDZn3o/SRDZq
nbWLcM6Qo4nKuIH1QM0ZG3CIiEjZ4lZvMBQO6XyNxzJyBvua2wK5gJpWXkvsm4lilxb5DITyBLAv
3tkM501BYWg/hvcqPS+818HmaWgmVprFI95sj94XU6swAB1L+MMG5tOp87r7dI59p4v33Ow8Gi9k
vxKiNXRF+VQE7uuA10QG87chqjoySp9QZu5FRM2U1popghg8eTBqc2cVSXlZ2vRn79651y3dJmbK
eIPJcWABkezIvbSQvUkIdUkG6aiso9nz/GsphhMc8fIgnCnyW+jGRcyPMOGBxEG0NcvsO0eLvfUD
79snfys1SReOJ1I9loCikr3lxSmg5qf9yI8jxr8N5c07nx39einMyJgDwg90/4S38KbzjcXgTibN
OTUEaNXFKNbGQvyCi1M+Du4FYAah0CMqiri5B9tMwi1abECCBWETHg4AdxMDl8Vk2P8ca3OT/ht7
Z64kOZJd0X+hjjF37BCoRCD2NSP3UmCZVZXYHPuOr+fBcARSIY06lbK2nu6eqkiE4/m7956rwcBL
abT2dZLR8IamXdRmV1Hb4pGYziWDH4d9lmT6bJFxpnbOWSVhFW+mUAN/gm+E5V3xCYnAOwXptG8T
W/NB7RzFHL10FlGkZsEEaCF7H97Ro+96eLkXOWnW0gZfOx9IDJ5epoQoEFQdVhTVOWtc64bWtskZ
eWRiAozBH4jz06Tp3HW400CAkfJOhkpsAxXD67bRFsPou6Pk4mBQiWUMTggEOfIOpkvVSmpiZV9W
36HQH9wT+l1qdLdUpxwAA9pTL/Hui6jC0tOTNpCNjQE1rMhJZWfid51fRR6CZFulBNe+rKBrfK7B
4oh6yTU4CHeWbKHjd/O5x4ReJcVNT8xdSdPJnlf9Z9GYWEsxVPCnC8otlS2wO/NPqwgtTHxFtfK8
F6IOxmOED1YuoVZ4GLtZ8/iwLeeM5YJigk8MllisE9jXGavrrReW8mYb+aUiVkhDMJ4HO1oCH2DC
uNqwSsu0r74XmJ8sCGCTA6BztErkxyl+iNR+BS8eHqLOPI9uzBtQblJr+kudAFrhWP1Y068wKtVh
SFmyOxkCWENhRDxt7AZFf3JRv/DjHdSg01lLVMPVl9DK+xhCNalt5BrUvZWKjMYXrfZE+UUG+xAl
90UQ6cQULD8Lo3lE1pDewrTb8K+QkE3bji8a58mctPth4WLFyhUgzTClG3qJHFZFH0yJ4b7vhp+y
Qc4Rv3SoHye9Tm+Zlb1HLAAYjtVT3tS8lQEW4TcgouHNLASdwt7Z5Yi31GA3PBvlI9CCTaYxxZc6
M5uVZiR70+GmNdYEtwV39LgcTlwasdGmq6qrL7Rq3QvwTetOBwcoIiLotYUTphL9K8bjgN1RWW9A
M//gQkFKpo5Ec+k/CGYJCJOwWzXFMZu+ZYtTwrN0Rhj2use0pts7giTeFruBtf4yjgOZP5YyySeR
iMjHe/MVjN6nLlPTr2T2Hk4n+hT/JJkbYgfUWJrj7Dy24y7FTQ2eULd8qpX3c0Nfpme+umEUvOHB
OImpf+nxtSaY+2BEqzc6Cz6sxCPBrKfnkn98bFhBQY0IRdGvZQBTg3zAM+hg+tGd5KPrvS1gJWdt
5XV0SfmecQFDQEMJ39aK3we0DT8FTOdrLHXqqWCwLQcIFoGJNpNVdMYfBG09By2uP6JRO3ZeJv6a
U3Uxapi4yjNhUnR44Lh0iyx/4zKBL1oCDNXqbwuQ08plOTlWRr4vHAl2ScW3NrUhtHas4wK9oisA
oh3udTwYbkCsFP5Jk1BfCCKAzeDoUFmLZyRwHdoLhrsBIsFPTfFKp6dOmLsauINzHLDB4JogZnZW
6IP93EeruTU1Ou655AXx0kbjbom7NHuOClQGO4RQ3wz7KDHBsuBHGXLW3LqWH7Q287ZBwBcot1nZ
FIOafFXBuDNtebIzU2ypHvFr6uOJy7DOozlnM7DlZNsVrVntQn6kfgPdlgOB3Bh+fKH2YdAesyoa
N9rcvvPCekY3D3fDxKWby8RGaYk/ODQ316WTLpuHoyfSR0ceZfPkukREeo6OzDTexEzXe6laRB1x
NZ14S8HAPcEk6zUNk/1Q/Zjp0eNHwwtGM1cyTn6Uk3V+o/f4EUfPOVuYzkwuhknupH7oWMOmDkwL
E0PA4kLvebxjAw5IkCyQA0biGPULdcNQ6Dl5vUH7vLsTD25GtjzkrreuSix2cfDkENFbj+hX60bL
nsdmHGC7UuruVs9W+GfQmONJ1hyp8E79dCAt/P+D7P8yyJr0//2PePHLFwHSr2Uz/d8Q4//69/41
zYp/cFk2qBc05TLmeuQ4/4UY1/9BuNSzmCY9VtaOZJTMi7qN/v3fdP0fQrcEJfambRiwCAifNojy
/E+SmjZGXLCwhq7bhnTN/9M8a7nLwPpfB1obno/pSMMA6iCk6fAn/q8Drd5N3N50bdzYVAThy4y9
Y7v8MugWRrjlFw7qFHHA3M0FrV5p2T6FbpadbQg38RgWR7bFycwGFGqT++AKRnQMp6ceOvKiWwVs
m8G9ss4G8W7hDB0YfbDvAomwhFzrwmP32PJ6otyaTp8ioi7XWtwL5DmyJP1DedJ0KTErbvWBNpQI
tELLK+2XNbG+pmr12GJw2UVldSIoUjL6hrSWuDNqaduc2O7IVYXtMDKz4+yyAZaOALcBvXblRRDC
orp/I4HVsNIQm9BqrgHX+WMixuEMJ/dNAqY5IKzRkrG4u9KOvaPN9tcBpjabdX3QMSmvlIezeeRD
3jvZ6CJ/R9amazmiJfPwxTDYF9YcJdgFkj0r3aUUurzRCo6w2Zhsr9xF2R/RmUgsoRa8VMJp9hZH
+s5pOSVM8YiBj2GSWlfo6cy4rv08JKJ5dNofJVvaMLLxWBptecoryABWd5nr2bsUWfmvXzqcHxs7
mHsW6oQ+ENh15i71N8NmuysB/J6TJFbM+GOMXZefKN1TazcCFW/HAEht4O6xZU5+NCWhn6AG7j0V
W+c5YjIMVUeNspAGB5V6TaYsPWepl5zHKHlVnuy2lC01Rx1qC24ARt/QCJU/l+S9cq/ESTaod/b0
f3Xyx7ps4+fRhPXiZR7ykZt/4q99tFWef3Qhe35lkLjp4LaM8Px3ahrc7SxE+VTqDPtDI2Zs18pd
81y9taT9EUkHENH5hFdGtH8L82vAuPorgQDnE+BeZUsxfIAE7uesI2NlTn+9qlwRtn3CXV9cSF4B
mGFfDhRgRwDhJ0bw3pI6vBi5Hq7bxg0PuCQUPVtYyp1LYQln/8slFbjhqS7PRJI+bTcjIZFY1Kxo
aEzSzcBIqPwUdCnlZlQWsrW+dTyCh6DDpEfN2vDgKkE7dSfKPwP9PhWIdbhDxSouWKhHtZOc0pli
CaW4WY4FgkaRd5exlIsWTTWLnkrz7A2hfmp4Nuklyw/gwY6DGWnkyFR1RqcdV221eEaGpDqCMDiQ
u8a4MDonsKPOqZ5nH1IL/rvciXzHHJOrlefezrGB3BgAgTDdOk+I+Dy3VFBt7aIJNqy1cbpiL21p
8K0YJc88SHxnAun5FWzBHbhuE5PPdLeb7N6PXfYWqdLPZMqLfpLpL8eNbi2Xx91Y4pKD7pGercnu
t/zFraaZ2HcRNA9Dhn/ElthcpMg0fGzXvg8S1sdT+8mN6SehHDKYePs52MO2zXemt92JNqnp1JHK
2FhtIcAIT84t0Efs7+U+nDEkGRwdq7RhRzslZbtNiVLZxiA/mjl7SftwuI42d6ICOqzMS/d7ioOL
7l2hUshPOUXVju6f/lT1+HlywEe+ssjIWRGNKL0Qt9kb+PvpEFPgxpqdiW65xgNmjJNqSSPiILfQ
2vQZqmS7dKfNTngE0GVttFxNOyydTEHChIgMEnPYzqTZ2Y1X7VamC+JVhOnOaBKaaFgfqK5EMB9g
C2sEi86N1d6mAg2uR49CY9nmc4hnu4bUXPX1dBjkDUCRebGHdjV4PGMYwtAKQLenwr5IDRcltdXt
StEcpZdEDgoC1SPZGIlOiCYs/kxWc54ZEFWhRUc7cFfthIcQvZKx0dkTKqb4Cs9j28U7Dx1hHVcP
gTd/x+z3pNvD2TZCn4fbWI9MdYTsMuyc7PLjJiE+yGcezdiXw/Iq6LZbS3JJUNsQUAi9unIcTggQ
UKqblzZsCRhY06tNkgGByOZemGCsx2anxzEIlca6dPP4S6cHZqePxA7GHsWojLGAjDvDQJHWwZzb
bkMsWr9OBh4cQwyfRpx/S5A9a/hNfx0NDTUEj9r3888UaxyRUvNdMsncoUiT9wlXq16aK1dYN9Wo
31V8G2YqwsK6H4ACTJvJ7t4KPXqHsbSyvRTzchCD0irjX8Th9jjg6SfF48IsjeGiU39QNvnwAiiZ
XSi3suCzjpLknGTa24D+0wYqXDF08uU1x+MgryiJyVG56cUxq0Wa4JGJ7B+uiCVxBDbnz/R6eV6G
0J66kEq4TbpThe0uwuDt4bI5DbX14UKOYKFMlFLzoqPkzbBC8xrWdMrhZFLzTz8nTN0ZsISh+q7c
jP2wit1tx4cYlYRMyXpf6eWmjSojOVNPR5WI++D1L6NjPwqP5PYIBCGpzz2qppowv8IDBp1Yl8/Z
wL7IrM3VQrLjGXxyUD64adQcEqF86Yr5bnjplvh8ye2f+lQ3/IKF9jTj6iPQ5RG3y8k+KBtHY3Yw
Mt06Yd/z0wJnsF272D1zsAlL6I5++piKgZ4wpeEGtl9SuPYIg1SscII0+0SpY13m5hu2BdRC4qQ2
EEbCFpQQ4iXa0CxxMGuXsgU3+eVUcuCOUmlb8jApUYg4v/YK+tjQvYVeJs+gFLqTgL6lul/KKCq4
iON492JCPjLv/B6uD2kAzTsGbe2zrY53sU5PHgnX4MRL7FcuRLSElCq2Bh6bQJYfOukvfQdjBzhn
lHfXwB1eNfTKHfZyVpC10T5ylnRsZ35XMGwflqFHvPmJBVeBg2m1yre9hoyeZ3KmHyqJ9+iFIwcL
80ExAyR2MAqK8UgRbPnWWfdxKnN8XBVwzCCUa9fQ+M6Wg4n4mH3rPRsZHdN/IMfmBcBpMUaQEqJq
vCYkc1d9nc2Y1OAzxeIQKbP4mp1mRF7phmNiOF+C+r+LR1RbLr0EytKGu8gQYZgXP3qtgM/REuIU
aOtl0/LypNiQ/s8SwLpFiANMYYankeYPUxg1FANp7cJ4aEms8djGbnE1TduhFNNtj07LogKblx3Z
LRUepXjiwZDBRsMf9LGohxRiYYySg9+O0MHGmJaDQKZMrWW1s0X1KyZefdQH9ogGayYk+tbDJpxe
KAxRK85rRCN6GKzGjG8jlgMQQlNyhAqwZlSerrYV+lVm1LdlV9wI2kgxPtUnD3QU2WJSPaPaOIq7
uh62+IINDDS922o7iaK2A535brBTuo96vUq0ury7kAp4pVokfkocCnoWrRuHABKfz4g1NLbf4UJg
VA+fpM3EZDl/7LaUp9DRdGicTX+AG7ufU0K9mdBftAXOLmNYxxlB+iytm03c6PVtMM19oXXdY6To
jCe/8idKMtuebaZh9u42nyDMOMNUPgfw/lJGVD1W48sETXgnCrYYEx0TphYKIsDL/SELzkXfXK0B
A7eO/5HvWLcekhJCeWZobFro8tM9ECcOLSQF2Hhydrbna3Nl+znsr5WYvPpoLoMIYESLAxL7dh10
YuV0Xcf3U6u2nduQioSQkbngL7O8eFGDfLcmHq+0TJpHmFIpE0dZuOj2yWFmG72q+Vx8xw1Zd4oK
5FxWEWmz3d0YH3XLHl6Ggd81rSmn2eOUkINzL1jOZ3l59PhNlWTrTkp3fw+ZxjIitboDdtU7JgPN
76RtbWdsry+eF4ht7lrp2urGd2duF3GTIpO8VFQQ8X+JNugBW4v1czufIbyxt9CmWycYeEJguyIa
vQ14rQNxp+Gew6+G17xY46vw4uHZe4zt3kYyvRmlXq+b4m/dGg32LnaG4RvXJeMKHuXYVqlzgX4O
qTcH5dmEFEDrddOve5MyAoHF8yXMn+uKVmb6GNTezPJxA9RCO496mZzYwWbYKujCtniqRrzC9CRx
mWN7C2Sii0x8Bu4rAVS6MpXlYdAt8G+FfINGZ8Baf3aKyr31mpgBOG8TdjjDFO2iyBgO2Q/ZdG0F
TIE/OA1SMkrYlOfWj2b+zNjlzv2YTrfGLf6E0YcQ6Ruas3awFpY8hBYsf7rx3kvvhX576Bt8Po/g
QrFFsMsqHDaC6iQW02RQtPS51Yb3NKMuOAgqRRrfEzDa2j05mVMZsoHx6IpJynWYpfJplNXfxLa+
UX8if4qdz5JqxB3PzwTHHV+/2wPQhUITebO2SUIiOnreX6cJ0Ga2WE9cJlZ8gkW7GWbLpJ3DxW4e
IQ/o1fBk43x5y4PP+b0dw+TO9tz2eyvHs5hQEuMSL6nhFnhRB029D+nE4OdIfA8SrZPZZzq4Xq12
yC6BSyphTNSeFUO6xWIZ7ESkxKp0vbccRORThSZO8TYtXp3HMErc7TCOlruOpP0luP3f7Jbx0hyD
s15kxKlJjDwhb4DiNjftYBtnvankZmiKaxSqFM1eDXiKeSa71jvUTZjv7VB8xe2s0MCh9SR955OX
dC96YnhnLc9W1qhpRNTJtih36Heu2elb0yT+GSa0Khrq1OvWzqb2alMWToWCO8MFLueDVfY7ur35
KdoZKm4MnGpGbeEVrnaGB4FgyJ4tdoMIQ+hRHDU25TOVdxsXccVwu2AHH0m7Fo1GNDyv925QgOOh
iWWtpyG2MAtgs+idJTXZZPtCatfKBJlH3bva9yMbfUV1axa+8FhmVy7McJlAcy6ezzVNvcZRTg4m
Qb1TZK8WP8kitdBS8Cn7Wl5yMsx3ciUb3snhYbDoZigj7+xG9odFL/eRt91accNNS8iixvDlucRw
Wj2gmnAq3vnTjmf667wV6dh7HrJhtiJH3OIApxAzeb5tTFxguBVo2cpsSbquTff5kO8SmDMbXFP5
8xBy1BuU1qzAmicXCF/WvpLtX32cuaVy2cCpCb1l0HHZxNUh16IdXgLn2NvY3ctmqduV1tprocvz
+y1IKkgrznws42fDzKNdNrHEkaTqqGlI11FoHPo4g6z77QXuc6KCs+CDW+FH/4sVoGMbMzwRWPdn
VSwArwTaZIR4EdT2inzVpGqg3n18V7AX1potX8lTc+0w7SvB3HiVF/NzOpTOvdunsP9XqoKdWkxw
EiORcF13QR+E7sUiLLTVZCHXGT1Nqm82XHRpv+4/iczg0jHmfd4/h4vTkvmdDGWICcT9nHQFADgK
/2iK7gniAKwDlFq5PTkzhuzDoMJTKxu2+cKjDaDdRfroYFkjvhzDI7D06a90IxqZ4DKvQYNB8k7Z
DtnEYRsyxbvahl+dDah0TJf+bLLOzmOQi4n45eAOARg/suOHRWbP8aYrN1oHCZgVxXOQ5c46rile
H8unviXFVX5UsL78JlNvfd+/6tOe/Z4O4WiBACvtpFXlT6MNiGqpQXdFq/tMkRcpIuwPufGjRS0I
oXJFDQHnfhd6e5YfPw5wYMzY+FwyFy/4gqA56ZaJyaIMDxQ4XMa0d/dBJr6LdgyuveYE11RSNl3m
NvHrCNsnTiTqwTkTML5QQ+sCdV13HUZ7q83gUJjqM1fgGLUkh30zVmRH1ZJDLNAgbO6QCvxsWxBl
oLokscStCWn1cZOo2Ngm2WVZZOmVjp/6gCP/mrs5JthJ18NT2inKaIl0nxwxWqS5lx6LKM25b1Z/
bYGrS0sDWK5VgKX003BIb/C0n+UwPldN4WJB1AEOuTXBvIERqGwV3+GgIufcmnLfJH27JnVsEtAZ
5d2ZqB7WEE25uCNjUqKRYVmBP0QIKJ3Mjcw8uBsNDePwrR9sR7+MVC0GKaE2Q9IEOO5SGngsuqRq
vhqVCDy6rwCwi+xEJ1P/ObohJQTgwNa8nMq1iAsw8FGKcuiU7QsvEp//QLUBkwfxgB3R0RxhS3Qa
bJyYjz9h/orhl5eN6XyEbfTQa+0BawzlAULtvsYh6Mvc2PWB/EwU7kXuAmhunIAI8S6EhH4AY7LH
X7rl9zeQRw7IPpfjvBtzbEtS45iduP8wAGaINS2Mt56I0qo79nP4iR2TtzzlKSxZbV5FBTgbHHC3
SC8R0K32O4zLe4BL7LJoo838B4pPyfDuUvzSJe+yiX73ljP4bmB8psTwytDFuqiHHhqqOuUNSWUX
79aenwdxMKfxGKbKBsqcGT5ngfaRBUBd3DT5sHrrUQHSXaho+d41btZgZtd60SFptGK3VBm8GXBD
khHTHtAP7VBh8ewAi+Ib2tZ58ZSVln2L3Wb0cZ8RizN917CfIoHEJiyrpP67IaFpu1TDMd+7UXVg
eM5obKnDTR+pl8plwJpFl+y15lu3Ka3VmDyxn8UvXcOOJ08rKmtj8+bgu7zHUbOvsSLtsFHhEx8O
mMetU6rh8BtyE8QgIiQn7ryrMIy4N0zX9nvsUVxojbOxnQNYhJh/o0/NolrEMM6yFl989XJa9dja
sHL2iH/bMK/ilYZvDXfyIedc2pFu2qAwA1AudNevJ8W7xbBJYnB9XeEE38XonbVZvETxFF5ygoRj
mA/nvmKwswqV73m8F+tjLUjb0nbY1nLcDp1HySbmwi0MzR+DtRutK+oXGVv3kE45gVua4knnePti
vjq1c6Upk8RFkQoyE0F5LDVyGzOWjcscT5MP1sein++alTPddZ7z0QKFAIuYvjO9p+ta4X3kZRLG
4jdMiW7T4hfuDD5XbK0AuPw8CuydrHhkitDlpzekSJQDYIzuXuSmcRCsKtdgMY9OiXUhbeW2r7xp
q+HxGzNmOIVfUVHEsQsLfRmct4FVkvOttHU8xR1CJtlmu++foz6ApaE/UUbsF6zsiMsTkp67yl2X
scMGsdbWQ2sfsq63Vp1wNs0QcgimdHJyK17NMmSZHVUvE9BrYtAaLS7cNntJFKOOrAe0pnNoz2ym
vbJijQ+Pquv44uQsnriTT0VKC2PWfte42U6a1b1yAQdfbaESdxUlIltzmHJUyPJelz3hRSIycYaH
hWKS3VQX5rrhGclDcZw0xXHTklPAxxyOVCzwaGjAIBfcxjFM5Y/tRAjYIe1aSbAolTqlAnZMziaa
+nfuR9rW7c2/Joi+dZN4f7Kprk/MhfBhuC6ZimXh3NjrnlSnL6N49PvxrqrRQuXFptKXerLt5gkg
lM2p67G4StytJMi2kazppo6MnQ3O2rH/jKa1n+byrTbloQyRo7KuPMV9unJ5G/Qu8HJBuHQqHUH3
IFkduwKJQ+sSawVcLpnaNWqgH4DfVTiIrxp+PTsQXg8t2ZVBUy+AUCVEdQh09GnhbFlWUvgm6GQ5
saL9XUumfFW+zR28CZnCgjGtaC+tdJcgBT0iwuMWYRDNiO8OpeRzHp9RQe5O5xZnnVGGR6L4qWLK
9kyCCaQGgw8xJkcbR8O2qrdd2IY3A+oWeVR5SWviUJ0Wpz7v2l8EzHTIq0huheRJqKnyXHgtMaEJ
CemkjNcO6XdkZnWBzG2wfq2IhY8x8x2+Lc1+DED9DmXwPS7lsBw+joviRQntMkBDUSCiQb2OrZ/q
qLlyi/PJ0m2be6g1ziZesJAkzy4VDPYb9AlmrqSA3Vlgq7YkxWVUXcQ41XDJVluPmOJkGg71ADqx
qeijI7KJUzUlt2eQ1KPSx3dC7S0Po5asiMI6Iqp9o1vvQak+26L8IQ0UbjUTY4CFlpjzhnKGxaU1
/0Z9qtleaAVtFc49KrTg7j0bTfuz7ANeYgg6QxDLc4wxA3/AJrX19pT04TM9XNO1lrg8PIKI7E86
HHk9O+5O4o43HG9H127OxWpBM9v0lxuZ+qwMmexGxK5d1MwfubRJrPbFA1Fe7AdW80mYeQe+8Y8B
c97F7fEYQY+9zy646txyyk1gFCABmzE9cw07VnMWsMYD7VZ4NBpWZgJPyUTEKiCphdnbUDbBkZd+
DUyKahBaE10fpHtKvJzseN8RCA+4R7YywuNKn/CmtDHD1VlEqUDTEyOp03Uv80dvYAyqnJ5eLboR
aw3XflENfBeA+0INEfE+yaY7S49g5wgt3ZddcmI5P79WreA0A6fkaiOpgjao37XApkAh0Jx9XCaE
YZ1g44wslBfgyyGzm/nEY+QhJqADNindKyACbhk1NBfaEWcy/oNH0zKW967I/1K0HvuisZtLo9qv
1uPumzXmbsIVeM/cyLkZdf00e2PPq9JxGF1aSaWdne6DVnudxCU3muhbRZsxovPPNFT1MgIaaFvn
w67Lo8bww/4dOgMG4fTEN0IcGs1CxiW2if/e9tPSYqc1J3uo9jBrl1I/ZB9UwkXIoHBnX3kLFIVS
T9wc7kar+Ol59Hsk6pcW6peQTUfK1WybeKi2mV2dTeaaTie1MYmYXrs59JFN233VNYeeernjP38h
Qvc+2xLDNIS+WynRAniB0GFCNPVmcDWukWHNRISgDRpzw5SFMygHxhQn5ZPpRRs1VjU0XQLl2ZBN
vuXyEbQaEle6HNNTqrEriyqdVEH1k6ehe9d6WnuHdDL2iZm4Bzyech95KKqoPLth1o0bbRGP3kU7
YhWe7ePUcLc9az2+jYwMrexNLkQarOmiPSSUIS8FFNglvWInKYld8v7yXFThO26C+O9Eo2LGVndJ
AFWHenHsl+4IYKEbjxzVeO+FxOQyz+yxy7hel1V2cYjPX0pavUYvrs6cAQOtC/AtmBeSc2w9EWZJ
Lnpr/9Xbsd26quwgJUFpDiJ7vphp+QBRx64dh+IMckC5eCHHXGcDbWtnsHxyNofHpNpdSYQUHxQX
Ir0MtK1Vdc7Fq5kNZNI8zYUeH1u9/OYUNU6urp8prvXWcmD9nRYj6/PceDWJNjzV7B2U6+wyx3RP
jaYEhXREymwg+2doSt0zpMElyHLzXJvrdcq2AS7eePnnLwGFmhj7wnWvkXVVuhhuuVlDihDEBPVU
w83U+2HJboGkCx9BB8ZmcLiuF874UWHw2kekFNPCbHhlkncwVHHxigVTyoJqcVc9VwaC2bLabc3Y
IzBjXr0yEzxqfE1KaMBUPIXtcdTY2vLFBisRafuOJQnPSvdi1xbO2QniTypvejT0l7qov0VDPcNU
t89ZW06+a5K7rz39HsdK58vGdr+IJe5h+i8+MEfQeqjvMF30705ixOStJVtyLTFPCYm+TRJgPRyU
G5FNVC4+fARFgycT85RTrahL+5q8GYqA/stA9YECGv9OA8gEHFluofEo6tSiOXAOQz2/pg742Xzg
O9c7zqeR2U8uZXpr9kcfLXBrmhQ2MHxucdZnq6Bn91Jw+PTjzMUeeb7uaY4n2GGrJ4cgHWTxArV8
JU1yHIzhFBnXXJWpg1qllrr1hvFG05BFv6iAvDjo3o7SGPRRmZ7xr94p6ePVOvICgS2AeRVdr48e
cKUBU6mW/7rAeukHIRF/sD1bR6bM9p6NqNOlx6pjFUkEkcZYLA7+nHjdGuaylkp9o0dWtw6RKWnP
srcZZ/Impz3OLeI/rIKT1nwx+/LNk9wV7Kj9g5v82WSdu9MC+VEocKqS+Gce5faupeS3bcejwV2S
6LF48xbldmzAlTTWH5Dj8JIhzZbioxqHb92CFNs2EVXP0BzGb9d+dSYDiLQd80Ik/gMdQIN1tOHc
1lYqninKncvPCno8mtgK9ly+EgKdc7S5yVPn7ce5PKlxKZm3HEK73BzYx+5bqz1PCc2mAw/AUs1V
kSqe+Uh5z/uq5WUT2OshG8aN48wvMybVtQzFhbU1hTuFg4poFOqSJuK10LW1yRKmr6LgwiysreLk
7sSIsMSw2xVdvViOqpLPvntH5sCBmovHbONgTRNskiI80qb87gIV2AG4ojsN3tNGLKWak0UASnaH
WW/usQGERGvUG94PEvfRC3rXc9o6T2bFVj5sOkCP07MeunIVtyw/k1j+ko3zMojoZHqPmStFBTqj
jHhzzrNJtR/zroY3A6ZWoLgotgUl1A39eKt5IBEw0Fq3nC5boTHlzdUcr+e+bVcjtMiNWSJ+Ci+7
Zh2nlgAKQ9hsWk9m8NIYv6mwaDcTRPdVxCkeNvI1MXXMMjSht731HeQ2WH+DAHlX6y8UkBJInujs
kbIMd62J+s6dk7biDHdXnUBA8IB8ZJZalekM3WiJfuIfvdczJ94oDQJeo72dKp4haU4vuae/AeOs
fTNEy9eB+ROfqqdtbKrvLmNLHfIkreimXW10wwA/2XrbJJzQkaEprWbP/IrFKVpuzVWdXmCXsIdG
gC7JOLiK2ram+BDk46kzZ7EfEaY3rancpCP2bxL1vxzzZmKrp7x5rFYR4tJao7NtF3ZTvPHGiIrf
oPxwcIutBxrocLtgpda2bF4oV1vy5GGf3l2K+nwHO0uv7N9aJq9NhFXKSMWt6+xLam3T/qtsslcM
ae8WdvIzD402/U4T2iktmx7I2kq/TX2012Xd7VKtvs0Kmr9rZ9fZ4zZgvwcVNrGw5EcWhc1HPCH/
yAlHTwCfT1jg3Obwbcqsa45bCzf+qPmiSk+WHVHPVLLk7AD+2oEaMa9ylIn+pZXF2nnMANTnyj12
0EFw/DIBktWNRvuAGeNchNkz6eJpE6j5EM8mBHTXcrdM10fw7BBIQGRsZyYTXFXVqZkpmxdpu8Wm
AKnKKXeqoryYvke+7o25lXXxN+mpbJyHawtIbdvTH7u2hqjxRxIsZJEHHFE678tIb49VhbWHy8+A
NmxjqqKW8WBWTyowkdhMyuORAtcKXvdZYRHa6DO3EUp8xYkINe2eJsXuFCDHm7jA1IdhwMTsDuaO
ejBMmM/4uS5zqcx9OCKrRYnlgZd7mLoc3io7JbXMtfbSoJGOwAgYt+bFbyT3I7OSsGgs+M/qwH/2
B4om0k///CvCa9oQctNuc6qjSdq73eRc45LpS5I08b12aC6uMTxooDX2utHFh1gZzyN7mLsZJ+bd
apCg0JsqL8EqjrwF6453e1MYUOvZnvazLh/jgCmpnrNh3RWMXb0NuVEnm+DF/8HemfXGjWxb+q9c
3OfmRZCMIIMN3JfMZE6a0pIsS3ohZMnmPM/89f3R1UOVq2Cj3vs8GOfgoIpODhE79l7rW85XHElQ
5ZbkRnALt+NYciSDF4ZlpDLxC2WOX0kjo9Umb5N6+RS747WLt20Ta0yXVu8cRxeH0DJ3OGKRPFjl
qjzENDwuVbPNLfsa++7dwumI8MbVlBkwpM5z92IHNjQyQPjX6tBn5RndlO+a4XxwR9ruQ7P0QPQt
60ggor1D+qMqlrLWfUsp/s6tUx7LokAWuJXuSLIXrm9NDsdqtc3DPjxlS/+em8UNtm2mCB5u0aQv
j4yF0lsVkWxPRIexq/GVb50+Ny9LxGCXqfmxaWVDONMaNZ/HzCpyMhvjks27LK5omYhzVtbDbZDq
nDeLrM84JmZat0m914t99gbbu7VFv76nYuADvZqjZUIpkMBBski//ZGibXiiJ8dbu3hFJ3LTwET7
kkwExtLOccb4i+gbOKY9o/MmRWY5wsYl6ANev2avg2G3Yqzq+BqeEJ5LMn6OhujfHKs5QtUXd2Zv
MSRYzJvGJSp6UOZh0A2NajXHzDiQLBWme2ocj9o4MfaYhHos45Z15i1rziGGqnaqrtOQ1osaLjYT
lLssrbAX0znY0Qa2jhyygOepIsR7HtvX3uLeO21b3VZ0R3aL617P/OrPMX0gIm/ag4WVbrs42P9V
jgBGUN7FX8Ii9m4dvmFWeicj5MNimIcoqJLkxA62+VIUrbln2PcQJd18C1eMWXXAuaGDOrxxYJRa
3Icrc+7OEV6NHZBEjQ0O1+qAhVlhCOYz1SDBpuphQV8zao/8W4l9gUpqoUaM90McQIFy8KSHg4HO
vRyhYesIdVDwSSJteCg794vOpupsOcVNSVDGYymEeWW7yxd8cKwaKBz9HorZpgm6+DbKGZ6FUdXv
e6rLK1AeG7043nGyvXehhP05h7jrDXHzNcZsFCTAbFwbZNaUyBtIg4x/sjHZxWNFLnVYvMzsZCAU
SkJUsIblzwycnwFZl3tR5fuomMtd2QdsxlA21vrnu9vQp9RReOnsghUWJkobkhyVu6M4IL8I8Kow
WpFNfc5L093ZU4RJxOw5Y7k4rCWYhnZhNI+ZGb8KSGwU6pBdI9wd3WiI+ya8yWk+ub2BzX9gql9q
GoTxHF3LZJ4PRIgOmYfvlsA9LHcYrLppPkqOWFkbXuIW30dqy31lDMelhMBZUB+OMQ5wcjoc8xLO
NXg+GXe7AiJ/6Q1P4woyHK3dAARxW2fYrGt24qHN3iLHFlfWKZrhKjCBQpCAirSmUaWrmVDD7K1J
1HvTTvpIZqsexZNtZrsIOtmxkolzo438CtFZ8eK3Mky+8Ok6m+wtU336qsd6P1X8itkawQgmrvSt
hmzQfAYtMcZVcDEEc7vGYjUtTFMeOz7fPsAZzUI4nqggHkNlge0f++y6CXJ1nSxFyREraw9JEgbY
6OfyPs2ezfjJoOUZMVu5t0TzNWxwYMyL7fDqy8246MGfHMiPFBDJAfc1MmqcnciqcNO1c2Tvp3XX
staXMOqoExM6hRyiMHn3vcu5HTvcbkJktrURAaVrfLpCM29H2AYh3sE2Ad7QlbN5QpIUdzW2mrIf
PxWquhAFEF0xETNSwJ1LH92rHE9kXZHDMHsaxV/MXGKRt+vE6/bHf9MNCwFn1GQ7MVUxpcZwI+Qr
Ysv4gKN1fUI32MX9HIR0PSfDg67sB232D7ldRde0p17apc7PTaBjIo/q7hAY2XU4Brddm/lYAiDf
Ve5wh4KSo+5U9JfO+hpVnX4MUrdFcyhQhzA02bQ6de+KzHL9aOL0G+bBvnJtKEiQ1C90aDgloKjY
kXxA1ekG3V0eGZ+ZseMcz/LmOM4hVgSsiV6crvo8+BncRCXRQAYm9U7RGTeZIR7a3mn2gTXfDnnY
IBUNDD9c7W2zjAuSAN1nskfFyVDUDmNRHzood9u50G/xqr4BAPclJB7hyu2b78E014cGVvotQPeV
DRCUO8zk7jlZ/xi9NDvkofWwFKq+LeekuQWke2hBAjH4qfbmaOEPFYCUIbl5NQY6kjKns1TBU+KV
3cWzQGMU8xIfO2Ryqkw/27RhNrCZGNivNV0WFHzJawTQWNfR3ow7P+7XEFCneVcqPo6iAGxaRK+O
AfK+BYAqKNPJILFA7enndsbwP1H8u/yr0yplBFQhPEfEFCOmZKjCydaKUhJFaQ30DkegwCt3jDZj
5gfLQ0c9sx0acgqWBg5IoAEPAk+KEW1VqQl3wHBpq7PozRjOMlAYheBvH5P3V6nW570yUlZbmYf3
A87eN3DJWDjgnUjjNk9LgLc6WnZDsaDrQiEkDLs5sq4fpzZ+RvG+nMbuAFIq/tLa9FJJN8+3tHkA
bkTB8MySs9X1wjNwFvNotg8ctNJHPbXXva2RRnWNOiHbRQnTdm+GwOmV4KToDdUdF+jwHCCi4cJZ
/YGBTHIv9XTFAtCeAqKDaakJ8bxUeM1IzmIYNJrfS1EU5zSwng1EB8BykijehYmIfC8W6T6o2e8a
4gZLbb0bIcd5u57HR+rXeA/vlk8ir3boKlj3XY6RKp0vjM5R5ZtY3OoOe8dsTy9hUV7wGsJvFG4M
ADJ1zzE03RF2ObIaZncxsfWWKO/LqOFJcav2y5olkxi62eWaFbsekAU6Vq5PALhQAPf2rgrj/shO
y2dbmcAzAcMy37b2anLXyKi0uY5r3tQwycF8UfIDlroaEvBclfue2cG0Bw9U39BW4J2h1Ns4yyoQ
yuXTXAe3S2QFZxoKLP4W/U0TJ4IcOgutvlVg5Z4vZdW6N2RfESjCyL5Kr+MuAmVcNQBcc+fMTvg+
yvQEZCLfd5Xe18bs+Lp77vOOnNBWU7dm88kaCdWZ64H8RRtapzcvDATbFZ0+vSCkY0lIDYBydnWa
dPVlBRhvdX/whPFqLd3rUNXgvWBG7sKQ5LPY/pDGqM8e8/gMaEnJjHtVsaTW/Im8HwLekqcoz2/r
gYgshqjM+fDWI0PknS8YHjVR86kyOZlkDiHZqKc+sTKNp9RmLtS9QcIn9sUIYpZ2kP4d4m3VI2ac
QuS1I3XDNiWcY0xFck8clbZE96gWAnzCUA5XvJfdI4Ecra8k0HCzAF7q9YekNl6VzWDETsFNC5wW
Xo+iqgXT13n9OoCqtnYxpMfMKa/KIdnXoNNHmu7+XEOczmLAR6y0yBytmkGlg04aLTmJT9lrqhw+
3xFQ7TBGu8y5SJR3OfFCXg+FCUpSQ21tFWcGm09KTo/1NKCp7mmyJlQQab4rNDRBIlWbIENgMXyk
mXdO8wR9bijw9Wj7hhYilwuM1zjurqZA3BHEpfZ5jnysxRu3XazscQS9Dt05zX3cptPWqrQDOLTa
RwytfIGgkxYZ0vR1GnesAzQwMEjQFWrCOBtzhAsT2cPpas7iZ8NVGE5vREAAaOiKc8qBGstLuJ8m
u0OWSfPYC+Ea1fxk4uXdfow+Y4HBjXyZXKK58Q4nWfmJRBKk8obNRG92HzRo6hLx9MltCRwZFAgY
3dY7KRZisRapbis8YrHU1X0tW/pyOMq/Wi0eukTKNRTNPiwpoe7YmuRWreJZSzb9nYfeKqeKn/pi
OqXDeG6zOrp1Ee4wb0DLpG0zvJ0Imivn2ryKRpefZSPT6ziza2vmaDEJcqpZJ9n28uMgCU8163GD
adjASB4dkX62CFozcXZsecq9EB2VVe5axw5edGduopxkgEkhgjHKR3uodosxexCjU7KcGSHdLH3T
3pBYkB7T2fyKxIhSsx0Mv7eHFy+OwPAT/3bWZvVKnli763pqvQy5K2aUMTPORT35+fAIfGq+grfH
wM4h3a3P6T9X4wv6Jzrq1YoSRBK8YYj5EqPcuvZW8GkB8bWwwvDTjz94/vy1UvXh8Z8tyN1+z3p0
qpLGuS08+LY9gwMowLsExywp4pR7KL18Dg3zl2QpX9gG9lNeTk9KqbNHVXY1ZhFHQSHPIigfKgst
SDSZdwEjRCA1+hZNvLXBwGjfeBYNcjI2GR+HHqqyMTn3IDLuDFoQe/bm49yRrR4lKclpUQxoDbIb
yk5VUkVY2le+q0JQWLKipxRizUACadJ8RSe5kA54mNrw0euF3DGUNR4skpyAMQ3NYcTdcHEnXkyz
XHkByiqPqk2xtK2jemup/TFlgUDS92K2akTJYdYb8gnAMHilez1lhnM9dXTu0iXpN8bY9dfOghNo
mGJv740ERNlbV4/dXZbZH8NsOTeZMMkm8LJiZ0TpRjDkooFv4APvCQqrG9I/OHfD2M8vVsZ0Jh+6
3qf6uZu/2JFzwnPmvpmKKZWsrKND4XZyJhXf58VNpsR0l07aD2YCg7MUNMlg5eF10bq0YdXq5jAy
lzWE7oAXrIK7Mer9YVbTlVlQPViINRkxL+DBjOU82fGD7ovqACEaLiHEwx3ZRUSCyLY9mhlaEVjj
hyaGOYVJ9RQOAOxZgc3YfLSC0j1YjOLphgFisrLoG3Oeiy5C55SZbrRvquUrKyevvFgnpxMt1cFm
M25oQlnGaaBti1Y/sa4RFA1Y0h4XDtU8jXanVmVZW3EbyZdCoeM24loLSMS9o04mzrPLjz/Q1r04
aRqw5EXTrsFWQieZ/xmr0TkS70kfPVnOhYqju3hs75AHzVec2WlRee/WUiGFAN+2icWcXyUStVDp
brs5k5+miiHzYnYnkPLved8ZZ3quT52Lp5QD2p2018hTOZAOEkkoSYn3Ogad9Zb1XyNZ+2YfZF86
3G+o+fl8LNMrnyfkNZG051cTopsWhdylgPD3NbyNpR2y6xTA9aw8LJkMugm4AEMSUbJETj7dZrqW
59WVtDRwRI3QJjIvX737WRdfo0nYp5JHbUxUvgmBh5WmInJVfDNTNa9AJpI6TXp1/UX1NlWL5u12
X3IQJYDW+ptoEh9Rv6AVLWLOBMWpkxnQQEpG/GdECciryYnvCF9b6B6BoGENJ3Uw6uD00NKSrrFa
CzHezxSTU/q9i8yDVQCuomZq/Yo1kKDFrc2humqh5jN3f5M1URNLLr5X83AwxsdoDC/BiIbJWT00
A7lasAPDS99I426EP3wzqQAhYZdw1gv7DeG1dEBVRAySgHHlvDbQ8rEkWut9BYioq9cfXRqEXqTc
pfUFlQGIoRERWMOa5EVhTHzUF0O0yFQ9fUpK1b0E1JRNxPrNV1D441BjcYtwJKTJ9exM+pMTGC86
p6W8YDXH/qzZrU1LovNrccOkMyGstPNvaHU/2kETnhnJUfpmip63HZBiUtEeJC8giEh9sSRhuQTU
7xBxXv2Y1jdBI3Y5PrF9GRJUFoKdr2IrP9U5Bu+uaaZLPLL2oC6bOflmN8S6Z9suI2zVnKLVHrky
94IiO1U1I6k6FaGfVeNNq+sAQCmqV1Rol6oiRqh2u4cqH+qtUQfPS4DkrA5VtcGbtxpD/cFgUG/B
4imC9slN44+mS1FtRvKcJxx1ERKsp494pTE717AhYLvEeYJBzL6nMdD6iVe9lWPwfbDH5745GaZ+
gOLKVm7PDwR4Cd7q4F2h3XUnOix0MqudSPn/C2+4GdvllGUDwSLpMbzrDGkz9eNjHvWMNATY2B2q
/fHgxUyHUWewE4SUYQCsX8KKn1hNxHvIGKAGMVWbUk4194V0CXTZxEyONQW1gY/KSx7MkYGH0rtu
8JSfJRPCpNUBCPpWbJu2/TQm+6Gf7mOv+Zr1zrc8Gb+ELjqEKEZP34ldVSJE43zu6vwuFg7dAW2Z
26IA5Rybt7Hkpi+gUtsoPCRV9j1IQFwgfvgi0LmVRnIr2uHaE67J6hPfkz6a+vVYjIcxwPOgYz6Y
kkimwNrgoKgxo1BYSmxTh/UeiIGfVbojamLHBa0clBPf/Pozou9mxbReMxNpxmG8Iq3zkBnIPL0s
uB2X2PG7jjppLBO9Ad4OUbDZiJB/3EV5T5rdmNKd6sqTAVM6sYh5j0Eh2TnDunJyP8YUbn5WLWdj
yVwE2anjt41zVcjksyfHgg42UyFtZMW5M6GlJ+Q+DrIWO9vlUNq4YX4CLQ4VOa2fG6Lkyd3adkkN
LjZICHUzl+eSXkQAwWdHP7/asUaSwmRBq3Lfqukhsa6gHg+cf6OBA0CKMDE1KL8on1ZUPUGr/U1r
fpcFHlvURqS65U0NjjK8y9PwwyEXZptF6r0rXfQrGhuok/OMBkkj3kN1N0bzgwgT4jEd+6FrCgTK
7ILkvpITuUCcd2KHpdIr70r9SHTAk4p5y6z1K+id+GM0A1RnFkJiWiUT3w9dRrpRHU0G1sdoTD6I
ZXhERov9ZcJu209gctP6jonc11zxl21rmHwznxR9J8JQQEsa3K8AMPC2KojyG8173XjimLYvdD9s
SNY5Y4iWNBEkCdUuFiT/0lbdZ1FxZ03mQ5Qa4miHU7S1sVIgxzW/AMjAAb1woAqL9mLQ1CUVivUf
OBMc3pAOjFbGXSTG24oRw86lOvJng/ayxVDb4ySy5dlO6CobfxLAbs1iC0Jwxu+79YK1f0NUyZbE
ooMbk9/EAPDQRyHPMkXNx2jlmsagX3mgj+qYUCzFxrGlvcWAaqMCCEJJ8j7VBR9ZUZ/1SM3LN3kX
GN27ERSP7vr4yqnZtVPf3nXO9wDrh19POvc1OsdILfW2MLEM5RA666ihaRWwksk02Ve2ulmgn2LJ
TQ9k44qdW38CXF89ytG5WbJku3i5+5p4p8ENXgzLEdd1TfMZdYB3GGEQGbnjXpl0x3K7dj+V5Lvl
ZULRhi0Q4tRdVoXY1Wy1E2YJCMvMKp+DEeaUCgYjr4cCz3xEKUdYBfNb3BCtz0naN5II8T5FEfSr
3vRIX+3VoW7K0FcuiEai+nZFitsX2z1ojYAQeshqH3TSGOJ87x2L8+lU77teIwmpnPsCd8HWpSGy
kZ27b1Gi+FLwdlRNDk2NuRffSbHHvrOpKXs3zByQwDTmJu2ddjONFdJ0K35GvhttS7IsmM86n6D9
7CBBp9t0qtbmBGEnU8KPjhMUqxV9goJoRSPmC++9FWAJGT6smJbMrRZHkyRHJPUoHJeOOGg7Okaz
e56wjOwgyCZbWoZAroQ6Yk5stsLKgVg5JLO4RF7tig5PB07U/aSBi9md8dTXrPWMHdOD0srcsxHW
Z6e4j5kT7eMmQd8lks/MvleRCNaeYk6mTW16oC3TWCJydO4HohaQ99DGd9n5IGHNOO+woUcfkYI8
JKj2xil651aIXcoCuMUHLjZhQhBnHdBBhcB0+PHRNHn/1SxHcgS2XoGQ2EzmVbYfLLTzok91yBa5
1CbLHryUydLpYRn7CVG3DRWCrmsHIynyrmQfOZ8ELy+CbVJZyh7JuWOQ7D7VzU53iWL2TWJM/do5
vX2hXN3PpVJUwpDzF3zFlVOh6saaftBle3A94xFfCBPqKb7OBuvFoDVO1Ad0rdSDi4fbax7KE3qS
h9FhRtwnfDBzUBcAJ0jSAgN5ToV86hMiJKpmj1dn4NWp33QUfAYjY59s037rlXeZcvKA9Pq5/3id
1/e6ThmFS9UM+54UvkhCrWO23fplc4AwlayHW9qdGNW2WH2/UIK+RHH8TgjXxzKxs+f4PXfJ58Xr
b9ZOJsUUnGi3TxncL+yhquePHXx0D9dii5SRXhP1NXRUuF2QfrZ4CsLtVI/Pk6mRdEXBczCOks5M
qFAvigfOo/0mNIsdUt7Q93oefgcWjN7UiwEPdy8jJnfeNGk0RkuxL1AceEP3UgbT8xThuKir4JtF
eCpyY6YNIeHkFBGKDm1dw0+svR16iGqOZj/Bau8uAeUF8NsNXAjoAZKqtweOEFpUUCrmte5qNPxZ
CvNrwnsI5wfb3ayHy4g9t2YfAhYM841UOlKHxRaWtAbPJR5/1ARMaTPOoxxdG49thTM1RZviX5Up
vj+3w5OL6sLUptiGtG9C6HbH1DDuJ5Oy10MCDgx9OtC8L7d2g250IZDE18JhW8i4WyGDuY2dYT3w
h29RM4lDC2gamcZ8+LErlxHxKHMDGWNGyrEQqIThlGzX0n40dAkleKC0hKu/Vr4VQ50fu2OYD/S4
HYp9mtzKN63mtSU5fFEsDzmFHiCO8zyRTSMQ6MRx/hEHEdsgpeIQsxiZrXiFiHAw0V14vY3Jj1HI
j5thB8EHh9If+7KRNC4f+c4DDOOTiM5gmxKt1BAwmBaeUjM+ROkqQ56WZmuo6dkyxhvRm/o+AdHf
q8G4SSXr0dJi711rXYPlI6pnZFSsS00inp2JTb6PLGYPnNCr4+TgjwkcOJU/TuTW0AXXXQYycT2f
IyWCB0Chq8G0OM7U7suKyiLx3Q5Spm01oN+6jtDt+hzUfbo1TK4ZqPFxJtvljzpvTsk/UUt1omWL
KnMlMKtyr+uKhxJQx5pVf58uxWUsww9U18BWcuPUR3RUYAKx6TCSxha/Es0rTsJC3naY4DYNUZNr
hZnMy/PSkA9tN+XVSBG5UyHdjrg41RrXd2zzSbRlWO57RWQjtWfBO7hDbsbBPyKIzuH2yLWqw3se
0VZK2UNKhITCNe7SMvuAri+oB9ZuqMmw2cA9hp0TF5Bbk/YZssZtf5R4qRCnLmDpsxF77xxYlaGd
MgRs0OvZJBfpglAsssIpfdHV4XCAEbAryK6VNaF5JLKEQ78JeJ5phd8Et70/SL7UTn6CIAnMZ6We
k+y9awWnh44TAaFXLciK7oAg5EOq2t16n51weQZfiLMmYKGaQ+8eu+tdBHuk78t5i09wO1nU2b29
lv0Bc1VLYiJznxKQTammW+DhU9TGg11TtxuK0kVF3BtCNq5MbJLdSI0L8ynaotOmjWjf83XcdiBd
IDNCdPXM01zRzEdxt2sBRyC3QuxPUbgXpYa2n5DZ3nrufa0yuR5+JxZGgIqk9enCyU55mr6GJlkR
3fRcVtTy4QjGp1TRPjTibTpM3Y/VUStehK65pGMxEQ3KUbOxXxpDw36MN8M80D1tKMgNnXwYIZZn
l68goKj98X1ZLAx0Oq5yWEgMvSgIWrLp+SQUdSNxXNPnNkFXLvUhyrtrvGy8J17PQ+64b4PFZhoD
gEdOSE+iGY555Ly3KZX1MnYXQdAwbxUvbVbFHz922Jrg73XyDlVCrXX1VMNJGZZ3tyLtjjUUUSHl
IRY5GcsHLycax6q4vegIOe4VLIpwtz5o1IAQwApfDWyXRcu4eigRxMyS7UzzNmynkpVmaHME9K5v
MNTasu9y/wRFGLq9vRMPONpyzR6xnjThfSPuMSAvLmAU68hFa2Grgs0S+lMa35Z1w9Gqy7/n9FkR
fFaoOAvyziwPJ4gGQEc0Lvke83PluVeBlLe1RXneuG6+6ZgcLQ2fWMr/PSyy8W0dP8YgMAmqeQZD
cR30TKHHbv5WeNltU/EPqoHhYR5O54S3jXPDgN6U4gpUS+vLPN8bESAaxFaA42gj+yWkJClLpIIO
0wExFjTmcdTNw0IC4JDdxO5NmudvqhN0zAtGmSjzpkdP3caDEvuRhdAfw+jN9XgbYxOcWY2B6qjS
1Oclei+WniNe2nKcx2dWAOPceKO6IvPiYZG8VkMMD6qF3/vHkTXlKEkfhrxFe0xv62n5nEOW2yw1
m3MVzLiKYU5s2SsAlaTbKcA6ZqeA8YGMpMDKRbtD+mHdYcVm1+REzMf6JQd4e3HHhkgHUs6PRjSQ
tldHhK8sT1pZ3q5hyoUdkuO0qKIrvqo/6g9Xc9/RP0ab7HtjX7H6pUhvkf8DoVf8WHvlqErrpDm4
R06znKYKF5C5lCgS28jYZaLhfwq3PcwxD2EM9BMaA4il9fygmnX+O7v7ZUmGfe0+ipHTba4L7mHb
wTEC3RrX9veaTEdIFKxNsfUVQB8fFzY+umenODbJnKj6Rwwo3n1AgSX5eH5sUjQOeKT9XNB0dRkU
05aSyAAa8Gju+N5qUiemUlDrC/cbQq8bPueexPd6A5x4pW0bHi3sZoe8jypCcmSK25AxTdmUByzB
n6vYMFlHLMtvOXRtY1dPp7hpeeeqCt2nKc2HlNDrDIHoBY9YyRm0ZujKvtQQ5HYwjLy/6u35JFqv
uQtNVjJUWqS7NPGNG8ys9habvutK6dN2I8ovMaHNjWzzWUddbvC+7wnTpCOiGkbiCcbKaXLhr1na
9Bn3pkQ7opUsxeH/Yzl/g+V0PWFbtvXjPr1P/zP8Vu7eurf/+FZ0REbcvuXf/vs/AXMA5uz+jJj/
v//UH1hOV/6XdF3HZvOTDjwyAfbyDyynA0ve5QQBmdN2SIHVsDf/D5ZT/pcrYHJ6LlYU6lIHluf/
xnJaAgK9qaTnCMCctiWtf4Pl/BkyL6huJf8i/lqeZcEr/CuTc44j8nnaQfmzGbZH4WXJU0NU+IsM
kdVs/3RnLn+QPv+j6HNAzEXX/vd/gub/C/9zvZZnwrOXzJmF56x/lz8B7YFehrM5mpKFEYnt4F1p
707O2F1NNiav/s3VVpron2mjINpcjkRSYejj1q9BAX++WgH0x0gSU/lRadzJzHgyaIxMQHxyMV//
+of9DDY1BRfjSfCnRWqARybAny/V92Y3IJpw+fwUWfQE6JA6stoHseNBnW/U04BTr8R/tfn1hX++
o+uFiSNgY7J4jAg6/nphYYSQ4fPZ9esoZQ8N62B5aBowGMZiIuBwa+QxWdmlh19f9u+3lsvaShKd
wIuLqvivl62NuOu4uxHERMc5gvQw/LkoV70TpYAfimC6+/UF/+kGu4JXnZfHs/72LJu6sAimAjpt
akmbDlft+NCoGoMlVO/3sa5cHqvHqDPG++i3maF3//YvIB2+RI7F3GlP/PyEl2kOgglVHTIyHO6o
2fE1IVBwDPApqGwzY5cvWHLHpixPv74yH/pfXmPFoVQS/2CZUgplWuut+dNHM/b1MtYpfTHAgx5D
9z46FPQdf/NE9T9dxUN5Kz1pS+7kX69SkvBQLglVCE90CTf4vIcTuh4PbWZkPZLExPk6XQzTr9i5
0t/c3J9fp/UnIll2SM1wbDS0P60LHbYFrE4jMTD4784hY85Tb5nGg5w9ysyCYOBf31JT/MOvBU/M
3eRzpVP+06IXKrpuOe0GHz28weTA46iC8+8OV1h+8DDt3GGNnw46L+yzEdsG3OHV3Pnrv8XPKy+/
mou7vE/4zEx3Xfz//GA9JAU4fkYanqTDgH35KuVliozhN0uE9Q8/9i/X+enuFgEUUIkfys9jD4UL
SxNpa7ADiYtNblybEAMzRNkngNmRyyGzt5WZcqBVRPSuyQxhQlFMkWNgwcLSfAeQFm9zouwL3mG6
i8y7joxavcu/vzsEr9iu6Sj999W76ehOaU0mX5Wnz9McnY18mTdlN3z599fh0+KUsQat2D+voIFN
1S8m7MZNOWfbwHNbCmTxMRRhffz3V2KHgPrsKZeMmJ8WTTmIvrQoeTlwjCSXd7Y4zHZVkohhLb97
weU/PXTFTsTGYCloKj99z01pDLQPG+lPtk0j0qpslGMIBx3Kxc+oD6yjBSDt2FsDEwkr8YrKN13O
JoSPTLRMUsN6ZixA7iCww6NV9zFjMRBDt1URwAANeGV95tGeexlZUbIdgSEUtqvCuyCLbYf+I6Sr
qOiCx5myzh0yoDewLO2tDvFNbzqdp/cJWm2xScVcvYODhKMpBuXtdTXIa42C/1K1KWHLfQs0GcfZ
MD7IZSBcwXOYSCJcYtAyt7kJtqM0vdcus4rsMeAZupuOODfjaNLr5FQZD7lzlaBtH3GvpGjMg9p8
NtqZ7Dvc9TCPjYR+oaHEbTc5xhWbbf9eM7g6Malo3gadk7M90NvMNthXrJdCz+IuqkiDlZkI36nS
sGRgtrhWWTZh02D/HdMeqxoj/SbeAVkMT/UokLALD2d2H2VhdALrQ0svlyr/3gx986ntR2EQRMyE
9eDY8XQ2SAZ6yBNwNc6S0h+gy6PTc1xHNHTjxE0+R8ba220zV/Vo0/vyixcMDva2wiqdrTMDY+M4
wHy6rnrPOjZ0raJDY2bR1xD6QLPrRg8+R0eYd0LaXr1cuh7BsVdPHO3awLJSn4p1Fc6oJPzKpG2S
PuoWixFDP5jzbSKsNKGUsvXjlLTye0Wgy3GO8xRjJJr+YY/gqMdYaavYey96UFLPdb9U4Z3dIp06
gNADo2Wr6TNN8lLu7cwANLHI2fZ8R40opSKclFgqDcZ2Y8T8da6ssN8l0wq569aDV+aW8bj/H0hp
ZNNJdo421cnnobXT76JU41d0vtE3rzE+//oT/odd0tbIxvl6LXKefk5kylNL9LVTuz6cCZekEobZ
3zqnGl49lXrP3iCwMzp6Dl5BXISPv7723zdJJEbsjxgBhSM5HPx1u/h/P7Uyoydv/X3m+kv5PtLv
zfrrf305k1POT3WHA/nfUcDLtGR3/qnuCNC7htKopM+gx/iwgtS88tDrrAGU8QMuPPuQeHV9D8Se
9T/Rk9pU/dRe4S51jmi129/slv/w93GJLhAW5ZepsZ/9tI2Nbutig85J4c51+Nlp61xgSvYUHaFo
SB5S6peM0j4Sj/jGl4vldrhGm4hB5NZmcmZdIzj13n59k9ZV9M9HDMX2LW1Pm6yzHm6on+5RSruH
s5Ij/YjXHeHjzrLwQNysQR618Zt9/O/X0tI1bddVZIyxDP30+8PM0QwxaQqgbnkVqNw2TiJ3Qsaf
iTZ7Sjjt/OaC5roh/fXXaSXJX6bWd1xmsT9dEc0xG2MMDSBEyVMU6hr/gm93zqdUVcc0suBulRAi
RzoasPfQ54npUkXl1a/v8d/few3DXCgCLBxbkR3x1/d+ycM87oLK9W2SRu7B/UQ3dctyyV+ourKA
yfzmqPGP17NJgHFcLTgW//RMC8tepji14PQWrE3YMXt05lPR6N3Sp6HDCqfC31QGf7/TnL5di+6A
NP8XZee1HDm2HdF/0TuuABzYCOk+lHcsQ0++IOga3p8D9/Va6DtSaEYRutJLz7Qj2UUUsM/OzJX8
3/84P5qmBL0PsWytrO7gUODU05VLvmjJ4YvFdvVFteRH37X3dYbswOIXLEG+zJM6+iff8/lb+qdv
+V++EOvPLzauaF3nfRasOUaZD0bpjlc4lPkpS/3w/n//vv71XurotsuAovMk8QX//cv4y8xnuoOL
8CWAJW3K2hdn4s7OGSyzT8g/88nsQnupir77/N8/M2emf/LJjb/8O9MStwXSQLDGGVrDr0gAMw2G
c8ILpx+tJqh+CHsVZ4HL7FyWFSzYpu2v7PimA4/S+lpIH0usTVajDzqMfdLTDm4eEcE0O3sZ9W3/
5FVBhd2/SeJTXIXBBmixa+9Fj3NJo7HiopWWQ5KZkSmXNGIwZ2VkYCDgpL4CmVFoVgHkTo+DSx5E
6KvtaDQEF1HjMQFm9NjG0+TdCpyO+wSf5UcfM1rh/ME5xx+wOsQl4YMWYg9TUdoGqHqsi+4GFqe8
6UDCv2ThDrCvMbzDPMXOa/qa9xzWZXhXD7q6GA6E7Vl+SFnOjEAmYSxqPuGgSFUFKfTAYaWdoyjG
bHzwT8TxEWSeupq9sq5uWNrBgrItutydxKhBZY9DuJci7wl09MnNEVGkLdJw6g+AQ6S1aLXEyVe2
YdVX8FgNNvgeJ2SU7SNj0O653O1PvcxLsdGVJR98WKV3rm3RDVVO3nDiqe1xaqU7aq0HTfuM1UCe
nTwv7zVQ02vHra1Xi0fLYZps6l0JL+xZkxhnG+bsEZ7hhNqRWvdT08ZHLn9n1SvXeyotbzz14WAd
Umd09l7OORV2YGc8l/084IqpwMcw9Sc/GLIDH4otP/dudRvL0X/DPaZjfAXTN85HyMIaLIB0dcNg
iwS3zALphpukyXp/g1mCKjhpOrBKQv/oFDFlsH1rFY9xGVig5tNqeNWKovvqrRGZxff7TWIJnN6K
3N8XK2raOATAnTM+6oAKYNBxyPk5gzNoyTmuQ9J3qt1PIntEKVQTuocmD7N7e2DvsKDf1NrQOZ5D
0MytmzvUPkJzFWkIffWAE05jCqNARfbOUksj9WiosrlTfgTyuPGKozuqgBlfksim3PxILDd9BLdQ
nMz5C9HzXD+bFa4nbIVqj9saI25FiUZRC75pWT8h6FlGFx0CnfrCRdKPMCaVS1tLW4f0psFxYd6v
APyqYF/Zcm5nhdqwMMuiJh87Js5br1Vqn9W4FDCqYfoSYbMpe7bxsTTE2ZSUDnMPX0RarV/1uaR6
tKzwNY/64DNGW3nLJZlMak/oYrmv2DgMx2DKQUrLId2Z1MwvJw8j0iQCeAQW3ceHkcAZ9p+ihsJj
a/pmMHrvkcxSeablxd5kg5XdDVVEiNoenMc8VcNn65v9ZyLhqNIwk775VtKsAz9Ra3ds/V82a34A
nWZ6ppeMFswyTOPDGOkRpcARzkTJ8vRYpR5FC5gC5z75OlToJLQkPHD7mRk5OjGStKt3ukWgogsy
fe9ZdbuPior4f8LuygT3Hi2GXFPPedDT2Y2SwY+ONfEwKYM5zxBUV6Ac5dZuetxeSVOdAq2JPjsj
kTf0W3uZ1nyj2Q8Bv7DJwt43ckZUp6G8cDyB5GOD1O1zhybkyMHK6Tc3HcQjbmiIbwUYm23Rj6Bk
WjerHiqr4ARInLVad6i6b9wOdKrq0u4wWAT7ycW7s2LXOsfYGcgsaRxW9zZw80efpOmyQtTdCr63
S1RaLEdtS92dIVqSzWbvULOjEtMCsQz1B6dIU8+SbdMtFSuoh0JPmdDiqmeDN7haepjSKN55HnAc
CxMew6wr5K3Xp44LqVVwwBVGNohpw6cC3Ijhq2+dS+1VCnU81kC6o7SpmyvsyMa1oNHcKVvKMeMa
i7wNt3xc1n3nYK7VSaRzczvgn3aPoTXA8g/9FKV/CuzilQ0z8Vc2UnAOei/EOKRwrcJ2ejClgBbR
ofRG6MVWft/YRno0Hb/+pQS44sVAc/t6SgRUJtJTVDfYFUB0I6nY41P6hkmtVR6Bvs6iTiNvcJcv
bDMSR04B4Jrt0ouepIGQsWiRqQ4t9C/cXon7GvC+e0o0VC0PWu8+q2TwapQxcbY28NVXoNcWTe7h
hO1MVf1N1UZ0oD2q2YSZ5T9xZPIfwXc1rwPZi2Rl9lP/JLK+PvWYW3BtjURwqgg2Qk+LMw+hKn0p
Y0yzC4Kwyl5R0wg4E4mEwKM/RdPBaRvy4OwwKVUVRf81hRrRQxOADeN/VSJtiso8a63OC0t6o+TE
0tGKo/sWNlWRSqYqHqXuSWDN5m3CY+eLI5yxYM5pUEl95RKcN+dWsIG8SF+XAEJcoo6N7iUvCUuR
m9MCXqTwNM6BBbNEad3cfa4yN4CZZmgQQzm8qUusPMxtELMwzdp98BNylz0PRubgBzfK8aWZAYxu
4kMHKSb8dGVth4+JjLEmWuNUcJaYUnlrWlWeNavMaSZIg/Qn9LrmI+tlfSEJH/E4GzKCg3SRb82q
1DB3hg1WqaZx2VwWnTvt7AgjxsKvuF0sOBozMXpJOn2nheZh1/HIXa2wh3oZnQcq3akSTJ0J35A7
J+hV3uMiML5DCcp5kbk+kUCY/phf/CDalygvWJpavLuLNo+n5TT144Mbh/LGKMSmMS7L2UTdOaeQ
HpxzAIgdXlNZA0nUAYlvNIedaqOr/sqMSM1aJYkVp8W4tTG973wAizgJ0wafO8TDiz2p7gGc0/RB
IATZtkpJbcfdoQEEx69XhCRDr34sbaxzEIa0amuNZbgJ3LC9sSchKtQ38FVLgUGeQ7qIIdJWs2vJ
hLFNkT1xV98YXsNYkzv8/tE65Xt1qUueH2zDy5cwVPUHcCPr5lixeUiga5E+Yof0PkKKhNfuNP4a
dlqVr+nezOI17b39HW5k+YKPJ39y5eAf2mrS0J29kEYN0kY+5SFt9omp4B0JAzhVEKaFDwQqo/QT
ilOdvWighoFNtzk9CD1lrcC/Oz/dW7ns7YWWC/OhxKllED6j9ANsEUmsZVQN/U8R6/YdB3Y4kZir
CPqzWTJ+hAnT3CzbyVgUhOfrA47n9FqrwfsgWhIsska4s3mpKM5mpI23pLXVjxjCAJHec7UACv+Y
JtuW0FCHd76KrXU2Wu6jopyX3Fk5dasIgPV32PYkOOZbS3WwwZzSgoS13GWSdFPtOaE1Gh9Enjn+
CV4fGNcsCDUKcayU4yj8PFxrzQFyE+gj8A26WhmxrZwVPsY+uOoj/PZjO0oTLDCZlnswGaolq28A
Qs8HvdFpoAuHO0sPPfvQVUOXrfoKTzBrtZHhALQgze8Zo2B0DjriuL6Zlj9B58HNEB1hGz4h17Wj
letoYiDowYyeCWBzk+h4jsHZouUGS3oIKStyEvFJU4I8RnmLXaftOMPwEKI6ehFJrTBWXdI2JlmL
XvsyR4ummaShnHrtclHlC9V6/it2EgZQAvLfgQX5M+cYdLVFqkFSqTWaSDNqpAlgudGZqbp9rHoi
EWVHAdqaZZGDlSWKuagyGTL513iPhlPLJfqZ6gGGfjwJ3gFfIzH6jAXu1SYGzRIRXs7OhB9KO5cA
bM5NoYIdkk0ajT4UIs2/Mrnju9LkL+Zp8WwXafGEu9s/QIDNP6qp7cEdS+gAXmaeUTpIQwxKbmVu
w5qvB3kqAY3cd4OAED7F+aGAf0+HoQYB2+yKHB9rEWCiSK2dKxP8t70a75jfHEaYQuzrNBxXqqIk
RdEA8m3VVXuMmxELC8BO/Sv1G2zHURGsoPbZTxFIqi1bSljYbeODR26AfLkwmQKyfHca99clhwy1
5eHYbEzySmsannCelZgCtbgq8xWbYeuWNJIUEh0oBDvaieIvT7vSyywPxaC14KMtozobqajWRVGQ
Jbb75IlBlEm7dgU0n9p/FUbg0jNLkOGhyf1oA2uR2O/gRycD1wr4gNQ/UUetvg2n4kuUU3QwQ+k+
a9yqn2tu9e+CNwD1QaG8C6kAx9hbMgyx9TrE9iR3es66KwkHn4i2NRy1uFQZgWRCPDubEthz7rpg
KdNBuPpXO3Z291Em7oz4K4QIq7VuFiXTv3Kt/hSFlKstM6NTzObRfCxzRPdoytA5TkaUPWPQrc6N
qTkXnsNlRHjZiyjCMQwSZLKH3xX35t4axu6YWfYtgUl5yoqGNiSd3f7KiqLkmOVYfS+KIS5cFuSp
9TlSJGndCkgf0JhuBPaKpBilvKKoIgxdAaE1PYnkrgw6Ao74imAcpik6FIiUr5yGHPItgDJwEGqm
d9/RTfU59xEnS6j2U4VUZBcPlh3yBWDNcjWK5nBaLtuplsMyA8hSPGKfVYfEIVlWWmNwI674qiXa
Xcu9aGvYxg7u5wu7vruSDrWD0c4prABTVd/74PMT/8vJwoBaq+ALqZ2QnnyqTYhyKp7kPm+IEeBg
BQc90sYkElaivRO2ezfyvFWamz2+5KJYE1v9DLl/r6QJoo87a79i18xFN/bBpgxIQxlObJ0S3S/e
R0WlsKJ1a2XjLLwL47Tk/sr0z2ZiCxTuQWag6XLt5jbRtG6hdS5cIzvWND8vPKe6G2qOpIk9vXlD
cYvD8BciO3RZj0CkZxuf4EjthSxoU8jFpgtdYNEuIn4bEgSKsTE0PnHboLpnJW7z8aBY9JbxCEL4
Thn5K/j1aUPCDt5gQLpsKsVqZHm0a9NJ4Sc1X8xsoFacNuOqTEHB1ebCr9W9SaZE6ukaiAcMC5fN
adyW0GNLspVVCGcLNZHQErhdNVx0Hp/eZM/oMfUS59rXkJNUCiFioF7CWyWsMckH3ntYKp3xOFAF
D5Zxjx/qJBTR+MEjKZKO0Q/GR7EjRyE4T7GOwDT3xtkQW3JFYVPSxuKV9hASJOg21BX5eMBdx3Q+
4kmHWm6U6mhNMBw0BzAmiYaGubQrnlkAJyvusgCfCqnOukNDgRVlzdr1OCWuKHhC8mlnK7/h1a+V
KfV7b+h1fVFbZfuUzWn9Ps3kzu1tEI2yrtKvpPaaaMF405LZm5x8H9Vu9jrHnS6ksqgx+F2t7Qc4
bP1glDs74MXRCAsdKt5QLS6IODnQdJXeswE3r96I73Thtr3z3cQleJmymPEFGZRq4GdevDNB+m7T
YKB+ZfTij6mqtIeJC3YxxZq7rQZjRoq3vd5y8uNeOLek5Ec/7zmIZeyberZMYENLPBk9zaKaZmJR
JGH14IPmXQG3DnbtQI/m5PTxUVdxvJKjTzYd/Cp2vxozdlJDV22UPi1BGHqPqA3JFbiwQ4hVAQfJ
KfYjXBAW4cOoiXBp4IZbwhiJydWGAaVdjcN7QoRIvDydpfbgmzklZb2e3XV0qBarXvdLnvwOXjmG
W2vWGb0yz39UZrntFVAwR6eA7yb5AEHB5VrYQXQQ6fAlI0FgzqwzgwaLOmWM1hamV4Bo4HmG1JUp
hg4j8qxf46yEUTWjqyVApyS7N1XShNu+NnSxSuyaNTlwQHZV3JmJENgJoVAOY0hu0yy+kaVHh2t/
a3Jm0ZPnaGqd2oT6t2xX/Zbw4FPG3w7lh3PMwYr6NQ0yUX4Ig3EM921NmJIDKMKgKtHot3Wb9rj3
OfLgR8xDZycx61xcpoIQklE41HvLaUHlawR0NmNqNBQ8IvFK3KWzPsl0B3teMyOJgOlrO9cg5sOA
Qgh8xUl8enBmsdP1yuDkl05PJyNSaDiLovksj4LzMd8SCpxJfP7WT+MhaD4cMjd7fZZX21lotdvY
BbeRkjlh+QIizUKNFa0HFp3SwHseuR6pmFm2zZWTOsc6H5yX2G7sJwFVxdj4v6Xe9rfsO84KsFU3
Jpk+OkO0pcmlbHNKcf3ga7Qrq1mxMPDXre3LmX9mkSdnIyuYdmBZFIZ6D1GXHjUHUCRaLNWarqGo
fA8798q/lExHZk752pSdcTNdI3/hGKfh9SYBfGrcarwWRpRysMrr+oASJOZRVEILt+E8hBp5ulEB
5Vq7WN+uRd4nF0oc0tNoCh3VmaDj1qu5srvILJMLKdUsZVncYJ1POd8aRBO8OLvyGYsrJQbM0HQ4
BsPOVK7ad2WVB2t20Ga8C0I8YisqrVis6qOue4vK62OaQCk17nd+IyYGl4BVKxUoECCQ/cILC+3x
Oxh9Ih5cT91HV7LxNG3OebrpZueg7HjbdMoj2K7JkjndioDmKChFt1LqAENHIG7LSKcDtO0mnQvD
SdRqVIN5Z9QVY0Jqo7qDvCSEvsyGnJavLI7PvA+GO5/2ji+NxhZtmaUhRws7kcbENsqPSS30oCPN
BP7MCZVffAfxpA07osJtuCktTK8bwtnlB8BX624YCnHzzY7asZG+VXJdnZbuHcgYv5TdQrbqsT9M
+MmHEfpUooZfg6g6hzRSqDUUiZXJl2wcQQdBSrIcnnL3wl6ouo8TLbm2iQ7IUgB73xf6YGzpU01J
nCTjySh0+yc0pPahDYFLfsEqow+7bpP7xgxad0n9krfL4wiRAYljm3lVMs4LUvNO9/lnDY1iOc4o
1O3LPMg3pAW7fUaOAGJPUIU7ww/CQ29V+XNcFEmyq+rS65emHtN3k3XOPVNG/eT1GlbKmtRCuAbO
n/jbgGDgJgJndixIHeXHjtly01B1ROuyTzXUXGX9pemVuxeZI0F7G4O8NtgTv1tjMm9C0ka0zDrp
uKRROPMQcCmdq5EosAg5RDbHCfOz42Xee8E9fRmxTdwIrbcPeZNUrNGdaTj1/NMcKD6O9h5B2XyI
ey1+Kv04fzJro4JcAooKvlYAy24KA4tsqKfMowuRfEsnQ37NixCafV1Xn20V4RYVtBgNQwOXOtcr
tsRC8HX3qb+IiS1xnO4wdmphFe8xFMHujUydW083VxM3bRO9T0ZKUoZSAPPMK2s/0G4aXlwmz3uz
pYPNClqaP1p6V2a92O5KDt42SzYN9+1PE5TmvsuVtVNZ1/0ym9E+GSH5X9Mq1c4ZBvaJOdMIOAvz
JWy1hlJvAYq6NZT1xrsByFWvO96amHH1AIQSEEKW0mpR1P0d2ODqGPh1erCnRDtBXtY2kj743Yg2
eR8oUIIRcEJ249I8DX6iPbqZD9UmzoIHHIrxehomdZ4Cqd1+C2T/+g8L8/Ufgl/793/j519lNTYx
RRd/+enfzx+d/Kn/bf47//Vn/vw3/r79KWcPdPvXP/Snv8PH/ePzztbpP/1k/dtGfVM/zXj/w+NO
/v74f5is/6+/+YcZ+58YubGMzpbNf/3vn+FPNu5LE7ct6v/P769p//3v//LHX/mHh9tz/2Y5WJYx
KTpwh2yHD/YPD7dn/M1CGxeu5eIL4bMgNf6nh9v8m80vsuRAPUdEt5Ga//BwG+7fPEzcIA/xs1pC
2P7/x8NtOvz5Pwu3mCY9w+MdIjyBw+K3e+K/uUTBqtaeVcppU1JAs3Q71kd9NUkua/NJK90XeIun
ELpSQ0zDgl0MZlvuXRo46L/+QdxYoig3C0sPcLfGxaan/5K9NqpPUZFCJHe9l6mJb7C/y171TjKb
2QasFO1YyRgOYJR0dCHCE6l504VN7G4Lv9+FJdUcbRaeNG51a9su7g0FKg00lbNMguQoy+IOieep
zZW5AHnxIADYLpzKOcSQu7Xud5plekMueevZlm3qQUtPHJXlknbH4KrC5Guc8aIlqA3+ivZjWL+4
dYLRfdBt5W7iUCHn5TbvyWQ/ggLZspXSdrxBr/lkZJep2dlGZz6gLq6IeC5Z5rb70HDVQkBZhl5c
m+skaS+WTx+kVz9HTceNaMNgHN8Cz/+EI1l7NIM0Zb4pbU4t7bxrzyR0NQu0apjwQicIDHoqWDnU
4JpU8uoO5SYIUIE9VosLF2MzkTmmh67RnwEVPwlqsIq6eZFO8YgK843IfFdQT1iA/epaRcgO5tdC
2dIk8J2FGyL6/rJonR6AYMvqEUumMvsv9pMXXUcGbuhd2CE2kXyFQ3CudUhn1jTwNGvy/ZjaOhRe
JlOWdveJan8MB+RUnLJjF04grihO+saPPOcUt0a3bPP6HmhNfSc9/SDAUN1RDeRt2DF5SzE5LwbV
xkwq3a6Z0aKKutl17hLqlFZxYMiGpxu4IDdToLStbryXfpE8khTmyNCFGwZt/QpIWefqhM0dDgPV
kwiCTccySM5NNbE1hRtzDB8714luU2XvietP4Cut+BBa1irjiX1u5vtvXVHBFhbg6qehLE9N3QY7
N5JUn4h8nUqpXYRP9xKbAY8218m5dQGngI8qdXE/I2GsI9nV+4n2Bnxu9GcM3WdAi9baU9ZJDJ2N
L42nIts6heK1CpppwlmYCSAfBpjtXFAk57ySbzs2ItyiVnxCtlxT+fAQNZBZsDgtQ8u8MKEupwor
u4lmWGputsb3N7p1sW3r+VgywUVwNZ+yOEw65PddDPCGC2U3lPYmtEkr+7W9mzpREkGFyj869rtD
UnZD6rZdGCPyqmEqgxCp/6619rue81G1ugnQeKKdqmfxrcr2BlTUoNSutPSScm44LjXewdbNlVW5
n15pb9tRvNeheFcuxC8isUqopeOqcyq4AlAv4GZwwhbxWyHdg1+47CR1XgxVBTeySAGzXZYkyVOV
fPd58u21bnpFOJuWnq/WttY2F+bVZP/bkRoxDvgsVg44FoojwPIaZ+49e0MigBMOL1ELnW0lYN8O
c8FXGDwQuX+m8xbiyTSdDDcn9aVLhlgIwcRA2XpFJRCUPC7vm6b59jtcorRATZwNDrXhQdWE/rKS
jiiOWWjdW4rkV6zMBtAOoKceMOupt3sC+2W7YV2EgkWt0S7Wq2+e5taV1sx4xYxIG+YQeJCTSp8F
HP9HSXlFglXrgXG0VAKxtFP5MTXj/Cds1GMZwhYvmodCC7cBW5kt18PLkD522TD9gorLiiA9o6DU
R8cGRm32tJyzorNO4J39OR9OG6s3Aywd/zNgpDhPXf4xWLXc6JoPKq5jMUwr10hADzSMXofVYXKm
N6ccxZ2K+xNcy2FvBJLYpyuisxv0zrrP3fSQ8xULOlLepZtCHgO6YrRSO4MVHraMdTH2Urbdbl4t
e2E3V1EO5qqa6RHhNJKb0yQEn+DVBp50UHSoVqarnbq4048qMziY2tmxGvW3Sqr0qYUd7tzCsDY+
g36gLtuphytgvurYSzhtpuENO+zBnzxA50pjsCjwXQMWaM5n29rTpeWhtwa1OmM4uV8P7G85peIG
VbDCjozaV5Pl/wng6mPaGOCbyAUeCR1zYZY60qqmb7m3HF09ObLhggyFaoYhWXGVWR5ErpJgeZui
BFbeWfga47mHbMHR/tslUb0wR7Nb144peHhYwZad20vqia9WJPYOh/POavTvfHIsJO8pWbiioNJU
74KdtEG7CzDloi1eO8ULRac03EZbETawjiEvpR0c3E68UuCmuN+JNQV79Tk/xNCDIdkO4HgnZ1OX
vrdSdu88c9xHsBBfQwIPjXLih5aK5Dut73ik58mOGHa9cbnpnXXsAV2L9gXLFbNQnrlrTAolNPug
2oCByREwuN140gPcX3CZ/P6hNUW+GAboqBW7bFRz+8NhpFw0DjHHYIondp9zvYgc403SgxkM4aSR
TXIee4h+Te/TtZYL5g4ZrB3sCDS0xd0T7QJi06MVrH//NEohMEhXgl5ShOz5YNaxmdwXZaY0ytXB
QJAT5TsWxjrXYb2xjQvtoT/GZgs/0GX9SeFrsDJ98y1PGQXgKJzcSYB+mj4ca1frnx1N6WRk22pV
+5FJAE2faN5OtqlOhr522I3YWfpZBWa6En7Ik9KGy+ThGcdDekNNuaEiT/Fr4vA6EFAmfVqAntFu
0TStlJAg01HqYqO9oAdFq5rlwaRj6xFat5LTiC3CAhAB72GmtCZyCSMMjai/43UCigFJZVVG0XOc
h8eekGmyhbu2a2VwyabO4ran2F/o8X1TLguh74DTHPGdZPBLo+/Bp+5jSMejo/HbddVA0qYWwXht
spbm1+BpIl5Og8a4toegP/hhTyGPEox6oi4WjTklpzpMgg134nNW4fVku45kpWuceiKfQk6NBuvU
uBo68sE4vxlxhHL9hsPeLDzvZmqpdxsHS6wdTm7MRBX32DOt3+KjQWBbo88hPht0OEMYNJbk32Pk
5skk0Zyqnc14AXsUkrnj9ysF43lLPmXGb4Ro2z4oTTX9Sscs3dN7ShVGWYp1WTo8xgWX/dRM/p2b
d8/sl9Bjmbis3vPoRKhOjZfcJgtVnk/lv3aCneTcF6g39tJUoP7KhvbCNi6GY5x07dXvJ1xP3PBW
g2e2Wy4U7Qj3fJtAH808+qjKng5wFoHBYhLwCgh9Wse4nVZ9pGvY3CkJbKV1LCOv2IyN9RXT8lNn
YF5iL1BgRsWNtaB2iCtOj0S5YcP5k76mvndcg2csDobvXAW/xncx3+uOZABPCv3msuk7RZFrLMEr
u+9hPj3tNhHj1aep5FvrMOS7dt6u6UHqKnv8eJ9MxjPTqN7aIOYmmjTao8ZpeQ2lgGLJ8AYqNVxl
DM8vuj+wZaSJ685owOzmCPO0MAU/WVZ82FRqPdvg+DQdzcmrx4hxPhjeIn9cGFKvbq6yz0M1qjup
txDE04olJ1IKh//oHhvzJ3fIZw0Z8xKRKFi2KtknE+YJrlVzwRG2+hb0h3hBVX6GTu4uEx+FDWfF
KWl6cR5zgSWpSLSPJlZ3wM28J0VB1a5s/WjLHVff1QWhw97HFiP7Z4qbJ1LPJEvg6dovFkHLbSsd
tVSefpU6Mo3nYjEJwTGuG6+c++paEte1oHKhcIJlqkuBe2uay1HYvmdxJB75t5+RdN1j0UUnvaGK
bRoLcZ1/ZnSOiet6FFcKqXaRPCCs9qdGJe/eIPRbkgcAtrTKoC/PGFGwqRBcOZ1XbX7/NtDR6WiX
/aPmUgDSWmWw8pzRu0x+4V3GQouPqcwvSZs/Q8My6AI30ottlQlcocZaYduoz1bpy53Xlp/6mNbn
3z8Axpj6KrgAKuJQNTSbrp7Kq5x/QLcpr6EHaNeihNFpssNkDOLeLwUsRXnC4XdpNMulqnGkcScx
bn5f8ijKeigogVFtgKlBMSEWt488Q+7yrKaUhJPeBmR6sMM7pvsx75fGdFeVCXEYAt2SUyiPPEtj
I04R9KM7ZuZmHAJ/Rb9xeXEQFPWRIWcg0PUNtKWHFfZTpgWzHri2xhqcO7fyjKtE26tM/bkJnPFL
p7MlK/BsNuqndNsDERBYC7J8cSSY3qB13t2+tzdzOcNT1PWfdj+76Ratb9R414rZWnboNB7eAZ3D
HSbbNVXCcts6ePqyEKP1gOtKOC5HWSu+tDXHImoMiidPpk8N62VaJLRknTRp9mF2H0lEtQsUZfxF
UWcd8DBdFFszNFIiOuFeQxNcuW7ibn0UmUU64+xUCQzfpEg2Vz6EbqHu6ZtzD4FV3AashLhHgA1H
wIgodluRx9ZXcQBo3El7kF1OahzAvEz+Hi/DcMod7EMyuuehQtMIbTWwTLxuYcbuKe6p1h0mz93l
o0wXBWEvr4yyC21D7KuBhyyd6nmosvwt0uG68S24Rz3sT60p7aU+dvp7YfYvtlm59w7kjpNT8fJq
pGLfVVg95XGQP0CF8Y86tYSr33/ei/1tZtXl93xUqgpoW3Zovoox51ZOsZ/jYyqMOZvC3dBE4d0J
xpShYalpiAFUFT77tBa0xBhWtOrb53mbOgxARXKTViuyYe6G63hhhcp5jI1wG1Y8RWhmdHZZHiaM
FLRYN7XFy+W2BeQ3Md1n7KzPBFQoBd2CtJ4HTui6rHXXlusl6yhLx1eMQOiUSVufaRcW91hlduNd
TKHvuTVZrMWsPzYiYOGey06eZVNlC6fEkuazlV50/jQ8VnFs3cBRONR2YMo0XtpSUnYWhwVvNg4c
PIVvWY9PLCNseVMaeTgyQtzZ4CkeayfIj4ivFg25Ee8JYgfrziCIJ5Jubikwk10dNLSYAOV4MvPx
GekhfQAQcUZyZU8eT2pdK7oPDBYJ7FBAwZSVwYHfVjSDS7EeVY00W+aMZym4kapJOIdNerahipiK
II1CVzootDssPdqdcDgqeL1roaVpciGow7yw7sIzC95mU9VjvlQdzF5b8YKQRmPQDv0HpUevvMeb
KH2NeVjdGwgyqzgPVuxEaVPGuLAdcDPcUUVibvNheOtC/c2N7ByuiPeoiEOcMAU/8YSIt3ljgmTl
8m+dXG1ZUKV3eeTdmoY2H2S1Y8AqZh+I7pobTdmRUcRiiKCFSt3g0E4ky22deuMHf3SLh8yqjrY6
F8FU/4oBFOYAOH2DbPigiP7xT4bbk/RgmV1M7iSFf1K72CU1pcmGreSCLKGpmdBEprexR48ZkIsv
WWB+sE3aGhZuzZTvZVpj7+hcLLlsVJaJ8N8oiaASMQfIy5f/q6FadRkDvZbhR+/k8lw2VMGSJaah
mUMoFlA8tkEdPSfcmKs8306arFcx6hUy1C2ASLnVE+s/mDuTHcuVa8n+yhtWDSiQTtKdnJ6+jb6f
EBEZkez71vn1bzGlAq5uFSDUoICaJKCUlJkRwUPfbtts2YekZWvTxjcBTacn3y2/G2vudhU2HuS6
7iodUEoGTWHnxBriTdBF9RaXcf6knfTDcmex1Q616Sbv58u4T3Fj3abZEN0FRrXCYliehlJXZzO8
HfMye9SJLRnOOBPMPC14u9d3zgxArBXt9MpCikJKep7SCmi8y17qopZfxt5NL3/+I1yjQ+yNDX2h
dr8L6Ku5Y399rJCXzpWnF/YpdzRME+dpxPLhRBPer6UVq6/MmvOyzPZdYu7cZbvvhcAbXKhntE7A
7U1r3wIndN90fvcoIGieG4p24V6BvRZ0fjv2GPKjfGkc8HxmlOxZkEzMfrlxirw6eayS9s1NTNxR
rX8pclc+VQMiSu8+wwe/7XNnPuF+w3TN0paeiexiNf0zMsG8y0KIsryZ+ZSV1HqOtQ53OJSiY57R
pZTQHvua5zOV14Yd3BfSyXcAtCB4lvkCSKIcZGgceasVu4qqjk5+MDqMy55zT13s0TZZlv35rVhl
cD1N/pzhEIP6vWHrlNwmdXFSpdmcO8/Gx4zJiab1+RoZif2oq4tMxHX0hPvlDvGH1VnNAff9tHOz
Zo+A57+VrTttybPyr6akVugq2jqZz+PNZlBWI0IXhsEEE++K2OevcHhzsuBpOTk3qslPatldB1X8
5kbRib0+PVr+N2liFnsQ5a6BISggjd6BPpbrvusg1vhUkqBmosIuIEREPRV9L9gPeKYpDuTMyK+C
snESXJAfUQ0dWikEogehhHrkgS7f5hc7r9CaK1oYWOyqddrJbFPGGFiBk3+W8XDJlVPhabZ5E+Uo
z17KKtu2j2FG/2ZG8HnNiua3tJKHFFl7L7siQwXiNqL8R6D51UeTQoS2CthJRTvfB3kIQKMocQ1Z
H1Mnp3PbmlcVhR9l4RY31cKHizoH5Qu22Y6wa7iB3FWcCtV9ugBNnmlYpljbY1edJcXO1vIKZ6n6
adEWDUSE34TUFkwwEpFjdzdzqPkAjvUryyaJU/HKQj6DEXQ2oyk+xdxj1pmZ56TuCn071xTFjCZt
1dztFkXEfrfxXgBy3hiFcTfZdXbxvDfX6sZHQo5UVqRp+CxIYULSr6edjnVzGyQvORGCOP9qp+jS
12XL+IyTIJ7FIeGTuTgIT8BrcB4L4z5UbHuj3PhoY48PUeXzIqf7hMq3ZsMfucwo852TZ7+CsFKr
OMx3/pz+DvWNop9WJcuEhK2Qu7ANDgRUfgDYEl6zfZjgOmUE0ZtBfLSUzNDBwMHeKd49M3Cxoj2R
faT9NBA7UEv+Kca0BmBuig6DxCdoVjxA0eC1N+gxGPfKwDrTi7flt5Lr1BlvrhgTa4EO7wNLvlO0
GqC8DsbdUCdnq9JEt6YGOphujVtJTcPKb3teyVQAbGhZYj/B+LNxB578MVwAzASP10msHN7B9fgg
QytgEgIO2jQ237aJQHJq/alGc3I2BLA/bO45ZpkmdzqKP+NKvqqcIke85mpvUSvzDGj2GShV+Mui
HScygl/o/iNtEoP/3CXWY2eHO8IRdG1g1gfIj0/c77xboHXbCvfkaWrvLvPaKWXyahMSvx396JNF
7XPXE0fw2wygb2MVlzQGVcV+Fdc0ziYcdzvZN+nV4LK8KbvuvUu8fJdVfrK3rDyi7Dp5T1AFHuZO
zFvpFAwVUHrXNlPIUSthP3pGN5Fhj5nsEk9skGjyvWk557ZR5Z3TjtlzVVub2hqsY0lt+qrM25tY
0qVLcUZ5ahVtYoa/8FTN3Kd7hBRL5ucHggbPhUuhTZb3yS42iwr4gshP5nK3Yjmz4M4ktUatDZm0
GO5YoPfpkm9jJaLCaytpQ/OQw/Z5Wm9JlDDOyZH6xeGYuLgZ2bLEJ1auBfWTJy8P2cab4lzw9Fbm
YF7//GLrg+HQw+37s3Eia0gbcnDEsDRWIrpmjJF7Yn6PuuWITFy+lH/+wvL31NYkoZYO1HWZCnHt
R1qW7V/ceaIbI4Pz7PZEC4rGrS7ZaO+6hBfbxG3BNTmfEw7uC0PgK1+VyZ2afxq9jqeq0U+s0rih
eGrdDJqrGU0/UdlMV5XSc6yn1j2IZYSjNIP+dZ5nOj9bibYPJ3VO4c5lVoP/pAKbKXpUj0pZXApI
uVEZYfL5Ar/0mIPRWw1LiXDlmIpcnH2XsSXbzw3XF8myhTfTloTja6/z6G6apuiur/mpla51apJu
6dYxnyjWTu5pxtsgO2OT9TJj/WcAwCtOb4MvPvWEQ53ysfqEHcNhjYENS88O5lDuW1djGPYMlnsv
zt33egqg21M1F8fXnMKeI8Y/RqmiYXK3C2JQKZhyjz3Y2vo9ORSeYQDlgj6z2Ctbrtk9d7LNEKEK
+BSjYFojBxYadDBnDUKWWatPoSK5SlUOkB8RaYvTTewHSvzWpTlmr1QLoIBPGHOsyvjoMT7vJk/x
RNVKPQZjyXXT9e6iMLhiGhiZOAg6mWGj1qUoWehklr6EeMHwjifrpMvHK8m0kr+pP2OCPHXO2Nw0
I+asME6ma1ViNICnFyC1sl3i1L4JW4nwomltb5P3IM2iR88caBF38ErZBmW79WADf2VVVYRlxOup
OvEBbM6GR46EsG52iJd6IUSTU2ZMmiqY6TBbBmi8cOif/GJUG45I+dIt+r9ZGV9lBKjSZHDdNQ15
w6Alr5IabXIy7bjZEptMjz1upVVtpuc4tV1qO41X9JBsj0zzbsX59JSIPCavioMZowUE17zNjqOD
NzfUrEFm0V16lTNQJISN1zRJw1mkoqvseaGoOAZ1qrGY4J9YxJfKAMjb3+QkGGlHKAYQQF61Fdw7
oMxT3zEOe58qqb2euhs3mWYavPYOxrSLN/dXPp7gAEJJDYeckrfOyqm5VQcjyOnxipy3KaMBIbOI
PBXGh0d9JDqgXHVMZTi0X+ra/yhCC/al/dQsVyXL8vVO1q11peHLCvuXSiZfjrTPA876W3eqjR36
/9WK8L0YllMcOoKUTCDWRLsF446N75cfwOheaAo8+orVQ5yyM0x9bF3CK29hCDzVcdDflFw1ywCl
KoIKAkE+4fNoW1QNielLWlb1AKGpepBUiJBxEacyZPItikme7fZ36MTLZrAc72pqBNeMkLdBMQyL
+FCztwiz/eAk4clIxcqZy9uG78G17qmqbB1frIPxrNNuPHu4TXb0wIxEgygTSVI+xM4oh3U+wHus
56i+9TrhnFCxAGb6CaxJN093fuCO9NqbzVMy+fgMPa+/UKuUOym55XmQXFbpSue9gfDIVehAvpZK
vTC+j0GxPdStw6zZ6uIVKAixhtx+L2uMnpRlbqTsPzyJThr4VGOLcg9nld0CRmQFXhw61CPLqScz
53DT+ZMXyovnd2yM1FtDCAfmaf5QBmI7d+PSPC74M1n2jnXyVvP8ABCnLNOnzDAI8msbUZHe1jUv
nP6KCkHtRGQ9i5hVc0g/hpi9G4sIMGo4LdxRtIHFq49wLhg/G7kZCF+zKh6GrdMOXH2hTMGzSaI9
qcDwckc6Mb5TWfSWj3jAajQxRWEBAGW0Dz5BVB7UzES9cPZNpCogzPav1BjEqW6bFa5hvqQcA5Ui
oRnGtNGU3W/mGJKYzqqjm5nZqdp1LA2CfK5XBoSfbaSC78o3N4YsP3s/z25yXjJE6eDOjdSgpjbp
k9zz23PVMrJ4OJenPH2xQ/samNN+zIpns9A3EKTu/FjjulDQ++2BlZPdPdqV/eLntBRIQcW8yBgh
okS/Z7QUiDIDQiuCd3g97MRa9Qw2c6Q/1L6EoU3CKyjOecX+2oreROoi5Wxw5QnkF14ujSaqYrm0
J2EkazeVXf2YBn0DJMzAghrWjcjGhwAWchTVMJ6r9on/+rnMJ+tk1CxrMONOL5FNi3yD3/OB/tua
4A/Xv8JWcsudob4n3L8B0Mx1pJy+NWff1Y+G9tonGVs4nVyMrjHf2jL7Shrm6GAA500jKlUdi/4T
1V67l4NDCLHV8zqGjb6tSard8nC0F2wzVycsh6c5Nm+QdU/zZLt34RA8SrYhW4/98DrL6/5Q484j
qZOWKObYNPOgzTZcArMtkfj83jVtgMk+QeAgutO0Y50c0QK1754bnGh4N4zH0NacqNgRdljmyJY7
XXuClFY8TFI+VGMQ3FRzRMg0nx5poLZJuQwhgorJtUSZd1zOOJR6zTqzZcVkUejRRJ13p+2mOmr0
xVWZCIaNMOH/mZZP6JggVaqfeK667YRhrqeJ3ppRTyz7jWXVe9xOh5akT+l9+gF60OS+pGFy5e5L
lVP50Gb9fWyy7VXOV43GMWEC9Kgdh1k+iC1xqV0C0vjUeWiUkRxYBvP9tikOo0f2lmqd4pTY9h3s
F+MmNokR5ypp160fbmyP5mSw7P3ei8yvnjrGs9VU6Vr2Kd4Ls750QWkhL8I57F2WVW3CS6jhr1kV
va55H6p5I+mg3LYUL+7yKPc2k0HDq6iajZWEbwHjDYrMkJ5Tt18xNjVvZmisHFjpZLD8ZjpYmH8n
hOO4P0Vh1Ky9HvJ+q9HepG/cGvTXNhUeH0uzkbdQAhdAVbZXQ/qZNZzrGcaWuPKo22BhmpYWR24Q
hg92l10bT6acISjqQzfuux4/h2rQYnSYXRGVpDDyR+akysy/ZhHaO1ol7lr0kiHxE64EFWJQ1589
LnlWPGPIKB+AiiJ9aBy4JVU+HEDGYYiYv4me74zC/MGiTcmCIe6s3q/P3tB2uyJ3DrMw7fM8jv2B
3eq4bqiUuQhLJWeCIuRSLHpCilTvfNcFLT+ZvA2bUrKfAxJAvCLW1hKuMb9w+/TbqmTjmuJK33WS
01a4WftiWGPN68uleayOOU4gfJD9K7bCLTKuo4W3dQYxHB0n4+ZQB+lZMZRx0QkO4TLmjgOiS9/2
WwON8Gku3hwKQsXSN+zK0qV0mF/AFqA50PYt4Wzvc9swqJdFNAznSu07U06HqTHHux6AXRs7YF2M
7kThfLfzUb02/EvPQhvhD5H6B/4SZIARE0XvlNkDs/pNnNwQU2nnJHyfFtE9S5T9MmLXXRqjMVXX
07eLRaFz4nNP9gcXvceyvbavSWDjufC9cjsVJPP/8JdxdN3L2o830qAoweeSn9VZc0pQuFtJN4vn
cxSxu6fEhhRxwLrHtPqXBCcGDSX9g5vPF4Nq6C3e0mdj1t2KNRKFEvioMcfYbBD6I1tcqPELkLNr
+q8YOHkDE3+tRM3naDIfRit7afHsp7L7jYlxgfpRmlx/z8R+51Bx2ddcRWIHsELRQeIuJ4/kECR6
yQu/1LwXkln8YHz/yaflZjYlp0pFRwhhVKtaGmKJDYCBtq/XxlfiyP2Faq/FxNVn3gqnd7spks6k
xKcbj9wz0zMw5Ss+jursZC5feIKcNPgNLQ+MiZtitu0brz/J+RWROViLFnRA6aa/Ksox0ms9DN9K
5B+EPx86DN38jE9OgDWNkJizicM7DgVqgcYhXaVuV+9s2jpZ7uH0aWl+DMTFMMetaXJTy5ylWzGF
jx9F3wzdKOAFjhAZwZqPkC0rAfKk899B1zwH+AVnJX9Nkb4EGHEZg6GlGDHpoRKWOYZCBT9GUa6u
rIaX2kZN/WPRutxEs/DBMPPxGLKZ5DlmjazoPgZ0NB8Mpc+gnuhjW5wx5IfOnLHGzei7v4TXGHv6
FA1P9bcUL2ca5/jgjw8YWlzKI/cyCcqDT8XPam6b8EJ+9NaMW3WqEAEOYAZeAlboU0cFyij4MSDa
X3N51ElytbBRESFG5QLst57DlGokiluh4uyjQmJswMW91ql9y071RJnapcDRvWLk5Vwyx10ZB2eA
a59eVO9lSV9YKr3LmFxwnNHmrILmLOWckDltmWRwDj5lBEe84i0O/Ee7pbIxoc3o7Dsm4z25AdnN
2YeC1b+iDv1NzRUxBCJnOqJ6c+Y+u55atpu98k8NbTiL5dskkBPARvWEvTXAYedpEz8EQr5PvZtc
HH763ICHMxPyiczKIYaTwGNeP6mIOBi2bx5JIjseF6pFMGsPvs90Bp5ujbufVBc/pbnvDpxg28jj
7zccap8Gr9hEHncK1/Mv/LNvaFT+7eN8c0dvWFNnhfzP0LOrdPzLVHvPzq+Qnapt7CdbM1NkO4gI
iuIlW7xiXcnCOAKpOQWg92a8roxCqjw1masPXQnxx0vhzxRiiO4x4pKR0+G9qcRwJmmCyyyOqahP
QSjieISk41SMUv0wrZXT66OO+EBGbvJV4T/nGjuIfU0UY93jv3+Y68/ZxWkG1YEGuCL5SvsnjUPg
GHvFE74PHujgk15Lkgl9TR+tV37EESsHphQMyacicu98rs4POk+jDaHn5hn5/qjL9ilJZf8lavcy
iaTbjuZgcSwQDI87Y7wbbfQJ18yulgw3UWmaJySiY+/Yb0RW/COnXLIl2dLy+uOO60WkwdgPUEzg
JOkmSunezQWvqn5i20VcKnMIOQiOCi8Rd+b426a02Wq6vVoKTDxgiitMDJ8La9Uf5IdVU5PoxTCW
jJIgv6BBLpP2LiqEwgOJqRQiDRZgw2TF7KFtx8k2nww8cjV5R98Uz+VsU25P2cG+T8sdWTHSjT5t
k2bk7fMY410vok0hKVGj1HHlp+LW3JgRuYKWxPGlRaTm6UX7zOmmqfzHYcDGBHRb7lhfNmtMyGI7
DcF3kW+gJoo9s8JvMDzR1kRCJl1IcRDH5To499o8dw2g1MigLtCr4s9owHZd2xVrLPpuV7RF02tR
+Eu5INKHx4+1JMtdh8G+yfYmAh4pNhwSbG0JJFOY1w0/ZdU8zT5mbIuV8MDk5HNtPfOw6FXrHTDA
0rwlmp3XNC++1V3Cya8Juo3kZJk4IETg0pkqXNq1vaKS1UzaaMNPLt3HrvWa82IodfDe/TYCijZK
KmE8F/ttVMr7WBKn4KAvYqq0Y8yqtamXu3a9p8ei4ejz/ixwn7XPLZXuUccc2d1TrAXlbJux4Bhu
jI5vJFypS1a2tDG2xFgxn76Mrj4lTX+wuzrlIge/FHmSYE/cH41ueDbjnrrTqf8MY3/m/kOLW9m+
4xy0N6BIsPVd2YQN679EDP4Vs/grD91a2HV/xa1JH9YbNFjwZ2R+5N95kgi9VNFU3cwetm23WkRi
k03K2wGrmHyWLDQaABBofDaTprGXqZ0hMpSvASYu2SX9f4C/WX9HDEpfmTZbE8/3pBLW31F7IrbK
OVDptCdhRWwY7w7tdM22Jhy5QL25vNXpD4svDgsr/nAo9Ktqr9wbrfxRheFvsqLiRzc9yybgkRTW
f6La/h3Nt/z7iDaQmiRt4XMW8O38S8ihcl1kdKL5+6mgvyhV2IAqJygOnnKol2jIX0eofStJghS8
Lsixqn3T6kskcIE8qiE50d1tMTYjlgGeyP8noZnXOI2rn+/48++pmX8L2lwfd09//x/8fxirsVzY
fX955v+3doTTZ573//VZfP/X+bPFY9381/9o2VX9/M+/Jm3+9af8K2lj/sMmp+jRi+A7rm0tnM9/
Jm0UcRouHARwpHD5tCxxmn8lbWz1D1OxXuKhBSn4J07zv5I2tviHABzqmsL3OQzJ7/zfJG3gnv77
R5av15TCt8AFuTQ2QHj/92cwybDiDTWG8Ig8ZH2YHFlep8iDIg5colt17JMPcaBIBvsFjWLu0B8l
MdNkN1qQ3Toi87cCeCfFw/G0wzKCt2BYalC46G2HOXRuAoGH0U+lcQIYk12mOQgvEEdMtQ7sUPQb
8HT1TVY36nWcdP9SZ5N4zWu7jDdYgoAJ+qn/bomkOJe57+1Mp8R6QBuBFMOD29rPxhLolMD4ViOU
uV2YYvHjux3/GjwLO1VZFt9B16XbrDDUj0tM4AVUUHqPxQSzj+GXMbJRhPkbyaWlHE6EJ3iFWbLh
i2hJxrgB7urUAvkUB+RuIHXCTx6xsJzHYZovfYQoJiZn+MBeNvLCSOZziaj4MBNO/FR26u5SEhSc
5VP/4DTEN8zcUjdVLdV7nczypyc5R1gYTt1RBVP1kJMd2mJUjYgbVmGOghRyGUvLXLDHrN3boKMd
YTWEQn+mmUPtU2eJaF5ZtI8eYSelT75Xsx7gGgcsxEAxyLQpn5Eth6uRebQLVZhuV1QnKSYCmoKo
AIW+9DtoG22saAlXa7h6FJinw9xvRtrvbnzBLE/u3T0EHOSwH63swmo9vcOwk5y1g883cfoAm4PH
PRRdNDxOVoPIGkt5N/th8OSXlXMc4yjdYUNfyiBZC5xplBFb5cJq2yBT63vpee3KIDfyFLpWtJso
HaMnq6URwcn9e22AsXKSjPKsYY79r8Qfw2UH0Fwph9KHnKeKWsqgs77KxIBpWOOB89vS+bRhJt4n
9BHcVVYafNmA7O4SokuH2csXLkHiYBktTK5cq4bT/dGqsuX702ElLE0AjmFg0pcGY0Vj7U7UaxNm
5Ma0K9OvRNOghw1Tfi6B5hem3LHb9AEXjFVBeOoGaCXWL1cXe+S98DJZ8fSZ5laJrl/aQKAmx7i0
pNSnTRpr/zKbnX6PiZm89I6wSQVkTn/N/KmjUN7Nbplr/M+JZNi0yxorvfNkMWGrnXT8uMAXLqOw
eWiaCuTOSvUlJcNu5lJgZcztKmrm9GSxWAN5jwEPyIDW5XutnOY6+jJot/VUJcdK6+Enc1isUHVP
qnVixKAljXAbAM4yKe/w30MaTEervOKN0wdPY8/goVFTuwrbIRewtit/PQcOCeOqabtw4xoWl6ok
VOML02x83/cVNVajdF/GMK3fxWAhwTSTLH5XmqLOUJvxURnReG+YPfcpyxLwZ2IvUnf1sARsKsAT
OJrkQE9tII0LTw2J1aTvrFvtgyFC35TBB9JxcdZRSyygquaPhMHyrUqd6t4mSkWNsiWTt8puDJa1
hhgoImbxck6EEO0O1Ujt0mlGjU5rk4xO7ZMeZBEPn5QpKlnR4Bi82HWIs3zqggM9qajeUi4lAvXY
5mcvz8z7NhqivVmn1bDHXEq5qqRQ/FbkAwJSY497fozO3WSBWCRjZV1UGpS7CgnBowu18IpDZGbD
N7J2hh6ITzKaX5Usyg+w9TbEgmI0PydiVIBXS2SQh5kkIsNpWTRvAeblG3uI8HSXRabsdelU7svc
V+qFa26xy9jXn+hntm/qWskL/aHej6TM3uQ9MstDqBsXboeJbXls0nlHjrvZGPmkq9sSb/U+KCL/
KC18AV2o+JyMsVjshNBiHoaSovaVqIp0upqGolDXT+ZrN/TJL9alSNmU5jo3Wiu0h2nK2p9gtCiy
dYci5XzR5ZNq/fJUz4tow+IGfIBhFmeYXlChkshZty2exTm1mXqwotZ7EPTF2SaedEy0I98GLLNP
WV92CFwLdGxtq9Z958mizQ1YoUtHbuzxgBoYkbjKTzzI7cgLdQ2CXpkIVvzMt/Rfy+w5oU9H7ZrE
DdRtmKbzpaTm4BVOwOThIUpjggR+eg0L3b631Rj+BhNXXbugq+7xT1TnBPc312u4h6BcqTXL3aEb
uP7y4itaoWlypYgVNkicHFQ4DiF6eCvStY6H5EbiMMVZhJZo4+vQSX1gFRbvZh9+jq5qG9m3If/M
bIi15tGp+mofY/Xd6dFAQ0+T6IW6eJtRH+HAaYAGBKTdvlXjspUzMbxeeh4q7t2R2RC0LP35FFrc
UvimQxornQFfcTT4BjwVineQa0oD1TLCpYsMU+9tL7LfwLRlBKqCkfdzP7oG2Ie0/QWhjfJiztF8
3A5KzD+8JdK9ObgjvvoJZRNVliWK4WFros9YLsDJruai56X6fcQNib7Ry+wnBX3waAWj92whH76L
ZpbpOmwzedORWT64nA2bYoRTojw5YrSX8rnzigZYQeKXx9ifnF/psDgOdItxEXVuoIAgq/n2eghZ
3NLdc1sF7SN+Jm/bAtj8ztVUH1jtd+csBtu0mhxNHi8mqHcAL4mgj3XffSxyYQ8rAvTR2beoUNzl
xhzwBYZDyJPa4X6/78d61hdKPtNPimT11QKpvx37upA7qZ3ye8DFP69YzDQWGUE7J+0KxBNvHNtm
t5QsLmJK187wT0aeds1WP2tN/Ajaqkc8wdqb+i3mt7rdOVCFsm2TZfIBQxcgND8yRoWWEGcRaEJ2
7yH+AIPAfxreJ1U0azJXNTXIOjYvcInd/sAxWHG/h/FYYhKM+MeUtUH1uc6qo1mWWMY9iPgQS3lJ
3mJJN/AwNGqCKt0Z0d6VYrn3i74/AzyJHthPTvlm0ojRZFH9RD7AyQ3owu4D540T2Ld2ZtzYX8XY
Ws8I8fy8iSaxLoVgYsZwkUR2Lmb6fG2jYKc3dbFhkUEb5bThpKRQy3B6p1+P+Tze+4Gh9x19u6wX
A+0Rh6p1v+msnlWkwoCrmTV5Ym/TvGue4zgxr4Frhuz5MF4QLw0mVRPXAHe9cqtZU2xbWuBDYVEm
DwGeoj2D4SLJoNIRHlFuLbd8QTOZ5kGIj36yiucBwePHT53uNgw72eBgV7SLW3pOjlkbMhzMDg0P
U15T/ReHErnckd5RBHEwYpuAWPLEioPol6ej+V3Ylj7T2Cp/T/jzxTEWRRMRfcCToi9KRZCZoh56
PpbHCJOYUiaFEw7Gi2QTx3HuQDXMgp/AZ7n30bap6bGdlqgZQVrnv3g3aO++WCbo0bQBps6lKx8m
HeXnyGP32YWjSXtk798kNFZAZ3cYb7Z13vcfRJMCG4hu6v1OChqUDjwgmB5VFxnmqqkzeBdaUsFO
p6hNZ65wUZj+crH6P4kJzt/UhOW+RM2cu/Q3QWfxnAV6/pfrcVZkmWG4c3Fw0E3PlYnwkdcMai3w
lZd0sBfrquOzhw7yoPsUnamvRGOM64jV8epLBxeCNuFZYozRP1kjnFu/cjAz0WN/ytpgOkdOUb8y
cfOdCQy0a1C8xZvNNXsnqqHeiaLrHrt+KiDC+L6mN5sgDa9CKzzTU8aLKW9y641Fv3mGXUQ3pETz
ei7tIH6pRq5DK8MdRlIWWIcZ2UWL9FR3vOI3dHwINqekIutDmrH/X6PTCsxqrXoqEkAvq9AIxzfk
x7k42tCebYq487FaM6f6CGBlGGDzsMLhB2pr+RUou/4sS5hSqzpshUUvbJ18RDQ1v8WZHHAsBlH2
nftkFnYAXpuHscHXvwJNql7pY1Y995xEkXns3OvQBHN7l5tO1nJcdba3onicn21p9XQFlKM/f1g+
+0Zhks3JYVtB9fnnqbscwPFyFIvlUJ6X43kGJkS5V8qZbdV63NsiZA0Gx3PbL4d7OIpwXUc1Jz6v
sfKE3618onl42AjpUtnyZ0CI66IutgUQtGQTNkb9a6ri8hgyUm6tP8NGknD2r/qyYAb5M45UVsMd
jap4G2/G6B3rEDdV8GeIQQfHL7BMNlMs0osxLeMOu2V50KPDByD9Mw9FmboUI6mtKlLFScCe3ell
giqWWSq0a8k+CjH3VzTYaGnOMnfpPyNY8GccG/+MZqQhzE+sKGwOeho62ULaFYK2F0R9j72gLZn6
0vpOScLq6yau1HRDCUbP8KMM586fs4HXXha5FKFrz/4PQp2y/l4YYJKtRqNzLJd2R9f/e9MH57Qd
ekY9790wUN9mjXxMhc2cv2MzyV30R2SfQxXYAHOw7cTpbuHg8oa1JVc7C9l6af2pcOEEKdl6GFUT
lhB6cGtbuiuFa5475ojdH6PFbViZxat0lXkf5pK6ZNEF86nywEoCDcibB9PoHL2XwuRhEtIsz50D
Qd33DfOQg7t9NIEKfVUKuWA7O6F80KzJYIoNPpXD8JbDR+CR+T3AZOZnT3tkOUzLenDCKPsJ5sn7
YMlj8Gk23fjLJ9kWbRLkghcaLApn1yoT9KYHwLjYtmzn2KoYGBpZBRIvjFho4qZrsXQATej2QhLG
j0Qw/xqgSohtNdniLXVG4jmx5BzuPd/ZNT6QCpqHSg6C2T3RbtK+Jgznp8APEc8rXBuwFAt3x8vI
v6kEtAsZc4eF7MStmHqIFFN9PP/2KQ956pC1yb0sdGkf92M0Y4dKDUAJm9iPkFiBSJjfCgsVl742
KHNmq1gfg8ytb6oFMNQEnf5xYss7kUxs2P+0i0QSZMRue2fBgo6voAiMd95mcIlZAfkcgDK4w+Q7
rvJp6E5VNaI/D2goVxtnL0akPvXedJmGX2ZbluAH8YoxpAxkVF2nO1a4W4GyQgJqfWBHKxECRyVh
1D8iLWGcroY+e2OT1H7Ubes9VpWLm8iyB8pt+DP0zkv7ect7EySBQfW0C9S2vXqCfmaGS7JEEd9i
q3OsA1pTtOF8M5u1a4D+MHnfv5Z94f4qhsTcE02RdwhIzqPGYbKLg8R5ZFoCWiq6Yd8wpLy6kcOk
Mo45x2VUFceEABOaPEjed1cUJqEhj9w6PzYegpavHRIqaFFeLezxzs5QkZoKZtqD+O0gvfKQ4ZCZ
GvsmJJLFQKXFS4YN9LHKangfyswNLBYNfNFJzhAql39abccspwtZUIQcxU3038ydyXLkSNadnwht
cACOYaNFBGIOBiPI4JC5gZHJJObZMT69PlBtkrpM+s2006LLurorK5MkwuH33HO+Qx4cmP+L3nrE
hJ0l/sJhb0HQNiPodauyxCu51kOJrxfPa/9hTQqhy7D6X145DNjlUN2eo2wIGYW6kCtOCLZg5TqG
vZ3yFgKcLPRLpkleKJlOHcK6aiFywdQIh3OhCq7JAZ6d5WqOz9KC+L2XWgALHFfpJisx5j7hEe5f
ragGpRdkjpUx3iT2r7DhG2sry9gyyVZcn+LBfMzR5LHeCUgUKx5w+xaZFQcxS3Tip1l8iAai+qse
4f8C1pmM1twaDn5mKsmA/6GpXNrEag5doGnfkW1Un1PhEU4WqoScOLL/zDsSY6EbD+5a5nQsVC4Q
tIFINscG5dmr3JFTvWm4XbwGQw32ESfWuuEPvS7cZnqg5Dq9mgwL3FNL99Azp1xHiuEXLw6o26DV
L9y8GnZQsGZDuCXDfAcMR+96ZOHX3WbTFAwb6jjEremb9pK7qn2MxlQ/yKKfH+tcDJ+VbGzCorMk
LdOkb3URwSEiQl6mO8NA9jhiSLGfBidF/48IFx+gv080NgcodygUdfnMHZAsZOHU5Z/RsGbxmHbB
zCVToYZtMqhF1rmSUVz7gH5j3tmeRLpxuAcP312DDXRHUgIPNLOu16+atnGBr2gatGCbHJOzqxux
8F4yB2KzrZSB+aWmG/KcWcRM94OqynAfOx67Iy/GNX1sU1ma1srSSWEeS1dn+GS1Huq3gPcn9Ysg
1QrGmxnDklZ0XbOuuyLfM4yDFR6b+tYEAVZ4MS+FIDBCO8zcXFWtPfBhZwvNlCNcWqGLw3WhH+pB
7D00Xhe/mmS7v3AjNfCnscRFwTB94NYscMZPpfbRm212MugzeVlaCt6rGCFs6w2FwELYWe84kIJn
ojrxdpxrubEHCyVM8mlEHg3wmsjQOaLgzDjhf97EFNTyVnaXF3S6vKpToundSv95g6caVwf+7Isq
Y4ja8hpGejf9zH6UG9Fqk0vG3IRZMyhx9sDV30Pvhzw0DLvOKaOtni0d3XZnJRvxoxG5cYnfexGO
6j7JT7ZLnnkVQgLlVJiygL5C5CakseAVHQn0xmAX5tkyAvvOJnBcmy0hPjMLLG3VFsEY7rhcIWjl
i7al3C4ofDNWC6gpR/yqFx2st8r+3V20sbiL4sdZaiQ3tYaetzRFRENiRU8TCdJasKhsxo/gxgPt
bpsfGc6eDftaaRni3OxScbcqBqO/WQNoXDn1rs8h8o0kbbwzNScTXgpjCfMr+RoY1NiHcINuaWIE
b2kVcEmvf6RC3vLIhuCTPUgSi5jIDQFh0fsRGS2cHPt0bkq6yBYRslz0yK6fschbquQaOYTQltYz
f0ZosIuaOf4ImzgdmweEzfKXB/oVCblPm9RXEr7W+CONTiqwAEyhl6ILLJwlSi0lfswwSNctk1R+
qLAMP1JCpE1bXRX2V93YyQXEEqopYtQtwVXZbkDWm68aSMdf+gLMWeCjo++YnXaWEP1MBhd032lR
gHVzCs+B2RQ7DC3tq6McTg7yP/i4G963fumK9BVvgP1B/U22nxeluf0RnWmOcN4cl2Fma3ktqvSi
TyNCso/+Ea09cwKUwFSJUEEtPdbX0QA124sYKu6ie1Pl433GixbeZWZwmVzP+WLARfsrh2gXw9P9
xcYYDaRAoL23i7peBEn42i2Ku2UC7oKIgA6fLIo8q6R0ixCXA1Z3nS2Ojeo5huO0qgD63Fh2Iezr
s2Vs1KL2Gz/CP/pxunWXbQD77uDeytx47KmU3kEg0/ZVVi4LhGWXgAxJ+Dkh52QAsL5OZPzPLJ2a
M+lPicmUjYSu1fVrDPUBRv2ytjCCaMYgotT4yo/bDa/Wz47DCFx0SjUNyYc316mfLusQ9BLOVxfg
617GBS6TZXESxY5zID3UBSuQkIrKlkZ7dlQxfUxmqA54X0gWy6yj/IM4s04zADhYDV/HqPgMkZ7B
s4u/stuQ16ue8DzlBy6zYH/sNrH/4gt3fs3L7mfgJ8a9jX1Q26GZFQEXmgVlCfuTvdFyQT6kTWhs
YifO3zt7gFsJxAsTKjsnljc839nPKioMp+LOaAE5yqXCOAFty/IqtyX7r6kn+Q+DMXoYRkfGPljU
9CZUEDKY9s5fbVmIxZqVf7G/E1zeooqnJWFzRhLEI99jYZrFOWWn8l2o8c6hwwCg0gHlJPW2yGxQ
QLJlO2dNHQpxIRr3V91b5nWUnv1mLxs9nVCb4cO/6/X1sOz8JLuNs7D4aZPtUxs6Ra1LPxAGwwkJ
2i7q021iOsMW/wf+By0OL3lRqjNSGcvGbtk7Upo57qJlFyndXO7znwUl70htm0K0unopabg+7D1f
Vq4DDcMm6gtcfp9D7MB7kuyntGm3lHGQp9RD+0COqaeSoOnOATUcPUk7DS0Ll+NTTbzOR2rzNr3K
ge239XwvkMk3mekUH/0YLOOJmG8KxzqreW04cwdvHqdhslrKIhnuZe1hUAoTo3tvuGJBtQvT6zxk
HajuxiblkWAPdglzbYgbzVtuxsMBA6qO/a4ceZjMiTXrPFwsQhgbNYWRD50m4L1bmn8qy0wWr1lW
bNk3Gmc9C+pjw0ehWE2zLdJ1giXl4iGFvAubvhhd9OZiJK52zrzQHELP2YdzP78VNCetOxu+OInT
7rGecFu7cLL9kEf8mGihOs1OPN9LPR9PM1DUtdPY5VM26k2zKRw8rRqMCz9r4Hh0VIhtW4xffoeF
8lkQhF4vbQ+gy1X54jmO/UW3RHuIscFfGhat+w5bdRdQ1BbC9IeKJ0qCgXJsdhOH5y5WeXka3Trw
iYw1WLFWDVN6gPVorCu1s6ndunT2RG6/g1a7jQvuIpyGfXAZMGU/iSLHW29W3uG/VqXoUPvPhbkl
DM9kMy9dAqRSQm37T1WK8Do/ylZkLGk0DDf41A1U49wlipfEnnUeSVz26yaZs2zrqTpTfq6mlk6n
tspYp+URFAokbKpoErP/U0fmeOTxjZ21ZE675Wag3yFy1bfWczVujS0vimqg2IcrDLe7aN71OpXt
uROPKNRJx3cuybR6Mw9mtU0ENc/burCybsVuPfpjACkLdxZYNGPbaQojYtLI+dRGjflduF4Kdht4
jqS2osVMmuccphge/9j0PLznYZeQfox4bTCR1vqrooWGPpqyIBnlNRwo0xjfeEmZvzJdh+cTx6I5
WLlhdHgPiRME/aTeZgbXZMUxpr+4TGzTyrPrid8XIuevwk21WzdW9W4o5swnKSaXC9p4stggX5PI
BXIwSOLKvsqd4BUDjyIN4OLC7ZvlGTC4awZVN2Lo47Pjh3nF9NPk6ikVhfqdlDPeN8Oy4720IEFW
uS1u1oKWUpCuuXYgoy/x2jHyA5m6DJnSIutTDi74SK2D31ZZvZSXAZcQA4kusOKVHZiVddew/4A8
UyYDLtAq5TpYujR6lkkCyVtq5fzV8pOz1xQdSjzvoWNWO5w9CIBBUbGA4vSpfltZVMIQgNkjizoe
rtKC7VAIGk94pieiCTavAAtYfU00riHpLFdd37G91fPOTdaFpCdoBPf/GQ5Nlfl9FmMqpRuijh9C
vTZ40UCjnzw5jS8037D7lZEmkz0xnRFzHKDx3TzWycozre6vnS44PKK7/VsWGsiVcKDKYR3aTFd7
hJpU25dRG16yIMq5KuG4AtxUZuLcZnH+LZibr5DFyPSa+nyvVWh9UXDWP+qB5lHwwcUIWgWmUR7K
pMQMF8/bNs5Sa+0oKHTIbBEi7pDRGhXNBjB4TfAKWvOpAE+HhNTuew+8oCZiWBesM9y/rcB07LPN
Z0cB8Lm61QB3Dj0CLMapMB6fRRGnL1GEi4C3I/QfAk5t6XtsCFwErVn9TWRsngqWHitRzUQhtClT
2yCMlbHgUcZtI3jiCf2QSpw6rIFZaZsdOJqme9a9rDknUMGwZGH0Z9X2M8jISDLUaJWZE97Bq34z
lqmnWuYfRwiiS4HGDb7QBNejnzGprNhJvBdhGuv75fgKt+b/GKu0SQ72KhSxMx2jn+ErlDMIbT6l
DGXjz4Amf4Y1NjgMbtXPECd/Bjr5M9yRvmLQ63+GvsDMGRXJziiiI4HTD9+JArMOR2cZGJHWGR7T
n0Fy/BkquQExYCawK6w3QDJMn1Nkm+H9vz5InX8Yjyxh6tx/8DCZkr3Zj+/qf1f3UyGzBFNOsreF
LTi0uXWwhC6XYJhruwTuhoaIPpLVks/oXWYDsHVsXhdKicHFl4nsqTUkdl2HnpEclsEeCbH7ytoe
7qgzackROknJpqmxm33VSzO/zNA0hZ9qI5BRMTcmQZFxVNghYPptC2WjuaaO4IHOs/SNain5WC8D
vLBEvJ1wNHCqLvN9kALRrZeZv0Gkvo3D4FFgELCKWc/FUoZkopPfnR/ZoNMlgVGaLMDchGDeYdtH
J4gC6hotqoMzEvAkopheZSxBLBJ0ALHBpSxIuDjVi3ZB2RcyRjAYLrSdRd3oIk6zPs6KjnQjNcXj
jxpiTVH5PC4SCedK9ZkNMn8qYLivE5d3UDjGdDyVlK9v9NSblo0X9gKKMAP36ecH+2/o9b8XN/+g
a//jb//bQ/ynKdvyW/3T8/cfpsD/M5L7/0dboE3bhmHpQKr/78TtY/TRpPitv/7DCvi/fuX/BG97
XB3IwgnHdA13sdD+G7xt/ss0dcv6oWebDteKf5sBDfkvg1kE7dhFqdcXB19b0pED0lv8C4sgRkCw
3Px/tm39v3gBDUa2f9xt8Bq6i1tRX643fCz/YQbUcz0J2a/Ou7i69CXucHfw6jfTmx+5qnYXSwtN
0I/FpqEr77u1vT2E+Opv0roPssDBshBD1MIOsReKSAlOhKASGlfkhD5cIG5pCP0UJcEfqRYSiQuS
RIEmEXMynZzkAxBrCi2TvflsmfNNKmPbc33k31nUv4v6rgvL/JhylW3cGcmD9eYTc+Z3JWo2aClR
y6aQB93jJa5zk5lmh9d/SuxhoB8q1rqPkrF5pXda5lcLh0VVEFmshc2iveP8fu8XYkugIfBJIC5Y
i9ZqobqY4F2Yk/KHeiG+qIX9kgOBEcBgqCwt/WrhwxDSCIrCIkYKOaaKflEcw91wYco0C11mADOD
9IfBMCaCHL+7C4fGBUijRgcogApfLPfdBFiTLuSaGISNs7BsgnTeADPK7wZtKxtr7GOS5eg/Shs3
M21O71nX7iyBJ0z/IeWAzOm5xnxKIDpjdQ4Xpk6w0HWWLrEWe/baXsg77NSOxsLiiRYqT9TvPSA9
0ULrcQNQPtAVjIcMlM+4MH1+/qcSzM+48H66BvKPuTCAyoUGRCUIzGUbQhBqcnCjIQvaz8IPyhaS
EDWq0aFf6ELNwhlqrMh8SRf20LRQiPSme5kWLhELc1InWnzMtVA/ouc9su+XLyWS/0I1asAbgfse
z2XSvocL+WhaGEgkIQkFgUWqFz6S472SqYbsspCTDBBK9cJSEgtVqV74Sm16S2pS59NCXrIWBlPR
kEdOOs1+BGCw18ZLG6j4AjPvdRYyfojsHDghqFMtbLDFGrr73LvdrhGsb7shOeH+s9cVwRNIUqV1
/fmLNTUTrXQEFWyMLZciomRFM9JfsC4ECBhnfICM8JoKIkaTqavTKLqLsgWbZdw0y4n/UWVOuYdD
EuI9SG4Bjdav45S9ZI3zEKhxIn9fzNc0n466FR8mFmu/Vce8q4/ykYEbwd/sZ5yYno4pNYn2ZTpg
Z0eJMZUBjk+CwsLIA9gSJC5bG24ApAU08zgAkhW2t4NPC02KkYy2XZxn0GCGhJsCmXfWhTgCPXHN
OlLEfUhBH6CSDGUFgyzGEBc0KKy8SFn5qhIA09ldv1udeXJAwPGcsY+17fOk8bGz+NPu9NYg3ayM
PY+IOCeo+scoTc8NvJkD15/oqANBx2tTbJFiyasaVona3eW/vfixgPhA7V/22qQSEG4hIN2TXb0p
Wa0B31Qvet/vzII4T+QSBAlmmAtmCEPKKLwNTUTVWcc+tVYFIkmeF8NRGc2KW2Ty6Fr5mdmpupvC
elJRl0OUnijEJZ+apap91qOgYOzwcqrSBmNF3d8ujp09OPnglFV2c4lMEAYeWA7RtOfIK7wdJofd
ROLveTbFq14Ua5kGGvFiQ6EeAdkokRKPNprSKY4ZmblPlLtMWK8VhL0HLrF+mxuQ7AJmtXA3sTxf
zUxbB+VUxrPI0GiUq5+iYaLvzIq/pjmEHitJTtKPe9C4Bh7tEoUgzrO9lUjaDluD/UOv4fEEqQKI
fmD7SMTNwjWEY7q7UHgy+UIPXN+tK+sSp7DSiPMmHOCmtabaKNnhGYtfvAGGABOROYronMWcpE7Q
toc0d2y+V+wA6DF+mGvD3JrsVtfGLxie1qmDSbFRAs3R7bAszoVGx19+wRG0YC6Ci6Z1qEJAt6RF
GpLLLcSAc9sDYhAV17eAq1nd/NEa7YAF+k9c9wc7a69NxP22KE98Fz4qShVWrq59zyTumDtZQIrU
nzIE1qaiNCwfPuaGaBBesHuUTtTFac1uaElm8/g8j2CPJXgt6HWCVuIkA2iQ/rHMKvQ5bu56Vz3z
e7pG+huHB0TC9BLlxj6G4TBfVUMS6zSxPdr0EUhhL95Vdf9UYxz0p3Su1tQ93s2EXRCqgHdkYOcP
N7SXMpXHSku9I/rTS97FwQruzi5sQLiMAur9qLMy0qNrYkA963mxWUF86LLrNLKh8B7SPARAic18
TtYTRTarYjLXGNvpVNBs+Dl60hwd2qs2rlVCzq9Jla7saRZHWdyFJvOjZzbX2JgdDOM4U2N5w+w6
/HasZjOqenpPcrEslFwP93aq73WpfGjWnMXPSRqKswm9Z5VQCnWeWwgVXpjrvpQtGcliwlo79Isc
uU3jGod+EIS3eYJUMoTkTj11F7UB8saI5Uqk9mOHDHwqJZF1xPa9Qxq0hztCIocfRSyddWQaFJ1n
8Z0V2L7paMSCa0C0S6vXc8QxleekqfKo03yCm96+9qw3KWYBIyEyVrSgeQ9eAoWnqWnLKF8sS6OP
EvsLtEucnU0ist1ASHWkOOoWqBQvLuj2DRVq4dET7rl+7W372LCQx/ZKRDOXFFu4nUsxYWDwRQbl
b3emHbNmzDQWE3afoLNne/JgSG7gmZ0wueNEq/2WR7uQ1YbwQOs7UsL8Kz0+B9EDM+h+KtGxW+nc
VWrRBUTJNNwTQQcKXJV8r2DL+YEn2YGjawuP3YKDow/mkGy2qf7SFV15NWjeZbPkrZ0onX1FzRI1
iLovROnz7PRrpYCUNFkFzEGAP5kfs6FApbWzc89LLe0+E0Kd61h4I9FWCZnt0UuUsRaGnW4ss552
XGMQ+m0dr37/7gUtla8aJvEUBAMb74Mp+KchcFcs25NPOZRncuKrupANezP4P1Pd+ynbK1nq+9Hh
JoVRoU+fGmndWv6DgAeeDeVFTdlnxV1obJxjyR4cPmzyDnRv39Oru0qTFLu+vbdbCwu4avHxpw0R
akGo3yUONSbtrkGXWvWpba+1Ot5pCKGbUc/+FFr0zB34cwo42EcR4GvBaJnmG3rXs3XqmUyZRpWs
2U+x7Q2NbMuWcloX3Bvpg9Fpg4UisiyY2WdogCzY7nxR5hmuXFF8SUbZNRXJEZUPQO3DdlzpGJR0
Ze7rSaO0vn6XlYQK7JgPaTAd664/6ao/2hmtBcapTSvKZW0IxVX6bfDd13VSmjrzcAF3Nwm5/9nE
bZsOV1WbZt99RH+oisKNGSe8e03vDgbhXTXePbWnNxfJLxoRDeczvQiE5V/HWKceoo49CDysLoPo
k83xhgQC116jJNhKARpyF3RV3IbQAMoRpyWI8o6b4TwipLvuvTIl1dxW+K1b9gaX8MG1UK20hl8j
A36Nrot7PZBricZNo94FeKBGNTAL418RdY0mWaIVIvY3K0zKwtx4TTve3QnN28+XZwI8hz/AxM8E
vU/15G9S8f3AqObjO6XOqg3uwaiMDa7cwzCHR2csvkvXfEEU5k4Rf7oLOza9OJp9GV/raP6dQvIb
jPme81AFDtWQDRAKYpCahIJg3Jxe419owABLvpvOPehd/Z7m/JaeNu/4LqIs8pVZnXNxmuRbiezT
0pPvOevedY23aDvszcq8FXlwnxMoqf30Ubpbg5PY+yTddCdCtats3HGUvfC2O4dZ8qnjmFrlALNE
a13yJLjDGDxHvfa3Krh15jgVtXtctO9Uh22DOvnsquyzs5ynmJ+joqtyKBHcjlgXz47NF8BXCpf3
E+X6FlT2gQZmf+7cv47e7upRQZlLoNFPvCaX35++yrWrzfG6RYCouBZzjy3XaP7uyska3KXOZ4mP
EA5v/V4U8Wc0Q/2P3yHknE2temeReiuEtnE841Yi2emZui5fXl1n3ypzDxng8BUbts8CR2Aw8GeP
oluUDk9kty7G7hJObPGZp44jxhYw6kUlwG8lXsVnBT8d+9fqd2sg0wVSnsi33BgLIRS1bwZ9oqtm
4Cgp8ajTQ8CbkkpeeHPVU8tYUFOAsBZWQ4euxz5h1MKDSa2KQadpPyIcIbO0IBw/hVtcA1VSIJQv
umTgXNMKv4JDlxOtrZQlxfrvfozPI/t/fvmE5VyP/gyOd51HfY+wSdffsvNFqt55afyHTK51dI0B
Hl6ydxWcoTZ7Y3HfAYRobayHDq+EZhSkeWzS0tEOFpl4aOL0QmlBRwIBMrKnYzJyB3C5WlS3Kzev
aCdOm2Y9VkV3KvMkpdS0gkM9Y2jsu+nYmJEJ1TiOtz2EdJ/dOVzXXMOSnnZbkgMo5fF8ZXtH01Oc
1n5kheM1KR1c4BCAtL6vT1qKDV/NefqLQXmw2z+mJu1HTyUAXCYtPdrgJbc966l12KX1EZCkxRjx
zHH7XltddYurIyLVzCfU68kJTc4pYjpSeqEfXcYHOlc4sT2McJ5Fk4qhR9BxUjYyMo9/mcS0zpDQ
mcLllPpihJ6RuvV1aME9VEP2y+iKI0QB7SqreNdFVeSTo3nFlygIoLQ3NyyHc8lFV8dpS3Z7Eqcx
6ulGqfqDoXvBwcWi9hDlWycf5MVVvJDtnrJnraKkYyQKtg6BrW2wxEKnY/+7ir0adEhvXopYpMfG
pbZ+KneUiGes35L0kb9xh3ynMg+SLNFprMY6mbrcY3FidMHBMnhIYz3wjnVy6LyBR9ogbD+Or1I2
zqvFj8bjI7kZY7vcDwOJmi50X8NENJtpNuJj1cVvnrv8/kTGXrxu+OxU85yKuntCGvqTR0F9huCF
qxCCMJvZkEYVFH5KhKx8R3NOjYuhk2u6wq0H06sPSTQkD26Wiu1kDdDWsLGspO6ah9hW8b60Qxbu
uB4B/rQH/CfxcxFjrYbgn1za/mwDhXuiJPXoxpXm04dxdZ3c8zUZ5ecKm5onPLnxqqA7cnPANI/N
aN7XSVSS09G6G3F7n2or/InIJRezAS1qpvopXv7CyvSvzBNGjjaBisZWbIV4QTt6qfF8jE5MhfSC
pRcUJWGHHbxiwqQfZNQwFw/NpA9+E6SKbidnZVP+jJfCW821LraLE+sl6+NmrZn2xzi1Pn6X8TS1
HUtCVeXbxNbUDYR35ocVFH9Y52ReJhqrBq4hlfJ8g57o0hSYyACCr1u2oViuIO5FBqh89WKKELpf
6DwITLMb+sit9dxM7tlTKT8CoacHPZB/S3Nyfy//hQZGH4kKGYbr1DNl7OwXav0jzrSXTB8sn4Rt
OT9yQXnQRsAkQxDRrOVFOlo44tAYOe8cgCsrFS5bo1E75f2MOzhpsm1t9rduCpDfZPSMBcE5O236
lYTho6h8lYYNwEGg8G5Q+zq16BtBPsCf3QyLbxJR3WBuDZdFKgvB6aZRP9yWerlJa0EYd+LktJDs
TwTr92ypHrVay1f6jKln6h+MsojvpUvlHM3tSzwCezgLjROgRNqKCCa5JoJzTRZnb2vTFQRY7cJ9
LVHk14hGAxDE8RUcFzXbDVhIrjrzRiUUptp1/Us2CVRqOdF8kKbbEPGK1E41rdvKZgWh8b2PNSgu
pH2OGaPNQ/SmzzmFtCyy4CaQBRiqdOfoO3bEAfaCCLxXl55QXN683pqZx+gwzzHB5m4/+RGbYpiX
c+nTGdzsYFWhPBEKKQgD7I2cm5QbTBov0YijZNAfZcaZCueNNi81wqlwwzpDUMjcPdtZiH9mFu8I
UHmXn7/YgzDWZtDQk5m7NWyfoV3rvQlCW6cpzYoAy+Vzi+utzhg/2DEtXTcymvcVQ/e6jZMHjwze
3u7qh1pLSpDAIDfrxEHfiqboaIeX2PLssx1LUNduv4/s5vc4WPtctDtzrjGgTQH33pD9cXIvwuoP
hrvQn9k/axylG43ioJ3bigmYxZKebZsXqx9Cv9K1Va7p5bV1nI9Ew/afxCiqTq/7EWSHE41Q0X7O
ZlpuG4+XUs9nig/kyXLh7xdqem0Ue00xFYXPwwDFS7EFbpjpPMELf6B1wxXZkvflc22ruuUEarVt
XJoKbDS4dMKoDpe67BNfI9ee1Fvg3ek2djF3ErPkp1Z/YcZO75mevhKt3/XtWN4gFFQ9sz87b1aS
CLeTxAJt2H8oieGxo6lpFcsKCvLM5wc3FGewsO7AlHo/6MPuIEV/pCwEs313F6L7cJVn0Wk129QA
TI9xa/anqWvE0aG3qVNOcliiBNyNXe/qWOVN9I2FybK8k1yfzs3bTOZjPyRzvFMztBI5zXD0anKJ
5IYKsIg5cwglKsoFWVNk7Mpl3UEIZQOwt2fNL0LUj5Y+LCqeVfjkaM8NOyE09MJgYmge8P70MClA
l5PlE+sKrPNWxkdQMPsUdxJTQnsWWkIXnVYPG/zGO8RD8l0TX21e9XsAfBrf7CvpQob1+FY3seNP
oTSQWVqA0A4S9tSep8aC9GgfawBsiXLkoYpVvKak9aFH/KxUTqq4beTFS/MPjEpc+TOhbQfkzXyq
tJ3BcICVq/BYFxhqj7wl+fChhrua7T0k2Fca9Sna7k3kBaBL6NO7ZLS/XBiRl6rg0VkkF3yIWftB
om7fAaT6TnADzkGxMgq7+VKKu0sPYWgsIPRlAQXSaiahUkRqATtSRpHAJorwE0VLkL/S5SfFvxbN
ndwMC5NGTsppyjwj3TkkzOMhptas14OHkiuRxJQd5Ym7x2IzX6jEPKdVKw5NEocIQ2231dOowIFW
4Mg3HGddDBoX1J5eBdMJz7GhT/QAmx13NA9ztTdYGzUS6grGqT6l5B6Oy99lJc3Chiu5eDYkLpwm
eOzZOaw6w8z9KOaqSFBGHGIEI19Y9DF6c8UwyOy+HZjhB/bzJwNn6Qq8NS95+lhGilIQuAHidGlP
y1fEaRlzRPIkZX6LU2vvuDi0yVTgZjCmXZh4875nM4ArtT9nsmkJcwMq7ihvDpjnqfsdz1lYfzMI
TEdjiKbjPMVf6NDpBVwtbiPiwMxxVrKfPS4aVGzg2hQhrRyUQ+8SYNNp76htZubvY9VOG6evaQ/K
cyZpPbcf1MK6t+K+5oeBKsBKRG0qQ+zGcRY7O/eCPe4YOkOks7Et448kzHWlHly/0gOwzVRkUhpT
7NqqAFiaVb0v4+jaFR7bVs8CR8rCF0KcY+4s1+GSRcc39ikbM+9EtA9VptqRJvtbySw8eQNGUtFl
al11XXRmieCuBpQzH2NleHRpAKAkrg33BlV4/F4Qugux6Cg8JGBSOc0ng0Iq/pH44BHk9XOmh8BB
TmmH+mQ68bB2TAqy+j7YiVD61Jgbe4rE453jRg9RZ7qs9slFB8KathjjsrU1c+O0M7FpSTttJbLv
NakudRBcDZUVb6kQZ4M6mrVTAnrwghNV181mLsJpN4od2IRx0w/xts4dQPWdfCBo9kYehlRLLq+9
Ro0hbj79QlEgmly1t4SXPlLC4+PYJ/yqIziStFrpeAP25Th9ll7k7en42Rd6PB5qKheYNOxTNbX2
KY3Hv2NKBCZnQZD18xddWdaLFUd/60jfi7KcL4QOQLXPw6PDG/kAtmJLrp/Ep6kW5VDbiZiPiSMz
Z29v85c4CwWFOv0GMMZ4Srmcg/ciN8IW/xAqczoO7iDWlMLx/ib7e2nJxNK502B34B7FfoPrxAIB
CVraReZBXgcT+46TcCfoFz9BYmnrSnoHrIjq3AcuxH8WJERtXZ9l5rDNohtrs/RQqIgC7CbZhj1r
BTBbe82uvioTWnxOIu5ZKm1LBGRd62F1UAWNdBUb32sixo0QSbbLWEBtCIQOGFuRglmgEuRJxyeb
2A6TyluHEfjd6PK1neAtV63IXxwqu3DnR+T4sglB3PwEi07ngc5hQBqEKpGg2WcJ54ECxA/38zjZ
k3lOPPXdW3TBWJYb7mxnmaeCtt/r3K1JFiYPpAGIY1D21tM/voZNn52JBtDr0kcHR8QEjiosEzRt
yc2Y6H9LpXKf7q38wPb3gYXJAffAB9RMzLwdXLqfB7ZN2Sw5zlPmoGiO5nIa84xFIeEH0LNEqbyt
G7NenRDUpkg7MVHKC34iNsHl0zRlxmqYoSjbr3NpfM61faJYyWzg7lXnFiGSb8JLaXmPoy4OsGnX
wEQwZ3uUbuXddugCViMVUOwBaqOkCszW+52Ky+dKjMXKXXZjkfuHvPOnofDLp3nOfF5/l9GDi3Ua
KxIXnbS3Bo5pCLQgS3FWgkfZ4F9s1k6G9z7LWIqBV8Hc99+pO5PlyJEsy34RUqCKeWsDbB5I4+Tc
QOikB+YZUAxf3wfe0iVVJS1VUsvauERmRka4k0ZA9b17z8nOSO+4Xjg8fiOdY2sxVvmeI+ifQkPn
FCVVf2Ly+CBpn3DX3tRdRVcqF3tYjxMUc+8LCwvuGCxGBR6LO1gsIss9wP0hGfa9KA6QR7T7pDUv
jmNqO40xkcMd+RB1FXdTskYCkmw3NafcBnwDYqHGQmoSvacnxiapJQsGX9bn86sc+5QVza0PQC1T
EzrHYrrrY1PwMnDF7yL12l3nXSmGgHKOtEPAEmIzhubyhsHx05ipczSEtQbyau9je85OJbJjd6DE
x/eRQXTE9jFQb1NmsVqPQdZ6BKdOWjNIehxxzwjQnC/hhGe0d5v4iagmtzDT6RmCWLpPItWnAGH8
8gq50YOo/NCDnuXLvtXC/ldvO9RPPUyzenQI9WV0XhpfkHDZZIg4uNqzoKIYdv48LLQfsN9Luc7b
DxErJRO5GX+G8dbp9vAI2vIoSM2u8go2Hb3+bZrSW2QkQHvWHb7oR1j0KuncgDQ+AT59lzJ8G5IS
S4OdMpOg4plo/1CfWsjZ8SEDK9D/gOyEhhqcEnAsS0/Ln0uu05MDUDhs8rP+PnAkJLvkD1VYbWce
UEro4bYJx5lkk/0LXsPA7r6hMt4YD87XoOZD0AhdY23yGFSnAYNdq7x79jlFen40PfXbFSQAoubF
I0zpRzbbdl0KP8oie+OqWGwGG3z05H2Pmim4kDnJpsvMHZzmdZyaJNsjWq5FdyszW9+DLTBDdi0l
FIyVPX8zDtshHiexzJO68sg9mCOl3q65OfbBRiSws6T9q++rfisb7ae3g9/ECIENaZW7xgp5joFQ
VBV8Iuq8X2nIOlULk+Mk24fXFA/bHDcNctQBzEfGFrSg7AYp2owhq7sng6XL2jX7Z8qxjBobR3Le
gbZnFMNTyxFT9t24rh00yUZR8kuPc01o78Xk/kSBua0zfopmE36gY3A5z9xd0HSLD4MS/lwtM9n2
z8AuaFuDM82bg6qiT+KBJ/qEJ8FcQ/NGyqAYgXErfKkwfyQ8BmdPL/D4QRuZFff+5TcfGdNGBSXP
HW942AF60XhJdkTJwHZubM4drWmCHMSToWPIbYZBkggsuVJ7MHi4eu6eDWp3N2Xq7Eo2AwQowC3X
dAS2A/Pdc4emI+4Nc8c87MZVuj8ppp3YwuQzWeJZn4nG1erP0NCJskWFBMxEnjXOKWhk1vIaUwii
F9L46HXzwJZMPOL2xdX78Amo3loabf0wR8IO4VxfwOTJG5JKhkfhjmiL4nMbJmdnkvG5HXU6jaBG
wpq+TzpC0jF666oTX3jBtAQY0nuFyLDTYaW/afb0FaUrXhOCHfymHXlQWNjEqhXzsg6PXv8pbGnu
NasxjnVUPrshCaCmqZJtT775moUMF6nAPAUI7cYWqKJeW/ojdJ868uanrE+QmfZqegjAF2Xmz4aV
PwzTfslph++GYDkZMhA0k8I7Y8NwV9xhCoIXk7GPOvtNL4kjhGYzbIISL4Y5wvxjJNgh/4r05b0M
S1k3200beMVGWj2GXoYzR6zTC6op2QdT/EyLK7/JMscPW4PgI6tb+DV/4CNqqC1tFsENJeMONFCK
yHII1VrbJhuW37eiIzXdVka5NjX3D7VL5Ap6Pe5jYnoE+sIz53j3mHuWflZJcGltWyfZw32POrzJ
CBdxQUpu5cY9JsqYSGS11f+2M3oSNI5Yjr7WVomEMRC4B5nSruBsmzyFevaVKp52wDxu0TBXN5q1
234c5Z0CPksy3cl9i9jZp1V/ay3XMSlMj2dTyyqmQKF6bMvoJyCKw7+kKQ5jqA4YTqrPwGHVV/CO
e/cKCLEI6jgxMWn37bjxXrnDOrrVMvOXEKtcvKdl2lfnmDXeRi0StZR6AzB2OCYmghVKuMkT0Bv9
pUa+MrCrO3boWIbFy9IthpYeVQthVWsxt0zUMG/pYnOx0LqUJn6XntYr32dCZJpmtg9SOSMxUYww
JQnbNYh8KhcVvphU4GqZFoeMXGwy0QLcbhfDjL24ZnrGiZuaYOZe6RLIVCnGC4sMyndYanrgMegH
zCPgtBdwowt2OVxLUOD7tKjeDZHgS53xIKfkqY4Wu1VmhD4fW6jtDstB4kvOznBURH3lp+cNHhah
ceGSM66Jl9msgvHtxIt+5+8vY4uNJ19uSl1v7FSFqQejNpQQ0F7EaVxXOzaFap9m3JDS0i9/f3Hq
aR1D9z9h21jnixFIrx72YggiQ8ojVB0iWAoHcljTx3JZcRavUGuT/TTqi0l3/SfKaG7jP50ndedZ
t82GJDsqrarXf82wcmA9Q2CUiAYie79xQWWRUHgtF9PRgPIo1XEf8dNbsAyFe0ervjjaekiXGVlS
sViTMDeKQ4lIyQDI+sqBo7zPi2TJ4fzs6VJuMOUEq5YI98Gea+PBTa0/UPqAMGzz2GbKN28LOQ3P
Ux39ipB2natKJjtLh8ZdBvWvuSebNc1RehlZtiWaXbyowaWkiQvac7B8uotBql1cUqOhCJOB4xu6
8TZMRfquNh9Dey8XC5WGdpeAmMsPDb6GxVSVL86qFnlVm4hHRu/71Vu8ViGCKx3RVbcYr0jKvOqL
A4tSocNd9a8Xy32v5/SrLVn8M9s2lk/8qsV5fEtbCWeFYNHGIBi+j3XSANbi35qTengmQWTu2qhi
VRW2/PNpAwMS5NYPQSvaAmXMNqNpdlcb0fKKxLt2o0lLN3YxgPVU5PiXa3d0sMHO45DRoQsz/4rD
SAl+hH9dYkjFgsUu1i6eMf6r9jov7jFKuubey7nkRYuZrFgcZTOyMlANITPC9tiOFPIqhGYFYjMg
+swalPxMUZ5RbV2TPdh7NZX+scEAYi9+tHgxpdko08hI7Qb3WnXFPxMW3NylfG46xTfHw3u3ONeS
dIRs03qbJuNeysQz3Qkj+mL3x1HcjJ7NZfPugmAnoUKUUzP2vAgo3IWcFklYn6P8d4YCzkvYZ0/N
jU3Q6PchzbFWUVLR7LHnCxkNDCA+sirKzknp3YnpbySyObFY51qb3Z9CRDctRjpN4KbjQ419bfHV
gQ2OSc6cohCT3f88Hv3/Dz7/h2z07k95/cr/tP9lgPp/C1XVZhb7X0WnT19N8dV9pV//MTr99//1
f2PTjvsvi8OmZ9PH0qVjmOb/i0075r90z7B5Sy4kVR32378Fp4X7L6CmoIgJb/NjyP/r35LTQvzL
cqTwOPEIk7+w3f9JclqI/5ybxuzo0II2bH7EXMMlKP7vuwx2a2mVw1NkayE1m/go2UH6D2tmXxFo
dlKbZRE/+/bDmDNWp13z36CS4LX+5zaFbbuAhC1BURiBl/z7v/87VlIIPGDmvtZvu7L0mT3ygKlH
+4LtV1+lkSAS3bng2dP+c4LAcHCZoewabovM3OrXSgmCqkkLxzyxvpLcci6OLosNfhdYsKa8VJak
q1On+cYrQ2sXdX24tghnbAhSSN9xvD+lM7ubHJaoX8vXuBD9LyJD73CtnKflL9y+mfd6rP9OEt25
UZQhBMSsK2wy+cEQMBLdwyRRd67y8ejg7DvGmVjn1uCy2ox/bKE+JlOY1zLnVLRMZ2eDQHKZcwa0
GovWbv1Mw2T2ic2wSgrDi21U69koBAEAlZ3+/iK6ghkjXJGgFv8YrfJVK3/KbN+QoxqN3y2g/Mx0
t1b05TLG2FR2aW96F8VS0yfPtCe5Xw6R30wkjgualiJFFF6V1hsHXeeIJpx4m2dB6s4VISsV+E0V
XjsLD2MnyKWO+sSwF3mcLRwwlsCj9IURMBDaQYNjL8SvrN2IOdqLVhxTQK8iYifIs4vGPnpeGTAj
CvVt6lytiNWnm5H9NJmor/KhFquFPrwFCW+t40zudQzsHjt/E4rYxr7anYUmMiN13NP1V7yzk+CM
cQlSa+mQ1eDNk1mZOtC6uytWCF7cvGEtI//n8YrVp+IK3m+XZKN14sW6BVw6cnzC7mBUn0YXXnXE
xZbXTc+qQtbAOFasIodwY5UXXwNRrphbHLkLcUeh1azIXnPAi0OLEAJ/UwRDwKmbjjyE8URYgGpA
hIViDNtoZQyLjB1DVN8q7QzkhtuZsk7kT7Nj04gvmVAQTEyj33gRVWpuxwTc7XeR1m8R7BIgW2+V
4fppq3aAxhiQ2js4jxwelftPFAdnDnM1k4HAYiCYioNDJI40rDJXdJeuNnlBsjF81kpzxw3wCwfN
SbOBOmlghXs6n/JAZJSvkhYy9s67LfU0nIuKL3aY2e8l7zc2WxuIXREX5Pie6ZTZxmZvie3gtSS0
O6wg5ORP46grXwBbotl3c0X+NZky28mp/8yJmehmk2ysSmXrKhMEWZkxKYBlOVwaVkrO9xTTQk2n
5I1bJMmYZOdNAb+fFIvwDFamNt2f0NT8VjDvThCrkAnssAQB8x+SqTg4hHGYXRv8bnHo8KYOfltG
v2wGaTS4TnjK43fBlePM3ABt2i6bSfp0AEKCVW642TqWnE8kf54VQoI8YT/Kgnque2IQQ0KE3Pzp
2uIU5LI6BHg1GK2R+65xVRTwp/YGtsWVaF30EyTdxtT5YYnxKiMBwCFp442rbWk0hsStxZJqycab
vvxSS8iYTuPnDVLCxgPsoNWEiTyD2ooFoik4yNHAieaUzFoyApbBiADjnWkRqK2YVIMen6uybZ8k
N+SnJJ7YKuWNvkocF1OoW9b7Pps5zujxyQAk+FzVF6OJ3WsWo6NgMgV1hNH/qh/7wTfsdDwTf4Mx
wyIRVO93TzxkhbrU8UUm4w2yYzIpZoa7LFV/6PJjT0gKRklKaG96tgKUnYbWxCRVfCOwNDdWX5Zn
Hd9ArEvjCgLlQJ3lMo3TdG+a8Q9tM7ABCXsBp60xvPKfTM9ILnZC/kNF0GkLe3ixBUhNLyIixaL5
CIzwYVddc5Q8uV2znS5LC5uU7HNMRbEi1R4kQvJDOqS7KGKNg4Ys80UszY0Xin0Sd/NpnnITSD2q
DC4BGUG8W2/32A81JzzkXBVR/jLsMrvsaS6dBqntjHtqrPnmazygcLaetNG+o6VyfSvXnvBVcKdB
tLCmivYArz8+RdVX39VkB1TdXJLM9rZVpYUXbh7tiSvJkSCA45P07UjY4iN1i+TJLppsn3d5daD/
/vDaXlxGguTQs51rmBPJYZRX8GNr8JizwtgnQ12dnZq4MvX+6pzwxM9ZlD3R8BzaIL8q4LJrQ7fk
auw4Y0fTO4VnYpQjIW6BxQ455rAedIkC51nxv6zaTsTAGYLgFeUPHzkRJPtK6x4EkbRna2iOrpMS
ywF25cdpbsKEgOgAZyvazFZTHmVQBe9xQQJBrRJc6L+scaFIp168lYBHVjQcGgKEbkvy+5OhltpK
tFn7xp23mnUYiiC9TnmWk49gK5MKrSM5wGEfxZ7WLBhPQKYxqjH7lDvuetIr9V1M6VEL1XMDifzd
HeqHV8mPAoEwzSnHeeKGB6zWkDfXcXyWP1wnm8TbjItg21xZls38NR6dMzmJTR2m3WkqJSOfsCWh
KhGcsdilIVxZFcD2NHuNhnyC8WTSXW7NzlfAt05/fwmyX1PMxxdVBrmYnm1iwMJ6lY72e+gW9guj
rqUM+srzRrxE3jqhK5213i/wTeHOSiBTl2H6MiUNNg7nV6R071fDYJyxpbbOhbAgjsrmYmp/pKeY
Asbl1R2tguFkgR+DLRXGVPRVlr1PkvgptOXBFVyTzIHMNclPECqJKXZUZXLT/VSZt5mXaURgGg9W
U/Hdspf8cUvDRGTxu8MCyeVTyWZzeI54HQtXzifoHs9FbCankfjBPmhZzloOOTWlDPzbPOO3uR30
F5FZayYi/c6OitrXu9ndGjBIKkq757JHlgt+lz+Z/TZ6BN2Nqet9u4X0FkKDPphG+QWv/iSYLb94
Tic2ukAmk6naOv79ZTKA7zN4PVl9VFwKAtAbyq9DZbbH0U2fcGAHH+Hyw1Tn4Wmqsx93WVL/3VRP
jNmMubIOhanXl1QG9aXNvyJDTFsZj9KHlLRLRUdHtuVx3rJwJ4Inc+ovdnWZy+m7KMtg27j8/eyk
403JzoI/jtZtBivU144Na9QyMJHm4W+WTQwrNXPrBdVNT9mFFqa50bN82jJDHFek/l0k4dG0b9Ez
bqOGHTZ1LPD23ZAdvSWry+io31EK0LelbOJtxIZloxGy3AyAMP2QFTrJn8q91R6LjAotIOT69Eny
EbjWKcH9bIwFg3NK6bpmjAeZYPyTVfkklehOwZQY+2GefmeJ7h0z3jurRhvsTeWlf/rAJXynvyVp
n7/CiBmIvVJ5j9a05FKc1wGPznSqV5BYHlM0q3NpzhVn1gINz1wu0z5d7ceoutLYsl56nYVZnTrF
qxrVe2Fyqk2GkoaTaMZjmabPMgcG0qu63s0WifNsJFVl2s5Zd6PXKdA6LLdNs6NvTXBND4xnJnPs
rGFL7BA8E6kqY079LTMySw8OubB/ButrAvjsE7Y4iKg+2+CZKGLRCp9ZkyB2QF1YuJx9DSIrMD14
Yc9R9lFYRnMwjKDfUh5UFS9OkabWJSBlBGZ7QEgVWiewxYAI9I8AlsmDyo2GnTa8adokd51BZw9t
ORE/CJsQQIffFh9uhqVSUkAQZCDs8pcYhkMReupsOBHDzQnVIBUY9dwijM+dDG06TxqfnHO8dXpD
rT0470iW8/4U1hQSGVxxOHL5GjH/YFI+J3eNCiEnYBWfCml2MELqQ1WlhzLTXhRdqv2o6wKzFanp
PmriSzdQ+yLSfK/MhjWGtLbxWISnxkiu6DQoRCq7fe5LweS4IY1aKousY0WWXjEZSbq8B24466/7
4SepOahZTlqeCmdNmFE/mnCyFSPLqJwfngpeh5qTS5pZpCIs9pi25WGOnGkTmDP+i0HSqhmmMD+l
pUv6emCmakItF6wXN6Ze9XzFwvTCYv9klpAYY9CRedjx3ebTu80J368jIsWnQHfqUxKFGIO6QBE6
yBkU23zOoHMQ/EmHrwVXcIoTz9dKxztFlcbyTerBNcl5jkAQWMONdw4U99gLDCa3tiKCuG2UTGsU
CGw5Nm8iPc922R2bWqjD0E2XsqX1l8yheJ0BRm0G4hUccbv6OZriu6fJU5456UWVXAeUtZCSowBq
tGBQbUKsOBk0VbYuRBim4VuGVMl2nr8D024eYW9wDaxY5tbwaH0FBoooN2IuOdjRNmqtl6qJJFw4
/cj3pT8EvfdtvDSwy9m58HGoQ1yREYE/J5uy2yhPVf0iqaNuPb1CMTe73UrIILzn0Nq3dGA50KmB
fXyMJ7joIxIWA6/8EADsxnWj+In0om/K5Mvum54EhiF2+ESQdGWm/uRU9j0qO+NGhj+FDsKBPQ97
ti+hq29yyyUikmj9rdWNaD8UKG/jGqeYkROP4hg2PAomLat4HodjqmUz+adhsSPnYI6VD8MsOFtp
7FyMuZi3wN6a9WQJceV9TOiG2IzDiO5IooCchlY32zwzERU6sMyK5MSP37Ywh4Ja7dIyY0OBlUw/
FnSV85hdcF31fm6hUNPTGQkiY5pNTQN6bzse0H6nPM99ww0y02d/cjvxXvbzoZl1cuUW4VjY/3BL
KRgTcY+apzF+r2zXvLR8zMawk28DUXLQ9/VPbTkPI6TdUsztRRFqIZWWfQhLagdtqN/YdzSHNkS3
2fS9e9TAFq05H99o28ykOTG6YM/+4+W5/KPVLxPZiFBqzi3gI/egefcZTYjcZy/+VeWZPMq8+9Q0
NzsKZtXLDRaaeJZqB9mZfxgOfBK65OidUOQQoZtcoyxNN+PgPPGbcw5Uazk5Dc/mNMhnh1uIk5nP
3DJXsqMBOavG2pm6mzxLRwORaLFGzHM6UErUB7MPyyMFhEsAYJYcpnRP5ZyE+ypGEKY5Iylf1twb
jnXFTirubtDCYorE+gmPR0pjpYi3KY3OdWTp4fKk/hpZ3+15Q589J8xO+mAlF9XVf4KifFe1Zj2h
YLOe6qpyKRyKbVx3w97qeNYkPEgIbVfnSoteJNfES5xNkm8qT6BCjK92SSPQdLqdcuKe+pQdbIYA
VX3OPwYfSvVTiLYAFss4ukFabZOf39VgGF/pOtM3G3f0/lj89ql4C+0sXRslmE9mwwQT6zB/y2kE
pLLU74bGPYgHs7uXisuCKkIiMD0vmXx0XsCrYS9pTFpqZIG6Su3KPnUgw3n3mCDM0YbyQy1uKXDU
zqbS+PnL0oi0ahkzmlKsIpYRT6Jr4hiJqt2Hquu4iIuK7jHN6AgKWierL/7tq6Q3wu82So5JnYRX
O8v46eZgtMMrXBwmF373MFsXu5Uvczj2T1bhfNAlMI9BUy61a+BMoHadpVRFRi0tfo8cRnk3qY1H
LsU3IQvdswS+lsleNIugkMvhFCQcmjtvABxcGICto+vUoSDQh9pE99uxACzG97SFm2wRv9h0Ez/v
sUfwP+5+WuROfjxtIGZys9X4RjIC3yV26GfERF4UKfc+nGaiQvUnFS2adEBl1uwsBpZl6o5B/Aoh
jLFYXL8Dc7wSbP8CcQ9iLgN538YYktjrXsItksg2THZGXUGfY3EPFs04TU4mmbLNvS8Gy/azWr26
Gr7bFRA4g9RINwDvaTSfcVq2qVvyNw2Jg6jUbkKzzRsvTP4UBnflOGID3TnZV6+r+NwoWYGa2Btu
VewG0oW+MRYZ43zT2ib8o7eNxrmncqbkXEftw46y5kBuLUDIovlGvngTqkcU6djchuE7DkT2SqLM
DoW+IXEz3kqtOSDbQJLZmPSUleZwTQ2vplm9FQH9RzFwVcqr4WoXcUjHOfmAnfzCUuJqFsHPMAZE
scEKzHxBd53dJttWZ98l8X9iY1ecLWTLy9GNor3WjN9aOhS3urvz1K14qxy6NjtbTq1xzlGkrec0
8w1jQr2ZTl9uYMPqbJtnR9Q/XQ35QvTkUT3HvUbkVdESij8h/MBtJsRLl2Uer0MO0hWvEYDhrj+S
qCVi3xDYj7z0nrcSnuQ0Ouuhlu2pHksgZA0D6lIVx0pxG44qN1gmmcmHYYdnzL3uquQDja23cVnr
jN7HQjvb1HqiHV2LFS+Yg+yYdYiprJxQG2mAbFMiFN2Y9IvWjsPRGtWhuWM8wrssnojP5OZN7w0L
lqvhPk2Wk/l2WFeXxOm5s5fJD3lugpl9ik9KdL/JdSzNnLNkFbDClRMyQ0mPKILli5qng9Vp1Tov
LO2i99PWMNtxXSLfISvYcuM2CQdKhLxuOh8HGu30I3mF99XL0JuCzWaG5MROnhzxauqqeKgg3aYZ
Z3RQ0upANcLay3EHTYg/urQp2/c98JwIKH5glFuevQzQH7GzHKvi8KisyfSt4Z/W1Q12996PW8WY
Cjgxe1PChzcGOZ7Xf0J2SOclM+zqwe8sxrNtdn93UqXfDo13BFzgrlJqdk+w/ScQctLxWxpePuoW
no7kg1cdt8YLPV0jYbIaOklzdyK6ysB90FjSXynxevM7IatgjnR4Yl2hxJQE/ullsbyFNwEfobk3
4OBXnoUPgNBovgsLrV3ZQ832dqKpE9QIv8JIOwrZj/tiSpJ9nsyPXKBe4IsW7rKCVmxs2fn57y9J
xBOb4NqhA7d/kKSHtrFKN/zkfw7NbNw99sasf7UTuqJjNKcnkkzIxqXHhWcoFRjfVL/MdDD7It+B
/kPro08aHA3vA5lSuHdm0Z0j7tC+qvqcqqYbXaOpYn/p9O9J37xQuX+Oi3zesbbv6b8ROHSQZZmt
Jq+clOXVwwK3KwJA5n//u64hDVtoPa8+0Jm7OtC3bT8j1mqmd/Yi1T4z2lsdasbzYIFwBlU82saJ
o0FHb8r+7vh++42p6kM0lUfPSpb9qcyvVqDp3JdJYc5yOriViI61MxSn1muGPRzhEPZKz8zW7oIr
SQ1nG/JUecJpYG7qTrCkt5wPY4qGWzkZ9bEMi4esFU9JEcAULcPhwZB82trhxewFJAleBLeqF2um
iBSFoh6qaWf5HUw3X4c7bwjADZ5tZ7c264vNiEkIWptZ3kOeWlpTeNcwaAp+SqpP1CLeXU5xtm7y
stmlVOi0lZ4jHDGgnQbNfE6S3OVyZ3B9nDSeLonmYarL5luK3tRnETLsJFWcsvluZtL6VRZe9KIV
D3thCjalGx+qdAZmJ0AkJL0qfeYI/ckjJrCJeQVbtKj+sPX/AivEzJf+F2weSgR5ZXOMNwaLHYzp
UDqZEJwWZX4fA/FNCWC6kzRrmNqmH4XZ5QclJned1q71lPJTK0mIbXryrkadfuXkg8ka0oEtgrUx
xK/6pHNlK7mfGQseBtSvvQQWOuifDSz1VVSr2eeb1IgGZ5NNUN6a6+1oOGJrBIRYhq5I/Fq54QrW
uSGLTwRihm8nBhB6jx/VGBLfVgstLL55skEl81UpI+RiUOzC0HvMwdQzaCI7larCPbXEBld54xGl
bpT5khrmR4aA98LoZ610YbxghNh6GWGsBqP9KklI18U9ijQqPTQWZ2gFSR+O1yrFNUMDvj5SLJMk
2NyVStDghi0f/nBmU5TrOXW6iH5eXXjFvVB4fux+fC9di3uIB89UB333ooQNgVHvIIA6xj2gPH4Y
Btkdc+l+17IzTowx4XCq6miEb4gjnHuxSGEy52Q6VnvlzDG+TPGx1Wx3N/OvZLlWU18MFfhKQbfF
ZduUqCKhnZjziS6YG1F5bJ6zRcEOq+BdWeQ48iIgHmjvAf73Ph6X2tdUyQwv6Amng04GrzaAql3A
FrqnUw3SAtZAzIs3Wqt7GxM593rg1caGRTsMKcTB0u60UyhTeC8sKKSb6m9evbCj9fqKIsQ7V5Q2
zVSfX+MY7jfJgk3c5i4XVHN4caNqDWxoTfK7esxo9Nb021w/aioOqc68C+waOMistpXW989ENfax
aBpsb1m77S1tPeYZDuuWemCmyxdIvfEJFMceRyMvnUzKMydMceran2oUOj3Ce1WztO0zYb17vO2J
MsIOTETMGXvkQNpk2MwcWj+FF1Z3j3NM0onhTqr7PUp0e8f8VePQXsebnvXkWlkW0nNGldsh1Jxj
ZPq9wxDA1UV80jnO8bBpbtQ9iKHL8TryGTeGKuEB16WrzOpYGHrtNeE8sOUrCe8HYWbapd6pCRid
iyWJG5VWc7T0+jNkoLtrg4H4OXGP0WCtU2liYG4+XKFVPIe10j4cEWzzYxJX3IYju3tKzZXbje4q
KN3uaAJI3jAHxU5HbM5MavSPE+35sNEbbPUGfu+WTm+CIp0AFAhQja7IqgY8ckK1na7nrvUHrXSJ
x+kfrSOoT+v6cI8kHy/S+Tudp8SlSNlxp/lwNOx85ChVlV9LtUDR7h2afN4wpSdSq2vDlcnhtIbg
2xdZ+8JpWPmBZrHYTn9nc26eXbaca/QneGOKmlzixHm1syAkieptHo/KMSgPlHN3XUa4SVrwKJRO
tHdUP/uOCzaC+aZfBSRfOaOD5jCItFaW1zzjnvrOEzBjjdE9GyR+8EzQsvXc4bWNih6zpDBZ1ctd
gEl7k3kVJJhI1AwTdD3aybr/lORoTjx4OZ25abyTZPQnS3rHITTTfSmKfhPExha+ynjPjbK+5SQ2
ne7YR0Z/Yr0jzmP/NnAZvnAyZ/3L24aIXaL5qlbMCdros2QS5weMzWPOPxQPQm/rcFGuElvRADNo
vtvGm6EnxyEu2z2DLR2Su8c0srHszZSgT8hnT65NiBi+XdC0cRp22VmpsuPcs0EHjXBSTn5AcraO
Ouqx7Bo82k/hztHEU+KGX94kD3OKkyaJc1RN4s7G8kVZ3AONcvFm6HjtEBVmZsM9ajnTBU310Hjy
5xO7lmGRv5OsD4ldD8olpu8+s+5+yRP93k5HOPLspcJq4kLB2o8lEzdnXJckrKkjUpA3KUjmdG4c
E6FD1wz/MBNaqhXNsK5iUplOFx6Zcpqb1gO0RVbvI6rUfNKzAY7LxF4hlAx2U1CzgZfzuBrXL7Pk
4iVT/JthbP9jkd2kyUCx2k0vlJWSI/XeuJ6Pna1REguycMVJnWoDO8QoSc4SB2hvz+w+2S/WCqtH
l/3YmsHu2fEK4ExxtZoFg+Yq/mz55nNZr0gCoJgnc/g+23y/qa1FjRr2gObxZMS3yoi/W8O4jQYs
3EwluF7o5OpFxYUp4nFOSnE9i+GfnLDaymi7FWOYP1IbPFKixW9TH34R3FWr2pZQztzW57MF9AOw
SUyaoIpfJjVsjJHZthFzl1Dz+Gm21kWmAWiSVFIccPaQtkG5ZRrQD2t67cOOL2+3zOfKlSPG4ZSy
y3B1PHXYd9ckHIO1GVwyMw9X3lIuG2KuZ6KqecRmB1EDZvVmgnmxS3syVWfHSp/0AaFaxFsqDfAA
Ae7fFWyyptC+1x6M8ZlYdGU4HMUQU/wf9s5kOW5mTbLvUnv8hhkRi9rkPJPJUdQG9lOkAATmeXj6
OqF7q7vuorqt9rWhSZRIUZkAIuJz9+PcoKcCCuzkMScNzS8TM+c6nbxmVZUzhKrhR8qOoh0Z48SS
jKfw3Sum1K/ApLKAqqNy5ZM+iUPHubr1QzU0bBi1dRyIBUP8PPB2czcMa4tyP6/DqYHpIUN+XnsD
0IihCHd2qwwyKBHNgyn9falbd7uZfQB8JOIIrcn+n96l2QETE057qtE4MacAUuICtb5hcNd7MPBa
q+nZ3NVwGajQCd05u9sGgwZGWsnalGO6G03zwY9Vf809stdlPBDohbmzGzign6vBhyQ+9tZHvtxI
4Vy9yocY4v7mqDyskN2GG1CJFxwg1o9MmwFU1e1SWRbgqaElAWoZmOgVh7wcj0NeBA+Zn5KCMOFp
jYIgdGF3/bn7FGD8dwbNiduhbs+m7f7Oo6z7WAaaX5rmNvEEvczCIPVkhR5RcmZyTjeWDMHVgwXz
bVc7ZnrpkoEZiKOMPcPZB3Yr6c/CYmqYZGRrpj5/C9r8scvmRzpZ3GNTlcW+Ci25GaPSXTWhEXJT
5b+yuvJuTNAPQQlKnh+cQqGyQaeR8k5ooDk5MWdLv4D3JtxJ3cogJp4h/JJT/rxB+QvOtf4w1UAL
2vhoDKo+tXUNuzUMsFjOWX0Z3NjAeNhyhWHLaBBExRjZZyul4WWEQLGSJm4D+BndNeucG7zFfk+o
qd5mzazOyVzbK1txiaGrdN9RSr1YVn25scWtm0zjU19Q320HACCcpuWBj/8G+8w7zWH52SRIf+5S
pz22qfNYzzI4g6n9MDtRXgSdnZvbGLTBARxbcJ2ypdwW17ilF1kVMwVubnCNZb3syrH9zWVPAM1e
ZW1NVhUo9zXKnbvnkksdy/mbHeg6BCtC4QxcesHkhfYsmiOrZP5ZuX/bZvdtFDNO5AC+TR/PzJdN
6016mVhPrbmcwYU1q6KoqvtkV0IXIZt7ksbLjlhKsmYqva9sL/+Rx+1T0mcfFGgKqueC7iFE/XgO
6csYTfE9YXZ+V3D2ioS4emnjt11iOyKzBQZnMfoWd762m8TqlcSUIjCaQyasslc7HJ11tKjwRppz
WFdIkXBFC92bqwDEAXMiY216ey8R5yBO2IBSseQlVXnCfJesE5WwHmdRf8FKVe6Ja3+zZbJ3Ic0I
cJMWAqUAegnAV/L658PcLPJqOB73If0+TledC8p4T4iuq874GpTZPjHa9p+rgKaYMVwjmWQHytTM
J5/ISe1wLZsB8R754hD2Zys15TeaBtlEuT2Dh9o4T7J6aJkOHx27VwdlmMmugYmF53a4AkqaOfmh
kxdNTajJdQO+VcyuT6v1s9s0RzTfd/TI8hBFFbHbBldfU8+Pnl2LY5AGb9Qkjpde6nEMlRBGvmyD
jpKkqBneBC4v8nYecKzApGeBXhYUvIFII3OfHg09U2mLuWD6rMxIO4iN6hxVNU+fwtynWt+WU3ev
mib7CSB5ndMDt62DiUdGlc7XQqVfUzcfc692t1UJVMMsTY9cKEwOiBCs5hkh0rQt+keiA+u6LpxN
HStC3XMmbjZzwR47z7X1yo3fTC7yMRZKkJUu0xvCA/Qul0cJomY9FGiX5hTgT+4ruBg5jM/KiM6y
KONz3FqEr0GsbXq/gSN+4Uwcv9J3+IUpp1nRAPamSo/kJdBpnJXxcC/m8Z4aajiDIUqdmDjp3Jf3
YYRuR5ZoQRxU5R1008zItfWJ7h1RSbu3XCzxo9V1oBAUWzs3aPYTdWirYW5+or3nO94jYzXNabUt
ljy7pUX+TG0C43YnVEfTklgbUENvizeu5mr8npOu/gzc/gyq1z26w9jtZ1ndJKolC0rTHwgqb/0G
sk4wt9dR0LI8D7Fgdgm7N6doZU3Ac6SwgwhOavnnKBTEISlt85EXAJ3xoVgwgyHD+Hum7Kj6QbFX
qFWbBSlgU+EwOcw+3LM2ydl/MNSz/B+hOca3XjjfJZmA/SCz9yyMhmufuSfb7R08X+ap7TCxNSSd
eBIQ+0E0D2D+tJyAW4xu8ZBUqNrBh13bkluRnSacXTbi7vLitxSM0nP37eNuhSQR5QcKqkF2KJqD
m4D3nzJBho/d8ug7oE5SOKEcOIxibRzzpX8TYRPSxEs+do4tcwVzmPKCzv8xz+aNgXW3nZ32Zx1B
UfBDqjy9SH76omCQMFIqjv1uHJ9UAvyXJIrckO3u15h0d3qEJMlK4LePq+oN/grtaqFBPpIyWxy4
ZFvqW6FstYarAxlYeJ8mM8tNXnaULZmPXkFbw9zI9eTWb/BvHg0hBkQm48jXWOeCMU/S1K/xbD7K
BixfsPT81/ScfzaX7QLqR8lUPXm41yy7ezGYC9K4BRJO4C/GCDB7+66m7wKr4S6cmzesa9a6LyUG
1IYBR5w+BEwi9zQqYKzceFQ/PjO46x4IkJ6WSn51RfSO2341ZPNhKt2/mVs8zw13MbcozRgo/NCH
Jpu2A157yCuPf35AV/LiliKQq8p9ZCfwWRfJmxNFF7udbuEwbSJLfgwxD05rJKpdZ+F77mIpQKpF
fwr3g42cot9J4EImQVbezqCoTi5cOgJyjxWrxiwCFtqqAhDGAXeXVW1wbauFUSrkwp3vQJcVffqs
fK4oU3DcNWt5Z8p3WoLex1xGQ7Ox1HuSI6xd5Bc2f97IkhjvKqCHlepNYpsN/DftM5nLkdQGFeo3
piMbUsAeM9cQ5J+HV1waeOSijkFA35Kpbi1mAD8bF+4s9r5NknbDhkDWrxmcS1Tnr9xSJxoWdpwI
2fR1CadqehrpSoD4QwuqPl+xs4l5AdJcfsaVrh50J2bHaDKbqiGm5ILoc3OuOKTbZis5l+KoAptS
N+llsupnftrxMCzpQU1yuU+z8xkCpjo2jXnEXFqdOzMkBxVnBOHDsLsxCvfQa+W0walsXLCCu2sr
QekI+rFfZz3xXcftN6Jo3peEPSGEhAdVQTIQ6RO9tJhdsnlZpWEws8+YZjDczbQ1FSSGgAnlxZ7b
/FKw5K6WJMCDTq/AJXUBuoiaV6ZRXCkVhWk7qq7rc1Ri0bERzVhvlo3BJQMcHC5Sh0eDkQsPhYAn
LxRl9jV+cHDc3Dnl2oaX5EgmPKyKGnSHEqni7UqZleRpB0q2p9Ehkft2Iv6Cxaq+dex0jm6pIANh
IyxKhs1ZhDG4LkP18OfDJMr0gXLhjyTvwo3pDV99VeF2JrS6K7Ouvg0I/iDgKKkIatp8CoGABFFo
L6ynAgjZpUBcvBAIf5G2J460dg4neEfPmaneyq7FG1j7Bg49XoMJXbFQg7q75q/Y7Np91aAJ9vDc
JpTlO4P5N+qX+mvUVjpftTzk8UIZiNqZ9xjMx4bm4GhrLqF3XvLCpZeCgvuMXX1DuYqp4NfVzc75
4/OEpKQEpWbVMIKr46jbxzXqWx48htSZ7vlpFg5dVFiJzBvPmIoS2ADwpD0CO1e2IVjiTOLRRm69
dkMQPeC/bjGzMWRyCvkYj+FyWayYfHrNUwZyzCZwuvYcBjW3QlTfnHBpNunAGEUIhzwxSaVznBnd
wQEcjbL9KIbo0JGl/bJHjl2iSzA+Z4mxWwpr5Fzv/y5C3MEqqF97TuuXpfGTLZB4dcaBpUuaiu7A
DKs6IqDhZOp48VKrUJtQEPs3gkUPKg37yGpyoiYIv2/c7WzP4FwRyDvP3PmcLAsgICOfD4plzuqG
Fb6U+EbJJ2tqJACdNOl+lM2wwyjZYWdbGnDIBTAVgzrPIVjuYSqce5S00XnsUoM+isbcGlMkD5Q6
UD/RTtnNk8uxQ0NfOyrtDHCZNQ1XwC7cwQFluKjmWIHJhgvE4EH4CdQvfPR7JujtTsVY8i3QMtsy
yUuIwGTo2b8KnNYkZAeLzP0UYfaxInYCLI/Tjjo+Ab2VLLGuriANOB0Y5mLSqNTDFHszeCNsJoWN
qw3HdfIUCjgU2ihvx0ZHWgsrRK0//PmVaIU8VlQn4s3G/szpjg9FcLDxvGJazb85O9e4YqCA9IHZ
3FAMSba45qEEybcSiU/BMlLUyQG+ws94mGgEPU0jm5JqTv1NkeU93XzmW4p/YaWsHGhqPRPVp/wF
91oucJm9US9AH0oKqTXrCVG6xBe3CEuY2iLlPBIdu89EMy9ETahAnbzPMgh/eQoTa6mqgbnZvDHp
EHqWTKBXvui6Yybnv3vOE03up5fMUDn83aLdxWYwbvLc+hzT+edEBuAqsFkGGbFHy1UPctSQrJnO
43iM26tyIEGzEh3KpE4R0qG2VWGVwLNYkuvySNmH+2IpjPxTUlTbaTQfVSrZF9Fz6UvBmxZE1B4N
V+FTx9s3VXUguio5ktTdue2TH9z6A8GZc6c/lK1jnP78lpTJlX1OdPKo7cULgdc8BUXBDIOUXKud
gaJToKbFQB3o/wblXubq+9//7e+vPNECQtckv7p/ibyZlhnQLfb/ysq9NNQ4Nf+alPs/X/aPsJy0
/3Ic27csUzhSuIS6/zMsJ62/LM+UtusL/pyzPeVm/9ky4pKw87EUcjm4gkYe/qj9Z82I/Ze0JSk6
j8YSU5jm/ygsR2/Jv6bliKg5vuvwDX2fzJw0dZruv2bV0t5qTNfqDyqKUTvHHwPuU6WcnwQIaO+s
zJeZqExd+NcuQFeMjHlTDDlbXTUZG26rM+H/03jmXA+gTogfaqaZcmjd62gRemBGyIrvDv2mQhGX
mXlOa2dr8HsJYpGV3vqKgH0V9T2NnZdu8nvSMJY8A4aPnqQ9A0pnVeUe2KF6fKeTABwPI8uX5dZo
McmHyUOmbQIenj6ZTj063Kk1QWZx/Ni2ontN+oKSulCLjx+VZxzbZI63izffVfBKwpQ1XoNMZ+8s
23LnGMVTCy4QzHv1PMx5iK5V7Ur7pxk5nw245SU1vtzIuTlE7CFRcl6e/eBdjjoIF0xqAwXW7b0v
zx+mQ5ofqN5dVmEH95YDb49uauDDj4afCfk2Yykvoxc256Yc5z19hzVAvNyPHiPr57i4gMmzgIqr
YWHTP8XbLsQ7mHX+yeXEALnnHBt9eUioiSawBXg5MHlE+1OCORDFh/hxL+iiyg1Cy25qjKzb7pMy
2cAWMumPCpLOveGAl439QcBZyhHUV+1glQdNNpcYofzyChkCzSbGF7AELW/q0JU0JKSPasJjYpmE
04p83tSCoR411pR1s5dEMkmOY5lwsAqiu5SMQ30T9rjv2XQmALSy5wmCiYb5YsVdS993jqYPuQec
W0H7JHp5Me7xltNhQd7MDVt8Ff54rWLFgfg1Fsq8+GViXTuZjJtBJMV6BrtHfztz3pHmTMCbKeOX
hKzMZMBXZejj+i61qsT0ew3a5kHAQlYF37TcHaFmZbuOVALb11Ku53ZoOIRCEYmKNF63WZUdMzV/
DpUFFGSmBjwSj0mwnMIxPzd+bePlQN3v8mZXVagqJsUq1WxFa+WnPW19+MKLwQZv29hPWfcDDw85
vZwTuV3277JXtxwEuaSDuQLPtC98sMO45QA71G/IpT/LBYUQjKTAFTCsC4fln9jnSo4VURo7Rmxs
MnrjgpNVlGwvBcqM1VXUVXHqCMZjWaJoKKsb91GFkxe+wEnRzlilWBZn3/glqpiqnog0ThbPamUx
urfMkkGZJ8pV79MUCFkPjmO3xHzzFMKxX4C98pLXZMF76ImzaJevdIH5IYrJJERZE8OhFkCaMXsp
6cS8ofE7kIFnt23Wg2HwiZTiOexTjz5Bibw1Ly6JSnoCGKwvKRcaptJ1OmS/qX4FO6uPy9QvBKX8
aZEIWY85nvc8YWDPUZ2G5UVThsM+Gy40h/cXKsrGfdsiQKdx+Dnk5qkMCKEq7A9UifWYDeaEQSMy
1VLGhyTIXtikvFAaDX4264446H4Ehs0eZnCPRCQhh4S44rBwVVCqkr9tGHx7a/n26vjvCj1zV7PX
Lu2SY0sX0080yt+li9YOsh6EJrmtmC5rrMZ49fKw+g7m0NuPGZV846RbYNU+UxwkG3O+kTSjpm5p
aHhsFhe3MerfWNWnSTkkkxj8U0MaDv0LlAM2XD2FB5mK35bVNGAWad5DnWhuCx6kSdPeB+aBhhmc
23o+O3jA+Gpnk/L0Xo1Uka7onq6iTwsC664LjWnHXOibiJTni6dhli/LpB4Lx+BSE+fZkRyhMFQP
sUu5iDlFQFxC59R4jCyy8DNiS75HmPN38IMw3TcRwB8/3nstj2GmvYIIR+Q8+CN5rcZVkoahksN8
xRBfu6RCu/MvqTGE28QunhoiWLiw247gMGxUmlCpZzF4/U1j0vjmhyao4L4PLgsQHU+UXlr4YpN7
ZzD3RtMZ6LWQeBJAkZRuNB6bjLaTtpzAN8CZFaSHdzVDLVifXKkR6JlmojCGPfo2i2MWemhcdQLV
j32ck9ZMyJrxirMjXQkunW3TuWvfyXoq+gi0TdYHy3ayI3EyrGnyVIRTKIYxvPZtssJXfKPIvNq6
aRYGdQWdf8/AbDIPE8dimt8AZNEilIbwlEk2TNnLxCVxsx3/JY2jZF0aI2ikhRmXEX2Udka5JrzE
C3mLbddZP5Ymcs/QnsN1P/TldrTXYWrXl6Rro1MdOQdcn/Xdb2rtt4f30lcjg/E4PVSChouqbiR+
l/LUh823yCNHXxS6BlmtyoUqHV4gWTveFntSwLOULKaG/q2jKQA4XYDGTJJ6S33DC9aYj671dXXN
fAJztTJcshsU+wxdG69F6C0rmJzuLrHKn2ay3EeLKApkOhalGMx6FKodESnSS2npv3JKaA3qtZf3
eDGPt8qssLXHlDlSWbbCr64ehixnVZ8XTlvR55hbX4R4MVEFDrkdaRJGXHUm5WJmGwZkeCii5Iy2
KUNhgGROCUZM1nMPZNWyJ+DLHQi0QYjnxCSoYBBuYI5KS7n2eK+shqWjuhlUQOFe7Zk+XJvWfaSR
s2UqPPgbx3Kf+6hn/M5joVEutKXEC5G4g5CIIkDsuHWAkvOXLEo/bCXzI9SeR3fRpmhDWGtVjQfT
o+uFGQQmP6K2i42cm3ifTlO2T26cP4fCLm+0h5AaxcxFzhy/FS/KKSPcmhQJTm7YJNFA3ayNeQcK
XfxVFRwqCitmnBRNW9+crrFlb8IKNbhqp0cpUgMoH/q4kSzu2SGGl5VUyNPCxskI8ImhsXqBC4Cl
qml2tkh4xGH/G+fU+2CSp5eiLte+MNCdI29k+kw9ED7WFCIqHaIYF82UDSFAOYwUVFmwn5gRQst4
33WIHAsI5kkEsJADwKwVe5Q+qI+9R5eddLONYVMLVPf2d9cyhG0HhbNdQsShOisVdqiRI2cReFSE
5TwjiQ3+YJfW3OpIsazSr5JPKSl7R8/nKKDc1mX87AyYChaYXWscaUQmY3UcVEYm1JhbuHceo5PW
5xIx+4shP2om7mBbKbf1TC6Tus4liv78wjWwG4rCXo9j8djOESpLVXzjYPjsE4sBCc2ya/uagPPc
1a2jqUyCPlki0hM/xYIgPXU1u2c3hD9cRHtD9Q+Z5hSaS323BfWXUe1TdzNRME/rV6K9Iwt7Nyvv
9jH4+k1VdZvK8576dOkPaPEhcACuWbaf1yXpnqjPjXAdb6Er0Pih5h110qCO3flv5fY0kqjhVdAh
vek1V1JU/WuBt1vM1INYbdno47SHMWl5Q6kx2x5fh2IzAMNDk4tt5oQYVZbyGXTzrs4+hoAdR9Gq
d6mc+ZBS2H4doiZduwMzT3SDfUmPIXkheewMsqSk3/I997Td7lwfxh2h9JxTeCWMDyOv8fLnjJML
kgAw5ezNknjfiyLC61hUvYWL95U3/i8v6RleNqlAxweZH+TOy+REp85x3lOG0+sWZjQ4vGdc0RMw
qjzUebMifKPcguYYCzw6KVM78xxSnO7fDU3qCD2dkusBgsdeZsUBlO8oChYzwaoZscrZrffuTR52
4Sk+O0oZa0s6xTpppXumOnE9pW2GKS0SVGnV2BlyrJmDz3BGrJkPwqCTlzpzsDFXbXgpp+JkGJXL
vFlWuCEfs+bQuV2ysSvx22vVNdeDBYC7357ojkZYPdNS+TDANFl5MwEzxdhQAjP2krUKMKyA/1jP
QXrDTLtwopLfU1CD0ebeZmqnnpRfLDsAfxSz5lBLma6Rz5plx7QMN5CkkKm2iRb1BgrW7JCNsIqn
MonzjeJO2zDQVBvpjdmRf/RjRnVwagt/ht0da1l9gQv7xNA4raLRe6699DMM9CSbQiXAWO8i6ml8
jJwrxHLSTx4D+aFj8zIntKqGpzyevhSHoSW8maFpr9texOsKdLuM/Ic53pu2ZMp3ImN3aJKw3TDz
tendAGKpIkHS0vzQzVrUOLVgQnOj2HtG/2xVCdjByNjzFL4bnvWW4ehiRBh+z/bWKiDBLz1kOjIC
j5ZMToBz520L2WwVGMV3RDvLBHzJmpiqUT0ERDETqPYZWGwk2VWzFIxCa2pd+xJDqqaawAnrbpFO
A6FStSq40Yj3qsrsF/IUOx2fPhT3ZgQIBLIoPhQdG+hV9UM/qgPcDoAXsAX6/Fwa5XYu7AMRii+r
kaAcDDT4zkK/7MXX/85t/n9zG9/VQ47/vhv2/N38nf3rzOYfX/JPulHwlyNtrAx4ehkgevqbjd9t
9+//Frh/MaqmkNUn4+b8Y5Tzz4GNZf8VmMIKpMuOI/ClR5PsPwc24i/bZVAvpWUHFJnavv8/oxtZ
uve1zOaoLI5f+ocIpPQ9Jkc2LCXfYXrzrxMbjo3Q+1OLaXnY6TKC+OK8584YXnP4fOvQ6hUSVGhc
S9/icbYg9KYWVlUAafl26F6WmIFtEr8kXgkVMTHajZh8XDwdWn9TtPAQtB2HZjJ1qH3nnWApCRTI
exy1OWG3uXVy8mzvxHWyjUIXlZXi8jXGxJNttmdjxEyGBzFKMXmaUx0xiRfe3pgxnNMVe8+b2X0Y
enPLcw7HU71sFbjGVkSIFpxAdiMdXiJyh8euIgcK8aMOGPYmZkhqZjHOFThCpt1QZJmMrt3x6i+J
e2iWjho2USevvtiSV+pf5mj+NcWB+eDsjCB96IOlfW+8GCCZIwFJMoyuYy99URUScpxkl6UeZ2xu
QIwpFwpR8rsFNV4+EU7wdtzw7r4CT7eWeRU/tYaT7YuovmMPsrHaLpRYdGl1X5zmrZxKghHLhKI+
sJ/VkYSy4YiQmeUmjafsUSakaXMHTvhAlg3P51gc2KgQU8EpsgLzRHcgvtGTDcXnT7TacM3TNL/D
GW3e46Z49E2cjWNFAq4smaSF6MW71muYfkc1wXoR7owUl1wt3P7m4HDVld0TWNb6OFZx+oGna5dF
mX3GkxjvBkncTJbKYTQN+1OU8Y/cZukYhsm5DZntvPbk8CRYoR/T7DWwfrCjLDyoKMSYiC7jPpUA
/2uqY8rFdl/tsdfmPJsAyETOStoMZxLj7FlxeB7CaS0pNTwr1yVMwM7OzKR5s2KuM1s2PhlMkHxZ
L95M0iYP2Ifdq4jMFK/UcKUKudi6QUa4wh9ZSIfkQ4p4H6Ze/hQ54avRxtMOix6EanebPrnTWHzE
C9Q+IjvWFmAKkjE7VzFHwFoAanlN7R86M3ueCo1Txc+N8cWdoeUkx5KKzH3f9+AT40+Q+Wy5Cpgb
dI0bp5k0OoO6f+IcHE9chVqaAyT9haS1O+MQ5NYwaDpZDL13bYGsXjFETy/DMLY0pBvkhlrKrGzH
WWPJ3gJVjt7dAf/oXLVbItENQB6PDsysTG/ABj+8qIduMnFXhM78WCpifGmCWaOtefepHB3eHQTd
oF7Epac/9Fa4BLPiKnwWdLA/mBz1N10ZE2JN5Vfr2OXPGeiEl02Zs/Loz9hRg5kwZ0GcdjP7O7Cq
d9MtUG8n0zhJm+s0KzJ/13VKgHJBbQ09nwFYnN4cctF0nrb+lpKYNKgJMfpTcAbZQhhV4IWIGpzb
BUSAo4QacgYZWmCX70pWZpuwUZMWp4JNIwkcvj9QkiPoE+di5wXswPanMNLpYSqRgoBXEEOZu06u
gsDEx4MfaEwpLWvNl1ooWJpQ0c5DR4NIMxTTOrYa+kMUcG6e0+Wp9Enh61NcYHU8g7gJV5ClsftM
8rXgTLYDV3ybl3G4C2Bwq7xGZorJh7Y04B1tBMs9bMd556r5ibDtenR8AfmehKfT8aoNMplOXZr2
x6iM76Yf0TmWktmxqQgOxQMo8e7YmgMD8S6+GUwlH1JX/e2qCfYvzYDMJgosCDO3VGX77NnMhSnp
zLgEy+i8yWzqGxyLyoy2Ga4JmTTOAO0noqHcDBjxVotXGOfGqsm0BQpSUzI8j+z008olCusB6zHz
7qELk0ObEX5N7WDeeZ7n3HtDO6IL++K0HJ79LKr2Ihuf/9SSSTWxWHQU0cUZ0wBKPsp7qLPUWXqJ
ifdiR9DP9oglZVZFjQV8qrTzBQoH068HrFDRzpmmijuqyM9s+Z0N8ULqt2cQAnlW7jqrH7epp34U
Zf+CcAg8Jo5rasOYtxWB+xKmOIw5187rOQxniMv29gIGyrh28fBl9dPy2Dbpk0jYhDnduKuG0L4Y
JA+mAgipC5Zmlw76O4CU3/M3qU3m9d76WBkxX9IEQ7QwXUfp+MOvSufDG+dLqKDXWCghlypbunVW
xtVLx0BipGNqM1uJ5ir5JnacMtVgroJ0CuHgVG+Mq3CXLGCHx8I/ms4QPoQJfcSBmb0mksXo90DD
5atimLmRckof8tTHHgEjbc5BO5OqJvNBnuZkCYnTQGkGUzScQ86MgaKNzmurA3qpQQj+WnKHmewx
k3GwX0q46B7ju62sDba5wM5uXUKSG/HZhpzdhPspaRsaAs5RBJXICBFnzNG9hmI+WNpVh8N3ZoxF
NNiac2+TQWADJNEfht6prhylAvq5D1hEDgbr0aUiwo1L32axinkhxtohsEGMgLPTWkWZ9WX9qEuI
G8KMuudIVXeX/+0RZwNyDZatB6DhtI+1V4jS5nVCYi2QWhOtufZafUWmoBFdK7ID0myORBtorTbU
qq2l9dsZIZeWMKrQtLZbIfIaiL2xVn0Xrf/aCMGdVoSF1oY9rRLnWi+GQm1s6Z6Gvhe8sbKJi6nV
ZTW01dYwIiYrcQcfL51hnwgwapy3NtJpg+2stWqCj67Wrs06rwg30ftQKgTvGYmbqToVF1r1njOS
41PG51WlvnFNRCelVXKl9XLnj3TOwtyGizxiFihOif7w51e96XdrhfhuaBW+1no8HVhA87RGP2u1
vtO6fYCAj7ueGKjW9KlfXs1a5bcFer+tlX/cKDTUG0F7YuLUnWZm0ZxeSWXTzFCQH4A0PEwLZGzt
KaD5otlL7TPIteOg1t4DeAfN0dN+BANjQqodCu4fs0KvfQvASI4s99kNR1m2jmbcDbH2OUza8RBr
74OhXRAjdohU+yJG7ZAYtFfC0a6JSfsnOMLvbe2oyLW3otcuCywVqxTbBXDj+ZBQdopjqFrOhTTu
+JG9Y0vcrG5ogoYVdIpGnByR0J4O7e7ItM9j1I4PDKgAACEBH+tp6DCt4QyptUfE1G6RQftGjLl8
XQjAnPzY/W3M2LYhooU7+cdvop0nvfagSMwoClOKMsqfMsj7w9zOzllq5wp8FZjj2s1CKRzGWQwu
jJrac4HlJdfeF1O7YKy0NC9LYTzm2iGTaq9Mr10zUWG9FtpHM2hHja+9Nag6xarUfhupnTdsURBa
tRvH0L4cHFCPoWNnr6YHsUP8ce9g47EDQEKLk50tW7FZ1l6f/I/tJ9YOIFN7gSztCqJHPdqKnLZD
qJPTGjB9+bIE83CRrf/bqC09WJ3zc1H63vPCFJAXdF3zILi1S9nfwil/NE0v3dgyBG1V2vLuDEwL
kHedc3bHV2W/tGMuX0pKQlK7yG5wAZDNbKxuHYVPxhNd17/iuOofYpMagAqIo6ecfdj55TmXYBBi
lqtVGrXdGTZT/kJGNdmZVj1tZRd0Bws4E89m23wwimYXubWHCJA4FW2AWaAJpeHT4lTNvWXxg+Id
Pv35VJaa6ZYLk/pb/TcirlQshKO/s6Dpr0xF4Z5nM4V0lkgQsDYZLFIPnhHJh9ohm81CNM9x6uyz
6NJHzaPb+NBvj9VCCKcXhXGK2nF6jFyHJwCdfK+Gxw6iC/Fj2ozSH9HVarUY2xgCytEaovBg1YKf
wI4pEUOxYm1mtzUp4K+NJ0i99NZr4CH3wvjh/W4amu5c/wN84rOT2R9tHlKyqP8JTiQX0lr5xjCm
czIK+7RoAaiITVIS7nhhsNtsx7zaNjWlDKV3oHOPhOZ7lzm/GjcizNeb77UsdhGGnKR8K4mxxdHJ
GT8ss35OKzxYDoEfET8PcbOpENRCsAKxFVnMUdtTtvDtS5+lVTWO7nkHV90TD+/2DU1pcUir1RQf
lVezJQCFua7xOI5lfh+mNubaKTsdL22e2HbUT3VbeOsY/vb+/37O4EDaGgsjUS+hoKaJf0d2/Y1X
+l3m5hFvPAymGd+iJvN0cfrizTwFVAe1JHLESxQkwBnj+Db01B9mWX5ihahf6fMLn8y65lW36teE
bm9sVSWPexg5PM3pfhVYPGOQtNP33EdsBSyW43iq5wdHJvlTBu0LBFD+ClmdP6RmdOMlaJ9uQqDQ
iu157Zq9uerGfngDgWoL1Ejs1lfVcO8vooSYLWrnP9g7j+XIlXa7vooeQLiBTPhpVaG8pe+eIMhm
E94j4Z5eC31DUtyJFJprwvjZ5/ynWSCA/Mzea29xZ7B2CCvkWEtZLojqxCkhT9nUZUwBxxjCtxYu
ntbsrmt4T+Z/FoU6kdc6Z1rX1pW9yzslrghQxXUUWr1HokcajsraNZ8Y5XSbYFpDisgpDIEOu+Uh
MgcCdVBVvKiZLUzMUvr479shBzWjxVbGe49/SoveHBjZtet/36LCSq52W78R7xU8T0Qhuo28mSL+
PeY8o1lDhpBrVNeJImwOm+b53xcmud2q6fXh+O9b3n85YYjhtBKTAJaBOnmnRpncbYf9jVM9BWOY
3AV6uCM5r6/Mus27NjKDaDrR+radEw0WtFfUmV+FKyoYifOvUAYPtJLDMUBZdSNXLL7R/JyaaIw2
HTfLpsbhr+WJfeGQ/7C6xNw7jv0mMONurU4cycLzace9tXASd4M9QCHYsI37MPW++26WTAbZZeI3
rM0jcbrOZUK6xtLEgRTT8i8nNNnbmrfVxYX0cELwRtnf2+f//IJ5ZAWgwvKBNNRnLxLFvhhAmtT8
/gbmBVtz+XPQct0+c+2rS1t0+fcliuZ1TZTNGVGyd6wl/mMtnPXVqOrfMxmyh8kQ7d1g6sH7OrnC
58UqriMT6/TCOvcxSiYjSl7+fak9bGIMhte94ILjAWletBodtVULxP3LtzHonG01szYgWSLH6T/A
yEQ9ccRo4SDawOxO7G92Q4Fzs3NpvPz7QsxWT3aGpezsyJA7fSEKLF+UyPba0vEvALtnL8mojPMx
nG9TlgVHdlG3kTTsIzGY7x6f6Wksoks8cA6FA3N7GQNtatPOlw7K/3wwaOzJyLOma9gR4hrmD7Y3
5SnqhXMX0Dkwzhfz1whAIQdk9yYVgxhn6chC3rbCm7rnbOGVuFZm/xlj7j7CRT4siEEhDd8yxyIj
26L/04hKIAFZFAyG2OkFxqXXx/FvbylEtGj5tNYLubvmjgJIFVey7AlxcBO1JTDNeaEJIOdCBfFf
2dAcWOZMTApRStYMrSRrBSMhDAA7L6cSdOzG3PbkDcArqG+gbK+eBVSXQVp27gorW0vZrXrMOo0k
fGuclk60YoyeR+Jz0OItiEe82mP03pWawavDmk6CY/6a4THf9NUQ7oyRtTq5aZxj9BMxEJO1Z0Xp
WiMB9KpFg7f573gJnDTVW1gJtWB+Y4Z/wmTea2GLv7SN1Oq/W5U36apStY/X5k/kOeesVuOW3VeB
rbRz1kmNiiBY+MGd8ev/j6T/byNpz3b/jzrCy+d3NH3+t3vz+f23jf6LCvE//6//OZp25X+47NBs
RzD8pfpzEev9r9E042qdibDL5FRIRIb/U0po/4drA333HMv1hBDG/55MS/EfugPgC5GVw6wKeeL/
y2TaskxUif9lMm3TgDJUlggJHVPn0fqvk+lYEOTE+6vd2jRExyloQh9eFknlpR09kXtyw4oCNC06
5VZ1F6Y1PGxGcsdIbqLZBg+PfAd4pY6cT05Hz66oDgrj6qTIoz1hEvc1mptOOSC2poJcmzyrtmFH
syompZ+GBnUhRHhji226wmquWKIVLJeLrk04uTUMTEsv5LRwRpzYuYNQQDxQqi8WY9rTIg2R8VuW
fcw8lk8ppl0goVm7S+ei9KERW2cIHNk5smS6llP2gofiEATwY1YjAi0OGXNvUDoy9S05pfEv4YG3
MGsgB1iLKmK7y1b/uUsjinq0QxG8vN/WH92jbHYjlbxfYrcvfnlafqpNDrSYc2BvCrJCHfkWRPu2
HZlOW84fOX+mmjlukRIPazfdt8EIC3NsEXAdQtvQT6rNPgvsRmy10p+5LRl2uBtTleZ6KKY3gvMu
tRnzqhvp81B53UmIpRcBmzTJNy1hDNCMe93D/hyy97YTI7yX3bnkLb1Py5k6fdCPDbJzdnnUxRbw
niI5h8YMFTgY+jUY94K4uxxzxsVqG/E0LrODtCcDJLAYklCMvbU1ESymh2wsJH9LCBVuyMVKDzk3
6kaZTU3MTnAlkITwUmfQkRhZ0WqK1T2KFXF8UXjH7oZRy0x/xhGtR6ECuoZiKjfzkixupCVaoOaD
gOkPWIF4pMoFvfwFyO5XNKCnCEjY2bRTB+N/TMzLElaBfroCSUboMzPYLy7LDTKM+Sq68NudYkKA
yEvuDFWeNDKNyDud2I5mZoyAT6Ie6wgEM5abUDrzewGz9ERIU/si7AIN+Vgdi84hrMh2yR4Gg+pG
D6ccnJOmNHEYbVoUFQcFEhd8QoARV7lTIEyIDGdLmjg61+IZ35RxNKsCFHpYb5JlSgCM1r2Gtchx
SRKXNcIynqRCCIPEEQfw5NcmCOUYffg17dVzCQtoOxjiFwj66B4CD2kC6THQszM/9hAyDsJwr1iI
33USat2UMEucdiikkbAYOggkdtwjwNzXyXHO5QKXsnAFkDzrMICPjbNmMipI+txAdAS0sMldUFZp
BVgfUd6tsvp7grIJtVVF6q/vsrI4NrommZUgbLCBWdS2l186sm0OyQC41priZ1IL6c4tyM+OoW+N
dBYXpolrN07FrY67fVOMn5ZuB3tr7HX6GzjyJpd0pZtIF2STHoRR7cCFzmyItMFvRm1YjVig/QKX
sCEK6HJywudujkDZlnV405gELvShd3LLTF+XcTVsbJ5zNinnBhLsmtzPYmsxK7vimWEkVNVb6thh
VzYAWmB+EtVFJuXVciz9ODjlqZ37eM8oWq57U8UscjKfS9weelC0ey3vUUcR82CDHkLBZmjEBTIE
NsMOjriBFjcS6ZogJ+aWorigAPlTM345RGTJdWXbvEs8PYYz3LgZiiI961m9T3k5H9P6K5Ogkark
nEQjYqQ4kHtFe0nIpRMQegFxy8R9SgzAMTs0dmGfZ3pmHgvvTgAvDWZjNWejAHlHPX/jkp7RUyxp
rcR6lfTRcHnghkydX7rLa0fZewIIqWSaJlmwk2etHEm8IyGEHE/cRbZfCvnoOQ0YjK/7obzOEZRr
x4kuYuGUYBX5EoSVzlYQs3hka2nEnAQe65N9MsTyqWSW05SGJIwyIa1oIOWpIo7p4nioT1rnN7kd
5n1wDOMeZSwlDFjcHeaZPdSDJxdm8EWHILmJKtTKjprY2zN7qqrJumFY5rUlNmZqCoz3tTz9+1//
vrQV4wcCKtsfKL8ws8AidFWT3FqM2GFjuJfGTuO1JcXwFtRPZLV4u9CqyrWRdXQhfXKRYeQ9O7Wx
9jwIJZn1XgM98jvsgPCwNbqziImbWk4tMbN+HAMbwwiYgTOdO9Kbfl6PVdJdS/kw0HsckjgitFNn
kDcFIYpttr/H0PEcWHDTGQsf0GwjbzcYhYFKQsOC8DFdjVH6sin/onM0t8Ru8bfEgF4SVKMmtMKk
aLotBGJO3Kw+EQ6FsqUJFyGluzLL4lhSjnAOuGoV6PphFPPk09c80/kBa3EPUxcenMI8dTTAa831
wPBBsXtqBc79/oVHCFlKkI2bbnEBVUzKvLqwNrqXQcORGuIQGFAEbvEWCd9YZRAmGEQbzPFLTrg8
h2H7oZU03AgSie2z3rWJCDtRXgFjhXscobeyUTsDRd96kaOYgNjXSYK4Kpj+oEc0dWbtAJDeWc+8
6uFnOyGlNqHcTTf6RwAFubgqGgdjJvGwcXoahPQObcHAEmYzn2th4ZjjTx8Rz0nSzXoMqg+LaRDe
f/jWSTEitKrMah0mI5HHUYyyyLzhbPidcu8xLDcrih+Ew5RyAPNGRGxW/dEmxH20HHIFVBRoIOeq
SS+hRrBMpJ/6wfmUJbE1RSyYABS6t5WVdeSlh3QXvTu/hDLYYcj9wrk6bQNme9xYy8bQdZCtF9bb
qGHXmBBPpiPB5MIgpXe24Qy6zl2zsJWW8EfWHOW4hxwv2wLtWoCZ+dNsFqjdzeqqiwqoz8QAqEP1
ilZevsSGxXq6AKBNUOGXY0XeNjblSWvEa9ibuzFl4j7iZPT1/Hs0gxfWexOc1YnhWGydXKO8GhW0
IA8msw9Kgp1gBzpKD5dVBiSVMkT+XjRJuHLZhdK2cvvmDalCof6rg7+7CpPtRFLvtYxQs1f0m0Cx
V+zm+2UXqHsvBMH+jocacItc3v3BsynHlpcoIApXeY8xInQzeiG3HLpPm70x+SEDQag7Bq1DtMhF
2xwfggmxQJkViy3mtLsqa9+jLD6mQ96tjMEjd1I+BfYQ+0Y0vkNlqbYO8qCC1fgKK/Wwj5K7yskI
xOAaXEzDBSIFaK6Rr3KesgvPKjZvdwKvEOqXqZIEIznzS58PIyJLGxKCs0cDxzyshIxVE1torGET
QalPMHZZ3RnB1r53oI/2lrNJeYZXUSFOcIKJnPUISNVBCM08sKueV1YFfCKcK8Ir5LBSOTIyVHIN
pjvEtnmBsDrGexewCijehi8WW9yjSHZ9YaWnOpu/cDN9uMwLh6je6EJ+e+QG8EMiHE9YkywXpOy6
8diKT4jBhKNSXxaZBTMsEB8G8YyIlYNnK+q+XYFrOcyLt7gzX/Thzs//nZPWktUSFUfq2dslYZXZ
OZVhipgynH6mhNjaCtcTOKOMkBBVc6eq9Nh79ri2oa+sExOvR1i7K7vcaBGT3Kx7t0hIxQaRPIVi
IoxjJBSJMVjtoWrR4vLOouPMcp8Z4SCJBk30kopdkIFhGG9LerDpEpaXNN1tTG20cyawd2ie0Upj
fGtG71RIj1njd119Orl7Yv+YUVD2pG/11E95j+PDsSjeaBKg9IOj/iDGiUY/tx/kOfxyGpsn3bEp
5ERxtbkrKxfbha7ny+iX2YWDznrM/iAbxitUyd/YuA+WXgXHNCPDwaTgwFpmYl0GZNiylSWy1jtr
/UjCR25BC4bUvNO9D1YowcVgTRQw4TpMrdihSt56PSIIW7FDTIv074gCYJeVHxFJ65cMYlMZZ4Xf
5cgban1qsdkLtbE5ZHnopvfJ4EpNyw4uVyx7hfWT6qARTAlFBzjuU5L3iW85hAJHcY2gBOtMl65J
mqH+Z32/8j4qD+hbCFbooJhd7t0IzHiRGuyaxwRitSe2nW5NXMjugFGeEi7nhZBpNxBawzqlThS4
wNEUlyRTJfVlaPvhIbvwvQ0g29b87fVc/sH3AGKvpobrVP8QEToAE34l+tLUr3Xjy870Z+QovBIK
0Wy8L2vwSowFIPk2SVHwKbJXD1PqqhXehxAcfPZkmWumIM9p3+cMeMg9bIZ6NeuUcXgatioMSOKK
8mKTBayPejJCiOn4wle1KbOhv0RaHq/BKXLEOsV6RsqzqbZG5nx2kd2v26WrGloXqIJxB5GYoV/I
XkVayJNnTL5RFu62WldUa/gg4nGJrEBzw5vJdxAYsWj5DazjAgx9WAXhi7EsoCOXQBrX+S5aw3kd
R3gjyWQa2NsnFKv5iMVNA22rpPF8sdCFJ043vJojZ05okGFA3uuZVci7ZZfoWmJ9XsGP+eOY9hGv
kfWO3KgdOmI5K5RLKiQhocAnA+RayQuGJQAO4gdjur6DrbzSJ7rmqsNIZEyWzV6IXRRM1Z0MJm/r
teGfak4sKmwr2Fid1W/K2YqelIm8ktE4XjHWuWXasqAgF3bmdFPtTOs1SB7WSGDuy9CXYeGpdyyd
N67qx1XCQ73x2JFsZ6aAJFFHE6DV5H0qeyb8/Xggmrxd10mGDRHasgIFseKJBsbDNelwWa6T8d2S
iXouxN84R3VtzCet5mBrC7N9klru7VvjJuZ2P4XM0HOgwuvAuXBku4c+1A4RaC6fw8aXdv83rxJt
jxSQA6qEdOm6HEuDAWeJJLd4O1oonKpCBhzd1neh+uSc24JEJpTaddSgRW63jejHbVOqktZ+UOfc
1HZ5oRt7M2oR/TRDg5uNXt1JSf5OvgD8ERfRqL+mGeNrILKnxii4ahC2Agsv1tGS/zGQbL/D8Jes
+k038Cr595gt934ftZvRQw6dNGO9Bb56qJWNoF1Y1satUHWFY5KgMB9+GlUOzFBIMZmVsfXi8icE
7I+r2/2kIADXg9RvPWZhgfyFWDm4lHhYV2b9yi0QA3RytN18Nh0131nRviVu8B4F3fyc1IHw20j/
2yTdj20pfa15LmwLxo8+Mnrh86whgs8ceaBiHtd9nZpHBZmjrWCN4JIaE4d1Su2goHDsL7hmJzkl
JWyQfOeOo9jC53hF4zhfGkU6gF3nRLrziabD1BM6xVR040L7Eom38K9MPwgndeyCEWyrlNUBuYjN
Etl6Yy1gvUdeT3SkfFWlkf0KryqQOQEdzhuOUXfXglHEBiN9va+m05yYP0XhNKupNQUwseytd5v0
HmTxzSlbuGxhWfqY5n+ka0aoAwHjGf1AEHWfPuwMoDY4l9FtdjEUe79FB+3rHmXqfM6g3R7rSoy3
AayBbuDlGfrgXk/1s54ahLKFzT7Al7EqZrqDRsE9wQhB/oQxst+j7jNrcrkrXEm7bGni246nVjrl
9Dqi5M9SY9P1wfydq/AeBI52cwL3R9dH8hwwd+HRdIMd7EcLV/yAMB7C+JraL43eEl296QX0ktzo
PUxixnfiNMnzXOkX0S0fhk3QrmUIcRxbQrMz7C2ObeIE1L2nKkno5TsAdZNR7ZkobIOc4wstLXEt
iHUuuo62aNRJPY7NP+Ugkn2k1bvQhjKkmQvn12b2EJd44GBCBesWCMq+rFG0k7i4teeJF3U70klr
8IPGhRrhmiHwrvrqabS4uVunj6K33jI2hptKetaOK3VVYz4+MGLYmCKc82hNLkEuNmmegdxpLREz
Yq58QEfJJY51YtubkPAocASGdjXjWT9kxH9mXuFnxltrmu6JLotc3p7siIRF67mOQf8ZyHbaYcNi
OXxgS9m0RsktRd66MSMONU3nBVmlxo5Gy03ipW240K48A43Yg5GWezBS0seQa3DVS4rGCTuJrGMy
P9zxlip0s8qqr45Q87pvWmMvlkBn+vdqX1RYZewAN/VYeWjo5ZIrbfzNxypFJxwDyxDJ70Fr3qmR
Xl0Ze1hKKThstg3UhHXiA7pq/H//0UBV3+FAvHlajxPOA704uha6fHNskV/WFNO5R9EnVbYaLVVw
YjGkSKF2dNYnBe/aGGz7ClE4QLZDDh8VRxllj9ah2tLzz5Kd4TZ1p+9h6kwKv/aPQx4y3lJNvg+M
+EiH166tUaGrrF7od6YXVMZnJ0g9sgKclina7G1DOXggU2iLVFWPV6tC85MaVCjkljcnYeRP3tT+
NioyTKtFFgnZe5i/FX4oyR46RHsU5NpL2g0fYfU3IZS9pApAsYK9AyJoWfwycvPaNtAkRW88XBpa
29Fe5IB3roj3BhjEWGcDRl5BnqDy8tA0BsZjHm1K0uQstD/S+bVwcqnFr8jFznpv78YeC2YPtY6Q
DgrhjGhBDiZiKB5un3g46Us/xkMgU7NdhRF/wtH7k3njqdHyPwX1Hbkd5gNMa8zIpv6ItPiLhst1
WTiNA0dBN07Mak2nJTsnZr68zrL4x1mkawSBi8q85iEbwBRBcBgACXXdF2+MP9V1cmnJHC6RpuQj
M5jC6haoK3I3+C8VqIVVCYNtatOfYtQKbi9kARxaQW4fBpH+8DoHWmFYD7e1D7g3kYzNyVc4Vj3V
7Clvkq+pdK4Rw3FeGd43+ULbKIn/tgGeICJT6KaZeeVD/JU7Oc29QfeeQg6K2m0YkQJqB+SvsLJc
l4R/sxyvL0SMaI64EtKZv47mkn4whTerJJevqWhammWthm5mjUW8p1AKf8wauQvz2I2mk2PGFpjr
O7QfUchTE+Sf8CUBe3FpzX7JDedioTs5jlF5d0P+VaJ9XOIgQz51FSChBgxQMLtTZbDvGi6MN+OO
8bJlZNkAshn15OTEuvBdRpwMERJiHHV3I7QoJGpdao8prGBzxhHjDKBXpKFjUq9ilJIFt/IqSCtx
qEuqOMtqAkRrpJuVvIRFgsjXs3mbRyorz1rHF7OaP7ndnWO7bOenBksRjJ/lcV8A1UZ8jAHKbAxC
9U6l8ACay6zcUCpHmwSG997tJ31TV+QqmSHefUnE8Nqqveh5AJyFf5uAW20oL7ZN/maaA/BBTold
QLlAsbxRvvaqFevBIdphSrPnGnj2iT1jgmjT+QkoGa6Ivu6GctHfJeHfTqpg58iFs6mS3s9aMp6a
Ahpr5T0TkTPv8GQfoj7pfPzA81pN2XRoJufFLQwaqKjjsZkZb9WOzaBP7/ULf1fN6LXAuyoyrHmB
rHYTILsG8uG9i0q0psD6/LDSfjj5r8wfiCYCPQT/JoVr1sWI0QhLRVBAfunkhiwY5mpi2TE7Jy8j
pa6ZDcJUYrH1gEWeigEcuRdV90TK8oi3GLESMa1jHP+uEMrfvAIvo0jUCjSGd3WLZy7FZQTCt28s
cRgyc95m048aJGkbrSJObwgVuaRRv7Vb7ZaVdn8W5u+GvLJ1POFE63nIEnW1B5y/CDUAeRIWDKGa
GFw7uxi1RuxksMSP5mnO/ZfQw9dR59e0IXXJsD/LWAhQz/hOmvDbdKZnOaBpa0rb9BPWXkcFkdMF
lXGu7eYOUWxixr2yzKrc1xCF/aSz8Hrl8lFP9nTAuFKdPCK61lQEX7q0Dmn1Ynkcho0+eZyl2imK
RvsxaInvuIu6OcnPYdsahDrDH+VD5bURntk2sXe3dYYpCRv4YNS3Xh5/MDI/VWGogz2OPiEVTESy
iAN6D0k9QYLnB0F/JBb2vEJ05fhzo37lMYPyiils7d6zxZxHCtC07QmFHED6x5gT4yS09k1j3yyo
GLyYynuVvgDqhWCSas1O18yPqGigvuV0PT1DtIkY0WLGu4goYRWbwStRsmrFAHgvbfx9SKTNLY1V
m5ZEiUbMaSqhsCF7uFoCNpczr6pE31ptBHPOjvn1ESBXmu+6q+Fraajh2zz71Iv3NBbzyh3pynSL
JWBy1+EgHBaTDwGiaUbrk9bwTEiKdXLD4K6pLX8QCAkyPQIPa/6WHiyOOtd/aguNey5ncMjTLN+M
jpisVJ2KtPP2iRnLTdg1kGSZdCK+tU4Y1vdMpIf1qNjHVWZANEE8IjHzEJgbHaIwnWyZE5AN2Nbl
L6IF9ZfcyN+MktWiLAiPrT6iRDdPKdFxoNOLI5rwV6AxE6h374BbRm51BbYlZNB0KKvBz1lr3wKG
u77ZbeI+G85m+zvzvlTjlOtsYis3aItB8iGyx1DO8CyqcJ/ngbYpy3xkTMDYPA0q1Mp69cV5VPu8
p+l785IDu+pWbam/QmfBuixbEsO8bdvyhsvYuVFo6T2jppBlLNYicUIyYwIPZs3GIKZ7spY3VWYx
TSxTeqw2c8VG4mDY6o02HgnUqdYU6Tvgt3DhC2Y0U9Hcu4kLn9WWzqrJ+NXC5UdWVXgbe6qCe4f1
Cd8kIYjDmCB9zPBeIcJa9cwBzrEIdjr5r/t2CIjprr095IhN3LnhU6kpGN4UNYgOQeMVw1URKPJE
+7fqxAAMh27uDOR819A5Hq1R+zTwIr7I3F0PcTwcoKGhzGuy2+LR7rIIDHQj+WwKprzUTcXQIOJM
LmPQbIspHckKGkkjxVkct3hnKj5Tj+N/00U1xXLXlv6I0BqlG7qviPQ1Rpaj8BuK0SWHi/TPsd+1
dreQW734xhXnY2+TMVF/USWtDGNZEI2Ffe9KkhV7FC5ru7XGXTHXSwnZiGMAcn3VAe/2E0kFDRuP
HZWSZ/Oegjy7e4MT3TqSpf+hnqMwv9s1S+Z4sllO/8SJ4mwNaQXiISAwN6M2nC2NugxPhjcoFOlG
jRHV6OXO6mok5xlWgSIp5xtbppAfSAJvBVNftzMWT6Ueij3QhVC5N0bjkjtoUOTRgVYwos8Qlukm
zl9qmY47BSrFjw1MXSiBd2HCU+H2ZkCsI1VKnMzvIoi4i0nUE8Y1Zwa6USAkGKLCFLdNAK1NYpwb
0Nngl7vIn8qh2re89mdN+6ALbj+oVb3VrK4dJ8jN06oNUwJjDRqkPdaqy0GBtfnB4oheZs5wFKb+
U3ZocNlBAnLwvIPXRPIQJ6BvZnQlt3igyytYCN0Cmw7Mro6mfjEJ+EUB67yYaC9XsnBfunS6Ck0F
G6UQb7sZq6F5QvDQRE92nXynJRPr1CUyw1Z/EBzFhyoXnT+3DJRHHDX4uIkYg+3xPVTjY3m9ANwc
aIv4M2TTZEWRGKCoQgGUk3pvgm2xz0Fm4UvDlDTgCoPc6Cf69BtZ/KtcEildRQACg0GzVQeKhZ/Y
rdUWXBWczWgN+7za1qKhAdHJeAg4Thc+GsuamE0XaTygGZu9q4tzHpcWXg/WnG4I/Lhiu6nBdRvQ
Se08ncTAlqc18apL7RRvkluQkTHlayTjb7rAbPevXIwoectK3kQIdtnbKL2arxELU5IYX21Z/HI1
GBXuLF5NhBEBVr4N+6z30LGjFd3pQdXjA00qkJFANzY4UmySutDyhcJ0D7Ab/Ckt450WkjRTo5sY
nIFV6x+EizwXdixPwyzUu1G9FVPtfEACcA/1kGKyX77tpPaKkyo7OIljngF0USMZBQId4rhXvQRQ
mzTRsR4rZ1PEXsLZz8rUdTPEPOqIQ4IhIdhMeF+5QLiCXvanyIZi3aFY2EjbHB5tl+FcyXktNcxi
CZkK37rOefLy1rsXHiu42qD6qogANuiKWrK5Vx4lyp6Ssz2XWuCcCkooT3ZMDChcUkuGa8waPwF1
8J1g2LM+sbpPvADSQQlVKL7R1olVjRzSN+XwalPCaJgqOQg6v7fJMOb3Ux215IKJ3jmNNqFY3FI9
2xbNemLpwzVrqcDyLtnSY2Gy4Bxmym/+ruvBj2k13RFAh12ZP0Mit6FXB/tZo83JeDdzykfqVxxC
P5sfCe7XG9N96xlRgMHDe3KL1NxZdeqyHjMvOQDndQWDeKMJsybxo93XcWwe4OkzQohVumAbyImg
NLyn08QvNvk2rMw5hstWvWgahJyqZzESWvOBTKv2kOa8tQbMFGujEMZrUEDW6FJ1IWFXLhoA46G5
e8jgYM7zpnkqm+lNaeqzR8Cxp/3It+3YAccBRUTPcERpDfdiIk84Y3+tzdkIajo6tFEfXpLSwdev
6eG2WJAKTm6fc+8SRnm4Haws8YMuyDez9xIpe/JLff4wwrrYt/B67lYsHnruXSPWD8eGPRjY5+RR
jWX2XORyMyHjdkhjrKxlkyrw5g1xAFaUMmqgyNh1bXcLI7DoAhcDc5Mdv4V+RfIOrIhCRznmXuAV
ZVtK7Hxbd2QwEZ/F3EXyglVxtrMZ9azLnk6oDJPN1DKlaTRmK6nzh08RwtNlgg0d7kQsVrPJRw9z
idDS/ZAuAvEgO5aYMO+deEJR/HfAmkH2LpwG6M25PqiNEc7XUFrGnuzXczn18c4ZCdRCRgm9cjqn
Y/dX5Aqdc00HWuDjK2GUXNMWEAoxav8uZIPZWtakSmXERNybdFF812W22caGbB8y6rxN5Hnd3k67
euXMerFzFTV6M1TG679vmxIyRjK6+abRXOMih966II1eh4yc9zNzIYI+AjCi5NIGxSE3aueRQa/k
LCEssCfHl6HUoSkydbS86uSq+D2YF/Ga4w6nnpfeZspm9+x68WOYBloFSoO6zJF9pblDDur8uybJ
FnEPCpUQpRR7pfnLq6yWUHqbgdLMGx1pi9qlwOpOsmsAN72GSjnfMtR6Eh9j7clljgBlp9gUdQKm
vquHXZ5Kww9L8twBaDOSjubArwrWnAxGIXeovPYtpots2JjlEWF3AX9ENmAjWpBXhCRAbubeF/si
4W9CML1zA20bhN1OJbpzlVMpCK5iy4JV1ePwhiwvhElP4HGrIbImAae1OEg1yGf4QbZRQzYVGfLD
0TMxUNGgoY9wAExoXeETllDDhqnujvKKKwierzjJ6QvJR+D4UIavNHNYKzJqT9HQj1jsSOrB6dWt
6fb0o+NSUlaV8o1Ck7dJBuK2xKc27qO3mTNUYRRuu1L+zZawANsyT47TmrteqeqSqvJQmtEngUh6
Vx1yehCW+mfVG99xoNR2iIH+DDUy+AxURx0+Bhmz12MpRApQ9XAH4u7wsgh+JAY/um0d86HDNNTR
zhdWp8MtTMYrQdjF1uNB4LxP3XfiUq/Cd0ajutt46NDc4LGvA/RPENbKzrEIY5TqBL4gegL7/Lwc
DnGQBr/NyvMHZaVnonxWwK5QgAw6xFlHQ6KdF81OWGSksCq9x2leXP/3lyANv5pepfts4gXC6GPi
cSak2cn5wUxBwmJOmN4gxpDeU6Br0nCx4Nt8MetouI5IJEAiQzaYyoQSutVaDDIW0sg5+i4K/DxF
2PZ3xM4+0P78kQ/FSzakrzXs95NBqOljNmmv2BsQqRP096piV+JJxKaSFYcbiegSk0Xfd9XJzNmB
gf8xrp4upivea71Xh77pnoq8Y+CSseGWi03VVCY6Jt6WOWMls2AeSoyAvhklzVR0dHO73IK++jFk
d8tRF+0EyD6LdLntiLWJ6lT2TbQpWHEx5iDlq3xMwn3TuOMOg8WAP6Z97gw326iEeVQLPuX8P1g6
r+W2kXaLPhGqkBrhlgQzKYmigqUblIKN2EAjN/D0Z3H+czGuqany2CKB7i/svTZBGwjktnYBMqXR
H9NUFrfEVd15rspHTBw1r75mwetnNhvTyHTIEEHrcE6RjYyWkUfslNb6rpsVIWRJBsg72yaxz8W9
TEYmoy/lXas703DeWBUaodGNIE7oSx1nf0gmXU81SHwUUIxrEuu71EJdeKmRbjGIkElFw6FIRfLi
8Dj0gj6E4zVNbc5Y9wpPFWaa6e1Fq8YNfSSWi1GQrpM9zZ5Ct5cTw5m5/WGuPzpSujdINuhnpuAJ
rdlJO1QacdYjey+2ReGxWO1SoF2zDZbSzr7IeQ2u6ejcclD0rRcQSWq6GasF3+aHav75KG1PNDQ/
jcjdsywcvc1EC6qqVs6xbec5wpZGXKdo242uJmNfOIwDjCHJb4kGb+qJ9NLWnTy60nnqCUB61TFr
M54S75qktDRjAVorKZgPaFKyWCVfWoHJB1LnjArG/usEAJCSoR4BaGp3l+mliUaEKKuM9UUz6hM5
VTfIA85aw4fHcgZww5PxF1TCiFGRtTc7QU/mskFNMOSgvrafu46iDo/5ufdSnkkw8k7xSkabx/Jt
3C9x+HWXVC2I0pi5DD749Cffbj9Z3p9ahQpOAXw/K4vNYOgY7AC5sEU6xMgN1+1c+Zu+9j658r+H
USynfKo3SaMJPTN3z3PP+LImAMpq+LLyp3gAy2G5bqR98Rf9NuK5wv3hZDv2JNJokKYKwL03/CMk
hhTXsFqpEY56FVTzpQvKQyqa7kpQj6gy93sE44YdljSddv5Es+uukzbw90QqM9XImNMaCTvopn8Q
OiQza6nBk0IgLUiOPS0KaUmZD8a27nFGoUFUJywxb7ZcEH0Go/86wuWE8GjW783dyBfb+MohLKDL
yHuOtNInakLFIifqdsLY4WB8peg0zIacC2GyXHXYwkwefiSvHEKWu/bd+LQtgxLnVQ9+TVfVrq1j
D5RqLld9xgMGNO3TLZmclGRbEfaJrCsoKurn/Ctrk8/Ae2/SwltNiTMebPgRaJcKnj7PfWgW/twY
OkTEI3VXLz0kBgEcRKkb93npqNK/FUUpmwNWi8gZuBjsK1A55JSB+zQWsbEadfDGkxSssYa/BIsR
r6qY1ZloyMOiO4HjGoynDNLYSOXRAwF+9uPZBSvlfPnQHFDeNPXeDVNsZMufph1++ZD4BtcsHhie
xSWuFee1NvJryHONFpHem8/RnUyP9wfuZ2gY6/vjTi+PcHjsK94KYloM3hccq2Rh3OLY6R+LbH7V
hnE20NTYRU5ajsrcnSMnVKqVQ1RIxi7eHeW2dJCfLbfaVubeSvsbo+Fva+j+YIvnO2EH5Yb8sAgq
UROSNAF4j5yiJPIc8FCBa7NzwrzOuZuZt05MaF3vk3zbI6cnjpcPY0pWIOSYgafbqbOnhzi92K2X
o2KR8S7N9NZfgle7hSmh+/YxXazDqH1GCtgxR+WDp6W2X7l3NxNLvRbCi0mlWiju9DmrUP/dlcAD
Kng4LQRUgg5dvDWBY9P1j1uyYGqW7o7U09bOdcRWUNhhtkx+FuQW8PSdv5k93pTB457I+od6Mpol
neKco7rIWf6oqj12XnqZMr892mbzD6EmZtyqG49NGaBDH6C79d5yFhb+ryEJPLTedXbOpTOj4bGM
DdFgy15UgqgSK18eqzRKjfmJaGNS0FvxVFtDtndlYh+CRkVFhYegMya2dkRjb+CaQ2/BT7vVyfQV
ZBm6iHT+aXq0nPZdi2mDvWRUoQ9ZqgzW9iacl968Dm/4+/+yaAXhWYIHgUiyZ/xe7xrhsm125gKW
oX91ah1syBp5di3VHxhUOSfe43wzZKBo55YEEtrcKOGBpUa3nH1HK78yna6Jsvvi0J49WNbmEtn3
8V6cHrG2k2KclfmObY96ZAJ6XtLpYDTUUMyLzrHMeVMTykCejJZK9tTNBvcD8c+yaghkIXIVYf2N
kUy8L3rOw4FxjapZ3KbID1zWUizfjIurQbD1QdOj/VLTpUZCmhTje7OQ0NJmhGJMZosJDR9xDVQ+
hql3UHhBIhOblw7SjeeDr8+JSwH+ye4l6wbaa94sz/E/MqYm23FMKwSN0cgaMEoqE3blfZteamzy
hb1V0n6nYnpeCrZeXJuOkb61bs06ZOROUZa/TYl4WwPtIxmKqtZ3SeiLBdBphjiajONNE/TlFkDJ
bKmdLIeXfMEbkgpajJrasSiW2+diicjqq9fFnw8YZBH7zlhuCmo6x+yHKO8MvSa9YWeU7V/DyYzI
cMPdrCw8gP317iWl81u3bnqdP22TJGvpALtWTXrqc1VuUywgK7R3+pzEQIyXSct9Pah61QjxaLWD
f5S5/5ljDx5SfLmzDo6tW86bzHOyndfM+VaQLhFZ0Eei2V2sHSxvrj2cR0ezlifbW/wjn024JkbU
WaPgy3ZCDk8EkYijkOCPZKoOnj+f6hb5hE6HU9mzlyjKfoNS4dtDOnCtnYnFtrMTTnBWWh8VZxYj
QnQvM87zsBo2wgWeRzCL3RgvlZyeZ7sDzyuTT+JFnjm0X3OTrExCFdYSWmBYluQOuB7YIt0dwjL9
8BcIo+UbYZYvHQCjxnJvtHPwX+hfgHv3xvxet95ZgZpC/sxfIH7vquFlccigVpongUvh12zisyfs
N99HV6c6kFWZztJt5svjEiI+73hF9nCuLbzsSf88eGmyB4GL/CjvGIMAhxUK/NGgGBk3LDDNUsNR
qK1N3TcDAeQGLEavetHMF3XK/z2XVh3ZdbFx5PIcIGntCnVz/flaBsy6Y9IqbZA8wm7fldee0aWR
CzzeOZGCoVwKAWjs4wOCarcu8mORim9vuKfflsCNGJnaURU3xrrE+XOBqiErxfJmgmuTsZkCcNN8
Dn5z83PCzl0bdQiTR6LDfk2/unVIpXOYZj6TJ2iiADgE3jRbB9euaBAEHSvbwTNuoN8H8OSnhk05
F+CLaaH8EG0O1aWcHileMcZnn67LJovnYKd8/7R0M6s0mFy+dp91moNygYLdwLXh657BsWEl1ba1
HXS4QZH7LqtdQ0uz70z2E3I5DIxfkZJhGk0hPqwQ4A+rAYz/wTfpg1o4kVEbtMx6UDghRCTS0e3w
GGdPWYkooUiMIiJJM79gxMhBq1U/QXzIS5txjsNc04VSJQ1EzJV6071/AMyBBJnQoFi7G7ejAOoq
dPcDxahNy5yl3lZV5GsINmtV8WiTdMSM6joiqlhN2tlLdlREBhxpZ3ejazykifnFBuZkDWSiOzc5
ocbNUsa1mshm5KVl5Mr4YuvZJj+ug7+jIxmUxrZtpy/t+s+tj8iv7diq5qWuqFAxdc3NuMZxXx6S
OT43PXPpZMLmO6ccsnP+UPHbR9+ldJjQmDITSRB+nWvyf+Vcw8UAXhwhBHrrMgDF/BNDSFqb/wkw
DBR49l3Z12WvyAm4nrX41KP117egzLaD+qCB5p5GMOlS2W6nGZlEk/PNI1xdo1H3MAQkaG5jtQlc
Ge7KFEEFO2YmwWEP7g7wPSJZPdgbiBnHRCfBvp4SSLCSeilmNWUPLcg/969WgCbJGT0MiJy6GWqy
booPxNGczfPvmJTfg5si1O6ALAX5g4lUvadcmRuCy+TyFFdQ/ptCvDRxDXYK/yAKrLJCWla5DWpx
77NueKwmFArkSOUfuaiS7ejZjDSFA92X07Qs1SsqQwZ6hKWvCF7CBhRWX4NuG0aK6bhh8anICURs
z14PwZ+DSQMRFeUep+GUe+G6T0mbG03C5RPI+QObyZUgLQmlYVQ3sNmnJa1WKYCYJe6pdIy/LpKh
dY3Hf4LGu08MFI91Ur+3o2h2lnmPY9uqwVebOAgJQiT2zq6lsXVN3AohpKg17zpRXnSdnsAdGcZv
dccX1E+4pYA1DblnRdJLN52uJZCHuNrJqzC0PDnSO4JCfrCTzAOQ5HlIRww2undBJkNhEhs3hUNE
VpJg8HYRBeKy/zc4Mt8zozg4cF6ijoSJoJbpmpl9Qp1WZmQYhgdXS1ZUor7kmM657d+mu7UC/rdL
LpN+tOEL4VB1r6afHU0iX1acNzczpNHJwkesbkjA6FBXQA3CbcMzyJgE0bPE1FNJxGB6IR2PsEIW
oaFJFml27efqo3D8X9C1QQ0NrWZVEoyM3dAKrJyFTLuO9x4fZHIKDPezFnzDGJ+8dc9srinbb08T
kaFsOOgNj3mcpb+dvfyTcnyWjyhHaipv8Ek9H6ois4mc5OaCfPtXCQkEO32+T4BkCxqxqhE3WlJc
GUrxtczhRfeIPYU1XUYHXRTdD5xYmAYkbfcihyPX2giy0/UM3oOKwOd4HJHn8PjQHIGj8/gp5vvG
TGrW2SPUAfyJ87Yx+eskDTSo2Ge1NHCq3zMct6S6bhsqRYLrGIanVZSbAtA36lT6Irb+DBmIDyyf
yeoeyUkpL1USdDx8YmJ/bO48C3F2g4Sp9PiKgrtaZgEBNC3/mEC+5iNCXNcauUGMkJi0afTXvjvu
YVo1a/ILaoYpyBAB3AzsL+6ONyjQiNII/0igz2fDn6J1JcTgD+4nD50jMnS7bSlRreFStDyAIkae
jlOKLs5Ypo1JIAGx9C30a6PnSV54i89JqfvIDBAzWYVY4SrAXF3d00mE/WTa45scxYffE8MmYtDY
OP1WaMiLTacuXtNcMt/6dt1FRb5ifMHK9Mkzp/LUyuTVWT4TXm5yHTjQSm7xGXwBsCMD1vQR5e20
bhJz4kqGXsR6lwhK/v6Db//FYd1CLR4OZPT9rXFh7WauHo9yiFBwysmKTU0RXMwxVFFAHErWVsf4
JZHoA+ipAHHM8ihxEiPQDf5ZMaCiUtrs5pdDRjbGenQAO0jvyzPb7ooYaWtUJRg8TngSsv/Mgpsd
8WaxteP8yQU7jqrMkptpPHV9+yxMJ9irdjzRj3Iopqj0fQOQXCLyTWEUVlS8GCRaqIoKCELprVUJ
2mqfCUxGDjdi/JYqY8xgwV8UmBf2ivc1pqQXDYCc5ZM5HnWPCm8qpj5qUeZHDkPJ2vS/vDn0Hi0p
WUfTeGbYUBJLfMiK42hILLy24V/LySjuRvfBd/tr+T0Z1m/Th5ikODMBtP+gGnzQjmgwPKINMZz+
1wzmkuqqfPEzMszRmp+SjKciEyMGHe4TOIL+Rz631J0kZG9i5fbbijnQUos/c48q07YJN6m55tZF
BufZdtIZjTci3Ey6n2ZMTRCL5MOkS04MrfeN+VRL+zAoa7mOJFVDL4chVLKAzRUdUYvZGzcPcv22
SVDFm2Nk0enmSor9EFs/gBUR6UO6tOUQZQFSm3kiTIvmyYfvxzD+vhTE32pPvA9mL7xV6sOtb+hv
D/5OcNivkpLCZIjDNzsR/4awkwQiP6SteusS/ErZiMM94YWIfUosHyvekDC1UUv9GpIiDYpUQZJC
kkrIwR/fhfPUQCkk5mHd5csTKCzegVCbD6E9QURfxKZzS2Ah0t7Mk8YquoQ7xif9oebsPNW+/VQS
28bxBxeGjUqyGcmNBNTLoDGea+zeNvI6/6udZMhGOtgDh+9XMG3Rf3u4wdSAfYTE163hLV9tOR5M
OcaRbd3f4ICH0p6HQ/2Sz+gRM4vYzTIhpFxALqRsVSv4/KxRPXURMyxrk9TklW31ty5lKurm/BVo
HpBVUt/BZViIo9ywS6K9Q9bNx4qtuRTYpxx5azJHs0+H+XMf1uZpzx+JK4svAVkUsSkr9i7XKgTn
mlTNCTvSZ9LEEBLtmq9D8amsSDtB00qA/BqtAYJnWE0mUAap71E5+qjr7inE7hIVEtdCiid9yXtS
djOmZ7ONRy9Jpo3hFfHa9q0NgR/zA5ExP4FBM6h/hwU4/pBUVG2hGJGQWwVfLe/PVA1YZtPxsaRy
2eIXT6P5fivxbR/mOGXoVlxj86fNGdTEnZVthiL/EwyewTTTmfYNq+8LBNgZXxBOkpoh09apS+vm
wVDQZVM+kCOyVmh3D6qMkS5U9BsKQbIm+efQldbMg9EX2OtQ5WP+gP1fJlurGZqDVcf/BBlfUL/W
trHcyk6aN/nO9kY/Mc7NN55aOHzyZSvsijwJv71rNeL0r48Roc5eeo90F7svPLJKjMdJMgXvoIdE
KI6TKOwTTDR2prYUZszIuo2FBOBlwAjymAT6iTwd8zmriuFYiOKvXTvFtktRFnTCQpBUsMZH63QP
p/Xs57sIw3Ja6Eb+41S1ABuTZNyIVH4BK7DxaQ2lJv7J9nqMp1NLKITmS8I4v26C2Cfi4Y6Shw1B
ukv6JAbuhwGLy27I2H8zJGau7w+kRibzr5F3xdHPjfWdBHoj43OFzWRneYizSUklJcpGpeIMcNk6
wLJghpatDoE/sJIqNlA2wcHDu44JKWFRKOzt1NENp95sArold3HGxmMNmNCRh+qT2wblZurkxaoZ
mTg6NFDcWHBSTS4jlu3VutWBWqEddn60Oe/lgEGoTgk2T1F9r5cktG+A9tJNvGC8RsTDLJaZ2b4m
am1lum1/9WeNyrJpAGziphUo5tjfByDsEc2uuKO9S9494xKmGEn68SwYbKy0USCtdBAaNJkkYo0Q
BoKq06fMljmbg8ehH8yozahfLWy4OM+Aac/zVzqEXNHIWgEae90s11UHT7ss69vQUw+3i/jpDIpp
QlFjluLkFk1vTBT3KoV7HDZQMpTURG4bRDCyxEl25sFg9nFssmDPwgZr6XQ/DCzJgIy7g8QpuSUv
Pd9r+wWsiovZGY2IvdT6PE0wNkdN38liZpVaTfbHvbfJbtyCA4dRqznyYGuZwWmZOhhD7kBuM6YN
Y0k410qAEKV/zRKTPsrG0RlajzSU/kotRHPgFEJzysWllM3T11sfnFTVNnXV65A7zan19XJkMtA5
Frm9drpPBBk7hAc8tfSQO7uzXuPx3TbQFsf2hPlEtvt0+rW4T/v9ZI10ZBi8audE0KpDbkFuRwOC
gBAw1k4EKAYZX6GfkN7PqCpqfjzZDOmQd7H2eEXgnO4xuuMKzKlVl8w5hKCmtoscj3VvyA0Hjdcp
5rVBd8vb4MdCPbAawpMbO81xmJhoYltjEE/rFt+TH4oatcu2qPK7C2+EPYpIF+gmq3IDtR7CjHzL
fB6qKe5m2ZCBq9hHrDUrE/ZMF6YxxdGwrBem53rTddkVR1yx9YYJLEknNwZLQGqrhjR0NR4z0IsZ
5xMa3uq9m5Jy77b2H7Ng/Wwxl27QTuI2kafCSKmzRDlGECfQ6gNAS3xmG7zh3cqx8ZQRD/zlVDHA
ubzb2SC2mJub5g4RW3uAaRcz32CjnBruCCCsfOr752Zx85+pz186m3tdOSYiYpzCFYniAFSaVWqo
rWQxtIKJ1O/Yd1lH6iO6AwytvTbwbrd9sWMD165M4k9OLtb93dQYLLq0TCCmMJc0m8m9pENGJJI7
MCsT0xewwAJIRzphivdjZkIGHo4WLGEjxWscdvMLM8LhUFkdPv8ZjaqDX5UBrjMfDZu+hy69XXWe
6E6GSjhClJtdQ6LXw3pGV3KnlBEZ5L7RHd6sNDzklmc+hwOKT8UigBJGXAZM6/RZPDEZ3zjuibLY
2KWln4sg+Qmbh0x7wHpdlm1A0qvNEKegUoTJToIXdacM1GEOjpxDxiAnv39cY0BzFkxzx5ZNo7dT
M24asmqJCk3xttKorQ2mHqrSJcNN9PYWYuJbmwNeQLrXm5X5GowI6Nv79hhSyEMvhocKyiDAnrja
GH79yRHfXhjy3pXW+wQYMNvclvHbwJKfRGHZ3QgNxK02+uWWduyuSxCMIBdv3iE0qMkiZEDeBUQs
1WZe3kY/69iWWc9OKUp26eRiVcqqTn0KhZ+2wQsc/UIF+xjEfwVMiUPVdcvDDOx7x61J9uD9xxaz
c3HQMB6slP4hnMlNhrQSVRVEiWlJFItSMobhitwmB0syWUyDGM1NPfjjaUZ0vcnvkE4WhtNWdMnj
2KMzkkFnQOtUxlHFKVP4qX/RDlRUTfiSmelIe+Fr3Cz2iuhqypM06wBHipdC1Wc/K/wnxhXMwbH7
pnUJ8gEc/rbjxx8sZGIo3DU0XNRAPrv7c16Of+N0Q/CseTS1Gx6Vk1JfpTGZ6TXVTDuGK6NMzlDR
cSyl9HuJ0WbY34zXsZ+aC+1eFaVhf6fVqpcpd+MjG8UIIrg+2jiDnTuvJJcI5K37jrxbGNPnwXA0
Ghb7jBFVCqFWlNjM6gDRfQMg11CWjeqiuvPvSdnqivw6mNo/6Li36UPSlirBi9eUlVD7h+XU1R+N
HU5fRrul1MezDHDiGDa0Ov0oDLK/wyzSlZmsLeRNDwtDXXJ2o167zsFVUO155QgTQwc1+IQMzv1r
HOjh0eyo9dQ0dau0H9ptNTPEyrDsrXHyXoeeOIMxxQYC/FBGruWiUxYGxbuZLucqe4lrMz6DUzLg
AGLSnEP5O2vhPg0OesEgoTQbqRkYJeXYdCDpFawWDVO8VArVMjKpCKj1L5pA7m6R9MhTG/xh89+G
YWzaaoZINZqa2OdWQH95oH12GbO4OwgmuxyU7mpg2QdLS7834RSsRNF9dnd9TWv6jC9Zf/33f+1J
UJ87k/2oijuadu/L7cdP5sBFVNzlkOYgTDxAvNZD45YcY7/4F/Wf1gqeM1rnmWjGo2CDVhVFucfe
t89Gg9BDBZVnrLnpYLXWmJu7IGc3FDAjkTm+BsR2Cj2HwihWsuKwU4PlIL1R29bjZnbmQ4MCf8OZ
s+r6/JBZabm1uj9cytnBZiHx2FCASNt9j+sNokMbVeXcPHpq+nIEQ6mGWQ4p1/x+1AH+7CF7jysg
06KX1BBwRPC7HfKhNg/12IW7wQ5Oqqv0e1pJDsFueOEPVg+d58gdyYvzaZo/2Ojr41Tez7RWsLaX
2c24U6LwhJPiPbiHnNOAe7oEM2STImlhhWCZLndjCWI4Jd8oraxNkcVMXWT7YLbwEEzzG30epvzW
+yzCBcKPxZWB6nLYJe2vQF3sIZNSQ9i+KV8DKvBOHqK/1WS3EMavDfTflyTUL4uCEMGmuD3BCTuq
QnjHxUjejKEpTin/tpKqwxU85PK19Z2T5/bsuHzr1LVG+DzFklcEZgjrxuHs+y0kAyXIZjHsE+id
7lZxyPduaDwNKQ0ty6rCS8dzU1CzSWb9idQOrgU2t2z1vmRIYRbAX18ThLkipVWecv9+zPQTXua8
eQhGm3IUcWMkvPziSFdfxiH9m6fJePC7JqZwbL6nnr8AYld5mdN7tFiG+7bHuHPEQFtH6m7d9aST
bynuyouVZFin8gDPulMmBxc1NHvh5IKW3TjXTDeVhVu4FJ31kEucx0LecaWxkLuEfvpcEX3NhsG9
zib0aadIdwibKQr98be38pbHoalusI3Ejo0DqSoEHko94gGXTEZ1mJQEfKDOmRAGj3kWHwIJHB+4
eRplqHgPtak2IHvSbzdoSehr+3/hgqR06Lz4EBtksBdhfvbCXyOxy/PI6OMyNMP//4J7YS20liRu
2/6pZZS7txv7zPHqHHsyBgJeLGhVrQCkZTTvGdtu444Ux/6V3GV6lzbb2JiSf/gTIU7h6ifmLXsq
Qkr8gR+0AgaPwItJvUJ05c81+cjgrZnv0YT5MbhRn+nQC+7uCqjyWpUoaYI5dBgZts56CeA9Wz+Z
5XZbsxnMP700Ua6XBYcT2BCc+t2+aHui2MBquCi6EBhUcYRviPVYo/wDJ8IbZrAPFlEzA/6qRmCi
EezOw3oeiN0jvri/2ppCM7fYPqN/VOtZVt+Qg7ntp+qxEX6+sauwIYIQ9h3bcrwAam/BTiozOMVJ
MWPR19atymqT09JmOm2BMQyZvvH5+4yJCv7QhEDGwVzojwNqN8Mw+x2I+35tenepJ7M/a6mRFeX9
sSUHGGlImSHmRA6EOycAKD0g2u3UzqlIyCxklBUbBIlGNI4aE9bdDO1kxa78HpAV7gs7R+KQLByn
JiCe1dSxDJxSzqXecuDSzCkq8GaaDyNLwSOg+gVr31bbDhHBcM22whJrtw/utB4FQMqJzf/9klSu
tY17EqArjoW1LEBImITHw8W604ICLE/t8tvbsX7R/XwI+YoeugofPKVd3hDYGyvegwL8WuTVw7zl
45jXtnqeocucEzBuVzeTGipmsqkWot5td8EulNx5P6H6XhRTTg44sS7f/8tnHFr8e2ZmzSdzsG81
B8oaB068HpPst8apsvbD2DgsGAvXDJlMIL02LsahfXV8+30aXAtbLMQbgcN8bqzl5MR3eVmXV48D
Ty9j8XF8YFaYQ1yTzdbv+mntDqp4+u+//fdvzGaPWTVW57nvwOrkYbIlzPLOkWlKOI14unJQGCjr
NtoB3MRqcLpaniB/qm9n+jnYWPgssY+pmiBa+49wmv7UZz25QyxyAAZbjF7ZYtDvzLocrgvLJnsw
sxXcUgwSVVI+4ogvCFyJ3ydLMb/sx+4MaumpruZxj81z2jmLZq6TUN0QPvCaOhYB04G+ksfz2lZC
40NNGEDux2wkERQL+ofu/Ie5+OyzODmHo36iE0XpWpebZJwrhHTzhC1RiDPxJeYZZvBrC/HsmSLG
feaQIMMZtzsjy/veSQI4asx7+qZsf4Khwugms696hhGS1vhxK9sisLht0/fO/BWNTC9xgvnDF4oz
WWIytsa3MgzeYwdxJp/E84K9bJUT5nJuyT/ZUDz+ccmeA1uQw1kfbKD4iaef2kyEj7XKF0Jy3AND
c5eUYH7RQz+uXdrcU+d1IWIrrINLREsNeiqh1xG6HsjYnMvtEEB0kCEV40Rn+gi5oSf5ldS+snVu
gekL6PbjGRs/ji7PQOAk8L8BTNl2yYSW32dmAABvq+ZNiX92n5n9H9ZsNHQF+PpKrfMisaMGpFLa
4ZGjOajSP0M+Giev34dF722A0l6xTefMOx+CMH9B2oy+kWuhcgA2ckHmdne2ncI+Ibb79KQbICUt
L2PuIfDsL9JCM6c8FlbesYDu9VUX7rbU66VxEOcviWTXbf6CmfkWLXJpwlOSXc/a59wdZD4zSAvA
tfb3kRdbV+K4DWrkNCvSRzRl8XZisr1Cjg2BwK4ivAVOZDcoP+olJlYtbT/otbOnrqebhLbzHRST
exLjzDXXT0eAqcOa3Nc6GvXAYzQcnMEr3/KQQXPuhtMnAUofTI2JEyCIzY+lvx+195yW7vybMmZb
jKHf4+ElojjrU6y2jYMeKESPO1ifTHP9pzxTD5hS8SPULiENLhiE1i6rSASEulct0UNWSNq0i2xg
o616x0TR+qZfYsbJ3fjYyrg59zYIqL53WWOOrrgk3i5+0MPSfsgA01zIWJkTgS1kWrTfSzIvF50a
L5STVAnoLp9jx8V80yVdxIC1BdSUqkejAwTpz0F1sQ1MVE1WkGuGDDOarG6nAuiEItEHxLl0KCMS
3b7S3tqBVBNxvZiRO3Xw3RfEjF5rHLEb2RtN/uacLMu+GL3liCsH+Enuq/1M3MoZPtJjIMkiouD5
HQr/uxeACZCBisgPUXWOjOM23i8avZS8LbGWnWM8oY67yUI7G5oobHVTdmyYJCAQw5s2FMzN4oam
OW/65diW6st2AaGiN8S1a52GuipvRn5r4z576KwO5plVzBu7z+9z2fal5IqWGohI5tx//J9pKTrc
Uk23qgVvo2Q6Tx7mXrf91xQ27zP8Eg9jTj3+c10wlN1cM22DvcHyLWRVKd3n+4nN7hPXGFyoec31
/18nHBwAaM0kUofGZJ7MCflUOLKPz+rQfnL6yIc1eu1UeJzJnN6M3EUfkNbXANGS8xw7ipIP8aby
8/pU48JYkTPwwgfsPXI3aOxGXbqf+iyLwIjg92kUIXONfNGSz6TKs3PQQ4Ltw4KNxyL3wbRgliJC
bAArR3iNdVsKRo3zgsTbCvt3bKmHhoF3QiL6/wo1OcviLLqnoITalwVCo/xU17qt3GgOxPSSpXw1
Lc8ssTgwElkJUgzUXnyaJajPvmIZJ3OttynK5i2DygbbeoL0OpwIZ8mwg3cV+cpW/9AVRKjUixy4
Eb3smMj0p5iOti26NWc2imqPZ6r3jhorf0Rv4yGBJKG5YUyYN/xWyySO3aH9iSyvCXCEID5qU8wE
5GenmUNSWxvS2yQ4XAsvXNktkpmlS5ZzC4pPPvc52gpVYQutYkTKI2p43WKitMMOgiINGJO+JONY
S+mTORJ1QcCX3+PR48v4U6DdJr8SyEWW+oQ9pq9FFzQ3FGEUDnPc70hHokEn46i2W3g93uOsHZRh
uXEFAJvuEmzJ1FqVPlIX7NN4tnYqx8hDVcFsetYx+XblyQ4hIjTIydZ97FV7awpzglBMuUODA2Gi
NQ6EYGyzqhq2oiqSg3CS17Qs4QUyPo8Uar2FUvwsbLEAu6Fly4Sb7Kxm5tCg31decy5beTQUGsaZ
1OSNFw7PZpBt5sUJz1ntF0yoKskL1B7sfNEHtzOQDy1JRbI98ce5UMWZeHoiGIon8HjyGo7NnTJX
+NuhnL7EOHhPKXFrzGZ46drG0JuMR+LFEiNi3AaZfEPqAe6ExF/hH8VFlvV65fTF/7F3HkuSY1e2
/ZceN9KACz3oiWsRHtJDTmCRkZnQWuPre50g2e+RZt00zjmpKiMtq1K4A/ees9faxoGMNNkWJ5Qp
fNWuIVc4irMB3uZ227BvrlFXhORaRq1GkZI1+mc1XMI8v42Sly4iedWa+kMDy09NGpVEeERtqlw8
2zvN+W8rJ1fvef6MoW5sWUiNHxNng5RQq55yxCvbVy6q1dFMK209eP2+GpBltuBiBWa1nN6tVc1O
AI3J6G7GtJ+Pju0f8srIjrr7xqCFV+jo70CW2Ivm+VFX8VdKrqWtqMWJuih5yvmdQ8SR3Kbk+arW
vWDBuR8k0WgOnTrqCD4qZZgMtVH+zZEKTlMd3PY5s86a3Qu4hCK5wKFL5zV6sSN85Vn71SeE4L1z
wtqu5E7J3jWqWW7m1PndIGG22N77alfiPr73m8rAsFCvSy6XtCv35sYi8mJDsh8rwn4k52EJNAsh
4RA03tZ362BXRA2PER0e3tfBDhqXZCzimRj43y06opoNrrYFJnCl5RgeSCq8V12wZk3tbRMj0Nah
nc73revSneSG92rKq03E1pf5d7xT9TxegxAbZeGpL3PGkwGaj23TSXelbUegT3m8cdsZVWba2m9l
MRanpbb+EFIzdkhZyRV6uv7mA0ZtnKxtj6Y30VvoJI+Mt57cDLJ9juiCAE/tDrGRHQKqku+Xtvt0
tC7YO11jHyF75p07MWgs8vSqt098240D9Y8uWjQKZ6JgeJt7g1xdaADAmhQ8jYkdv1r6nsDpchzb
+A0H+aE1NHxzVb0HTSNh50XLJpPwYEoOD248qtmsG/x5rc08fEzamZMFW0an2zoA/Imv1UQrCOSg
eaVfknw/kqoy5ejCwoc84Jgjh0ePx8C5aXxt1fbsLxLNeNK9ID77Pr9GhyxRn9VkCfTsbM0YOCPT
B6yJ0cZ1E2fAiorJkRYeIlB0xnJ6H4O31g7NTdqmW12+LxrrBttMPga90FaWHYN6NF+1Ut5Wj5kI
1nW06xOiQ2lACtFFYLVhmlngSeVnj2jkGQSYmN8SHxBccR7xy+7etIMXCmAnEl55cz/YaovMfcv8
R6NW1ah2nmHvMhy8xBQbZOlJg0HYeiqDBsIy1NzTJH+xmoS+qghCu+Zpd+uzots7ffNHK+bu7DW8
vNNW3cxO8BnVCRj30td7QjevqYE2LMwCDCdtcRk1dpIqouKvz5kr+Wq+bXpaYXktPc1FB/VY8lkf
o/mUNdzw4SBoJclftCqmGWsO92HGYgtji3T7ac+tG3SM7GBYsB7hXYx1aw3AX92XrslXMQt24WTq
25wG7W3jpe5dqNs2xXgk4ZlVcJGvOo/dzM+k97r7rmVA0PEvTA3CGyuAqK02BNjUshu/qbt9HXik
TZc6P3m99Z6ZVXSDhOzJrUwy78nwBFT6VfD90SezufC5ipua3LROkkTY6ZFtCpNBgLEGrRsRa+t2
qZGJf//TFJ//3Ubyz9pIdEN3lU85x//ekX2Jl7L5zP+uieR/fthfykh88wdHCNvhIMPMw1FUjoy/
pSbbVz+Uqzyyfa7rmUo3aSkpyqaL/us/lMWPcXjK6TqbMgN2739qspXxw7cIW1Iu4Bn8WOdfrMk2
/6GMxJNrvsn+z7ctRIjYf/6+jMT0QZ5IWAwHyjpfKkd/UXE/0UU7HkmsNNA0UbhyDQK+HLZ8i5vm
ggML882qDbSrnpBzSxeEBx0KoAmxAcomImLMq5vpgzMCq7g5egWne69b2z3kPudVGlvJealV6sx3
+Gg7shnLJbGgO0Iju9f0XD9pHc83v40VjKeBbNGwxWcfovJiQ4pq7isJmpvcZh4SopUWgm03kmVs
SJxVJPrgCSkJgJMKMUnVtJjs89gACHMuRGYeVGodiYxaq8RkzcxmQjXxezWYPZZwygbjlheiTuBo
apmt0TRA5g3X5UqPEkZ9CR4wTn2IxQACreTDDKa3xRi6FVrEYTViJVw1OoZBPWfxw+82ZHPxhSGH
x7gXjIfF9X7WnMZTX1arebScfZvVCDZMAkoj18vRvHOygHR0dJz19j6fr+nMIFoFPPUj+5l1B1EB
hTEadx4sacq4hrMRnB1Sx+p5SM1fhs7PJka4Utfqo0twP7QtkTX3DlSn3joNucUcOp+eWWKgXgM3
otfPPUKPXHNfdN2PWHX7vzgsrlJ7jBguztxV54kp3HwYDC5ZFrKB3DHf4aNf/UR/TyxjZquOKS0Y
L6abn0eXq7YHbdASKQzcRwKxO+dTbzm+mhX5xak816hbN52ODmB01E1fzga+nPzcptZDMA3Dfmie
qF9k2tp3r4ueoovIfqNzmbdRxHN7aVDpFPVXOPrdprRGBOwci/W5eVO+dW57IrXAoCgKhS2tHmo/
+gWA7q6nbmEHEhivA1uKiNMMC9Bko9doIVhUbiet0x+GRr8L7XiHvNsmRYuDvNPpTZ/JLhJUGL7q
ZCKp01Y7UANyIyZZmhE2ocQrviEMb7A2xtuxRP6NwRBiVZkBh+KckBi4omtb1LslX00QaHuTDrue
v1MO35wTvjYxK719ovcnz21vjYYL2uR7Ie8fEo6V9mxGzMUZjPyBha42WKtv6jHecVVh7dyiBS9B
AcLdPLQPTDlIB59dv3tD4iQ4FD4fd+QD1DY3tjNzcSy3SVM/EJNE/OY33H/hGkM+JZYyr6aTv6DZ
VzP4qhXkOxM4ZuXPyX3rvYFrbFRTHEwDw1iMFLWxVbfrLRwygIwPxpAw/PIJOGol3ULJvBktnAUj
x/wxwHVVlJeAxf+KOovn2g1vgU46vDMER0oHW3EDeccA310zd+YQG8DzFjA/q5r/3wtZtXmnNJie
5/xPPKe/RtCgbKmoN8h+Mwp8YlP9RLJ+wLy87HxPQFKpD+j1gWm2Z0GjMAquOStbw/LShE+mRYGs
1pB/ba1kWmUTXSzR9JAUjK6HID6plP1yKoJ6jXe8tsClVbAUefoufplNXMUY5Eaotz/YhIttvIz1
lnmWsY50CoI9dXCCFqkIwpol0w+RYfBjgno6LNZvZ6DkxeE4xRX1VmuGGz0G22cOxNo7qq+kfVAU
+8k76ao/nMa2C1ZvNn0/F/g/brc+GzwXliwy/L2ZnzWBcWKveCbKBZlRYpP2o5wLdllvsIY8J1by
6Cx8eQaNFXjt3mQpozF8eWQiX8bO+lzS9za172aT5lo6f9ptpm9sY3mUbx1q5A5dMma5WeFY8wsD
hNOMPpA/P+YuF+k55upm0ReOxfBkoRU3+pz8tdOL44dvIU1s4KxzcCyL+InODixyeOdIB50GfXhJ
Cb1DyvPo1SmWKo1016hNaYx/SCNsuwywPyir5Z4cuxcW/ERyA0X/EGDmc8lOzB1mj5LeIk/SIs7Y
4GV3g19L6DIHiJAthBYFmLyjtLbH1IRAQat8+JqYvqso+miW5jMyevQNZrTvDfe2p6Qacy9p/dHJ
jk7S3tI7ht+qBptN7Gxr0WhFSDLi8ekkH1rFlCjn9wN3Ubtj43hNKm3HDeuBoxsPJb9+dGIDf1tU
v1kLAlsaRsZxSPeeM9yWc/LpIm4htRTDnpLXLVpmZnpfX/15xKjoaHdlnz7YUfRn6Ctv40UnJJLM
STybsa8V88zSFjpZbHZKKVa2qVPc11OdSxwZ+zmxiPKk5qs7u8cOKmQNfEr9T7csHtdl+BuHzl4k
bmhKraCGIqFfoQkfvJJ9e9UjIhhonffyjiVptBM8ODCKl6zJ0k1Hz/PK9MYvC6TSZoDg2DxPCsq3
VxQI0SE7ZtFudnVrh1KUUiNlm7dZccywmD8yC2svGSaGyrfv9YF8KKbUYR1R47Ib0J2dOBHhVEnr
n5be2LiwuJf73s4h4rjNfTLjUWSvjMrjhmANvMEdqORKW/JT2Pn8jjvGeKIHUSY0+p5dIYo1ZalN
YJD1L81quhjwI+jXHoFqKdeIgjvTW7gADiemM57a1UCZNDCNfMSSa23NX2YwM0yizpePMbUEctCf
GjvfRVHE3JccZ/jHGOhM9cjJtUXI9nJAT2ZmNWN7Szv0zpgQdn5wyPh8hRYZmJq0JYKu/mSqDJ7E
CgaOCUZ2Uzct1wL5p2RRZCR4oBaLdexdHGgac7OdDsTD5ZqjWdHVV/gTfCkBokR35I3otwt1oQz7
9rC7fBQsPgF+Mt76c0glE+qaM9Qi9Z6FNh3LPjoHJYGXelA7u0bygDf3SFMKgd+B5g+CLuy/AMOn
us1vbcYVSIGORghM53FtPIcLI8WOpAGfteW2bJHpg0Ze47aK9gbzuYPGKWEzVv20qd+AFuKL2+FF
8r2copB7eryqe8MnY5Evqrsx9erBmXsys1w/nwqrFxv6RDscsI1TqP5a21W170tWLGaaRU9Ui+5a
C9Yo7tD8NX0dP5jq2LQuPcnyF7u18IzkzBaSziXzZJesFXi8NPV8xm/mnnkqRU370BSMHQmu9Zv6
dRzKZj9L8OvFgY3ife6KArm98qMnIPzLmJiEnML6RJ7hVJBeOWQLZ8QZ7B76ZrwljzqtPKDWeWpx
Wgbj1cxNe5/nxW+bCzcjBZvGlqAl+63h7CksPOij/2fo+EWy2gzRNzRwwbTdYWP51JfffR+IXVv7
GNKkWnkmsVkyW+wEke0fHY26uUy9RTG8l0lAlnKya2wkV2J5+4RnYT66xT7NGgJXyGh4GzrShEtg
qnV/tpDrwEkpwZt6ptfOc3uKxjLWUDHDAeeP05MWpItZ9JmwIc5HjRTIJJyCwjDZekb8Z545amks
75UedTAuKZN9RE6235+jwrsfc8ZPhGoiLFcof6Z231GOXWu8eSEVYYJZR5dd/FJjSCmcCSJ0cThA
AASh9+5XctU1Bp+1N/kgLyr7NRNH3grEi6mHyos+XPNp/sOlhdO+RTuesRyyXn8IwLf6ZsIwFe11
hyQkmsfnqpxezFZdgjnpD7bRHM0hpdzIiG4g6w7Ky2jRMLBJ9mBI5cKYRHEHwhGAzGkcqeMJhnOe
6odBxYe0N65t7MPLuNOwIlNHIZO3s2zrV2MsO51SQ11NRHfpgRvJYWwd4nwu7mXExpab3FoWutqR
Taaq0qdBQTnYyf3Mf6zxo/eAkDp+Nl6QXf0aTu0HEzS1Umf8RObaavhIyfqTEo1zXgtfvqQvLBr3
8VJ8kE64OJa3I632YdlyK5iaa1kQiYXEOCyt+eVoPQLrQnuudQOvekSaG9zNSNMXnrZXZFBQwpXD
OyM3X4uA1qDCvdcrX60TF56EBfhYak81Qty1m7vgK2wQs6ZiBGLej2aGsT7IHj2veGs6tAOcRQpL
P3SMjPaLTX2ujtqhDLoJbhyRjE01U50469YfrnPbvjqp+nIC1sdUISyxT3tF3wgXLeV1mvANs4/r
jxxP3uJ7r6INzuyTVo4LpuHW3CSxLNt6XCyj8xxzk9+QDCMbYBrEy0CQNhyCrmWNMVarAxwpCL+R
HoS4Y+GFoT0MouMR215nXLjYxQUPrvZQN8v9ElKgYzpXCgmepk57nwzEuM3EZmKImALbA7pjPrCG
xe4mhhhm/fJrQYGDJWE8c0K/pjw5N81SGCvbV7cJwpZ5Vm9l+Ozw3WjnZ9q6cuSn7r2zxPejgefE
tr8io/xtWfwZpgywmWMj7xjektZqThAd4cbOU3HilxfNw6qlG+5BL6jgAQLlIIcMgwbMRkGC8tq3
S3LIfLB5hFMG52ftO+NIVI5ZipSCyCZX3BwgS+k9lF/2k41mudKtn5bSbgbULEZEeNONi3WrQWDw
MBiQzsU001nJEeCDk3KRfLWhXArM5W1I72ebP9kYhxrtAyT/SkwPIfEtvocckI3my618gJYh3LrA
YBDgHIzLN5sz0LC0N0ZFaxmutftZueXF0oOj3yIBMEkp7hc+GLhe0IsYIijI5qsRcY6yqcvedJcl
j+/SyrMBWG1+J7n/ZwkwmZ56N+z6KKnW7Kckg42wrIonml4eeDC25G/Q1bboS/qgO3NrOy4Fv734
ToH+POrg3OquyTzIHFguz6mP2iSH2CTeeC54FqTGHWNuJp4wuCZ/WtlMATNen58mgz2KBeCqexi/
JII0NtTbkM0HOvhihBrqs+aJ4VOdGCL+53Ta74yZAJRbc6i00cz5/Fz7OnnG6oHw9iWfAHECA/1N
lLu3cTC8p+1063g1ao/+t2rUQ8zIFxk3JoXYNKliGLYj0++9Z3JhohhqH4UBZzwB6uMWOU3MeQoC
ku5mnkOE/ZjC3Eb8OhKoxHXK7pA7DCIKFXRr3yt+dZH/PHh7Jwc8az3peIyGanPRvxfE1GqF6DBq
hZ6hkoexTdi0GpbjgHcAg8O05c3x20vcI3PscLsU0EuOVVpIqjuetm3NdyJ8oxDtfWE2v6n05pMP
R7QsGTGLxVvrXk7vHmv2EebKT/LfpetfJsW2nOpmLR1OKPVu8tn21nDw+mZW7MvMRT8QCKbVgjrG
eAnuCJD8YjjDeHTirlX6BoL/BKEYvx4C9Suv5SLp4DBgPsYqA7+EO3FlyKOXaEAYVCLqXQ+ReUw6
boYBTv0VlGJPgJHllju+h958t1CbTYs6XSzpH6R156lo+NSYqC5ybOKr0VIfdlezyuMOsFEKdD0R
QLenKWjWor05BD+Hus+3KQ6XoTEPlQ7L+u/R7T8f3QIDW/r/Nbrd/Ib4+IfB7V9/0F8Gt677wzQ5
cduOJ4NR/v63ya1LV7RhmXRFG74yPYqk/9/k1vvhea5p+47hG5b+Pe5ty/57qOv9sHTFj9Id05Bp
sPpXaqSVTjP237VI6x7jY5+Tg2NyzvA9frXV1ycsWtj+138Y/xkjEcr5+bGbStszBWblfeJ/jjoR
Ptqgqos1Ped289TW3NwXwzNIfw7mOuhJvCZm1m7NabwOE3F4tgrIITSu1Mye2LdHPCMobG72QYI8
zuLRbWOAfh6D5PdYue2zETdXD5d1OczhfZug5XQA/nytfwS3nm7wD4QG39t+ehipuKNDDztvF2SX
Kivg/4tut5gqODZhWDDDuMvNZX6IFmoQMarTZ+TfDYQ4NkY90ndJaqTlZd5k3CcIom78cTZxAODi
SLAbFFbrHofW/rn0VnvL5+G5m43lZ6tAIupNbbSvo5uxU7KoiF9ClHRblSBTmIPpdgoBDaL2nam8
daNccw89uQ2GeUtGbUCwW9BJ1b+GCTyLx3qNlxtNwTqL9whMTjVfha9Y/nMZd/CmFm5dkpJ5Txzn
rccehZiWW8TRjINx2xKfqg1mz1V3w/sa7Ib6N7y8KOjL6c1Nr8MwH6dqLoCRwk+iodGxN6XLk/Ez
d+AyQ3evNSg2GyiEYSFmk0WMdtuQrFqSU2Ec+qhMRgumveBaNgZ3eCTrvUq1VTx5XAK1yGQpFrBv
59E2NCOajT6OkLk6zq717qbI7M5DPj51jKJNrK13nsOAyYg5zmOTE7dHsDbqsD9lyuK+3SuumPps
7jxz5mBupt0+KDiAeC5ni1xLobb1qb8x/PY2aLUFZSlNcXM5UTDc6VxIaJnbUlWL/iSO6lMbhvdh
k7/osX11LLvfJiEZ3RBRd6j/DjPlXyJv1C8qwn1Iqc3RzZf4tYqWkzIb5zRXzrwhEcOIwolfJ6N+
qlJkdVkSvPojfxoZEqUq7q41QCR/Is1pXib2ESJy55vVnnk7DAdebofv+F+/GMUBLcYFpQkzya5H
AsNm+ab2+kfT7MZ7lrPP3Uitpx3a2Z55srpYKFlCShARpczOeQqGDDN68JBU+o77dHOZHMCyfz/N
/8nTnD8My/y/HuWPn8ln20Wfxf//OP/rj/rrs9xj1+a4PC1Nns2s4/72KHf8H5ZHVtexdQPYzbNY
f/11CWfqPwxD4db2HSUPbvm//vYoN3/oFkc13Hum7hnseP+VR7ll/OMSzjIUNV2647m8U0yX983f
P8vJ3tMCpHV89hm6bOM/tUezKw+O8II5dy/hzmvep9ue5qYt1HBPezKl6glfW8nLNQTnCgJ0hiTp
BrP5NGO1nHJFI1GOwHTbD8xDZrI+OP7TUzA33KQrU+TB/lOuYoZ+9PuhNo1W9q/+O9En2b5ZUn4T
N6RVYFEH6drBL71h7aHsu5guzJvRiuuDKXnBhBMcO30yhGRhLhRvso2wdO3kLsm2TMgNab5D9lBS
iL3kEYm3xntvsCE8CCvWkloMCVvhdGWvsdQ1vX8JI11JOYYdeccAjexd3EsXV0aDrya5yEgSkqNk
JWdCk4VWLBcsaz89yVMGkqyk7Jf6EUlbokxy9v5AAtOOPa5kcM4bHvHNTRYl/Z3LNI4200L9JMiN
oRfTI4GtaV1KxtORtCeRS6gOm6n1GCbDXerpwWbw6ttCDe69rZkfZK1YFZWjtMKp6AbpDHSIUt2h
A0XtpmL5lQAhoVp3D8hrjFOJ9yby6nd6BacPM9eZyAxF/mIg5pc0ay651tam71Ul6JQtQq+upF9T
YrB6NyBdp73+Phi799Ai9Z9zgDwP5BI2E0ImNYbBkc+5lEbQoJgZfXTHWztYuwad6dHAf6zKveQ1
4Em79U72VDFxJC2/dyTDy8bgJ5PCX4uke7nLCUKyriT2K/lfjSDwJIlgLraleSE+C909FlB1vscJ
fPxQGjLZlFCxS7gYbzD7FLWeJHXsJfl11uiXsrg3l8WD3VAZOBuHHqPV2e3fjLBu98yNiYjdaRPF
mXEIcjc3qbyZT3M0vkWL6x46+GmNiZSXZYQiaQvTa0ySjJveR0lQV5Kl9ghV+5KuzolZM8tvN/1I
8nqSDHYhaWz+7CauriS0HclqL60XQ/HN+SGnUBf2rJNcN1o680xRGIAeP0eYJP4CHH6sJBHeSjY8
IiSuJx0DhHHwJdleJGcCRm+tpMpTyZebAcOrLizix3xWa7vSXt08Hl/iBemQRz5dI6iOMzm6dPqv
XrfYk7e2WvmWFp9Yh/Wb3Eo/U8ZnP9m3f9XuwBVY0vCG5OLLkYR8K1l5Q1LzzJzsx5wgvSmJek+y
9cBp9MFK3j4jeB+HRN+jYbmPhiK6ceaPrPRvG/qS3sdCrzBJHysGwKZbzr+TLn5m3Dc/xAT9O0n8
u0T/LWEADKEBKuECvNa/t74rCaqOGw8NaBxMszvTrTNaQAkCBtT2MRDhT1GoA0zelVAIWguP4AuZ
0Mbd2RJWYaa2Aga4PGeCMBDAhgogkhrpaLAq3R4fso6U3Kxtiz7TCMTAwzI7QNzcd+zpeSuzE4Oc
SIShgMk62cJXKGEuvv/JY5e2joW++P7fIgWRoTJU7EXcF3dLxCx5EXKDseqWUUz1OQnVYYF3eKp7
dnIXbxTJNPBCGBBPaJBKuJARQMQVUoRZvk1XhfWEhXQ+d8KTBCFD4fS1JGa4niumzSXoSS8MCmSW
GOjgUjwAFVNIFY1v7gN1EjaTkEeqTee1LVxLIoSLL6xLLNQLFRqNUDCe8DAjYIyNvvfKc/6X2WrH
piNw3BKOwiinGJtYLE5Vmpkri7bpXSAEzvdfFn0xbiFXzY3BLFbT6VDNMmIL3HY50TW3jTMgkFgs
/vV6Fq8nOhC2Vsr5l+iIAkaBAzJYzfLEFzqo++aEfipuHCM4yB09s9auEKIoSre4mhMs/lu2E9V+
QEbA1MrbM9dm/h7JzbemnZuZMqySUEvyIOPTvG2YqbAZ7UhHCeM06MTuELUQ3RQCqvtmoYSKCsPe
O4SMNOkj0bFbw05pyXxKhabSwapq3S+peK79rQrpy6NSoxIGqxMaywXLmsCz8DJKhSQFGyQfwC9j
rXuo+U8w4Bxk9ODfDsJ6JUJ9Rcvw7nUdYk9Be4UMM4URM4UWUy4PJAfDFuKE9uC7fbErLJ/2TYIx
7O71Nyee2130yWQk3VMGbhKngE2rhVIrhVdb6idP+DVPSDZTmDbCYKRYhHMrTfdCvrGkfxMGLidh
l5JVZrPXx/dZxBTFZPfbTxMVf+z1VHuxuFntA6HrIjC7FNxOCXdHUwwIHmoLZElQeQZ4Xi2cniXE
niXsnsGzrhOk7/svvRB+gbB+tv8rF/bPBwLshAb0FrjANhv/kLygQr13o5+jweq7xDZIHjDa4Fdz
12QKg+MgsKHVWjeZyhEiC4mYTTCJWo2J23I1CuHpSAx6VTxh/EZbnDTjr5B/fdKyTTG8/B4zvY1v
ngxrAwPJ5yffW8JF4vzI9qkNK8myWKNaPaYRD44yE6LSBK30mMcdRofGz4jH57ajfeFiC4tJWVvM
jFLesUJqBuAA7IqhN3ma5ZdBiE4C+T8dYTzjb9pTBb+SvEdvk8SXqGiyDXEJjjJAoo7QokWOJtJe
vIxXn7/yfIsaUBQoLC3bT8iy5kQs37zJqQuZs5CUM1uuG5MX5ACm2guvWs465wEIVjCycy9MK9No
d+0kRY/rZGEk1WcnYHT/sfUm41yP7V7L1VljhfgcxAloq7CzRLnTM/bul1K42gjAVglpOwtzq3nT
tRIKN3tAvZttbaFzPTBdAv0bvxmbl7hkB4iP2nK/0jhBgZvQT5FWo05My/yYXTRjIxgw+v/fRlPd
8odbr30/NGDIN72Qwxic97qwxEqxIPJy+OJYSOMe5DgV9jgQCjkRHrkBTB6EUMa/Op2G+d1O7ImF
7kivNPlSnlXt1S9YSBmBPb6qyD0DSfl7svH6sbGdI3ZJ+6eh6pxtqob5WrjpAISAZQQstSFUtWWT
oxw/M6GtwxLumndyoaxXCFgkVv105wR4ASLtlSl8uvO06BiAcDfCci9A3a3Q3Yh0+HbBe49CfjvC
gE9CgxfChRsehHgnrHjFMt0UejwGI6ec5ACCBYMKYM7Rl0KGbtw51pKenLj9bQIhESIe31r3C6sB
qHpIIUurT/ohDdruorUJ5ZJg7TN4Oy8UBMFCvLeg7+wQO74fbOdrsPhG+HiLw0olxPwCOt9NMPSx
0PQ6WP3I+qzlSc5yMD76Qt6bwuCHQuNXYPnW/NsVSv/735oLuR8a4S/OsLD8QP24u64JkH8utL/5
zf2LAcAWF0CHFGASO8CEJkCJLyATc4D/7RCIr2XZLFSzZfXWarSZYQ+W10Wjayhw4myXN93DPIbN
mkUdhgJxFdDpx2tF/AV8Svs73u3Pw4BBiHbge0R09mlks9+K/8AVE8K8POpiRuDYEjIHwpbQijeB
eu3hZM6Ofir0GGhj3s1lO3226p0A4XI2Bow0oUaZwlIgeHdt9RhEjnukGxAelF/p1HFGbsjVH7DV
IcBkL2bImQ8DVUOSo8M6zzvVZvCsZ6Zsqjo6o8MqBqKJ/Eve/M7tejq5pNpK3m+nyYBVWib2/R6p
PjSENYxz/FKKFyBCOw+S5JD6cqObvloIeqXDsDPNJrhkcHpIpwOe0L5+UsjY/en3QFcnfUK2ArnF
hzGIGaM1SU+3frEDFHU3mdEolqv6umi4lHhBxbTJvWKR4yxeMUTyxb/RTe6zTuDGFjPHiKKDAqlr
Kc4OT+wdmXg8ejF6WKg9ULhPO+QYfEvF+4HafDh34gKBTcPvxYTe7ZunGV0IPY/UXYlBBLdRuMnE
KqKjF1HiGbEQjqRiHjHEQTKJjSQXL4klhhKXoCPCElvMJWGzb8VkAn5RnHuxmzRWmB/82HpM5HIA
Sps9pVlarbFV1+yHsDSh86E3udQWRE/k3EwWfjvfUibK0rl9epOS7W3moQoKF92EG08PATqWUbws
RAg/6DohWmUZ+Y7lPLSfmmhYbld0DkC6iuGlQfVSo3zRxf1iiQWmFB9MgBjGFkMM9U9E98Ua04g/
phKTjCtOmV7sMhyIBzoVEM44fk0GR/EsTZxqz7Q55NBQ0rZDqGS7uEy36GTybzmmeWPyFYTR/NiH
xMVjcvlrZGv8Hov/BjLMvtSheQwk7ZSKJUeJLgdtDlE56yUTk04gTp0AuY4llp2QGnKOTWTFGSzA
RvJ92UEOzicAxZkvIbfJJhirtUkX7rHv7flaDy70UZNvlwr2YHQQ5BEfGtd8wdJzgQxosIiuxuIH
YkhrXbQhxmjZN+Em9DPashyMQou4hfIRy1AnviFmB4hjuhEhmItnROuNE2nbbp+JqShEWeSIu+gv
nxKWLMFCZE4HFxmX7Fojivuq7Ec/K+4NOx0fC6PmltuwX697qzkuUNl7DK70qhZ8SqCptukUfCb0
qW1idybjRu0573HsSzyTbtO4GTaZmJkqFE1YnKniEWuTgb7JbtQbxt/s0IjZKSFbm3DO8+FQ8bPU
QC9igRIfFCTSZRZDVIcqqhdnVKiIB3xbpNBJSRNH3cNbQ7gva+PbOYV8qkVCxUqYKIXOgyd2uQWm
7MFkm0oVFXUuKZXPYrPKxGuV86kdEF2V9VCfBv+sxICVosJqPCAYcWNp+lclriw0h6dA7Fk8Fo8o
WC1qV/jETOLY6pFt9WLdUuLfQrewrDqUXI64uSi9KmnsBsQbyF8WEQYvhAMmC3bzvHTrQRxf7UFH
+BWOv2Cjm4OPCCzQyLL2/qvRGs81B959hjJMs4hCFUjEGrGJxfNjLXYx2DwGOxbOYzGPZZ3x3nm0
N9TBQki27/nXkTIL6pbSWce8G2L9MCdwwnPhP6i26w/uEG3CBY+ahfdMJxO5TsWFNosVLfTi4ckR
U5qNMi0Wd1qCRG0Um1qoVAbjjGbNdlDaFyUp7Cx5jnU5k6se7UfTrNlpmIdkGuHPfKymLB4OCSfs
U3uywdX23KmrbVZBJrNlQaUwe9RxuM6hUOOLPwzmrkAQ1/AIqhHGdR3muDQjgNvikuNJy3Kfr5RY
5ow4/KLk85MovL7VLQ5tDvxW7iw6MOR9Tfxq7YntzyqbjaMaDZMz8lnKWAj7FPSve7MabiqtRfdr
PrL2di+mB/RXih3PEk9eys2lEnOeIw69RWx6hXj1xoa7SMCocdU7DSMQg0QO5mLzKUPiSqqEBUY/
VAzzQ/3AfdT8wpFEb3iBszLVHHPfGhj+LHH9qRLCZuJobIsHsBIjoOpxA2piCVzQBcbiDZzEIIgi
1NwpSiyJyVCqowX4gmqaK2ZxD2piIezs6kjIiynmt6EwalKWoSSrqLzf+w6y3oF6wIFOk8Ug9R2g
OmzFeTiK/VDlsMMqi/o9O/dvj3J0n3i8lhlLrmptce8CH+BTL3jkel2BZKY2O7RDzA0DxXJhXlmo
GIPQAfYyUtrXZvuuausDrpEbaszUY6nyAVSq5ysqdsdOPI+mGB8z1I+JOCCV2CAjtJAM7aq7iJHO
FRtuWIXzc597NFKJTdISr2TKgGtjYdc/YhykgtGzDzajlFWHkNIbtrr4KQe3oWZCnJWR2CtdNJaz
+Cz5ckz3xeuUOcuTcqYnDM5dV3pPVe/+mZhkHL1I23Y5reSKfDrzPLyZnRg0/5uo81huHGmX6BMh
AqaAArb0XhIpv0GoHVzBFvzT/wezuHejaE3MaNQkWPWZzJPTwtKsgWqaC12TOgXqfOd4RwPYvwqM
7IZXc8NSyXpUNnxOLkTNBwVmZ7PQO/XC8QwWoieys09Dw/gkcTrcc9Bo4J8zEFCKFfQSCCi8hQ+a
L6RQVCpP48IONSUUUWPhiTYLWbRfGKP9Qhu1xj/0jnsTCGk5QCNdZJmRhE8aLqRSOcEsVcBLmaXB
JK5JV1y4piwqQbCAOq0W5OnCPhXwIrfSeBOT9TKzXQeltATnYYC1D40NPTVeOKopQNUYsOrcOemB
pvelXZirDl6WFehlsAoxCyEe8m4htDYJrFbkdQ+3Ky8WCnlKpCxbGVa0RPqaaCuc5OzmnJwjXBMg
V3vudZwcXv8w82QEdQorNpo9YubAxzb2QlnrgFHGbouprY4uvQ+YdngXgdcdTeKSdqFdb02PATLE
5+Pc2j9NioNfzfVuQn+/dkbd7Oe55lcDcFsvpFs/CX94RA4RZQkHb7pv7MFaJ1JE2zACAOwWCyDe
E8+i8eJzt/B0E8C640LYjSoExY3u0FRjfY6Y/abaN2+9KfMFevIM9gKQVYwMFXYvnuXPoeJeZaAM
OoL8wlbWb3ZAug+KNfrLweHCssmcltPBxF64Dkx4T8OtX7jBoSf/dVX0Uc4pY4QWxmeBoZSGTSnb
AMMaeOwcCA3qHHJER+ufwE8Xih6LJ6jYxanMBiLrWaSNvI9wO3JT/HYU4M04og9MvH5TEMUy+RjI
DddCHMtymzhA/k32pajhfXgbXmS+DJZznIxn4bjjwc8hqJbpF+gaookRM2LiZa1dqgkzz4TeUcYW
Og3iFQAwQsq25WczRr9CP2QBaJiAGfsuWfVViNQD9mhCgs+61PCDsyA5OzlcZycqX+EmqAMlwR+l
8NcMDj73DrR0Mid/6qjEhmOGO2GLP9kvT7Qv8G5upEwwfbODv8BZ7qHJXEVk/hdoAtBmqMlHzsKp
L+VTWYQ/TWchfZTOJtJWu7G0TvmM0eroIb+EliLhrFWS5ot5W8HCsUk3UvT+qo4aROw4OldM03um
6ayKppJRKfMx/a41qdSlCDlqFJGtCSS5wXQhDhrDWZiOf4C3fRfiHFYy31Ik0u4yTm0XDvjoMn1T
oMHNCFuKZGqOdnsnecq4d36GhSbuEWpC/YztQaKFNkGOI1//1w2gA5q0PFGCQvtR8MmD1yaBVk5H
ok1ShcwguA7RsLYFPnY4TKRJq2uZsJ03ZkSC3XDMdNrwZLh/bUBT68Lthk1b6X0yEB7pdXxJWTpF
i7iUqIeaDy6BB0y9ShDRafJjMNeeLFedZZk+G32NhCEQ1YYq5hfv/1XP12RhuUepxdwUlxRO4nkT
hvKLrve9o+HVHk9aCZF8i7sIdT0+q0HzgchvdstTgYsf10GAnQbhHI52d6AYZ9mMIBiT/UKgn0HR
WwuT3vP5/VFUe2sb5ksb5NgWPkO4cjDDIdpnA2x7CuND1/IAhSkDS2u0y70nbCaW2XgwKpKrMFPz
d/NmphQ2JxpRFG9ZbYPtIgYAuD7bNIqLhbfvCXcrOmtfOuHAugPuteHk18Ji/d2rOwhWVhg52dJp
AnO0J+mYlKe8gDqSnhIdvJjS3ZlmVe7IWM7oGxE6lsSi8yuodbjkBXhLckCzZAiMhAmkS6pAv+QL
INHC90TkQCgkv4R2NxCcjdkl4zrAVReYGHIj5FBEl60Gx98PS5LBRKRBNPMktOwgq1K+zGimuQ54
PIcW6EuT3oktWYdp+sdm3Fn/l5hAdIJYMhTCJU2heCry/q4H+1/upn+CfNGWkLOaDOQUJG77yw1I
QO5jyQNEhyOJbKBUJrtBk+IAmHfdL7kOlc/fIm2xZ0zGWxBtzA4ACkEQLksMzIl/MOy0+Kjw4JVL
aoRgEbvmAeM2JlKiWLIlSHGDgkhsJFkEz/5ciHWT1Y95SaSYZXKyiKiwlqyKkdCKYkmvIJWOH2Qb
770XvAZjfRUVL0FUBcckZ7w5paTxmlH0zfrk7ifBoZ/77EWa2bwpteUelJVeUTz321kzB1Rlves0
P94xggetMz3uNP0WTfPWDMFHDPoEYEHy6k34SOIEoi0CxDFCfmtjtSFD8bk0bX8zFOmmdtWJNHHG
W7zAoqVLqXX4xjJHb/s2HygsoG8wcyJ5a99CcOfArAFvNwE0r5ttBK+svQ+juokSQ8AEGwhUFbmM
EeiNYNSLpuctM5KXpnJutaE/8UkR5YgiPcIOsxIZgTOlcO6YCqpDUzINAlO/RdexgiXRXHpSwq6x
WZ0DUCYRrvGrK1ejoY1raeiCDMMivVXndOIz7frTR7bwP9M052pMImtFGpp19SQa9RojgXdUTEeQ
UkXzOYn6aK/87G/lx8MzH/nfqL0YcHjiT+FZTyE5u4d8UsMGC7E6da1Lb+PnQHFBHbRjV22MXLpf
cfWnsNIYQE010yg7W6LpmqOUqj81pvuHxc6HtrWzY0dcfaiBIy9AVZPkFIsV/h1omSalLMDbc9cF
r1VFPUfCbs+ZmiJ5jIjdzi0dneaRpn6u7ZUU9O8wTDdZ5zBS7jP/YLxkrmXS1YttiDF12xAls+sr
174GzLANL4Gi6IcwYWN4AMzsN6HbUeowdoutobk2nX/sfObj6k9v1XTakfCu1zQlX7meanFVDbQm
7XZ/eR2qJwQI7brNybNkyjasq9Z1t36JcpTJCKMU7Sh/E4egOliIBEdJma/18rjhWtOKxbt0mmRj
51jo2hBmn+IlW2eiA8Wj/3oWrNXC/hmsxb2LC7Ekt0qFV/OfnqoNzpYnmeFKRi77mYzxiVwYN6Tw
8cctyad0PEPxHahu29TltPJtfIFF22EXYR+XauuEf/BXN8eQ/znugeyuqIM5D+WmHOxbOzN6dQbz
lwf8EtVoWeAGilnEXBPDezMaNuINqiHSLdklJX14UUb0z6ubqxmwRWsVVU/Hintw0GAn+KXYP3M9
6VOuFRETlvfO4QCmkFhNKlMs5763n6jNNzAn8JZ10Qlz+b/AeTPm+p8YM9KHw3z5La/4bILMvTJG
+pgDyMMq3YiZgMuEyOXUSoOVJ+9wGJqdAX+A+TtECO1zR+FEaQULImPa+v2j+wkCFmWz5VCfBhV/
92DoDxULarQvyZnMymYb+xrXZixATwzGq8CkeCCl5N6YfnTq7PqTpjy+xqFfgkCtLjE4ivVAZX9E
72C/AHIj7MFNvxXys975N0kGYCoW1sPvDH1IyF2AU1hmNCTYaWPlehcdoF4HM0uGKn9oqqq/k647
n1M9PjTDwQsR81+WyUmSslQi0lFQElL9XMYe17BL479z3Awds3AQ34U2O7u6vjkeFkKrFMnOg2UP
8sNOVllQza92KL4FwoIzEoAQOwf1FsHaejsxEYPAk51ykRhXMZyMnqKe5+vcFjM6Qyeyz9Ka97Io
5SEkrOdloW1kEeAVPm3c8wF4EZT44V0030HAlrJ1C7XGpfRuOcVwBoJV7pKUoNXWNLyThbi+cwju
IouXaTPEil2GX2Abw+5mf+7FJxKADpU9HHIRd98qbAQS9SFc2RNeiGHMMbH5EwBWUXCaQ2bf126B
3iYk/7nt/laJ4dyiSW7M5fPLRIWtBp0fCzWGp6qOLZIKLbxSc4hqu3Z6iC9DurMYIOF2mXE9LMA5
pH0YApahtlLu3iyza4s5xJ6G7pYubJBBslrW3LHb0grhcSrvIMlpY1lEBYJtCVfvgmEa19JO2wVq
hP/EJxnK199NpgDLJT6g7ws6lvot159gp1Y+E+qKPfStMMnozhjyuov1P8fLl6rmu5JhuS8DR9Od
xcNroRDeECleN+ZbYbq/QaxMdE/pO0QnouGXgFlm8u6mMHW75zrm8ziW2VMBgO2lZYK9EpFHTjWS
1HU42/2unAO582eXmqBwoxt4uXORVi2ukxQgyVwnDE/taUXZNbwOkbzE3vDHMKPiYHZsvaxRBKfU
BfHDdrHZJi3l2yobCf50Qi7Xivp+o/IljFpymxg4yPlosq7Gm1TlkMJCUJevXFjVS79AuIgLeB3n
3dACYoWasotmqHLgCgXYTJulCGmzmzoXxgfqqSfdFe5BJGw7ndLeOS2Rkaom147MZfKqZrn3pJfv
mEbXuCymiW63ntamQVWdBqBUy5400ZlGG8/xdxYRidlrfHxFva3RWB6zLoNEVM/qYFjmc45Q+FqH
gJHSKgg25WTAG8iiNyNAreZ17kZ3pfNim/Vt4nHceSz01rbJmAuWT7dLOqY9lXDPOkEWmnJKrsx2
9I4eLW9M/VaT3HEmMco9Bp1xL6fBuoxdfxRmkx+T3tPsdsjPASOKkiDT73KUIapYVT4FuBVMS5bv
TfHCgPhm4iRlTXRBAzf/JCl78SDsjlVrJ9jyembYmg4gBCxFxZJ8pB45UaTSKXbILHf4HO+IYZnu
lpdSA0eI4QzP3vfu4hdiIbcU7825UgIDAlu3LlNHy6Brn/nXq1W03DVeVXqXzMudVUCzccdQ+hq5
Qb8fym+/c68YEFgli2vntkcIIPWN/WZ+cCpF8knAelQta/3WQ1oUx5/9pMKnOlkar3JJGtDprh5L
2sXajvZuFWak5U4dgRMer2uN11MnwB6MJUWD1+eQOCVkIislH1patH0F415XeBdsaqSdZvVaVsxR
4py9n4xoeD3zYywk5vHK4XkRtThY1WLWmNTNH134w/WUPbVGTQIoRiE+XQ50YSQQbodcobUnuN/K
PYBb7G86FG9J5zyypDrNYFr/Zcvh79fGh+kMTx3wukscZ3/UaOab2vTObNRg0Ec+E/m06s7/fYFD
8igFN4tGpsBtjqLxMxx6MJqljhjvhkeK8+ilzOe/DuQRMynir7jOP/o88S9zCQaIofHFEc63bJrw
s52Y/YnIOkYzq8toTrxdLJGWcIl5a9nGmmVvsBjzqwXWjSV1poh0G1pt+F0NtGiZPRlqOFsp24mq
GJ6Swv+VddAnlPddYbpaDfFIY0nc4KmLGedUNuZPLufnvvcvnj0Yx9qsn6qZoS+yY6QvOt00BHpu
cHUnXQ7RyGcdLLKZrMm5jTfBaKY7o+VJkghtmMWV2NrYyd2K+U4QjfMmUbV5Uc3RVZtPtVJvhlPO
p9nWr7WHLbNaMK+B+bFkIGBi4gkSjMuuOag9Zs2C1Exuqo1TeWvcW90ziCUoy7+aup4f4dSaazV3
7wSayj0bPGdF5azPfurdQIFGhy5wNxFOlifYMxmMJP5UFLZ5syF4p252Y409sErr5dYh+RZhm1xP
lmxPUzTkG84WgmdVN+wllE6YvtO8iRufqKcBi6U9VM4mBn2K7KKfX5yzMwAlC7L47b8vhYeEIB53
4Tg4127+BKc6fyGJrA9qJDi5s3yXQLwy2Hbwml7s3ra2yPMpIJZvSR/sLl4Y/8kxd1uoOr77cWRA
kOLr5moD6uZhM7W95mGhhVhbOSe2by+5JWVwYmpZPJJ4flWNX4Ipo3ML3fEVhWuxx77W4wLW+VPV
loSw7XMu6Es5dPNOmYj5Un7jEs/wKQ5lfvg7s29+eK7KrnPifPeY4/YIdNg3uIeWo/SCeD2+JiEX
/SiTZxRXZHdjFVUmWYkR9sSnoG6eQp+3LyYi/N5hDWma2jtYq03gmPGO/znKpIKIRa+ScNpiVB5y
oX6jJ5ouHfvklRJwuZK+wLHGx3EdAqM/oSANn4wuWlkT24v+IWSoL7FPHoTE43npU9x6ddX8KvGD
7BrlGXvVtePOkSdHcp0FRhpuHW927sU0HDF8/Qoj81vkM+GNM3tlK27IelfMQBQk6NSTEpFcIfcx
FGF0xtF6ZGbCxdt+RHbeXEq/iRdv24r5W0SQo21xTDErqc13p8AvPOQm6S8tgyCrQTmZRQI4YwH2
xbDY5TMG6PUMGrVlehXn+nuaIra7SG/XWW1QA3i9POeIo46eco4GrI+N0bpIbFPxa461fdVGN60+
svVseoRsVVV77oYeLjhSzphWm4m8I3UKosVcjKrcwbJmqltOSXqm8z9rjseLbrFIVxWndW81TA+C
j/8AABEYUj1P3Xl+IVAMyPlY4vrrSrgBXQqy0UWHSPQJhknrt1P44xGPM2G57XAxvPY5mdiaZz6r
f1SZbK1Yhm0DkVtPMQJZs/XAsMlyVwzdBLDN/IhCbzpCY/rjLIXKRIzgaRLIjTQ251x6LaMm/CbA
KtJT7wfFJmrLo8NSZ2c52tyxvAB6HufW2qpkdNSe4cJjt+NN4xqgK/FDk0SvOFW6/Ngyq618WT5s
P0LHWA6HZKQZsgc3u4ovf+ibfVFHxR70dnRp/+9LBHNyyxzCWWvxVYyZfWcSUJw4UhcuU9/eovps
sV84Jbb9UXU3x6UIiMiRPpJgorUottkUZtteezsEYnIHjJDg6g5QYD+Nh0IV4CA95R7J3q1orMMU
NMz4ieTwWHRJS/0ic/bLkHFChZojdNWuyTmZgdZcKic79lUHSBWuOpF0bXOOayjwJpFVJ40FbFeX
VLSjtnygdNOE6EnoDXW82LNPXPJVcnJVs2DTwuDiaUsEFKmNvBOyS/lFquAhKZK/rg6Zd0z9+b8Q
lr4j/JKWlYFG08fdxpw6hsEsUk4NcDlEBwi019OAg1K6wCSkn6jLVFp4neM5iHcBfTYlFYC8tJ9+
R5CsQCshwmoWiOl/3/73J9cevzrt+9v//0dlH/0tJo0sKveGU+I0z17/FSF8Os5iUFunbA7a6Bk3
zAPAAOKt0FQkWy9KKoRU/S4dLPnilnIXAsB9gilDLTSI/NFlNh2/iyovccF2mgQgVtbeS5lUKPNS
Fjjfdd28VUEaHrARiHXY4yVo5KcM2QewuLzkYZ+e3GS45WjlVqbNXh0ZGFsMZXCqpQxyY9dc103x
Sqg1dlarUUukxi+kETVSZQuoMk94Zabpxh4QezRhwpMcKuRJJjZtOfn23hxdVFj4qI6jbYXbQgNY
9EtR3tM4q+59U/+TUfSRWgagK3fMKRAT+exUvwdnsRRoyg/ODIp/vPxzVb071lLQuUnC+wE6oqWK
adCWGt51ptY7A9EmAaB3A1Aq3ZOvB/PZyJX5nLDQuEyaGTJ4yDLAmSG4m3aMhuFOdslv26VCqmfn
EybMXnTRfGXWu8shSqEii07//Yxa1seAW4Zmdq43jS7dbYbS48VPgEeZIVT1dqnc0rwON2ZjXf12
VB/QI5Cg5C3SNGfHZpekyyLnvA0999a7HLGkBK5Z1G0HNMWo1ebmVE+AV9ErHKPQSRGD2ukdV/wr
L1+PHd8RkJ6VzwmE0jeaP0w3z7+Ub6bHPCRyNSAm6kLG0qN2x6ukr17rymwvc9sX7xUru76QyVrY
rHfm1jSZOto2tVIcgaJkpV3UgHfZ8f9hzOJu2wAdemRxwBIMmt+Mop13NhFxgFgVKnr18GVlbFM/
OI5+rF6Il7beEOSdgL6k+2BQkhf5q6+n+bWM8t9pLgRpSaysAt2+JyHRfjUhq9R358nrCSnNnOnO
PKPdxsVfs4eB0vtZdBgtgQgF/9ndYpycMKC8MHvuCIHlCSPjmkshfG7H4FedDclLUP9OevQrHdfU
rq6Nl2b6jrVZITr36oMMbm2Dslo2LIDDwSd7yQ76D0ZnQLkHokzTsPuZno0aGeOA3HpgU3zkXVSr
0vW/R49VLMPXtZSRunmB/YmWhhQ1ciuHcqudjsxUjZh9GsJL1YPWJx3sRZht8txkNCUG5NjcQMk0
5vUCLvE0qqekBmwy3wZdzeyuje/KMRO0F8Cy6joynl2/IxTHqoxrbRG6kflEamZoxzeul2OWo4FY
idmiOCuSfmdAOX8WaCByywBOLXhn8UczwaP6OBBKFGOP0a/NMHsgmEtkVTlNtkwaiFNF8UM3c2AE
W6wEmjDTq6dbxN5gNLvuCdVqTjYa+deOkcV3OScRwLci3ZO4nHdi/mBszf5dMJoj84d475YsVUzt
4LwsdSWvtWG2xvbNn9ATpJURoMgNQCBAAaWLkt4vVGEH00UlQxjBHV+mv+/tL5FZkowK332fHHFt
SXvepGwmngYuoGjiAoLT0R4Hn7K3RPmazwTdUsX/U56cH3Hizgdb1AMxH+SFppyvXIL8BFt3TPiN
eO1MNFjQ21sig0AEAOG9InHOsE266VWUYFxFzQnaGdHf2LAlvsnwEdF9rjk8iKExsImN0fRVT3Z0
nx148U3F0/zft4CRHdJ9YFdgImD7wKu9QvrZM57wg3vn77NGiSexMasKTrxzb6Sfn//7RjKNusi+
W82lyVzCdTFzTcIiK2Ga1cYYWVOjzEBZz4BZkKtGdc1dwfw0t2i37RiNukPMrLInfWYsvQKp4J/H
yiCAZ/kSuxGx4fn4SlPAKAp16t7ubNY28xG7iXXXruweqnrnhp6IRh3knksqA1Zd6GMSJbDAPLu6
eK34V7GreRD21YdF/xiMiKAotdMGugVHDFxCeV0/4tScrt5Q3FM3KC5OX/2QxTLcGV+1MeIHO2LB
O46kaNuMUzz3ErtQIoMMQW2QV7/TtCPjNd2GozNvHYsC+b/wxXII/so2ZWoQgRWHO44IxrlPlgUA
n/d8a43B2RxY3lRjqjZWzvzLHuuHYfQ0tU2y05X3z/Ib5nD5T+z4cq2bYtwJqP0tbkWqgwImEumd
KpX0z2jtJw8jcpqnM+FfILI4A2baoCA/GJCey9F5LEfaN7Nf0glb7xKEqJVklT/DXZq+RPkTJfwH
2kjaVyLe+m0CVHqFKphr1ejkHc70lllldvZx8M5NcHJqxno2Jt5tVcOpD9yaYg/rxLbwHDI2B3BQ
U9jBfw6zjSyqmhAMZDQOCbH7ObBKREZanfqwuhuOf+6nDleE4lIqMIsvMCVFYLxBoIe/SII1e2Qm
0MDz2KZaee5/pjR968nkAOPFoqUGgG2jR6Ch+HGQFn0YzlDQvn6jpS/fTZNNJPS4vd/k/nNj8rE1
BE+3mHrxFigSZn0PCNFAeFjlxu6zC06MHj6/Z/5vo5DBw3cwskfeMJ7/+zafgeL0GTJGL6nqTbI0
g1Qb1aPxdoTSshkVUYE633ltCE/YNBHrx9iLr3XSBK/QBLsTfKKIO3kkOhDle1zh1lE5IQZFD5Tf
Y9+FYswonsdtUzThn7anaqzThPCbefg1jRKoWMMPKR3rTr4d68j2udFB9BZqrmYCC1EpOKc+61uc
0NLeuHOqL3XfyRtS7n6NcsF/bhkzrhwyCWRb6Iff8/yqyMBtQVEdsaPbkazBupvMJNJ9WDm1RGzR
kojqM7MxONQBJA+l51+M/CPGWNOhgw/j66Q7KkFDoyS/UzedWfvua3hUN2z1FymS4VEhlIGghn4s
szC5LBJJZkkums+5PtgkVbAuV9amWuaJXTUIPCmuuOjOVIehk89e3moGMP68E7P8PQLhCO1Qnq2t
W43NTQ9dd0Or9gm1cNoPCS0BEzM3lTmFTiyvyrXeSsifxzJCdp0yU2pqNpAO065uNq2XxA89EiOd
9IhacWaphpa8RSdk4mYvhulHx5LE+RxgaOHTCJsgEhobGEmuZvWYe7qcRNavLZt6OHDRPq5ps7Ug
m6A09d01mhM3NkobJ320NgwlD31pSbjdkTTQZBemTb6RfYHAKGKLV/pOv8s6H4to7cHaDslk9rsn
VZbtXifOPanpMaiKfrl1y7IjAPXvaPVlw4rVgWSqF/QGHrD0YE/Zv5z0sKvsy3nbViAF8jBrz3Uk
OD6Wdd2cYiWN3pwol4Sdm3fTBU8XduoNDRYaQtS4yFLLg5HW4auvur0mgoBYafXX9M0JnSY5K3nN
GodCZZWOy5oiS8BYS+jydoHJU6BpYmV6CLteA+a3e3D2CobObG9DUsBJqbLty/jtWwYUeJgpK931
/bY1qidAUcGKZ9xc4jqB6ngKluLw5vDCPqnJSo+xb31DhCJVyYNu2CXppovSz7AAGRTwNiUpvQd9
BQsShMVPqDqNTZcZvOUz9iWXaKc4EG/acPA76/jI/q5doyEmotMZugtl/cbu+/I7HHhLc9osSN7R
gZ4i8QC1Fp4dYYbTqw7H1xVOrVq1uBV2OABw11XlPoDyekLe8YMgiiQdN2nY03g/SW4W17bnw0uJ
dKC49NdREKa/fA7qNAeTqxpBaDYi081U2MF6wmnzrmIwjtg5zO/RGl9Ta9mDaiq1tGjaA5a3z7B7
Lu1ufutAp5I0xyPIcHePGBYJvRs8p7DT6Y6R3vldscngUW/xzO5MbeJDyPwXIzO9Y5sgIS5YvDz7
jPjSwvAPXcaUtc/yvS/Hu8dCaGX11huXMatKgdOs78gGAcK+ViMzdKJ6TDKbhulg5+MFJzjSAm8m
GXXAiUvY6dKhEv2DiXhnzaD0jXg8tCDZ1lBQ392uuZgWV7DZqHvLjIqPYm+vPIJb4GBGz17j1jsH
e0o+ITJBLf41tla96cnYpFlJg/X4JgT4LzUo9iHLFBeH0Yn23L5Iw5/xN/A5jxLDPYQVaZ1hQtOU
1yfbqMhha735gqsX+lvIZzSQwHWBH8/nEeQjArXiMnuusWOC/K5kdFdRn/14/b+uje2PwpXopTJn
5VnjMkUwwPyTR7F1gqnfsZ7i/yyzm5cg/pKmM5481O2Yob9tuPRfrgHbWJhedLURv66Mgm1ikaaY
NgrB8I4m7cVhFUSXPaYrVcbVIcIIvitI4EYP3FXrxGnnNR1wG8rsGlb54pR8DVCJHEqHoqIwGU4W
LborYgGIf6KfQvG4t9tHM6T9c5DIgInG8GwDurqpKXtOa7ug+A7yV0rKXV5bycHtUrJORIwMN9fN
UVT5NZ0TAkSj/KdIx7ehTpl0Ff1wEQo5POBoriuJE63Fcul5csXdU5BZvYyUfQaLrge6U/tRSLqm
fkyVz/xgYl7LmmCdkSi4ESwR7da8hqr5aXvnPRpFvunYng7EljlPwqp+pdDgWHWxPTJlw3AAT8Yr
RDDmkWjEYyMrd0Gs+htone7m9dauz/PgilxaMVEGn81Ux0JXi+FqeA5VuyXf28LS/tIMpTxTWIg1
ocg9mugl+cyfX9PY9e81gkZHZOj4o+qpXtpAXKVfyK8kRzN1WD6hxU6GIroICH5rHRGakdcVh5rU
zS7ISFJJ4o//fi8vdojkhSKMuF7rA6YxIitm+4AcmggpELWrwi/Q0RqY1FfBQJYJFIIEQkobnUjs
otJxx7exDS6Nad/tFuVbVuEXKfWnt9jVK8z86PrNP/Vip21nr1qJsW6PoejOJApb+8BurMNgcpv1
gdi5onuOxiS9/vcFi3q4IRRIP+xzWVsNN0Wo9l0DAswqwvalnGxjg18nf2oSvDSDNcXHoIHaMPfi
Ovk+T4DlGLfML36bfUXsnswfadArvDb5SQqeh5G55pbcmM2YJSUaWCB3PUGC1zwA8dU3yQW/ivXk
8SBdJyd4mOG5w0lwyvnLSyZzeVj6J6MZ4dVR5dkq4PeWPloq5PES9+ZmJE2NjToUTRZ6WFcAxx8M
ZITrcISQNgiXYO6hAGM71Uz2/XzdWfm8szzP3+iMLGlveCNswWBLyVLIXWK7ML2T2UalX1cPY0zy
e4lE/A0COCu9clsGec2Z6pdXxutbmcYEHau0xJLAxxWH47JvVzRxotnoAvWja/nnmgQK361RMc3t
G4SOjmkH7XTWBiNB8j3nAbrJsL2NhAZ9lRlpKBbZPfFIYI5lBPqdf+CKAraGgsxIdbMdmeIzh+7i
g9EAKreXFUifYf60VCleNPRHxmyptS2TKd7Bk6a8b0JSkhfZQ50ZgGcnfbDbmsKkTrfCiqdLFar0
UE/+c5464zmXGI3GdGkewEnsOBAvlDsgJ5O4Ozii+VvVmuHdIoOLp2UsjKv60LcHyhkcI+V08H1A
8FH9HHqV2DtUuJsYPIIdFtF5Mbh5gK3Off8hRpVe/Cr4ZdSkgGGOw6XqGVQO0yJrNMt4yww+Zug1
ofHOq/3MI/xSI+tD/xJbB+24m3wx/v/3ZZqYsRVsw49l25g7BpvUI6lfn9DU1lj3OmefZ+0m9gtm
+iz+16J4nkvEvVWGO8gv4W2EeURyrJpfoeizXAhLWHa2jS8pD15A7DvskVCmAd2WD9x2vwfGn6vB
GPVLOuZ8gTiBE3J4NeXv2cnHl7EUZPYqcaoqihvpKcyKlRY7glR8EEphRMgfY6kkT99Lx/hTRGzU
yDqCt459NQuBFmXlHF9q2LnbXrWvU2lY56BClZuF4fzl9LAK3KzmrmmGu7D5FKN+Rf+3dYMk+mN7
mk7TTC0O0pSfNyLyRuzu3Upu0BUIm58wncOHChGYp+2erSiE4iD76hoe8TIJxHuYNe62X1K4uKaw
isbVI+HwzAvrNsODOjt46YORcCb8hM7NFH8D4VaPOEg/XIdBXtwj/QGw4KibFVe/cqgdafTRwE9Y
oDEelNAs3UArKF5xuHk8i/U2yP3qxagrsurgOYJq+B97Z7Ikt5Jm51cp6z2uMDoAWXctYp4jcmRm
bmDJTBJwzIBjfnp9IG93kVeykmoj00IbGqccIhKAu5//nO8sLXdiMfKzbjmCCWNQEeuLKUet4sHb
rfQsdnc0Kx3Jr9hrZ9K6jZoMdx3Embtt8vlRi0uINBlbzaBpywcKE42w+epbjcNTxCDwZ8Urgn/l
p9nmL554VrhZN/Duv1Z5P0ElEyyprGM9FMvYKNUh5A7cZcGROgL/m8rdJyYNxRYLCI2/ta8f5WTf
wopqcJH61zwuSPTp4rUZ9XznJm5E/kKjianrxbEVGLji6irMVRb6Fqql26wdsvUbWVvRUndwjzMN
i/fuBH0y8AzGNVkL7Ib+LVX375VoSRakGlmn7B3OdHNCl7w4XlCcckJwipzxauz9h1ibuwIidNgO
vnIwrLHMB7vQ5B1nOs79GPEOUJ5D/lGwcS/LE/NCDx9Kivc/GPHe2Aw6VANnJS8sgg5d5MA1ix8S
G5YFKYkssBHCs/CaDBXx61q2KzOxu40eVnd2qZvrmP0VLzd51VONCXFQPEZowftBAf0uQ1htgPnP
cF/m1AquPVsWHkDfTTcK6u7A5F6AdTKo5FmwI4G766fn0tiV8w6/8aJroDFqNEc73lqV54OtdI6U
e0xsU0Iy3hppAeaUwOYj54uS2kfA8fvYuGtaXA5doyMzUK2FQ7AFccH0Jg2D6BAqSiRoW1SrMDaL
/dywAH0OZVNxD3m61m99ZwQe16RUMzUtAIx6gIYuUNHt+kKgNz/xDe0DTDZ9QFPpwFi0QycHntYX
z2Hs00Bh3vK55R4+9aLIGL6BYrCsxTRm5E8555aifPNqjXJHeKNbOeSAYy2iFVWLt4UUBYL/0w/M
1n/7GP57+K248VMNmbD8/d/580dRjrUMo+Yvf/z75b1rvlX/Pn/Mf/2f3z/i79tvxeU9+6b+6X86
P2we//offvukfOE/v7HVe/P+2x/WOYW24137rR7vv6k2bX58A7yE+X/+n/7j3779+Cz/OxiZAN74
4136+SbNX+HPj5xf43/82639bD+ib3U9/kYj+/lhP2lkHs0/PNds3eaw7GIxoZPnZyeQ6/zh2BaG
ekcYjvnzX/7EkRniD5fosu+DyRK+Z9rmf+HIDP2PGUIJ2MyCYOlYvvGv4Mj8v3AlhYBABtDFtXyy
Hq4Heu1XrqRT+qPelm1FHN95DXBvKexyM3DFpRuCKEhStQOMPvdU5tbHL+/Un5fT3/IW3VDmDZRK
iJq/IS3/+qX/0kVkxoabJLrioW4nEAkigocE43ZlEnztkXN/glF/u3h//WrW/Ol+XtP7z//4NxeG
j+7CYvMsRxc2k4S5GukXgmbM4BAZmABDR6h1xa5SgLexrqQpXqUbnmvoYoTfzWQzqpK8SxxvddCM
2GjyVZq23tqogR0T610mcIpWncDj2xqvUnupoqs9hYCe5BnI79i4ZycellabOhxqF1iFn0dTP1mT
dkNuPUS52MmCEZCVq/U/f0NNfSbH/f4afd+A3+baXFBcdfNP+5fXaNaZckVX2etsJB0a+9sEvDsJ
t6S92a2jcRTW6DuewqfKaMVCayZn2Zcg25SLPh+VnBicet9rFyvVqKopQqSDwLmiRusr2bdfSUYC
aUrpQ3gL+NCoOyBBkugw46+ancNZt7dmQfLJ4ngPN+OxqRj8zhMPsI8LM+txX3tQlbGy7xzdcw+I
Jd2ep9VIf3u156+zXUjV+GpgUz9ScPBIzBR7KcLHoH0vAC6PHXufmDz96GBEkGvinsvBw9PqxDtY
MIy60h3dJkRqonVHxVTewcLM2JoX9iG4GVWzdIyWfFYLfFTfIv1dHbWzq08Fhmpw5vjU4q3rI+do
hGpXOGTFgI/oOx9oQ0MZ06EbiTQYZUJGY9C3MahkMxL5VimR0hXMuzTk1rNdG+wkNY9BT2VeMf3d
Kbt7jsd2kfpOdD9GubFhUvRpdpN3YQeAeTqhEqHrE7Kf8dbOU9b9Kt23NEaR/R0WGoOZN95CsU7T
cp9mlNpE7P1aMBSgVlhgrIT1wu0XvY/9Y3CMPXRU3U3CTe0O4ZI+q62jBT6WDtGzwRywEXucQGnJ
GpBIxSLU/VVIK9hG0CWK/1ZUqz6TzYq63f6o28ANiGeeIJsVV3SeUsdEUQJBo52nxvonxNuQBP5a
G8Nk5fhmdi4b+45pJgPGeiT4nVzcroIOZBwFxuJl5nMw6oUkaIiT9tj044PuKbVxyPXj5Q65EjtO
Xh5jG2q3mPGzyNucyTENxLTzZHStEMvXNlLGn94w9YssNkjsjFqDEfmlQkVdmJXRLQ62MIhD1Fdl
RvifCJaMOKqjYJta7KC86BA1NgeSbNX0xgtmZDRTMO4BQ4csfTLUvFOIA7nrMypOUxhBZ8IYnKyK
R9xe+emf37k2SMrfblyPfClFbzjtHNcUrjn/+y83rh8WRlUCtF3HiX9CKW0Y4qe4WX/89ucvmk08
yWjfXH1qT3lHqm4Gj+VeCHFrmJ9NiebsreFNSnM49QM1jSK3h70rA255IodYQxljlh7qKX1cR94w
C0yX9cQJczkxFDuCgWAGZaX5kSvzPcrZAXOiPpXxszRfDcV0GjWASjjhfRZBC4UwcdRFulDuVdW2
57rPmcv0Ml2Guas2dhFcf7xJ/3//8W/vn5nMV1I1tfxoft9I+Po/haHemAC9f/1ffMifJFRBf6AF
CtXTfQdF0eCT/bn3sEBX6wzgbN8yBKoi//KfKFTzDweaiO2RlrAw2Xi/oFD9ecfimr7rmQZXrP8v
Ua2FzV7qt8uevY/NtJy1yoKJyqf8/bIvKJR1usLMtwyiBznrNN6r1tEblhSDs60m8U03U30ORdYc
akkMMh3jGPRUCIvHKWwJQnyBZnZbmcoAwQEvPE0escR71vuKMXnUzcCokCEjjSubMsua+6I1gicO
mtlrODbmvcENdJzAAW9QrcdD33juc14PLI9mp7erHi8e1Pkx7j/oJxjewrxmvDVMMN6CUfRvfd2j
SfgBCwTnhmU20KclWg8+cuLZ+V6rEupQiSoz/2AHwiGz1tUIcFCbHibp6RSW+YZ21GQSbMeWk19p
FDo8yJjqi2yC8lFV7T1rlXarWy2yF65SBq2grMMJc4ctjyR6o4ToniaKPmgGCjTyPSIc92gF/X3l
6AxO0gRhk90f2b3KePeG3t5YRdLA2OQmdhrj0SE5qO+5ftoH3cLNuGxHaRAjmKZj5CLeKtBpPYe0
LvsSFEUFDXnw7uKqoMWQToIPi4c2jL52svaVlD5yw1haZwhsFqDXNrobp55ZgqGY1y1SzXJRWMRw
4WeXvNCNUOz1kJ3JKJ3ixXbxGYMESZOHolT9B/z+crw2VFruQ/A+X7F1ukvXD51NHKXWs+bm09FT
mW3CYatIktoOY620Vvf9DNKw2yo9Sit3YHQXtqBGxS8oCJesKV7qN18LD4ibJbPuHELJ6xauRVin
74W6mmiRW8xizYZRNcUvk1ntUQlJh9hezVwskfeFaPprPnU8ZWtO1fCXqgclSAovajMMdkSd4vek
guTV+ew9hhHHjDNwVnZKbPorJ7Op9mqcaouNjxOqo3U8a4fmsw0tcXb8MHsqtMT6QIoCVUcswP2g
7Zm0XKqpwxQjOGSeiACb12O+6jrESDcnMyj8hl60uQRDRjK8ItGzMAqr3pmumo7gGaZzMtBnUCZp
vqbLpdqJiolKl0uLSKjRfgIsoGRzqmjiw6p4YIQjLybi2ipFBWBz0+sbVwTJfTBDva2KyFHn90jh
udNF9z0v6EhmezjYc1ahzMNkTZDMeE/HCLNlkrv4gnTzoOK0PIxOVe9LJ/OqxVRC+HMMNAQ7iMxn
12jaN0zHEzSdRDXHkGjEDoCfBtdbOv0LQZ7pxVCDujZWbT4hh9r+iuKbYd+7NJcuYGoQrXP1/pDS
Jn9qlGteEWUIT8f0gyxQoKwneprCYx604U5kOs8Qxpnj3XztQ1b20CynmnkaWoQDWN5lTwT/gTlT
6sVjshitqV/WkZ8STXOm74rk98kLPfGCa4hcWiBailStMJwnOF2PlSvw0ytURBPnsa0/dxkiM7FN
88H1He8O6pGP2tSqbTERL3PQ+1dW2OjPod6gAvRRuLPjoXqMJdUwto1PbOBZxKARs+Paanv1RQza
eKKRvXtRXkyEsBhF+kG0rkBzMbIDXo7uOccqt8yNIQ0XzSh1KIotds1URQbAvHho10MO0hwkgsS/
UbTW3s4c866VunpKXM2C6hHoGaQni2Q0G0MzKKc7rxzC+9qOyH9GnV9e27IBA6H6p6j34i3fc7Fr
OPOecw+aCU6Yvruzbb1eMfapvoAkrCvManM0qglL6zr41EoyyzByAHcm0vuymiL56hlD4a77QEyQ
IqjNPkm6tDb24E23NCUm5wAcXLt56m7SRIODpBtWtlVWTT47IiPhL0PLKaLz1AhZQ4qwSbsKSlAY
bYHxLH1t2EnU1XY/2D0Rf+zuINi8BhMV+mKYbEq7QilrI4qZdxkzdWeJ6kUaM6VYcAGXxv0MGUvv
o6gzDoPeh/dlLIILQxGsT3E7BC5KoXsejPJRplZz0fFZU4NjWN/Gfoy/oHwCkTHq7K6oRwLxifGh
u/jyiiobX3pukwN8oOHKCjldSgb17AYp/YIzF11CFZiApKuIo14eiAMz4QqzrJNsGxfdKsUzscys
0r66WJW4fplW70uNY5k/1wgBykYMNUbzs6UT8C4w/OYF8WJKl3k0kkmVGuUnfuW9u4MqNnUfdCu3
4aaN6xE4dGq1zyWNbKskmJg6Tv2UvQ6NHdwKRsw7gcC4xQOX7I2RXoK2bmjzHgvCAJD2lqllqhcj
NcNja7beORO4WJf6UAx7cgn5ihfYfvQVsfZmynugmxq9ZkZY1k+UKH2TetQ+Ca+Md3lmmo+EKSAv
VkF/SpIR2U2Liquli/ao6V5xcUlpLs2gzr5MfR/chNk4X/FvpS/6wIY+HyzvznOsbqscSF1u2Lkx
LkesRIGyvvFkW08ki9ae6zHAaW2ZPJRZFH3DQiZu04DGT7AgPdJJT+UnXKkXpzXj7aB+ZClMxe3U
NRt96MOLUEIHHzM2mwA/9YZatDl0n3afMQOFc60p9aWz8nofpznVwji7uWuVztTZ7VhEMnmsCxzU
9KLOk76+Tp9St7dOBQ9TBEPOPZ6ONcRmHBDhF1wXrSjubSXkRZVGTQIWVXo0suCBwreaTVUuOP+x
XQraqYThoGIFG0W3L1U5Tnt2T9EHyKvk6Petuq8Yaqy1PlRMeVW1invQX55m8TvD6EAxSXs2d2Yf
nkDKxcMGzdDOuNY88vOHBt1kNRYgtReGQ1PYWgyjswVl7F7wcABXr2nXeo0k67nf6dGhcQQmqo6Z
2T7vBRWjRqJXGwCWDKm0ABO7jbLdjaixqcn8CTpbtKYJMt2klWOss8JzSDTHYm8gryw0N9Uuc7bw
ZhhZvnOSjHmBZVpfelOA/gzDbukgyh5B8uq0u/bWDkA3u0wlQQpVvRGtRTw7+93JQJe1kjDZxyqj
9L2MsOVoESou2bJdYU7qrnM7FpVOAjVjRIwhl/5daT90IR2xdHlEdFFX8o3HYn5SjEKvehfGt8ma
CH6lYEcOiocAL4+BGkDy0jxPY40zO6spiALNcbackPqiJrXX1ZQk1zKuu33KDPldAyqyEqIoLx5c
+MfCUCMx/IIhY2iUD8FQwf+urWEDCT85U38IdWosulsKJGZeo3wAAGUo46eUTm8cJp5D+JqVgyOw
zBNgSTSVi3ZhKliWq77IDAovaLyQcEpCflAhRQXlYyApRcwJkoZ7L68IpKEvs891RHmyWJWOIrLh
A9e1LU5WneMjp9QsuXeaQP/etjpNdV6v04ftKH86Ugmqrdu4i0A9lBmbHNfwtiZgnFtMEd8xNMvq
e6NGmslF5BgHtvc8jI08Ss4iJrtMCVb9PTOHcR+NbrztdH8ukkrRzoOxtV69zC/OYyYYfsd6mT7i
Bx6ZwmNxdtimr5lGDa+Iscl11DrSfozLT4UPl5uNiw2CRa8PuCwpafCSLL9aLsw7oyGTva6yzLg5
sabO/mh7d1Pt2Y+Vm1LvTHE00Sa/sW6+yLNdLIr6WY2j/jXAZfcFO7b7PZrCafN/9Yj8/6ACb5n4
aH8RU/4nBf7xHbfV3y7vn+2vp+A/P+xPBV7/w3IsxG1q7z2fY+0/FHjxB4dOygI5CHt/VoX8pwJv
/WH7XCa6zhnYNT3nHwq89wfnVuRVZGR3FuB18a8o8MZfdXDXt0zP5xeHL2fq5nxI/kX7qStr7tkT
xMXD8lbQhNQqe4fL4JawU7QdbW2bGLOy5uKSVC8j6qlpZF4Ulf6UOYKuhgFgcrn95T28/ZSMf1XL
TcPk9f12Nvd0nZO5TxuLZ9GMIuZGql++LbAYOnbqMl0rc2RO5sxZ+RgJl2fyh/DYt7vKvVOFcVeJ
eN1Jh6pkr62IV/XYpTXYGF4efFZO7JEDI0YWJIdqMsZbFab51vZJLkdJy0khzvZe9mnEunnU7MY9
qZIEBx3r6T6X+c2MFYWbWvjYdcErJiy+kkNcgEJflkPLHNfEWL9aFtticgn2Ws3FIvFe4oE9Iy5D
TeogORowGBMVXEBFLwbDEjdODPlJxMYb+VZ/Z6d9tiYEPq6aFQNKH3ir4D1Oe3lWefNa0+GyBffb
UdU43uslDtymB7WVCb/YjlWnHnONM5UtVbdkaFpQjiWnexc/2TmutKuvDnMoIMPa7ne+XCZwVxZN
NHwtYbGvUmGkG9+BRZeVlIdmbQNgLRgvSf2c6FHBLDp0H3k+Tksr78sj+gjErRqkylziJwNG35Ze
33ojBtLrkHUBBght8tBX3+cK9R5nxZ4WTa/Q38rRPzpx0gIAw65dO0CFG8jEgZsqHOD1Oos4uMUt
5l8KYwBP5zsOTs9dOllbD4ok1e6PoRpxuuKaH6mWOFTZSgvsk2dDwjGlq60RF8CrG4gS9QFC8SK2
+q+kmVxaM5M33WTnVDb5WRPfDJn5W2SnN9YhipS1nOlx5AUHkdz77aetzJOS3tfBxNJbt42/bFAX
m4QQcdvCxCkyrGEpYdq4IBPaOgmrfEK01qdDXrjDSdmHqSAopdtstXwi8zRu1gMF0EmhwaEvQ+0s
bWjiaVN/TrU7Pnlu76+B5+cyeSqoulH8iN8KNxhWeopDeUhJabjTED+EVfFqj2Xxbg2tXLK0eK1/
l/ID3aS9nm7Zsj3rbuxeptScGY4yAQtHYlIBC9ri3ANgndC/aEV+tWUPRDkoZ7x1UTAiKQyN87L/
RFow3jZ0TK9YT3vAWVq1kbmFZcsabtDb/IMDqQXYQQcjSGpg6XgSUBWhtpQtym2j0q9ae+MFhEe8
OpD4GGW3iiPSwLZjUUEw3A7kTVMzqM5eHAarHxcUxBu5xntsyfRQ53Z9R8FHvLHVmK36HnUK6Nx9
FSS7qvLtcxSaWBJK2kYT9fOfeLCqbdXFkPt4EO0jQTlaVK1Z8A8tY7ZF4EewTyCjyGm4sH0wFpMd
PSMXBwt98Mnusiyvh96tj57F3iIPerkZSBheZK8ChizhN7i18dltsfsNVnXAzKcYrxEhgWSuFnGr
9QdX0G/iffcjBj5ThXBe5e7F1tuzX3tkSkQDky10+Q61+oVdSLNxJ+spj3g6CDnWez3N21UkxcDw
jxsVa9RAd+1DxQZ6Y3RjgQOkvZu6St3ZNV2RuhV/8dhqPkVG1m8L28HMmoUHa0rlbpBOfmm0uTeG
/Sj5yPHNpToCbOKeegG1xkxgbdO8OQIy8hfdIIqNNYJV0lSAJeQgsslftjqJN8rcuN2G9LsXJf0m
C158gClHV//iYds75v5H1SfeshkJ1uEXGvETT/lWk90NgetLOpu/haFTDS3LlpbceuNUiQ1rbfoy
2SSZ0tC+ypq7SEkCO6Ht5YQKlYdcNB7HGmfa4Bon2dj13moFwODQwnA/rdnQkXVJ4PM3MgtBToQX
clEGuWMhl2ar1ewGy8PQm4AI9Iey6et92OOddmgUoECz0B1OHEU54fli10s66DTq564oYApk3KKc
o8HaogBhdul3ZjSzdbPyqQrvrNoA+Gfe0ID5THpZ3BJIXHp6T4ymWcOmhJTo6K+J63qgUAsF0ahw
zlE7viDKacua7nJjmD19WJss0SYbjev7fpZnl3UT1MsS4vKmeo77ttsIOTw7DXpirxBMfix6KgA1
Z/o8Bulz2bvAXRcGRrglgAL03ro2yEAXK8BzhNMdXPmNcafZz/Fk7IcQylE1D1kiIhuWisiM6nvc
cvQAGxX2WL2iA0m9F77CldfJfhtSMdeO/tWihmgzNDzxowloceS5L7YpnoFl4d8fOCE73ZqNK7Ws
XXRTqvzGEcp7pcj66BnJJgixo/tej1muxVEHb9JewBrfipAMjRMFclma0I+yxjtqHvWAUjMVSGjL
oM4CLBAXb7iukWkOLVbBRenaPn2xUXFK5l8IxmODht7hsn3DlNoBJVKeexII7gDL5t82LJiNblHE
nnv9ueQ0TcSg0VYWBRpn6p9BD7RV2G/qUAEay2R36oJipzvQBl3n0Y6Cjz6hjdVJI3Gxm+pt7NSw
HYRdb2vugd7XyxMnifJ0jT2tPGKIrI/4FEmH//hl/iO9w9Vxg6sJglfDgXdOkBuckcuaEFht5UdM
pMUxL4JiGevcG3aEHx4gVewdvNSVyNzJB3sIBUuQoRYnOOq95kEXNkLs27TcXMp5DCaZhzXzYMxB
Ot/I4rWKnzPmZpgiqBf0+3cm9tkxopBhqc9jNqTpJcipJ72F8yo9OPsVqtSQFMEhDGtvranZaTqP
7rp5iIe7eTjF4TtkCbGfis5aUE5fbn+0DmVMAcU8DuwM/1uQtE8d895j4IgQnzG/CwW/+8cfwWRM
TDU0sE7z+zMmZEMmS1pbvZbXjmv0NMy/8PqmVdi9lRXEboYn6hJgF1o7XQcpQlT2UY8AU+JfCLGF
USHUUr7t+m53wqPJ6aysWa0gEA0D3dN6A4WtKVzS8L7l3QbIv6gQOwsPwr3dxs8adSQH/AkrDRwZ
mBuk8sKHnB8p48ZYA8RjSOkNMGJ2F36wl0rtieJF5x6tAQdcY6+A24aUGJ9LkvPnIOvPk9MmRzHH
QuQoiU0Y0d6r9YvPvvWctK5xbix65csfTojO0Bb16DQ35Ui4wRULdYbqMw94Rya9JhPfbB799hlN
HY2OBdbJI1DGw5Nje+WuVwZeWXoGIOt2XkhYHrCxhqsZyWlR1T1YZNDIY3aHn2V9zRy7gx9DglWv
X1SKdYE9ZrhSkv+MUPOZzVNtDI5ob/Ok25ln3gbDbw6LwOC56zgoQwWdJ+RinpXrVaY2Q90/xF0z
Hm3fp89BpsVaDv647I2jN0/dg4T8MFP4bp7HVwzmCQFnZ95+Wlchq62n2n/ztClGOclwlxIPgIq0
IJJbXNmI4hhkqjTMPgA6yhs61pEDWGvhMw8doNspoBPVXbSdNlwUMiV1e2y2Yz8c1qmfB4fW0raa
a4TLaXYjCPuJx/e+m10KwrWASCu4d6ZbY6xFSZ3trLO3Aeg4JDmeUnHupG9cemwvS8AesycCSs1a
xyRRzG6JAdtEMfsnrNlJ4WCpmGZvRcQyfN+lPIfk+Oxgv+hmH0aKIYNFhLV3dJ6bstdXXoOjJIij
YisxckSzo0PH2lGriqW6T4qD43sLCFA6JwSpM5kjt5/Dyb1MxgK0DEB/7QQUkkoKsOv02RuAXTGU
L5OaxikT80nylpjsE3v7UA800GPvU6I51oh1dIrt6vqlyMnlyqHIHn3hH3pMFysb9WPH5b/PZltM
Ohtk7NkqoxU078zoLqBfq7oY4CgUHpxvYxx3eS738P05a0ydPLQtS1zEJTOwS3vq8P9T2MV+l/YM
BjWFrb1ZpAohkJrcTc+YI8jMIWPQFFWt8V9lH5S1Mkk1Dxbf6QN9jQ5tNUa4wQNRvhmtua4I2B4F
avJi6jwiB2bwTh8PEPYwuMZtCzHEjmhe7YzdUFUB0ATPWPTEHz/18qLwPpJsIDqVDShqOJD8G8Fg
OMEaQHWsBTb6ETykyZDmsmL2u3AGHKSgnOOzrupg61NSs+hdB2SOJIHceJtSl7STjb5LGWbfQNpy
67vMg10ShAeTw9uiSVK6HUOYEfxmHQI/unNi85K3JjHK+U8uh887E6t2hdR4k9V3jLPdhYd8GE3N
KvYU2Txyy0tMsBq7GFNSe4y6NMTWgUKc4EjQHQUsdPeAOsNL6dvqXPu7tGv9VUuXEXamJLmk6F2I
nC3PIP63k8MJT9ntujBktiljRCJW8oVj8JU7tVl1Mv/eTzKiQL2PeFxC59OIgeYYXHXuqWkK8PXM
nnLkdXYMTNkXof/S2XZ1s1z/SZN+uDaEVvI4I41iwG5nG254a4Q+yePHdE96FQQrfq50XwI2QPiy
PjUDm3ectjuXW5JrHf8aE6tzQgDDsqgtr0t2hdDE1krXzMME4o2iMQKhtCkemBJxg0tLWyRtqx3y
PtUOLtuMQ3Iw7Hg+WHvBNReMFx0UuuU8rn4qrYOZ6FvZmXdjNEJqy9yFWYpwBXFSLUzGp0fdpPMQ
hmD/aBJ0suz3pqipRnHddTHJmrJAzOVdbYBH45HTliSyLaf/0k1tzJypqW88XHp8/OYDq7R4AaRP
0Xz/2rJL3DH0HLlKK3PvWN4AaFo3iaxMmI3RE/uiRINpuNqD3D/IyGCfWu2VTLtdTy3j2pagIguk
hMADlqH4GYGrg7VRDuJYQnBhv3zOe3PlIi8th5iTB6U/2dHlcAKoIW/am6ES65ZRjrMHUM1udG60
L02xZT+7mRxL3OmZHTB6SE8FY4m72JCsCHZ5IL0OP5p+vPWYR+JlDM5h4Huvgyk4U9MItSlnQroh
DXtfG9Ww9BNzWmFVbnaG5h36OK1uyCigo3q0dRrilnHruSvXra5q7rDn8DUdtJLee8Okb9tSamvQ
UcfUk/NWPHBMkCHHTWiBBP1a6YNX5YGzjskD7hRWUoiBwx2M2Xo3pUT/6wwGNOHqgzO61BNgzTw0
/TsEesjWPkAdvGA0MrjZo64l9aGsnW9VVvZHjbyK7OqTQ8RjMSASH6TTGSzalX2z/DTc8VMB1DSI
LdAoYwk+9FlKY2T41X5lpZxuusbmvwBNVNbp14yp+Z5aV/ShwXsPfBLTMzSkxcC0IZI8XvUix1ji
GqD8ytcmcodDk2RyB9clXMiKJuuh7KicMbwn0w6LPcSe8uoQXbkGxJdWMUCkQOeJXkJNgywk9ZWw
MxShqhSXccAa0rNM3Kcx5Trgn5ybbjTdPAA55F1nnTyIfQseKlg6al3bRoXCcj522CHH7k0fopWc
+zcCpI9Fz6xiMYaqWnrkNLtkYrXSCZqJQkXAuznVMNgncTgVF7LG98BO80cku/LY2YyMoznOl6fP
RQzwhKNTdrxEUV49igJky1j264xiSjK+VKTVkAc9mw3BgGvnlhm8hsLvXqUnaSTQ+21OAI3FSivj
8BZr/YlQs7lLbAGszdU7XKecMDGgW+9OFj1mYUQ4nG2Nbxf9E8HDrxVpSDKKxaZPcLLg7KBiF21h
M4SY4f3CgV4cCfpMnZKJzjDZe/SRr+5IzrIvrbs+0NxFroEazKqd7bN5Zi7pXWDHI/F47ZeJRnTy
Ni91MVW0bnYfhIeoLOHMdKs6b1xVnk0/nlaHS1bD8BWT4UcV6O1j2agXG/6mYHP0YoUkw2wMCPuk
kl/LCi5U2lnhJch1j1kzc9yBctkkFf4ad2NNkyBXsizf29oc7lQCaWLwq6XksIUB0r+r49LjXeXq
xX9yzACZeUNF81WJ38Xy+/rS8Wy5k7q2Mie9XAFYCfemKtLNgIHlGs/whtR9g1BEYEg20zEIjZ2J
CWNViCrdkE2DVlUDUTabuYWMKoDtmO6YiQT3vn5B2x7PbRot3bKpD3nlPHh2bB8yzfcXMskXrtX0
j5PpPuN8dkhXtPFZMLjzFEUz7uTmG+j2uFDH9tswjONtwjHjS6be1GhfpqFcUtKbM5gfbdJ204ee
NON966x1uYhwbTyjlYHmEkicXq2+GXZaM2VW3d7JBomNOnQ3DPc6UrPxRyZUxzaog9/p9ieYdv1G
kzElimbExZCOPkkzy700IW3EggllFB2zlhOR6RXVTrpQ44yspt9BwtU2TEvdUVKp7lz4NBiT7IMU
nLm/ECLbjSlm39ot6BdoeX4bxr6l3MSzyktQQWzNWeS4pav2gCGGtE250yvRX8f5lxzX1CZB7uH4
sfYRDVeBpuJ9KpqntLE/61YH1MeH26nHlDPUtV1May0Ky3fNZ70niVbie0mPMFI+a27OVeeog4ZN
2aSGyesWQQk9lka9dJVaxJugTVcWD8LafSx8fBVUgIiuOAX6s+a5TNETc012eCQjGnw1NEwmU0Zk
ai28mjT0mO+B/0Ycysi1pTEMex3tsdDCbWlzaCV2vSwSg5WS8B9sHOwapMjH/8HeeSVJjqRJ+ip7
AfQYAAN7dYdzGpy8QCIzI8GZgeP08yGrZ7e6RWbmAvtQKZWSLMLdYUR/1U+TVzuJElwYkqMglL1m
SnC8ZRy6oTHIqs/Ws6R5IsO/rk/d5ygN+jeL6qvBqqDR9qBnTg+z1z7hB0qos2hgJ+ib1Gv2Y7WA
QtK7Z6HchqWJxXjwh9F90wYvAikFmLjMW7hSELEaq1KbwThUZcf5T2NmKb7mXJwMR35NpdzFtYfX
J/IuwhRXKyYpxBbE98M14JCkgbV2xqretJZ2Dnr3N8eWaUWelkGQ2iRNvytNd9sYS5geXFdav1r2
m4VuCG0DLT+WJvasJAbsoPQvcoZ4nR3zNATQQ0B+aGe3xhZRA3SjoQ4tzQE2M1ITi1Mb3QfGD62q
zDGXSamnHLlGo0s3BjZuOODzvS54h8PR4UKZfpFExM88jQDedAPHDJ/dR6HX20QE5M8+FZ+d9YwT
0AcNC2SwsE5ZOOxqDC5XXUOzdHmVIqt8HaAoWKN+z62sZ4a9Dl0UMTrItf2madwzI5J1H99sAvGr
uKFRxQE2m0ifmWcNlMdPMmNvCkwjGpLspnO4D4QUJqyo1mDsE4XOCl07CqaNGXT0B4GFLDFEkCwg
V56REACqbszRHmQyrWkYr1e9SQGlm46Er9nZLN3BzeUGIO+wa3C5r9a0gIYbVn7Md1WwLanmDghf
rPKGVBtwLefIzvOKwJKv5xFj/mSDkQBI3Lko3kUTPXaB22BmSGw/daFitfMn9e3uxvV2g/mDKQV9
AzvKhn+potsGw/S7Tty9ZSQms408O/35AVaBwBRUrlE9NKg0qMqmx1zBqh8tS9H+nUc+3rjo6BGJ
qRb74ix1zBJl+57m4a+Cwz/HZX1t0iV89ES/+LPUGc3zCfb7MJn6uz2NW84TcEPyyrnpsfjhdWqG
Hd6+UQ7oPCz/k9AS94GRraiyYVs5s+u7jvcdq9zY2mYI7L6pkSs8KXcFIiVzrgm8dtASkaYCQhtH
DIBR71CNQb0Q9xIfd8aC+w7rFzO3TuDeYBtZfXUwZ/WZSS4KqT40FEZD0sAdYV9CcpW8GwVWAcc4
4iAkyN0qsoHxMu/PknYiTMv6j8iMFIB74phn02XAOHiqGlM7ouKFpz8/batd21HNBuf8ZLu0+Pag
3PfL/HtD28+lhUm5JvfqUXTpE6WTxwnWXVbAExpVnW5wp5jP4u5JgjR1UMWXivePdTROfxteVO6L
lK600VSX2hvDTajrOP7i4kEMonmK6dVbV6/FrItf0PUTSfS8nLvhODPg9UPYpns9gsejBnc+l8G8
p2GCyrLvoTOrC0HmfZR73pr91fIHnWOMSoqJrg7HuQYDHjExyAuJ2pWmkWYAxzXEjaLnjPtoMC5r
VewN9NvH09WlmYx6kID+clqRI6AVz4JyQ5Ax0GlaGhQcyKfwU1g4aelc2MxhD2Dc3gsXXiN36vJY
dbglmR5q59xiGcpS++wSor2Z8UwOs4zyF/RLsNqbYuL/DZsHhMfo1iMPRgg1q4rHSUuM9mCmJh0X
ZsE7j3qlTTohntLlLhsxkABptuc6Wj63EuDS2KfEdqkrf27t4WyDM/kYjPa9p/YWHx3tzHa21Lzg
RNwolQqKrYg4Cp36j5D6qa3HwdRXuVhlWWmeFb5lJ2ah4bc+im6c703U/3LiWbu8ly1xUchxuEqz
ad0p/gb2evnsGhzpoqhe2eTX1/QrPad5/g52h4bePCtxWE/6NsZdlEUVJ3GnyE8GtN6VGFgTCune
wkzNK1sbK167pKh3goV9wcUg0+fOMhlkqyQ+aXKDefAGqp0gPxMrKltg/LM+3NOoe4oTq+RqLQR6
jTi3GowBaVnmQ2I401ZligILAiE4IdvboFscQir53scpyam4f8oaJ3mp9Rr5tGDo5i3z8ATeVxI0
PyLsUeg9/cXQkZPBJtEI5o0TdDR39Csxp2ykuIB6RdVNhNcdS6ysqW7LjVsiky+IbPLWNW10VfjI
QfSBCw/cm9EazsVJYbLB8whL7d6laXcYPODlsmW4Fk6m9yfedcAvsJbh8OjOatrqUaahoVMsiqSM
f2rID07Nxk+Upn9IMxcsXU8aZxy9l7ikvCcaMyZJNBc02OUuRKYvRaEj2BTsPN7ymCBcjDTJJr2v
xkieKjdh6tSIZ5BRnGFykoUqOmGra7xVoZS2zZKOfZb4/a1tPlmCxq1bGVBDelsetBwUd545u0ml
xVEUhrjUWUubM8RyIPaefso1SgW15QtGccXOQ4BzG2WOcxJ1P6xbbtvNZG9mEUrezyYFdOXeSdLo
q2pq3csYQYatVFPtmchpR1coF9dZ82a0uvGN4MnZkWYSrxIYSvMcTsLUSV+ZRvlppt6vpoxIpTtV
6DtVgHO2Cp54aCYaS6bhateze05I9I8y7d+gYNPGNiHthqJC6bSa6Z4BeZKQI45BnX30sI+BmKod
qAdceiNzJLNn3ESEOnxjmMLZx6QmxIjjs6sFq8RIm8fGQwjZAM5MgJKCOZ21LD2NnArruJ/OypAT
eCyl9ip0qMmJrGPe19aR2w/mYic4VsJjAjYbAYXJXwzVkQPNktAc/q20FtO6zaZ4xVyPU+eQPEkF
RDq3+IhNMPs40lK0i/u9kbO+oSja8kso6x9M30dix31/Cxq41ijxL/iqqCxyo53exx8c/KsdRGiw
VSIpNm3RX5xQpI+TvCSowrN+A2z1Gug1tUKLOhDNRrJPBQSBllGUWQaWX6VqOHUB9n6W8NPI2Lvy
DPDc/VjcrJJhxkBYlYIO+VIl5S73BPXUrBuuaMaT6TEeyBkkZP2gTlYWhu9dTqi/wgSehIV5pQYG
K0DthO9Bg8Le2QhbOYhz1Sasx9LRT6VMtmE7J0zWqoPXzyNduZzv6wHA2OzUFp0u3rYbExapCWhq
PlHxNyS8+zLraMWb8QLoTXaXk1JvWfamihkzWdI/GpzyUo5/xOjo0bQKdgMVIGdZgNn3ONXzTUA9
+j6aKQoSYZ7dKxNR09Oo6G6bfOlk32d8+3g9gvBqttUrYlj1IAXknIn74DEnXa80k7M5+tFjSSBk
bYSt3MmQ/ATBn8eB72qfiyjw8xTu0TIQxS0n0zOhwnWNPvUcyDZkJOfc2LQJ7kEpfXO0+EbGgiTA
DZbkz86oumcAUp5bxy/13BKDnDGGmgP4k3ApsErLc5lkm76etVNEv1HF+GY1RSI+8Qw6oezvfZFu
DYsqVeWGahtzbLMMOJcNQRHMPyh0heTcqpYrdLl1ep0aEpGF/qAE22flUlE97jCvnChoOrrzWK81
TzKOjOoYU0+GKTfX8VFTBdPkIdRjZwawr78ZdEXtg4BO177DJ1SYHYVKoFlXHOYYmVplyWTtqa+6
6ZhEz2Uc5pvUZksJcJXsJcrTyk6EduH7B0JDke8KzE5wMd7CPorOblNcy4jzYje21rYxSy6uIqRd
uqFEo87Nx2kJ3GSm165LPjgg5OyPZMbpRSdnvc6dmvmrnYIEqKS2MVsc8ZzwHuFB6k0ClcxywxtM
mXU6lO3CeNoWOBQPAx4lsKjZFRKEcRh1WrOnQF5tdP+DwwyJYrz4s4NwfYiTGspZacNK1hzwW0xz
L/bGtLB0z20zAb4v46tS87T5X0xli2XsL6/ZXxFshAZP6Ix2TIx4uvyTgvybpawwurbLYtlujCD7
NDlgZKaG76Aszt5oXvF7PdV6RWN3cSA9zKdEPsyT9lURVhkES/q55xYhvP5R75iwcChaDVX0w53l
XnbOdXF8QA/mvlzkv7na4ewgYvA/fwdLRvzfvwFbCFd6HD2kEP8WWU+DxoAHqrUbnsz7EnkOArs9
xqni+je9UsL0MFpN+r948XT930P6y+vmGYsPD6iHsLx/s+JNDTmjYZaQHZrgVRZ4ZvSxd9dGaVLj
7dnNDnL0h0bS5JxFCICpgfRQukb4omFTy5Ee7J5CeuMOf7l4B9r8jNxOKRvknlHDCNBrl3wIY3wd
890pKBTLk6Hd9KfB6G3G/zh3Om4l+OlC/B94b7jk68xKaNUhXJ4sToak1/DT8s83IAOGmEKl3sXh
53FOXKOw/oSiGq7q2L0ENa6mRO4paTjidcANxt4elRvT7O8N5sJS/8IRQ5aiiFaRWTzllnV1CvUe
mS4t4rTW5zuhmfil6YrXnWcjiX83Q/hLjtY1UekSvvqyk/IeK+ueBv2DZZUvRm98S82m/Nd+bsL5
1cLvPHn5Ian5N2pPe56n4ETT3r6VDcedJqFhy9xRZrqPxuBe0dlOqO8lfBiKAaOdeory4m5nuLyG
9HNinuQl9pax5oPTaeahB5NPukruZlHXfjXSv0UW0KDY3uy2kSwgfIx4xClUn95jaiwiJj7YmNHr
TOxUG6w0i6ZAQ7ebaNpGw5JwKtKNpmFK+vNJ/v9h2v8+TGvSi8sD/R9/x4X8C8zjpW2/1P+5q69f
3030L27iv/7kP93E8h+u0GEv4IqxF0AHT+s/M7XOPwQ2XtAcoDsWRsffMrXiHxKSB+Gx/6J2/F+e
h2H+wyX4xJ/0qC38k8T9r6/w/tfa8xeEBcDJP3/+d+Ou+e+2XWQRS5eOsG1hOIb+59f/tsYuE3xb
dVbPmdCeVrmkXIdi7q55XW5lxbiDWXjrh+9Opr+5dDz0mfe8/BdMi6leI3LnHJbVNKq0ezxaFxRh
l/mCR2NHN4U32n5u7MHZC4e4q57u47S+FEQTthKUuBUI6HMheh0XjuYva/t/y+8AmMLL9y+rr47I
YeuUtjjsYDaL4r86kjv2RCwxPWnfFC6nNJrjUMUDk6KCejAI9rk53gaEp23TWQ/YjHYa6emTJagH
Iyj7S3cwq3hYE0n+V5/dRAMaWEK8Q/U77rXqLGy/CIW8q7oBWF9M4Tod6W3X8qe0Cg84Radju/zA
g4rdGGbLupf6dOqcitpCNiOntgm7ZmFyciZQVY0SoAUlN4A4H5q7GqLvMmiuQrf0C6BDbRNYZNWW
cuGYDotATuU5WgqBDa864qEcCWyk040BDFJpFmzGxPb245S2RzHQhC2rot0uPT5d0QaEaWWzCh0L
XHWb7TMRHQbluefedi4uHqWPUuyhze1SQk0QUQ3aDCLzA/kLALsluD87HU7mqmHVVvFDNFnllmqs
+TIDxmRJNY3duAAwA6rH13VEf11TTq9hpN+BLlK2UlEKPlBp39UyO1WlsvczrXC9aB0W8iBY2zJ7
rGJzb2FrxBzriQtYJMG51W9Ruej3CR2/krmNAysRx8oCWpjr8skavwdPXW0tglWhFsYFcTHaAEiV
uelSYwTzc40IER9hRPm66T67ThPvEeLw+zVxt6XKnvBWJD7rXk9fWttFQszqFww33gric+7LcSiP
0h3D/WS/CXEYyPas3bA3dklnFNu+LxDKig2AM7DVxQEDJJhY2HQr0qk/iF2L1SCmrRnM3Herk9NB
wKrjtlvlSDyijq8m9A3Dyjkpi2cUkRVDB6Gnw9oc8UELDEDekhIBcwlZkGth0soXJmvGlszujzTG
7yRBpJelOx8nZb9mZHzQjONH1CCOgrWrzoGiXJQ5M9GBnkILFYKNS4biuR4sBgyNIjcTfFaVo6i+
YqQ+uqF1skcruebD8Jm1Ab1pc33DY7hT7DXrRDEwIyJlMEHuegI2sqHnjCoqYH8l/TSQ51F8z1w2
aBis8gc5hJtEAxqfenR6JOlLl9T3OOlvRHAhz7kOw2F7awyMornIrmDF7FNQtimjqIH3f2UBePRJ
RFzIsa48+Bskghb5p06QOH9qy+xeRO4rF6JiVVtluG17ykMtGkOnjVcDjSw5cwBE/LBjiuhpOzng
eVgzXaVFMI01sAFUT/ZmTqSyMC8zDYaFPVUrZFTsG9oijI3n0lbXVE7kFrmv8+SQGFW7Rh/XKrhl
E32ySp3Roi6N8Rjp5k9Tx6duq2Ztz5S8yn4D3nRHwcw+wWrfwLtdS5w7XOVteHBp/EKJ8p8xIa6y
8Tw33VUtTMBJjAzgkx9zwBAxTIDgJJy2LR8YU485qDmVIUpeiEDP1+vb6d6mr01Lk88ubKgoIISn
dHcgLkm/C7G9N8xsH2njVL6l2X/c+ATomqOsAiII86OmnUrRqfXC87FcxnJlcDIK9433k8WP2k7h
4GAaLMprynjXR+FzHAveGEz+ZUUdIkYdxnRnu36N8/aVY85Gt0exqtsQenZ6FLXC6Je1Ps/MvlQp
9oEaqVypixWhyorMvrRcDAlRcm7N5yv3b6KRB0MufBN43FZR3R1T7IvmhlWUfilj+hwgarEaBSc+
YngcB9sjBY+XtejYzAirEFGQ0Vs2DRfqR3Ylf/0kDdq8hrOSpDXsTa4xY5gE1VfUc++mVIcpy56E
be8zBa/CzOZTxdGrHtOd5Xm/p8n71hbMz+I5reLoHAd0fLPlvdvzLQKmTdzCVW9lQfulCYh/1cWU
JHtJdxGi3UVw63wsMuW+K7RrMvE15ildInFE34sh4x/CeB9psdHGfO8O8u6EMNN14A+23YSbbl7a
GUyPbGDxZJD/gapKhVEQAc9vjF9uP7LgxW/cVUGq90uVdgA/2Iw9sca1I8EYOfOTaFIERGdYl1EC
1VvXks1cRN9zqUuGgWtApGKvW/HbQJsa/Nz+qZB4Hy3qPrq5/Zm3wtmnpfkhSvU51spZlw4lfD3J
l06xvFDixPjWm5HSVZz6ZA+P9mBQ5wQYa9fNbH52w0+LhMv97AUmjvR8OxUYxrtkfqQwTV8lmtyQ
HRjWEdNPHwD0JW0Dn0EaSY1mfJiKhM4dQH1BDkJPMbCkY7PuqDEckQ0zNnfUG9EsqQ5MlPVPkBU2
ylBj7/o6h8XrOruwjrhkWJb3NJRXwcicOR5yaUTxJwWwrLzUHGuawp2uho3D1sCCQ21FqKpN6Q7b
xptuEfP6Vd9/8E1i1PJSuUV7IgGlo+oLM/0xjlAWg8p9o1l+WxekOfqie0fAs9ZQb6+aHRwTM6h+
WAibmbqQSYppLatxh7bJ52gznmpsc+W6cUuytj1EOfNuqawHiU7K2IC3sKkUj0xnAfUxKFz784Mr
nE2cimTXRNHBxjsMjZCvg+wB3e8qS1dlJJk66HqCv8tsuHGhzrcNESmSQpbE2E7GodnmLtXlteLu
1jQgCrJs+YARkOlJF7lh8ROaP6tw3N2LUVI8OXq0OS7+RKeOfV3x9nqWueNbIkQBV8J2UCpYC+FO
8JfWPikTj8MBsNd08F5FAKg7GxnfGExRU7pnsPXRWcEEyLApw5pyAXpsFrchnwosVdpbSaXbENXZ
I51jX/RWchazj1Ivmu1EsGbdOMw4UnjAniPRxCxslp1WnkUhO9rQzOysG9TSh2MFQsnNNQBZwUPZ
U+kcOZiZMqttAMT2T9bkPkdDtx1ahDG7xNNEBO53NOgUR7sEPsDFmDMpO898VgSl0EPmwud6FmLp
DZirfGUeO+5cDfucwslVZ+uLipRfJkJMO0JZj6SB3o1pSliDIAqAl2JcRO/yUMz3smKwk6eIvXKQ
/R6WE5hID9N2ol+NUBIPqrh41uNz3WvKt82GqWZLJQRdQhXlieEAfmEQ/YNt0qEqRulx9oPNNAAQ
LRnngpXvGA0bHedvN8W8ZZcdfcdEkIFZUDxnio2WU5xiTsegzwJ6DYCYDy6nnhjQvK0FPLr1xqVT
6UWxyaTJ9LNyGV15M2ysEL9sY+XvbjU8QQd1eBrCaNPmkcEaUBPK4yWnw4DygFzL8dN+JhnnVubE
R2D7P9zUsn1W7W6N9ybclKZnPKEYPriyv+CSSh96rTevYTi/6AMxsQ5MP3YPrzhUmVFtswU6AHFa
pUycIYVebfAybWATVRs502Dpp6t+4VJZ+zkgypGTocrRn/3EYrQQ0I7lDtwS8KZ1M/CIRHd+tBGH
p8IR567EGpyk7WVqEljdhWbcPGPvyiG6Wfixd4T6on2MQUtG2IMB1hJkhGBPpDExdtPEnarR8XmL
wTAYudPDhqVboGZkyS0ieXRKS/1otv2bp0KgLOh0uKQg4eG304wt8NwxdtpLrsJnE02/q8CNKdk/
CiPsH8OIHabqQKx5LXIjdiEK3QKjPyXVB119uPZDh5JrhvnbkFf1AdKtWPVJn+9ql0cnGY3vSkXn
1BhcvyMde0UfdBe/h8EYUI0X0BvjZeYLI3jef8YTU93V//sFTbACDYl3oMKqOdABgLGETsLJ0h6p
VeHoxuhsZXv1fKLeuGcQhB0QMECB22l+iakXbtLZemZBRJhBqF8xMHmoQZE9ZiaZcPT7mpFVe+wg
0SFYNfdaMgVkgsDxrppBDFTjh+Uax153PilmzA+5qM2z4T2aKouu40Dztxr8PpvqRejiQWyHT4Ah
jxzRv7As/TBITrgRhouAJCEzHqpDsNw1GeoTBJq5cb7DeOIIg9I6diHLcgSw1wmoEuBFbJP8AGQF
F7RHXNLQ/dwxP8mEPiigFCuPmOtaoqwZOjfpZZoQ29hLJX4OozhPVGQAJKGloiuvbRUMG/yG1Kfo
GVmI8CX6oMB22OOyWPiywyqabh2GeU17L7Bm7nNpaut+ojkNb4UMipVIEPtImupQ/tTaxuRaF4Bw
wiKgM7qM9sMop5XiMSid5C10zP1sOvDdVPITiu5tNDFM43X2SULQ2l3kR0iDNi+MfLO0jlIK8WER
h4zi1rs3qe13fUAUs8AnVDf6bSBvvArrMVnXnMIOLcUNaVH5jarip2TA40Gyx4O8xRzQbBjW9IR8
rimtD60W0BpdlRaaQ/6YYMi89CE50IaJ6pYkDgdXWYAS8ObfZlWGO5oCgOxDbt5qVH4X3VudRM05
4Tvz9FpjhLJyqzrfeQ4WGLYJxgVAbnm3smXQAWCz4/f03Y3P6aC6eIOxhXMUm0NdwJ1StRjP7Fj9
S1brgqPEaHFOIcYQYgl+YhBjb82kM32jSwAzO8YGCkR8Jdb1YkGz79aEsXjr70wXw33adyXNb0F5
9OwPnSqYgRAU/h0zQR8lxmHunRJ3husmvHBh9IV9eFjyaBS4OkVE6pYkyz4p5/U8b+y891Ycq266
Bp4wafMdKz1G3d7eJd8Dw4ikGE9BVPGykSf17ZYCsFBrVkUNjIVkdWqZ87pzjP3czd+zaF+wiHwJ
Z1p17g98XD91NcfrpmufyIjmELE1gBNgNWMPiYEewYB7Q3J1KZzyZvMMenibuNFzUIfJGmH+wfKG
a+9m2FjCQO1CQ5s40NsPk9VvB1IG66nihlQN6mFWdE7gjSHNOsGDpo2PiFGQ5nR+ctOzg6nE+YUZ
tt6hCE9bJ8qUP0HX3tXed1cZ0aXMSmCp5FDXJGfwQVTpnrkugRDcW6zk7coSueMH2IJI/cKyLAfO
uWn7k7sdQWSjnbb8c2DUEsPbwVPPV0lsk5E2xjdaq/NjiB+r7X3Z9/rinC22VF8tFVD09rRDd9Ts
ygPkb4W+NgfVus9DdUps1pO8sC4uKChexgBrVvoDl/khMeQ+TyeLcal8z7V0nXEh5fEzDmWNUxgG
wU3WZ6gYCngq4K4eJ2c/770s7n1XdTcPkDVcI31bD/VbpzlHr1lOWpO4dMsi1gbteytaCoaiSqw1
PXwNvN+AijbexAWn06CVQzXBzFDbWHGnpymYYmK4TDkG20rpxWNF5PE2UNAw7dWpL1uqftV8UlPP
FTG9YJDfdjmbNEK072I+5QMS+PQFXaSmGFqGXOhsWpAKnuiwoNtbG3fW6D6HjDLPCfnEMJLBliLX
eJWaWKZ05ykpYrzBBfcfriZnjrV6bmwcadFwW96hYpVHRrBbQPHqJkJwHHmYFMSx9ZYdNd6GIflL
B971pi+5b4BExs2SeA+crWhwrJZa5Xn2vSG2Nw6QDX2KL5PeTiiP9d0ydZOJUOaiPrD7ijhuT22J
hb3QoY855HYozHusw0p/qDOb41ZQPkZj/ux6+c+R09uZlnnX1+X8TBuJ2qoWDGjt2B+VZhAcMWis
IyfLdCozQWela15wfS/4ePqKE/WmTsWhaMZV2NZ0cJEF3hlQfJaPOl7XZK/oREIGwpbrUbp+ooKZ
8M9QPzVO95vTcsZzVaunACOIXdTKN/+Q2e0jW6JzooTm1aKnGw9E+dgUjM49h0NnyQiIXg3vgUcj
2hhkUE+N3sDcS4CDK/eiCNsw2KaISxsDIMVBCLlhpZvlS45tZT22QHw0B9NzsPiRZOqxi+Tdrhh+
89RDW6jNwA9lvcqM+erpcji5k/M0F2QgTUHRqECgcIr0F213DZmf6Ut0QrzQxgDCipz20a6T+cq8
PKEFDUNLpGyJpV58Uf4KeF7IPXt6fahJo68iRvQHZJt7Sq31LZRvmZeSNKxo8IGgQ+gh16c9cyWg
BEK178qsHzmi3FVDHwbpTMY6w7zk9preH2eDlVale9NLrtk40WEbz5RjJwPrYPEwKW7obhw/DUN8
xldWrAp80Iw9jXStqTQ5pcNzntyjJidkE6unshwvmAuzXRLNW4swMRpKz0R1Ll56fs9mjjMcrZ38
aBj+faMjbtTouSc9ZZ9vmBINU9SyEGz45zjJdJAHU8MwD0XGCXyGfu+j8K4UAiIRAG8Df8TakheY
fTczXvVIbimwGRaA39KaQDOHaJxbShsdxv9yQraq5lVl0JyoYexBEXwOkbTXC5wHxFhJkwFAxpoJ
2dBUqCgE5HcxMdbQy88kGikU1iufiHrtg97ByZeHrxPE11Wm+LNuqoItCQu9Co4l/c8nz6svfeq8
e023i6XBd45vJixuwNpOSu8edQ6CKdeuMTyDAt6POkzlrr6HbCyAqLbaLH6UOHDXUnos3DWMEvpU
iRgfNUvRNY3Jo6wjBnlleoKp/Kj6uwuukRF8xYkl/+aABHLEWyZ1MR5GNitkVWHypgg+VmV7rzDG
rKWdf4EUeuYerVg9OR2U6hKzt5elnfsMhinDLGt/toxqXQX2jl921jba97q39rS7f/Bw+hoq2i7G
oKcZ2KhVerZZ2Jlew+xzsjWHZiDg4DlXoUmmarRZpz032Brc9+hKI+2fr1v6mHLvkIJQW5kjG9Iy
Ehid7oXX+MaV1uUv4MhsTBH7qeZeJoYN4ySfTbwcJQZ/Qn0Yv/G8MgkoXrVcPOulDmSqPRl5dQRQ
XsBVbjnnYRR1hPYr6axvMuc4f1rWoA/psgSnzfAOamw3W4HHCtRh8Vbyx2C8NrZOzwCvz0y8c6q2
WvRM3wntbC5NeS3rcJ/LCzbybLUjNjgmBkHz7tEYd3qrb0PZqk2auw94P7hYkcVlxoUSh/L5uxGT
QuR11m75KvX+vfbct76CIghpa+1wI1zXrXhgdYPiTXuIrE7wb+82uBkOtExa45KoOPsJt/OM8oll
16318ldACY/fDcax5chIiTI16xxQu4Yk74DPOLl6ZaH2krhKJsQ1iOLXukb8dZlr0cgAe420By1a
SPx9Nj5Bd/qZVDo3HkiQbfUGKwqpszw7yoNAp74dPf0l3b7wy7p6wP/15gBZjer+rkXDd12T/I3t
372TxsSkuHwW52p2KQL1xNbiNrfjU4h+Umy4XAP28NrKF9FwozwVlXPs9plG5WQIepHwXsxhJbOR
J/FFB86nZwXUeoj5UaUpGW0abYMqdNZaasdApkE2UzdjrgJQVCvT0t/pXvvO8Pthi+9pYy8dy+dK
virbVm0Fh9JydJt96kDPaDoTUepCXgqEWN1L6ADqRDdV03bDSTlUPUVMpj0nmP2+ijLSA/Znh313
ZQHOaRbEddWOhESWZbIij5xo9WZqKP4OoglRIwZ3MLVvsaAi1M0ayzeSFAxWdYSoxXQj8d67VskN
IWjEB7JxG8y6/ZYmKCC+LcjK1CYeJyPtkTozgnDpW9kirepTnm9G7h06OfBjRJRkRSBObEMq5dDC
6EJOWrqGco4cBr2LZIXqM7DGP8U5YqfT44f9hSXDaVI8fRpPFQ10mQwAsgO62JKa747DPB/qQKcb
Z5jGC1YyH7jhydSa/KNI56fJe04w3e8KUD0oPvD7NKlR5eRpHBVx4q7ML00HyxHZRP07HLcr3Rkw
P2fvJNHaINY3YTUEq0qk36ZlnVq6SVfW21TTRxpwrV6RC6EFW3+VSkN2K3kgQdzuR89H/yAMR+nu
rFOxOQVDRVVV7vn6khRC2iFuLM19RXifuRBMtq6wPsuQXUaVw9eAJuxI1lFr7Aklk6iZhh8GJgtl
Tz+Kce53UkuPhk3/FTEWbg/BnG8GTX5bvQv1zp8n8kGqNrChTg48FtMxuMJR4+OFv8rGYIsuxS0a
JYesMTVYQzIoytWynBYu3dsGykjUEubrJsB/ZLxfiaD+7vPxxLXevhR46OxJohqmLhnvni+04gCA
UY6Mnxvk4yGE4uG2SULLYPzl5Pmuq8x2pZncwCMjfppbQ+wYstbHAXkQvz1BqzSaNroWnI2+fLZV
ILalcNOd29A+RbAYATPIfHJt7+RdQ066rgdzefpmh6DTDmgAmkbjzx30IvTCuOSwoGsD+iKfzjXu
jU2hdRguZJ5QJlC5+McRPmPN3QgQQn7j4KWsgQ+s9LmOd3nS3NqU3igj9FORVVeKDn6ERgSTxoxu
7fArsVP3NR0ekFHFfxJ1HsuRG1sQ/SJEwJttA+0Nu+nJDYIckvBAFVCwX/9Oa/MWGoWk0QyHDVRd
k3lyZETNYG2EALPs3cw7IbKvD641GQcp7S/C3xiSU3zsnKk9ZHIUV1vP/9LYeK/LHGRHAM7IFlRA
ei9DVVjF5h/NgjypgPmx0NGrFikX/swxpYxp18r6gM9i2TdWbR86D3yvXXcgIYd+I9FSp9T5EyS7
i88x7LFw/qD0dg/l3MnnYfDopQDBN8nkUwfHLd+buDuXdTKcO/p8gPHAIbNSvzv2FcaQbDcvdfkE
HpqLzBoAyhJlSzp9vR0K0gW81P9zFSev6b8GGcTUnsJx34v2SsN5LXAkbKQ9QUP2I8GkpBvtB5NN
z9Xz6GBkzyqPl6WkYLUz8h+qf0Ev8mNFUNRmgGlP6l/PcE09FvGEz0mzqBfcdc/W0vHVP7jY7nGJ
BxIqe8AIRnwnYRuGA+6BkWlcDFEwwb+al/SVpE5zPVfzT52zCGw4yw+C1pqCi6wJ0ryfLDny07lY
Qvg0v3rKqsI1LRevOU2AQ/0SM5cKfZvlndPmlAty3eQGzg0iqNCqp/h/eY/Rjt6XwPd9mCRiKSzr
ejhk7YTvEy0FtWEBXbceKe2VE5YZg1uVZwWu63re1g3b8yS218tIUIbJzEipKia6rbZWgAiZo3jN
GmkF9n+vbZHgSoF4unN4ouyCECGAVviobN5YWCdYf62zBbmb1RDkbKEoN1P9YltptqMVY5ppBVnU
G3oABgPeahHmZaJOcUBOVYsgYVWwFhwmatO6GG5BDl09FwA5Wg/1d9Xo+76tUGukHMipabzcmT+x
7f15U+8QZqfdhmZgo23or4FbBNu7ds/3yvEQLxN5w4R1VGX7ni/i3N1JlVAoVjj0+qc2y+HhlYqt
SknigNZrr3lNFa4wDcIKK+J3t0FIjcfxZiDl2GokJzwS0OofUfODjneox5e32KtPng9bZhI/JYyH
Undu89BHXh8zu3QuDiVCqNvWjb+f9VQjcw7zM2oLQEOtHzUo23STb3qDx/AeZwWsK350ZHAdY6De
9ruWz1skZphgAvlu24pS1PJ/0gpbVu2OhxY/xmpwvL3Pyb6aNP85L7r3LPuJ++YrS/5Io4TmhMLQ
br2LNsMDrtfYcO/2a3QafPhvphM85kTncIYjFc1oMi3j5gMiblN51KEbYK/A11404pjpC2q67M9f
xDvcTPZI5V+7pH8WB0zMLndVz/lHR+b24IEgcLd/GVGhK4efrWe6H+Wt/mfk016fCkBb81eALbew
oAJBwbjQAD2Pujy1gbk3ycXt1PQ0fXaY1rm5l3k1YsIX7nYpcGQ15QcAJPLhTWJLUp/7hH8bdNk/
2x+vS4HvEWcPJJU9lfIM9TnY2MTe4gYnPB28VXtu0AVeIbngxIHP0JvfbHnPbCGIopvzv1mhAwly
aiNk7+pcoogNHUHGCXYYhl7zdiTYGqmFbj8NqQZw3ck/B/riMI4TN9KlTZdce+1DbrjGCd8xCDO3
5l9lBEJioH5gQqGC2WOA6y9HfIB7cDbfeZHLV6CM13H5cDqS1JccXlifoXcQY6MQ4tZR79rZk7CN
mK0flKXSROYtbVHifRvrXRIY33pZzus2KfJLlwwnj9nSyTSw5Dhe92xw8qwM8kJDJbIuyidprZem
pc3DfW9qhRYVvdLXUPjtjZv4X4kptDAx3MPksnov7CSlGWTGMDkjud19GuJMLjZ83c4hJZFg0Qpz
K5Feq5YBZGGLnUJEsDViFu9zM4mDmw7g/Qf/YRntZNu7I1Jw3t5IduXWZI2aMBmJWtdfdmUjL6An
BEtHqlAB7xhM9XTQ1adm6v/aFHcV5pn82AyAkquMdFcGh49Dbr8mI3y3HgIApLItxhYWmyLdV/ew
VKB2bmR5Trwa4FXxuOpn7Fbxmtzcg/TSUKOl+JIGJlegjB520y2su5Qp8EKpV91p4dXobmKLzlSW
7N0qTq7Q9ZyzgqLw7ACUKzG37lxsDwmR1e+u+GNMiykz1ZHUYDVaQVBjAXTvUsbkPasMcp/ByrBK
cR78nGMkh8hT9/TJoHDw6kwfZjyhEZr99Fjodocp4hTclS4kji7XTOhP3DUIaGoylnIfrYAL7nc/
eqMX9QtuUTbu2yFQxqH3aCZj174iuVDHYbbbjZyynawZ1QfEE6xTGrm9uQjJWK2BnNWTdFy3RhWR
j5SzigriCzoF4zzhUOtUmAKS/DBrKinb8NWFYqLeTya9oEPs5n+lCrzD+WSm6E/t2fJe/ZjlbIqd
PGx5swoHjOSEI6Doh+UXd/FNDcWhYPtw6gOVPnf+kFJlesWWgOPNkvcikumMjCTD5z06yN8T97sf
+f/b9l6sAVf474fFnVg34n6f/RcScR8p/Jh9+PMOkxVkudF/GWGGrOayPBi9H809BRnlskOMQFTK
pA/TJDDx5XoPbgLixmyoQ+KJQqnAOFkwjBsAzX0wTaDf4BcMPG9E7RP0T7N0TpZTQ7Hiv7t3pcRs
/+EMDz2zRYBhfMaT5b6OBMAjzt5rDihSN0h/uWAB77NOkt4f/pQyzAcKFPa+ge1CuwmQDg3NT91h
pxAy4L3HPTr44McCYi28jKEarG3kNpultYydE48xruP2xo3WnQFN0AsjqdqzYD0PrBkP+PPeK2Ev
DKwQFHq+eBZ2Wm6kj4bEtskjU+I3seReq13slSklt6mGa6H55kOqZUezRB4BtB+8M/kT28I82YP/
q7FKbe88+IlGFGVAerv77lheokHK8eI2ZvWNRfk26fmwmhmXnaby4IBI9evcOfnpcBtEdzTc+N0c
piqs6nTHE+PDHVIjZt2Zba1j30Y/ONiUmGxG4tVod00kSpJa1ZxYUaWCC9Lwo1HNU5ga7BC5EMrV
YrCGQq/mQdogyqpK7mtfsl696sGBE7BNc4/Fw3zgEmgAZ6a/daq2AugLXE0eIXYmOgscWJOhkxbf
XYkPzl5weSxCm7DSYs9ifUmr5JYQDXpMxboOTYORMY1KAbVQo3HIIcKBCc02vRge9C4W3K5tthEj
75Bohq8JUoUUb6kwUTA6Fs4mG8osE3eu+MAO2/YewOqynXLKguSM3gZ8Ut+W0v8n8+FVTatxVMuW
7XWwXUbOFx4/SoAZEUVrDJ/SyOc1uCH6Z5NFe1Ij4AIdQoYuHLuslbegAiFmewnbkMX+s1ImgggZ
qQ9bDZUTNdZYQzfK3oe0OrXGcZLySYzzQunI6CGnJax6sg+W8qpBZcFl1NMTk4QnV7ZmfHl682aJ
r5KI+tCt8k1rEaneANqH18XSanjPnUHHLoyEQhfuJgX5ZqrkwziPaCVjAcpLGPXTaEFVGBoLraXC
mTIbT46evKOMGyNH/PUFmHDVdh0xdf2tRcm4Muq2XGcON0tGcIZZeE9Czz9UHhQhNm6Zs5US7Z8a
xV/sAe6Y0HSoGcS8gaBz20/269g5yyowe7HWGQQRC08nZ1kC2pe+MWDrY+iCWZC5nyzk/iwWE6s8
Z8eQeN534lVsyvRLuQyw7Gys3r2GJZZNMyMLGoZleWpzJi9DM4Nokd9LymxDph01Pju52mWBqyVU
WlKMxtrUAzJQjH/aErx39LtL57erIEFcOfTFY+nY743OLLBvkGLMpyDVn3B8uwwlg2UrU+3NnPNn
rKMKtnHIgAEhr5t8jeKebzzMe7d4JhnpHXmtueF5I4FBMVJcWg7gwYgA1ZgZk+jd1FIo9otLqovr
vrPlzZkPP/CFRloSUOIupH4n4t+cgCXwcdsX8xoZG5e8W6Nlnrq3yqrxpvXDMRhmCIRs4mZzW8XK
PpEC/DGi152d5cLr0azSNfZAdHWoAlnGyG3lqbcu5VE2IZwayzef5YvmZAqqtfNdMVPFftRQtML1
Ze+MUQRZd8S6JyLch60SCbcO5goG03TncggeurtXnXW4WTXzrY7ZSvrVCgVMTOpqQkBPCVg/Ls9V
6UKCcmveyOlGAMQUJTBA2nbCPdk/Fm7RhW3urOthTq7eCDswa59ZZfwxiLdWI+OAE2peR7b4pxc8
GEWj5MYnRLyAEEaacnbuHf8P92g4psFNA8IW6qK8LpTE6K4bdGDACw7GUH56Hpm1GgWygrLQFSVr
r+Wu8bSuxbi8jAmED7IrLL/Jo57x/zLkS8Qrb9x1DAcrc9YWsTNkoJfkOgjz34iap0zc5DbB2itE
K1aEWNyIDL6WiqByxnyrIh+3ixi4ITN5qQWYOeA+h84mxUSx40BCSuQEFWdM8Xki4i5v/1JBM1Uk
JsQ31HpUHOkOkEpYLPlySEG79Fl2Q/f1NTnDg10dfRZvocnMYQVWFq1BUlWriaOF/c7aLtAxeigx
8NGek5/Ban462eUPbpr+eEoc0eMNq84uPvzWfx5bTn5tLqAyj/MxYZyWkdRbeDky6XpXWJj72M88
GiQZoDDJTskA9Yiic6bGR4jkJCESQQuTeNBQdlqRT+/SOugjbYzt+7pd3qa73Tq/aoHxPJtA8JyY
k2q+q7Sd8lQyxuwT7V8e9P/1PDmeQBRgVTpsYOs1EW/Sb4qKkEH5QzIPGotyfTdq2ad0YU5Lb9rY
DGqHubhj2rMVOs0N/mzJt2ZEIsugfl1Yr7GatmOPYqdzJaOsDryuGtk+D71+0s14r3v1e5rYLU+0
JSgoqmiJYc352LaHAYZbsV6497FQOMtWTECFEz45Gz5VkbqRSos3O3Oxd9XnJQus0BcgFJcR8/Ac
w21gvehDHtjMsoOPzVVZB9WBzDAz5GdD+44/kex0iC0if7IfNEls8qyahwArV+te7YTTj1/jLCRS
T9x2dA5KPRc9MoFWmM9l+xJ0KvLxSQcqecUSPQGDwKiZdIjAk6qtH0BhXqlz8bIuk/Vmd2zvWNi3
os22aLlQLOg19nopHjMrns++o9Y9ELSvutdR/bjEGPocNZvMx6heSfardWOyzLaFCYkx6Le+XXtH
z5+niLKD7fxd1+K5zF3JogQuQibDJ3vSXb1Yu8ZzCWpWhATpKXGocQvtq9ebIeybxkQux5Vrm+5B
1g5CXYm/HVTCeCSo6bWDMhliLzTgeHzqek5fH3AmBC0hUnmSig37FLS/UNncuvF2rrFsOyvhvMOE
fOyzCbf7kJwsAqjsTDs3TQF5KCb0TSDHRGlkR7R1MQ6LJjkxjfpE4rM8DzkNo2OQOaND8t6YpJJj
LpDyMsTm/p7UB19BKAZXqb8Zhwpnz9TmJ+VxsWDYtiNdp0wh4OijheoJjGl66mKDWA0hhsclp0b1
CfhoAaWFSem4JzSYtO9mStoti8Qtc45ul7qt8US7gNax/iNBdZUtNMhdds8U8YzbOCIVN3oicrD+
nQzQbHs+oPRciYaHVk/wTfePVp/KHT6iZzdlMpEQ/4X7BTkBHoLs2Dji7AML3lX4O1YaA82NMIpg
Hb8X/pNK9fVdDTGytObS7CMQwbwKPTkBHN4bt36q5xpeVU/1TUQO4IkiIpJjE1jTm9NayNkiSlgc
oNWHNdGdLUr9+RYiHv2vJLG77TEFTDDEopT7diuC+oxuCI0ytBBNx1zRlekxMw48niw+MnqMCZk/
3OD+nf6TcCFBRSnJ0NGSP9fyT5AbaEgTLkBvuuet4T7v7JOHwMnrqNOcIkAHM+rfHZcU9A/zkqFF
xQ2xgo1ssDr4GBbERVmD0QN2jtsteB9VfyygsqP8AiUUA851xvqzCel9mBiBMsLwE7/mU3oAPvDu
F8pBK8cFSSaK/y/p/DNu+X2plmgyMFwYy5fbBxvRiF9dMIYQrcUONCu2/WwbYe2Ab/N7uO8GJbaf
kwSAryZ083v8AeTodVGyHVAQ8CiNtHyMgmrh9qSVJop3WI5OCzWkKzvBwLD7nSpHRNmQ2HQsZCms
VWK7596Q+nZMS0LlIit294FZMcAJrEPg9KBD+5zxZUYMTefHmFNj7GPWneY7mOeBbMoNb9u8lrOz
7iD4P+fPdEf+rsuQ50F+8iNL059NgWnbMnLkJUZyYLaZRkUr9AhsLxo4QVZAbGjPBPclJ9dwEPct
nHNZXrhEAlG4JDT5jq+Lt2JYrI0Lhkrqzo9711ooJ4XyPdvQTrB55C2CC9henhDuh2MQnZQKVM8i
ocSoAu/jDpI9mJ4koKAAb7ogAwKX8IOBOI1GJf41fgpgxC9+AcAnW39IEE3qxXh09p2U2Y0Zz7ZQ
gXHW0sRgQ6MQoHqEYZGR8ZbN98rgaONWv9QatvJR67QzImvMMSD84WoluiALoM7P0k1aXkvoqJjE
14PrHhYAgDthW4/8cenKWib+jTeeMojpIaS1d4sxZ6cVt8nRX8bCYrSkJWwQC04SxBV7p5miubx4
vrer6uRlqB+6Od7kYqRV60qxwkyoIFycUw9Fmg9zyk3ZDooufiH8aFphWS/D4q5hdcqDTTmX1D6P
1OReDVYqbEp4sx3viA4zdOaMpbDInpMRQ4scgzeSEV5UY/yjoqo2phY8KQT/4cSAiYs8OxpNO6yn
AA70oJwdXKSZ0clQ3Lws2LF0fCRI67OQMmWsgJJuxpuSatiamp45Ty7/EtiLGlqYqJA4ndik4Phg
P2vXC795eh6kyygefeDOk83FrNCh49w4ljcIVjWDb+wfsC2xBWvYwe5UHgcuGhRPNsDxq+M6fhQH
EkAFOcvMyUJLxxVhNMCdpfSPps6GuUEhgAAU64MeyoEYyDpp3jSIVvCmxnhXM/y5l7ih0n7nWPGt
w33HgYF8BRrK3s8apF1DVNmkS8zq/sPA/pk0P5hvMO5s+iZk2XSJXYbWx73zoJrcD8cxENu7W2+t
JjSpTlB/daPI6RcRKyV+pVbwAV+AzZOskDlbDz54iDYy2Qxj+TEaVBu15E/JMOLT01A4iIXU04WM
u0AHekreF5A6c24wGpXGFXD4QSkcCgtrnPyy0BOsyExyt31SfmfzD/aWJhwldeHYp8jloMqlzl7d
Ay3Kwv41+vaMsa5k01WxPyFaTyOAbCcNeRgmdJXZZmC2z5QPhkKRNAnGHUC+doUIMBbkd8GKaiYi
3rN+Qb+azA8DDpMVPR2YDoaeYK6gpvTig/wV7pzB+HUm59O2R8qJInlBEYVgCt8hKcmIh1PE+YC0
Dve/2K9gg3JZZ7ZsDJsRQWxy9pM5IYiW7qHna2BvoW2m/DKleGc5LVWENJAocdc/ZW0As5PUmJBx
U5iVU32iWKad9O5aS9t7pAP5ghyobZJqjKggmalTrTSga5BBlZFvxD7x6wSpjpDBB+sJivwBS8yR
ML+vnvTb/j6H9A8Y4xGDT9auNyt91RX9zaBNZXJI4Lm9460C7G5vDK4vxQUIBpaFu42ggA2avW7Q
pej2chyVt2/N13gwqcMgY650bWEEUYL6zA/OUv+bnTg/T7GenxlQcLNijghFdrW6+8BwbjZ2PLGs
p5aLrB7/Zj0jSVWAMFjA6D1903wfohG6qQoeq1juAS7kXKXUIhWD5t59U1OwZvO7ES5EA6q43Wwj
b64R+SLeu5fU5iN6Tmuld9wVMIC8LNs6dgKIysw+EdM8EmZJA1b2IfuLOtR601q7qL9WcPYNBbQ6
B/kVZf4eDQUTf/+GQTtstaJeE8yHyNF3tqqG3+LVT6mmfjwAHmHT3qx7nr3yJHqx5hPcOsnrFjSS
umYssfQb5OL2uYmlFgopzWgSOVVQCerQ78xvq+Gb18hvLzbifZLOYTsyq1UDTwrgLx53eSpb8WaC
a3J0rpQJ2hcRqDe/aZ88RoVmtTwaDePJjB2KkvR1hkCrqxNqRpDgrinLPuoqfa2PAl45ihEGdc26
lLNGeoHYD3nnb9Hppyvlki2KV1GRgsFIuDX0ZTdIFoezLA9Z5UP8NvjVfa9C4DHorx14o7E0fxTF
8Eaz7qa0pHtu2vgNsOwBY9+hbt0TbeGbKptVXNdrSTBlNppPcG23eSJoyMpXl/LEit/TVHT7Ui5U
ViUaFI00TRqZMNOHZ4lrMp2Jr6uSzxnW0ort7iM68Gcr8NauPf3Edb/OjOCAuCWIUNCyQtKGg8Eq
EpAOs8CRu9xcbkiLvstSrQUTH9737gh8iokzE8JquXt5QQgB83AOhC5dAz7tLZtx+imd1CGo+96B
NewRE1Rx6C3w/gvYoy2cUS1yG+RCnpzzTQ9mcKuZ2gQS3T2oVJXXrAFm5zqf01B6B0AoD0C8cKcF
QN2JHURYUs8ThED04Y5BkJIB0qICuRYZNCbR9Cnt9CYUqrlgOfiavMlE38YQcWKoNBHJTL/4W/Ck
aASP6IrPuWHWNcl2WwnBBNKbicsoXwawsJcmtuYnItjxOZWIgjTgPzFKrNlgJHac+5rUKcmE9c76
Yk+HjEPgq1oaDG/NTODPfwQgbxPYBnQ7uwlwgWsvk81OvzY/8057lJX5lns8CXk5IfjgtA16sisJ
baIWCBfDI/JxbFLyMJyPLGDeN8EnRlZZMOpvnI1H0vOaBQnTOtKwcCpHppN6exH4B4y1uF0Iiu2o
KEOZU6WlALXEvd5WYkQqTVvtMIBFRhYDyeTlAn3bg1HiDu9TEjFzeYIwHO9M3XuKnXTfL0AayV7f
FIZDQI12IEuZlmTg5atwmmEBlKcFssBhTse9P4GCrGIBbw/kKUnAOD7Sg2EnxXZEuQGlyj5LRUCo
PqOQhnDprkZmSLvGDe5XQYk5co638A6ZDwRZviYe2WLhlaq97bUUJveTp8FKYtHdCMc2QadWzbbV
rV1RKopK5ntrJJK/1TNLf/3GMPiBl0U7pSxgDaWMvaGhlBPKJl4wnf9x4uWnMRm/ZhWnm3Rsp00r
rGLdEpGGnGTUD9CEIqtKzD2cyWw3tgyiHL85Bdp4RdbhevaMqNNkxq0ly07IQVtnlTVvsqHJTiph
NmkbykUt7y6nqsfrLIkzQyc4HCZd46D2ANWruT34WXJWJuiCzL07uF3jSP/0Jsn2SqbyX9BhMpST
etJ6/VdzfHvD0f5txANOU8bp5iSNLWFZRdQga4pOiZeON0GWQp/0fAgSMJcDBkFMjINnVLw58mYO
Nkb3OLZIW2bOtuoSJsC98PQQB/OhnyA2J+TvjKp9MBg77d3Ff0myaZNrVbw1WjcPK/uE7n285HRt
AVSEmGolA/P4oUy2Rk67AHllsQCnWCfreYGSbrOYnCngV5UD/bx5mGPq4DFz3JDSz0cc6V5gRTKD
7rt31x2+9VQ9Uf3rwPSfhAlBX4pqMyCQBY3MMK0aS/QoWLl6M+5DZOFh2cQn3RleUNWoB37NR3Jp
PKobeJOrXtUIZDM4UulERIagX+N9Qh84MpcIDHhPUqc4nCiXtPzmO9aLu7CFcIgpmganDr9mvf2x
jOXdCogcz+BVuyD3VpNlfTGeQJ8u4YTdFSGpPX8Z/DGPYLFZ46JrWTP73XkLHLoizZ6dij9rP/mv
CyoennLz6gco5Ed5s+/mdsSEGUB4QULgFP8QOr6ETvPL8qFdywTgGoqsoJyHiJyPNmK9eaFyR/k3
09QPCUQjkRKx5blv7BY+Byv/ytGSoVyXq0JnZWiVqj7MhvlJYqnF08bSt84zj7DWvt664/zoAFW+
aARbKbL45oQ4rcTsxDqTfB0ZV+omMfh9Z82DpIs8ziBEF1Adi0xPv1u/FN9I7m6bZQICRDHllE/k
17/1zN9CjM/eC1fdENpziZLJEMca88C+yO+zBMHhljuzTY7ZAh+gSW72BCyD8+oyMXiHtYhSx5nl
ORGFvytEjVrH1z+xK8mHvNTWRjHZ3wm7e0d2t9Yv98RYzOdmcKGCM9AfxzzfTW7/18inWYegi9jA
j1Feuu6/cRENpZX/i1Xajky3f9P78ioL9VHL06QQId6MUeeFQEE0iXVvZvoxdoNvx/E/5VwTp5Dz
JLJfJ3CEmSkeDWXj3e8uclp34q7M8O0jXufPybzGmeNdanhnK7PzQhgX3x6yNHZwLv1K9VL1p95N
UYwDPOhifMdabT/asQUxeuaeIYDL5BauzV1DI+2NRvxlzYSAcwxyydynMa54wktwnJ3u0vac/tIE
hilZnWxHn4zFRQDKrlvzt9DZznQObsyK/JfzxM49LRgBDEge2AwiQvUt92YUbYXnfOhemsq5dk1X
HXpiqs4pOwXa8fyptHq1Qlys7ZCmA1MuvY5V2jzD3U+sg2tXRcS2dtpkuXv3m8z/LIICjsRB/TXL
aF4TRJdbi94x1LiXMkpyohl9FH/l1wBuGLi4n650kqru9LeNj1VqBdF2l2f2Ef/AtRhowAqhyvVs
fswVaS93RO/iCo+PM7v6w50fh/bdbQXRVbq7sz3H3wNWVcK7I5ONHuyNu5WTdiAroAn7HP84Nii+
lCVGp8HIzUmMb1Jc1HpqCHSqA5K/4uzdLL3pjLnNrDF20GzOa5IrhXsrMjBE4HRDy4xRU5Zi6wbI
Ymevc1Y9eP4RtAAVs3fNXDwVhuWdWyYuXoZxjpth5adWc3SJrE5t0Z2msSyeTDl99PiGx8aENROp
PIFMk3vQ8QCcR0T+hhM7Hwjpnb4nY+F1nKqb4SFynfI3a8AtWkzruYwfy14BEyFTvXZMY2ub6kFL
67+AXmzDgG827WOVk5Lj1Jbc1WP3XpJlt2b7erI0BEPUAOYaPA7EvFY9GvrQ79uHKUuWi6dq+5KM
hr71cH8RVkGudcwuY8JtNBSJcbd3hPkkxisKb1DU1BB5Hee4igJ5TO3qpTfFc5Go6iYJb6+SbrhW
tUUNs6Q/ju3w7iDA2852AG6b1pVygjaowcl7GQyMv8iMkcoY83YwpuRWYpy3DLZKbhVjVkv67NRk
5hwJ3aCOS81ipxUJoqOqvvz/h85NrhPt0daT/T0fTStP6agrooXc8lhyoA3EZJ4sEazTuIg/Pd7F
3PaeHMdIH+NK64/2krprNrignspdYlbGAzYwcdWWDJ8V/X3ygITCf+PCZdZIiNmG/nmCXnr3l6mg
XRORybVLC31ITe2XAZ2O21VV+ySrb5po5sNgsnsOyPFTppl/px1OlXy4uhInuxqsn8A7wQWMuVYN
sY8/E1l85QQJ0cyKs+uh4XMc+1jME276xvxtsEZvehclHZ+ff8OjZcbGw3/mbSFED6NcuxldoN95
3Cp06Hw3hgYcsQqEdzQHnSDBqbG4jPtlnYHCC/Mm/iLptL4kc30NtIDZRtnULD6xg0rH2PjkYW1S
nZzJYGQdyK6i2FAVcFKCYcWBl4uNDlMFi3gRTnFpnEHHBysvrv2NMcPBU7nuXYJEbXGwb7vJ3Xrc
Cz8p5s12qXadWwrU7HF3jGcs8kiHL6w61M7OPUxwhFysC8YcYVOjLRDpEuOBnbo9AjsOPnzzuPrv
C0Df9fYm1gndqM2tas34MZ7olUctdn8W6xmJf9RxWhx1N++3Vs/SbhgSJl++1kHkNb+J3UveGyfB
217FOtzh5TPROm8D+Tk+zDaHCq/rpogLhAz3TjDQrchOUHqbBotyFqxvdiAI+yv7A3W33C/l3c/C
fGQLydvMNfe2QBoeHMgIfhdv5oKT3kzTXTLRX4+Dc5Yc1+f7kCsaioZumKZ7O3Sm9aI3PhDh+z/S
l0ChWEgoivU5iFLL7G5hKZsykgUaw8Kp56vBTbEeaj/s5tE9SRqaFGpUkw9Qsmr8dqnsdjrLzpd8
Ur/6fHIXBMeDufRHMQ+4parllJqOtbM5GaBsAOCumcOl8y9KY+voeu5vZzwSb9Rc+aQPw53Vx5S5
2KHWbzeFY4LB4qXjSDHPVk1KUyd/GKDLcOky/SSSPBIDWTLeVKvQI65tW1F6YysjEnJA4cxKrdoQ
/lhuHP9uFKr1m55Boc+ZaEPYyLYmYplU3lNd1cMkgmybjVgrljGLr73RbMjny7aphzNuUSv40ZFE
x/3Ud+VtMDhASglYv8u0C3TiW9envI+uqne1vrwnPaclJgioTSRIOGW+1ojp2vT15b9vJGcK0z8v
oaFDMNamQ3LO8pQkzH46CuYWRq3D5vJLTqqZKF+zW57bSW1UwPw2d5x5V6nuK0nH10xp8lEw1A9z
Y+fXrXXzWUTv0q6Dg4CCaGHB+9KMEKAIW0fyODjt3sD6uGdr0IdV25oHzSOK0TN674Dk78dnjJON
sXllccstMurFBg2vWIsss+l5ul1s2HLXjGhPykzJcCxsoBOFv8XNaG9N2zeOTAHaeHGehlbVpHwY
t0wcgQb3H+yKAmJUfNpbujpcR9YmK+4CZieNYMX8E5LUnIB5qE78qee09j6Yl5wcM1yObbWsoCI4
j5qHYH506euES9XJyKw2W4FMlyrLbdQ6jjEjoGZbAQR4Eajl1sYIMMfNHuImfQMDNq2WubLWEInI
/eAza7vmz3dQe6Wdqdaln/SQ2ra2aPxjO2bqJBBMILJDMYkcP9u1VRkVdSDXeVm/+FWH11/9j73z
WG4cTbv0rUz0Hh2fgV3Mhp4SJZFyVGqDSCkleO9x9fOgajFd+VdUx+xnkx1dVSlSJPDhNec8xwEi
NuLWaNx1JiQZxRNiD0X2yaXEvb6Z0ZqvZdV+Z06Vvo+iui3tLc/68TTpG8zTzY5BcLDJIi9ew/ty
FidTeDMHw6ulfPQUTQvWqME1YseOecong+Q+g8zfxnTebJcVjVnVVDHL/3XU6wAB6xpFjbodansh
O32GJLWddNSsZ8VzNIFKFQbB1mAvdJzBNogEscdTTneCwtBtcQr3F2Spx2AJRo9lcSWyPdzoWj4i
dXlpFA4sS8GqFvNLQKaKIuv7PoVzasmHoBEPASQXX9jNiillCjgn/ZV3GfWwRaZG6eSvKFrvahcX
k9DTpifkas9qdW2XU7t1gmQ7gvrBANMibq31qZgPtWMdQ8zzW6cHfuMR1dgds8nhZJVME5o5K3d1
QWxhZt+FLowj0OnfuumOeT9cXN//0bk10Ws9kRDx8K4N4pCI4sB9t4gC1FuSWKeAofhKN1G+Y47v
mrjZeYoHwBrYmA8I9uolway/4Aj5xX/Uozyk6NYolVeMYnjXRhwdbePDBauORhYV0yQCWkOELUyL
GtMEYdf2sJzrEpcU48UwIX7G7gzAUtazGc0EoFV3WbVwEMCDIaR6CAdgP5MQuIViBB84LtVxVmBm
MOUSWtEWJJIypXBJo6Dgxq84ioycEqavS+DETSaAnbNk3TQmmp+puycwA75NhSZ+Ao5R2/1p5FkC
KagNwTH5800T65PDzXsw/NjY9Lwe5ZHVbepe6nsScoQfXqwonq8C6o7T41s3oqLdlOiDq34kER5Y
9bbmTtnH2XM45w65UDr8qYJD2wy4rGqldp1jv/ZxIu7GrruUfHGMgMZV1yuGcANWaurN+cFLSUVg
EdYSoQkp0SK8jn7bbO6E1DTnMyZWz+koyHxz5TDJpfXMJcSpL8w39o1V2ccgyM6OycKgwSfmDk6I
At2dz/qM7V6domA8E2jHaCgKrW1WgP8oaiFvsrkKV1ZjjfuOreu6KTBE8FixzwoFEfgcgl7GuPsK
dhwXdOC1Fz3UdltscjX2e68mDXSBWQ5Iw8hEBDgxBCjvhg5tVNEyMea4lSwEUSfVNfq4aepHmHLI
Mpy2UiSxMb9wwGIfSoBja/zdhEx3c7KPakVasMjz3Zjg2fQkAig8WkNVDTgIvTWNbP5sjsbPKjPh
71OLJF7snRo5RA/LLkrNSfm4JGkYBHhOle+dc4N1cdi6weMIDB4up3cA+XsRU8o6CAn1kOQExneC
DULLti8axngbcbeOgK1YPgj/7PWkmkJZbw51av/AWU0ypeB3qrKWRNp+sXkw3WsxtMkOs7+sjUV2
U5OmNocKURCS1rG1vYtsfRJx4qp7dEw2U6EN5zes5K3hYk6ce+w/TZ26z0GDZh0dZOLt4EVTqVXO
fTKqF8YQ7aruoBGCNL+JzQZzkCg/Yr8UJ7tAbZ8X2bhJM9/YBHMZHJY8VZFemvqStXP5NPrFhx9p
pKndh27ewz4dIDHiRpL2lt7GesjxxBp9WB1dgWlL9+hoZvApfVnMNww+X+gj85vUx/sVC5r58i3O
Vfmzzmgjg/LVbmP5TIH/YywCUHeFdata2iZmmCCgIMEeCtNnxtPVFTc99qWEYYTttuDvGxwURoPx
2lyAWWnKE3Nobme3uWmbTL1m1cBi0Rr6S5mJb+X4PNSFfJ/rivXtGGIGrKytnWm9Myyd7Emkw3Aq
S4AX1sTcXQbZsY7Ps0XE4oiPJY5wnjb2q4A1q2ufXtkFKpab13LAmDBmoA4kZBNmGGIX8gimvTpJ
zz8MGj1AFIYbMNGUxTxe6LTJ122JscPzEDM/WtzIL0oxDsjz2diQ2cpgIVjDKL0L8pqnsLHYegx4
KBDBVkXyrPPibNZSHqva5twLrIMbAaBop8Hadrdz008E8mmIgZV7VpxnKXOqqe5+zJ2zrSfWEuhR
0pX0yzcTSuCq2KENORKzM61Qz/3E5ClWocRLmUVv3ig4wAyYWrYgoL5AmpVWOjgNtM9iyDaBRBdX
x8gYXSJGevB/TIOYfnThyWhczM9mXGyFfJ6VxbOo/HAzzi8Jz4Ky156OU6YuEVrmTVnZamtSSzBo
WM3oX+9Luz47YsKvqFCkT1Z3k3eBRY0SYk5zpqe8oLQg8HprxdRfEzfwzZTSpFdhi10mbjGNJgw9
3RQ6BVUDDUgKWQXAeGx6CAc0k+e4rS5TYrVA59dVzUI5QowuzPek4Ny3q/Dsznm/w4PO4kePyNwG
xJbJ9N2nJqHtFp+Z0wwHK47uXOdRZqkHIapduTn+n2JW5sMQQb6v4FBUOOUjpQCMBzXiTVLVGXiX
t61RyJ1QDGLHwFrHgcdscGajMrtBsYszi8kUK+abol2gsgXkjAk6xbGKioRnnLo3CuObJrDb4m2a
OHJQe4zKZcqiyOmWKSUiqwKSP0MaZWVhX6n8nuIcHXXrgORyp1S/a8t77px2OhYRUQtpW4JSMSGU
snLYy/K5Iipyjccfh1wX91sb1/WqwSK5Ry/0pToXQwgdieq7+t4L/W9nOakiGstbu8ifekfCie+A
uqV9rV76zvU3As/Qip4R42XXjae4rFis+PBqSDXi4e6FT5jM57UOMCeXJSYJh8Jno0l8PuA5IFJu
ChAhTCgRaU00G6Uh2Qw58cPF6O+VIu1vrJGQ1+Ba1r5ZOze6nH9yQBenoOMP105AAMd0QvlEt+36
8y3MGH9bFiTIdv0oWTzDCGD0Qeb4wPhSp2XzkEZoJ6o2zA8TC8HLWCnj4oslJ8JEnILuhljIVm5N
pHG3ZJnExMKzTAtHQiI88lWQga7synXJtCFZQAK+DSvOv+zURyHsA4kJXjreeywVk2jSbjBmor3M
7KOfUYMXfv8mKjjL5sQwltE2DgO22LNlJ1tf2cB+x2s0AqtStG4rUbnPJLVCbG6PJTsVSxcPXXVO
WmR+pCo9ZhNSmcCnkC7Fm5DDpWa8cW95DDU6UCorImtOyVh/uAVYHKrIiaQDbmSqIBVt7QqqAaDY
AbzD0uV6vOEgArjgefW6Ca1Xr4LLYNbVbjZoTKyWP3BDI1Fgfs0WXyBfhD7rN/0OV80xa8JNNtUH
rcVtJeJPsAXJTSC/6ISIm0y5lGStt4FJPJuMmaEOCUUMEJG1n+iz57wJAj4J+kRuYmMlyKLoW9vx
t6qJrgPQhrzMsO/THmk5nNzLYL9PdXCLrWCbIgpKijo6+rWEh1qvUic7pZA08MD5NyLOzjngHjZl
PaUhgZ/RtDiobb6/JvV2jNBx/9EnxfqSHDGsf6l5xMhde8/BbLEjahsqLyB1XfwtjfZtMVOC9dHs
c6yLKp6QXDE5qru3vM0+8KF9iKL4RcjBUx/ZH0MkH1B1Q4Hj/KIsaYPR3Rij8UW2T7O6N2XWIMi8
6dv2TO46bnp+Vtaz/NBEwEyKCkk3wbehaSrYXiwlJVCS4KkAhlh67bMAN8j0/Iik+k7NC1WDnxp7
9CF6oJmmciR0Ckmg0Xj4kYMnq1F35GhPu45afwOg4WLOT7nw9nGk1YrROxdsQqo1deAfv6JY3kqQ
NNt0oiofuZQm/zmiLSHk403MLBBD2gtonM8UzhjQAn2pipHqzM+/7Ph1ZiO7EkXKGtV8juG1pQSa
lSaffK9RHvrNG87k++V/vf7RcTj+TXVLjewfih6zXrrgKmVgffDM7NxuQFpCNmgRNCZHvbwXVTge
3RlVOmfWtqbZPWC3R/g6i8+qmTD7THx7pTj2rly2U/5uGNl8NegZWvMzmbvzH4YD52xE9ttYpait
h5/4zu4I4RnXk4yfGu2+Avy7n7EQKnbTnVc8pOXwXk7TXRIhMhamefAKFDSWUifyq4FGpD+hz79M
CL2tuf0q4uHWtjIHOJf214LgrD9x9v8/f+Ef8hdsXPX/+of8hetX0/6v1Vce/Ez/kr7w59/7M33B
E/8WtunZpuLr0DwViWD5M33Btf7tKk+RLmk7HlUOL5UXdRv+738p599KC0d4wrE85aC++b/hC/Lf
limkch3huK7FAvdf/w/hC/L38AXbc2GX2p5mA+E4tr3kx/xH+IJjGgG4H9sFBhb/QJd955jiGT3I
AbX4u9H4K9wHxVrR3RASvxqLpwKN7H98ZH8TAGGJ31ISeA8sLZXpOK4gp8Zc/v1/vIdYjbj2hcdR
qSD/lpb37Tjijow8WOU1+ZDeZ0+C8lI9LBJne9e8OqAUoa/04ONiol7zyj1M2toaytXbdkYVFgUD
PTTU3TW6DEAfLtv0ShDPJZ2HqUy/LdC23DbTodXwK+t2OrhQQTYlS/QKjSTbLPLn6uyQS0jREkDH
eq75A7mlhtitVT5umRPxMqzq6gI/m6GDecedfEbmGAFVaHlHCIidaDOYxsc/f2Dy91Si5QNT9EQm
fCblWc5vsRKL9seMp8zdW775PPe3KL2Ag4iDWGSURW4eJhLM19YQLNEs/soAT7ilm2eOZMEDWp69
AgJWW6a3g4je/8ubk3/zbWJ7IW5E2YR5WL+9ucStbJ823t27ojOQXMISJtDUVeGnHNxni7DZxaC2
gBcZoji8RSMwnv/5PfyePrR8PnxADH5RWJFSYv/1gsKE3INDi929LiyU08N1JPV21dfiatbJeQAA
uooEcZRdkq3/+ZX/5puxNA87LmaLQezvt1OtEKWNsesRIIemRDDzMprxivQefh6ZbWsu0NU/vyKH
xF8iRvhdPU4Dz/NsYDqu+u3mASUpq8HyQciHGXSOhBByNhqPfRZ9/vML/c2HCkTPpp5cFrZERfz1
Q8Wdzie93KWOm37mwO4zI/5uufrYB/9KdI5PXB5N9fDPryr/5nDwpL2cm5rNoyV+e9mxM4uCfZqz
NzLnU6JPS0lNC6byxZPWG7yIu0yD3VhkI+A9Dv/84s6SjlWkNAL5n/Ffy4erpKu1yRlpave30zGS
rjkTPOnszZCAGQMHIKA6NFSKwqLBxHMzNLic1cZJPRPxaiQOE8QDtFEn0bxEEe1Ll7gAec2n2Ejm
TZiM154hNZT8Qu3/+O+rVGXordm4x4lbo81bmUYHdY+GYOuZRymbah/3br0OPV3gY1vXNtDMzjDx
U/cRmdHIlBGJDNcFisC43vxwsvLeIAd+R3QWCneJPniSGoi5X9wybT6RaroQHHDfIQfvOCCkPvqs
r5CBEEIqBDavMfsoUr1k66X9Zqrm8yhHMDONAug613hw0QTRUufrWM9AqyMOywJpWVAuAQGaWzoE
1QJzu9w2ypFb25Jv7oiYLjVHmqNCpv/le9J/c+Z4lmfzMGWg/j9vuyGP1IAkH6K+nXxTeJOyWVmc
ztZtNhIJqVjcdvYPd0reiXD4Rh28H7Hbm+CcJ6COnZeeiqI8q4xJ/WjLXcvS2BsCxuhfKoi+KxS2
iOsRgiABqPxhSZxHMUh7yfDAvC/BmRAMmZ//+eL72yvf4/luetIRFtynv95wdYxEwwKJsJ8ZW8vY
X5PuAgcCKivxRfdevYomn+PelPC5tbX551dffvhfr3xPCAoPDiQWM//jyoeF1AyMOd29WVTPTkHp
6iXnqrSf6yJ7t3NxF5ZB818OT86R3wOTiKcSSgAiZpalHVv/dnJXMJUNB5HOnkkL+oysucujHqTb
sp6vsvfaG64NNFMUbAhSk1hWBEo40UHpYQus5F4EMcCekOD3iZGU7oI7yTQU85cwQOHEU7XY4Xg0
265YaQjBlN3oyV1UeaXDAHLsSWAyMWEMU4krxbbuGZRil7VDXjHXN0GSP7cNcTA9smnhoyUoO3aU
bcAAXZBw0VWDQ+m9OJLjH5lgZl+SkeSXKIFt63meATB20XfWE/lrhjTwcd0/ogtdYR3uQRKP17nC
fVE1j3brfUZ9u29S8Rkj85HGzjLyHbyRPfmHmETQaGAmObZm0eyFbmnV0gOUwX3qFW/AA7YdA+2V
mSERLImkcW3rtFQ9Em+FJM5lZw5o7O0BFJejmPG7PDQalsYiGj9SW2HPdMtTjh+Dhp22jCrnUg32
dalk6pLtd12n74T08Qz3YI6XwVUN9LGRyO7TchSs/X4WDf8ANtR7URofQdI/1gOUZKs/jjMZKnr8
6lE6oaeXPYmbFoVUbQ8rrPpY1BMSQpgoZKeMxJ0VumgyV8KMfJUx3k2kFfWCTbu/8U1k/01/JTAW
MDeBWW1efLMQqdYAaL8zf4kNhrk95k9pe2h7vk8rzT5hfDx5BN00ckYCP42PdsGrsUplDsj0VLZE
NWkzfe0sLq20vRsU2RXDlH7PfX6FJbbXESy30rvXXg5bIxpPnVXLTcNIaZ1H1d6PJoVkxX32R84T
ZW+GpMM3gFl8qunHkeKK9ZAab0kcIK/mAKkSXt+suZQQLO6VINojDJyfsqo6tkN81W7cfuB22HEw
I6v3Rb+OS5rn4Xls2gtRxIjUJDpE4pdX+QKIrzVePt951qYipy/wWPEPySdRz6/sUUFpmcgAWrAV
mkQbLkD+Rpt2fMfTL4Phddl0N8Fob0ZwqGAyUfMzS4B8XJprbKfYgyrvHEwYhOeh2LHhYKCqkL8O
LNC8gFsBw+SAxqvmi3ITetHGvnKQRluYw8mGfvtOnqye5TQi4Y2XEK0tLPMrhKyxkhbPjYgRykr1
pP90yNsHO/6R8Nxa7D7BAQfAAa8YGe8WkxKXVQpj3FXKXBSPd/CyXDHSJWq2IeEhcpxrMSDALTvU
tX4HZyA1slsSYrwt2MB+a/nVJiptfRA0brjo26uQFvPAhXocJKR0ozlreoMwFRkxAjUI74ChtqqJ
OlvjnPkF769ce1QtQNEWdWCZ3BrxuFGLLyAkdRXRAU9UTvBV4nguTmDKcISiMQ645GmozA9MtSYA
WH9CGN7vZAfAN8cZa9RkdteW+4U0BS88rQtB0ATJcjelGXeOjAiWQsp1qHwuYErNkK37wC1vcSOV
5dluqfI7E+W5XqB+qPAP0jF3VQjNTUYyOgRRU6FjWJtkSoqOeGdskqx5jfI1WiQAwIwMRHXVWbgV
i1YqvIwLOcyHa6KiT78rz1nKR5SI7Nw3aIAIRt4sLdrAQtVv0cTVx4A18z7NmVT3S46rBC1i2fmw
KQmtVQJJKmPtYRMO7QGuxDVLGhKex6je8jaW6ABVljRby7MVqRAHUE4nk2blrc0NafvV7ZjJt7pL
DbJYjI+y5JtJgSFsCm9Ajqwt/sJw7dCJrZFsLxLdZDe2E8OmGDLekLW7qpZ3hH4FaODr15HVDaCv
gkZhuuqRWzFnI70icHSPtYKQUhKBy6CAhMZNskJkbW/Lnu/bLKHKJ8W3V3cWqNx2YW0QYyXsEs7a
RByc16Rvdc0zxXdmMGJT/m6zjRQWAz5lZmCt++SeC+YxyyK5KeApNCI65C55YpC/no2gueQl5dqw
nFINfwTkbKFojT9Rd2Iw8hoKmx6/Y/pZInhcDWMJRqgjeWS5SHgw4RP1TUQr4uCX5r4TuMkie6/A
/q9Q87gbVcQX2iQE98EUYb3U91bCat6sFhz6ycR8svbgNJn3RJGdbZ+HrU+RRfGDbaAaN0ILeC3d
USX1g20XqzHGdhNxmnYAppNlay9m5xUPyaUnhwhx0IMYpLwrFcRVZrT1seiLahUUHbnn4/RkpJwO
siwxiQZWs4ZGiotolNe8wNrdR9kvxBWPJua/SYc/8jitDxHwFxUHtFcwCWDnFz9zVFartnU5//3m
JiqmR91DFdMyO1NS3M1O/8lKF6nyKO/UYFxFgncxsAky048GpFBG8jwyB1X9lMH8lBkgjMcpjrZB
cHJzPlSc3mc4ZukKDBo07MnjKI0JR4+4LPk2d0PLUwhedkNk+cov2ru2CDbYut+7hCPkj0csMiqW
AdXMF1jNSINRWus0PzQpNGa7hOhOZomRI6cWRsyZb6JDycOHxCMyPVXDMeldKp3lRHcMH3SI5BID
KYPjWxt7oFaUEAYG9dnoiVBJFmQPS/XQ9m79JAUlfl8I0CsVphnpTXhRyRjJS68+TUO7+bOC6Xmj
JWSq9Tzyy5hFfdOL8skEerGxpuF2ls1bjG2LhSa/h6WfUh+ALdo7NJhzERKX1j0UhrydswaZ0Byg
xCsRH+iRCHSTH90V/pdo5aPvxt+BRk1SYopYuWV77dmQVbb5APbmFCb8vCjqMT+z6MCFSn+jiSuj
msme6sI44Zb7GTA8O/OK/hABotViQ6Bmtu8NOXB5qY3H/H7V29FLac+4Rtsy3Ks1VPLy3i31FTZj
BSEQCQphR8AyguyxC9RzSyLKJolIRXEa5+iUhTjrVuZbyqlgjzO3OBqRDDczONxV5o4ffV0hXZEE
zGf5cIP8rNrLeomYSZJr2TO7MnKytOxwWEs5LUEp+A0VMUGkDr6XSGHjYWcU06vVUzP+MVwTKY/7
xoRvjUiU22xo9xijHujZiAMyrNuqyN9YIsVkfpT3qXnF6ePftBmLObAztI0CUVkDYSSh95vH6h4Z
bXg04xsAzU+zDBUfBL4OU8VHWmZCwpULlzNW67RmlB+N7YNiepyj4ELT3Myblrp5R8D4TsseqW8l
2huIqoRcg9mhXeIwTyhvWSWRkHGMXPAsPmsf5A6u2hu2l1J7lXpLpbl1zPQXW2ZvZWDb3SOn39tV
d03q6dHgNor1iBnQJ5Y4P3PH7b287XZ1MuwH4eykL8/sdGGeF8GX4ZKNNzmrHYMVRN6JcROW0zkx
sTpA7kTXaGzQ6ult42GxHaMdVUt/DFJytb3A2phKguHJgG6Y2L+bQUHuGNsLroFzqKeW0pW1d2ld
Zz3flpb+8qNlTHhH8BCMLwt5hO8154nKBt0yh79CIMc43gPfuYbDEe2x/ZBcE2wseJ4rw/eeTOon
LPk84gNyLklKbx+simIp5gRXhstCGtFl893QTW1kTmtXgARBqKjbVaDhAVbTeCFoCQ5TeNJ13MMc
0uie0GsM+BJIDCAmJyYkpwlGUjF0ijT3tUbYcVcYVbJuPXzueels1XDnyvDQtFyNwiz9XS23aKXG
rSCkY1NU5sGIrVebxnqNFfIlojs33eljjm1qOkl8jtuXLLmt4dQN4muwn1tbk8UVmfcmG2Z4XBs0
7NiqE0RieUr8lyaUq8wv/uAF2LjCD7A/4UY03q3nAO/PTdppBCsnjSKhDYyzLknUQN1OIi+yD9tW
r6Kg80B4tFVzhCAkfE1Qe8M4X7rs7hXUa79hfwQlmfwkllV/qCuQLIO8vfUDmSNaIPQFjMYdSJj8
lzviAczIbZF9dcxVfBlKo14BMMMwJg8+rj50FuZt2R4HB2K61sVAecqy3UY72PgJ2BPjecIXTUsM
gc2qnI1Xql/VwjSDd3bqOSAxU+l+3VaA8AbrxLTKXtXYkVVVHFMeKZTYT3BgSOUI/QsSu+chunX8
nnF281RWqttKN5bboXsfAo1HOHd22APhTGHBnhDcD26/DguQ8cAwnHXnsr2riCYw6lMYIbUd8kfX
Xaqkdqa4ssKfsliuHg/7ul/GTzQEW2gcZHLAO8MMxaHVYV5exENe6y/GecJRXA3yTze5XI9Epqox
UGDPgEkuvApbRchVsMJBlK9ZakXZth90v1Fe8dwH45Mp3YvFYntrAcgLqm5tpMjxFJIB9EGUZeCI
4nWAXNgLLvgvn2I+msWlT4110n37ZvUmLPmIhj2rYkyUsb3L64HUwqD/QjOKUcqgxCEBS2H9IDEk
0IzhCUeAeBC+dMQaDkvL6o3zJSclq05YSKfKuasEhGnfauAEBXvho03GymUyfIvMoULlHmycdgbF
npLwJIe3qTuQuVbEVrirCVZaoZXGp6UoQKgzfYnfuPv641/UjPg2Y+7KncycxxQQ7h7EDQg47COr
cFGMMR5Afmsc5uiBvXCH8zs4Ql0AbUafkzABiEmXh+bWXgyyhp2RkEaSCzlIGFHUt9Qi+HwMOnzV
TL/K1qeYijskJNEywoAmtB0QOuacc5EP4Lw1BaF8bbc35nnkbhhOvYEmBgce8oJfZoGmBRXVmwNC
IJnCW0LucB9C/Z+oy3PEyBJ8SglEoB/Dk4jLHz5wez3394JBwypzEMgvqXxMIF9HmGgrL+OyUkng
r4fxtSYQyjfEzo+IbcmmL3PEk5MZzAUXLoCZ/2LZs9e9fB6dEMdSAxvZMT6qcNhndkdEW7E2Y0aT
ZmRHG5x7WJmhjPZN+OTN/gOU+V1dCwx8TDz4vhM6Rm+fjjWSmrjKVwq5L5+RjmsCqrhdo5IoI5Co
tkea84ijoLqz/VmsZEhjXzrR2WRD1PqIPYac/iiZDja+yk09cBpMsueXQKiee/a67hA+RdO3D7re
S3SPmaGzIUSkN3TLuJSkwS4KX822ZjbQqhGKURoXhzFk61djthgkIpuQq1CPSL+7brpLF2cTXwmh
NLVFJlHC4tpRR+6Xa1aq9EAdcHHmDQ93lGYDa4IKnGRoQuhSAc9Kk1hLQlSJT12VPCaCFtDSVOH5
wTzfDJcA063vsnnupuoIFPoBmDVjzPYhhnASePEb+r8XGZL/1h5Kdzy3ITqeJqQY7Ez8StgzHC4f
E/1cW+BndcpF99vJtWPKn0M8YIALUqZhU/bpW/Oh0Dzas3H87MLii1BCJhwmj93uk93Bagm9Yu5c
f1a4JlpuYoI9AKUUc8/wzTYPg0VPHsoMGV0ab+BUSkYaXUzwCZgnp84+HBoJu8BthBX7CwhGRIAg
NVioqCFnqAViYYK5DawMM23uGjPeY2f2KSJjjNeOeGsz79GdhbuGnUVH4TubEv3exiJXsYgV9HSH
EOLBLq+6/MGyAYO1AtEm8+AzJrYIOZ0gv9ynhwgHom6DLRNPxIdwlYViygSCngLauhlhX/AF8l1X
luehuTM/u5qTyR6b+8hLMUwkHvIhG5tZRG4piPRj02QPnjmteUKigTUI4HAwACK2UFF7iaUBxRR9
UOi0797n5D/xYc17IGwbaHCf3aNMZyZIAed7nZuYL5K31IR50iQILvH10e0NHnxend97bX7GPoAg
0utPQW1eKuu+yF9EDpZ4USxnBmiJPnB52FYbR1Z8JMTK8I4iZpLF/IZp9KLD2dxqEgSjudgjLCSM
rccmNKqfqhH2Ok/y4+Sg0faL5uBMKG9DUjniTNnrDnVll1e4PxPvUvX+qRJ9vdKtf+m9ul+Vqc5x
HkZvKaOxvV9jDG6FuMZEvPsopgYmCwYbJNaYd71KphueIdhyNVpet+gpJZdEEcg1vlfSODfYkTEF
HYvHoNB3BsIuCqg0WQeJ8x7VEarT3Ht2x8I6DQVPrHgSB7UdBQ9BPBLGzm54xVZSz7KU3s9AEG+J
NE0oM8IjGJJyZRjjhcAxG+Q3YbARgqwxfa4YTl48XrqzBoPwo6LcMx1dp5REezPNw40P8iRlNrou
JXfZ4PLEHNGMbqdYlitE7yR8cMow8w0glfluax4TDOei8vessMRth9B1I8MQ/sWYvoTdOQ5hqxld
BtdxxtUM7riiGcFubI+Q2lkClxsp3G9nkXxrNE9N6X4qIxhf2zwm45hjfusyecQ61bKyCkjEjE2i
aJnDYF/Ckw13/j3TcCZjmuXMUPNJjQXkSZMFsR8g7YpdOHAdQUypP/u3uRAny+mmW+p699iAS8QZ
+5NV0IFMbPelQsovRUiOjHAjkqT0cKwKlxN+NoKDSxAVHJn9lJlIVoRzpJFgrhAwqo0nQsNT0O2b
QQbus+c774GAsjkaqNwhZOkNTbRepYgiDt2of0Uj5W6jrTtIRffGfdIb5WEW/a9oqAEcOq5PlPQD
Mbr3fYYjh6Q9ro3GJ+iORpdGMDuYNXAmzmEa1Tz65HtksplehY+JrbVKe4VDjdB3JGleoH41bD0G
c9okYY85j08nGQluMpttrYkODwxnnRViQhgqILtqBcb9VvY49sld2eKsRYDZvqigrm+cEfqFTcTA
io9vKaH3NRKkVdWQg+XQLJDO+jg3yMhdj7h1I3aoc53HPwqCue2fBZrxG66bb3tGX2fUbB2YW7Ew
yDqmMNYuS5jEpcTorMymPakEIRUswqMXikftzYchC4Otb1rYOPBtVeS8r4JaP+aJ9S5ZfR0C/dMk
8aIHsInkPvO3Is/69ciYv5b+GqM8bY0sfnR2S8RBss19CSaoSU6DU78pt32JBa6VIco2PEreRo8D
qRkZyPp+Dl2+Laqt2QY8XZENWw77zhxfwFbxAGFe+hR2NOvo6SYel8cRmxPhat0jWaEjU+PkOgIX
3E42XMYwNw6UmtUI12aae9wLFKiDfccCkEWGb+xmbULcdYJbRt4nm9sBixsmxy6xvoYpeLYTqhkn
esQLhbCkjPJNA9MuzQCftjUj6fCDZfoOUbZBspaGFdAy+0LNkGy7NH4aUuZ9zpzA847zH6mf/PJF
ZEDug2PsRPldhWlEYSubqAgPJNYB262tZM3q8mflNC9SCXOtTHFkBg3AAejMVNvT3hqDGC8z6jf3
fbQe0opqg89+E5LxVpnty0x6E3lf5RFZ0EaPxO0YhkvBYVroPHHaEoX2FdXccJJBKyJcCrSm5fcu
YntdMtvb1WI6Y+GGvDaT9YEXDF4gfWzK+TvYdByu++RFw4NIy3Mjgm6XFgSrJW6Pu3nJW+siG+Kg
bm78VpNrS/iaPxOqq/D8ahcXXww5ByE1GTnca36DDj0KzmHoDvsGE/KKm+MznUY8iJRQUwXWq2vI
aWqz7ma0YBYBtr1mcpuCseM3rL/BiO1EY2CMcT8S+NOYhLirSZUkwts1P0wmJmu42lznZEVETsJv
Sz03sWvpqHotV13n7P9wdB7LcRtRFP0iVDViA9vJmcMcNiiKEpFTIzXw9T7wRmWXbVmcAbpfuPdc
PWNacbu11RQ3C5v97A96Zwvmq4Fbf/RUAFh5wI0jqB9J0AShNTDXcpcaVOP5jgpTMxoN31WKGF4l
/HZeOn8aWTuTn+j5iImhoAjzwvd4t5FSMmeMgzNigmZtEGi71yokTlIvI3SuWB0R2IZTl5nWR/4c
WEEEtbN7kUP+ysX7x3UcfcpsjkAfcNwqXgI/onEx9guTN4fTm4TDRV8grkWtX0VTI5DKKR2yDGeN
BYEqpxRUju4PTUToc4rbx01fIOc5H4OYF/NCsiLXAD5vm39Zwv7Dqkaz3kkxkAXRW12azwGOaRV7
/cYCx5xCA90ZuMUZh5d703VextaxdtL6DYLhtZaGXnVk6M7aRX8c1sm26b3f1DG7lV0GcmNm5dfo
ZC5TgHwrCxajce/KfZVzYSCpZ+22pfNkOddi5kqnktkpBDo1s2qdQswWKL2hM5xIuaM7zYRcAQAV
W3Nul0JjQOwBsC2bqvvgaU6MsU/YjKtnK8eIGzOmSHLGvGgfTjmgLmLDhhWSU7n/cSiSd7Sv0AuE
u5Ji/GA2T9xAcnK9EJn6GFyxZR+hoTIj8ejQgq6x96Jpf2D1MpCWKUEYHC3ADxZ3h0/KkH9t8fkj
1c6ma4nunOuHsfHcvIecgXufYZIyMMaa085rEBqbPeMUAvvSHWU5mLD2LxhNcFuiFbuMXsSUJDy1
MeERCNvXLTL1NVDcEchTnQ9/3Dh5hFtTbBibIy1m5Z2HVnY1M+vWFUm6x5u8yhrrJQuY5y3z9luU
z4zEl4/VFSTaRMHftkLuXXgv3jjsoJY0zCezdyOepmNrluQje/kxUI/94vfPMJCAovY4X+2Ii7QH
lE30cDzyHY7heByGwqIUH37LuuRrjAseU6K5eBSrV8dnaY1feHbtYceQYtq0bQYuruOpVZmgT/aa
99J2f6ZevzcRSYxNX75FyM5xShQPXMwZmvgQ1gSdZSyJiu3g6qxrDzNxp4rrsFx9KcYVVbg/uBey
7egQEl0+mhYtBWZBOr7SVptmwl9ss+EhizCG1NWlYclceX5qSwaGHhIXc1LzAQ6ZsxYziDE0VHsM
kvBD6DAUKSZFDDAmGJwX1wXlMku1xbP3hsd3U6Y+iFtBSDH8JWk4LBDIUGO1b4ftFxSFvxRT/Vpn
w1toTm+0nf5QQAFNfczIlh+tRyf9NqHKkuv27kA7opp3HwwnPhXEYBZUGEXDKTlXHC5DXOMBnB8m
rY+j2ZLGJpMPaFsEgoGebRBommV+7OMSEAtTDwdW9o4FTsDUvCErvJkJ6+qqF6wKfAzW/BpG1oMf
Ys1xcucP3g7YxGJxllQsNiWdJg/FfQrqLzhB28jv372IR7v0IQnN3l634jTNBh4+V6ylJz/CXq07
m01AhQpa2NYFuhpgNBuaXhr8jcced/OCnieuGXAVuVcB9ns2Aw1KB5msc8N5zStmgG1NXU3CHbuA
svkQXbmpbRSe7sRQvTT8LxGOG9VOX0U+fnHZom9AzpFg+0eF49N75unfIuyv5JvstOkeUBQ8lPb8
1Qw4dD27OGFHo3bAjQWP7KYC1HK0cc62MNqzLgW3PIKNTT/xb9dpie2tfgYWhK21RlwJM1rh5x75
MbryPIU4lRtKtCZFtuAnYBdbFpHSEuNhEf5FrmvgTI9sMnMeo3aC96YqWtFk+hbRA7xRtYZObzSG
czTSy4BGYDU0xHL0xe/AR3I0S3T1Gbpcqjn/2oAwYOeSI6lCzM7USXkrM49/vNRC9aC4K8reW+Vu
c4UoDUwLNn40dNiMZjnxYLC9jEX56grOzxYqK8DO4p/ngVqRYOkUzj7IfOwzu5LbZGaeu2YDwyas
6/86yj9Jp4FZAwFQz8DJM/5qJQptrkI6duQWa93Li0pZ0lQN13ZNdZUN5pNZypsXc4X3ATJ767FO
QTawx3MJo4q79JFljruC7vTVVoRTSmXikG749pPwMa4ZyDq3jtBqy33RrvfOMmggeBlrXMiSbo0t
dVgT0tP2mT75lj5HsBDXxTXPyIrsWZduQwzHE4qTVdvxgoREdgH3+4P/8KBilD8BHlsmhK8jNdMV
LX8583272IHKtCL8xXnMWiKhev05xaTLV0N79yZG4K7L1DQLiz1bQO+QKONmh8QxxaD8wI8YTSBJ
XVgs7vEv8J5kk4GxmkUQ44F+scZiPEnilVdI9DjHnHU4iE2BK81xnXhFAuiWyRqpc+NrKdyMM4hi
29LPQuTnwBsezJEyVQHBNFocPJl7SLy3vOmG9aCYfkDhWYfLQksRH18Kr9w1BgolFEg5qUiZ2ibe
vMIgma7zPOHdEylYrm509+BTfIA1GzrS1zgksgOMOtdtLalDs5wVULtpZwxJ5LvAKBjsad/21dWG
jYurq/knx5R6srejVSpJBZlrssyL+eZV6mb1A8tAhjxdw7Ufq2LXNka/9YnpIFY2OpawoLOFAWsx
yAEEiwM1jV7E6HbkSw9vTSpB9RhWsgGHfrf13uzUWWXRdsyaH4LR1NEPg4W4P75mYkRYo2h6AnmQ
VnUEWHTJiKek0euWRHMCnkkzeZNt9BiFSDhtMgCyzu+4hNC9Rxkr9tL+hYXEozlPz2h7/yHyszkY
an/b6ZFpff1ashvZZXbyPY34r0uoHoDNX0As8C5m7Ox6jew7DYqvuecq8pLwLYwYJ1fibLn6OZHp
vMfPezCsAMO0OaEbgXawBl/lFW51SOpTGnpvHsKeYuLogno/K4fRNaAKFuBTvkugCUS9fFCm9ZaT
b0FWLFdNFtokbKcuc9kgAQrfh4RLMxeATwF9oamQDRG9hYWUbMtwbds8f5JiZlXVub8C3DHwmrg8
j0b7nDHjZva67Armp9xi5UBE3AX3t4W8Rq7LwXc2I1vbTWAZO6eLb1bL72tLbMVpiTbD7FG78cRn
PqmTpiF/ywx1ZYI72ZkGsVPgd2kUEn4zn+DnAhVZ6qh4z/XyVNpRwxhGAuHjzz56m4oUPJDuPLQD
yfVVKrcI3omvj55AJ71LdyHPjiZbXxLc1yBomIc6dUDlfQ7SuDn1EcCPcZqIoZfDrhTthe2WuDHy
PKM0oT3JgB55UX//VWXAw0eYQ6SrLfLQaSXVBAyP6V/KQn2jQi6x0TMXbzKqXcnjzhgS1URdAScm
GW/N9AxFUAEBi4HbR8AyGUb0BWzVX1XI7Czt787R+7CLH2VfPtpc3W4DurTknLQaKBvgw7eFLDSD
bKJQc4Kr2BiQC9N503pw+mrTzOFb5baElqH2FQ5TW4wIv4Xb7uupuHc6ftUtDDLb9ZtN2VyzviX5
2oZrthHluUfJsvZnRe6uJtMj87mCHVi/jDXOjGh/xRzFW6+1bpReewMn7IoLNoFMF1/dAtRuM9eE
kLA5kh9uMEDjR4k6CvasdX2autOcF7hU+TThGX8nQrORIT+yFanLuma698J8qiP1EhXsNRNjOKfM
uUc5nJVbQ34US23IaZxDuWR7PDGPC6GXb6IY9KBr7MYQ3JxuEp6ZEpgM0sLneQIb2RvEhVUoScK6
u9eFeoS/+95Hwb6YuVRsIr74usqtb5oPMxzgIifWqnO9u2bEs2LeuLLCRRA0im0eoUKwhpBcVI+l
iz3bCrH2CZ8wM4rMRPzmjj6Llwy7ACGYpR9QjwFUjWuGYvmID5F55Bnx1l85Kj67WLfroY6eFJhE
zHVGsDPyTwZZbCnba2q731nOJstszPLYsek2k8w95175L6rLM13qd+jX1yoNNmZKYWBx5Uoo+rmf
fHZxcNTN60gEiRRL3rhb7nMBHhpvPtK2PfoIIpu67t1F4kQGpvNrFsZtFs63pNB20ruIRXeG7fir
OQ/XnS5/evuPz1B74ysbQXRMCCr4hK0eHZo+kZAVTC+NUVB+9GnxPTkHSA9oiWy5aoZipOOB7SnM
PR0j1LrHSdEYV5CTKmA4KNnl5wRPdY/8MNrMpJvuXCs/jjlISK6M7zylfPQFOgrpaeY0jx623JP5
7DG3ZHNO7Tj2BPHNztpVVvRiNQl0ZyO4JyxXcQ0yNEwhQuAmZ4rIIhVZ4U7PnlzVwVtWDH+MDtw5
H+N5AN+1Je/szimWc/o5b5r94zFKGc5b9Ndp1PenZgq3nt28w3fEDBjM705ef1rdyBMbLWBdXqe0
o8hvISMRX3LkQzUwHy8eI7+lRyOEx2pZOzXoeX1A81GYv2J4ASgS6VczSPj3lJ7WwQgY1TjPndO8
9AlTch0UN2XsCic3zyVHb9XYr+h3YKG3ZHcPFovBOsWX3mRHZGPPbUpAWEcyIts885IwLVw53SRO
xvzeFsDQEcJUxV2Ebb5LFw6qN2mglS1p8b7bbGHanvtaj/u4p79OdH5LW/tfU4h/ms0lEdMWnF+m
mOYR5Gc8ISbMAh/dKrE5uwYk+ro1ZmQM3qKgCKu9ERu7Vpk9FsyU6BtGyT0ciyxh+uG1OzuXd7q9
Dz2kO5Ttwckoq1MRVmSmkhVbwz6oag94ddc8hbF50jEjlrl5CIlC4UIjGQU2hIbWmfH5TB+wV4Bi
8GPGHZ1FMHtbkn3ciW4azVEDBzC7ZXTelVIhMZXGtWeQE+WHWI+07cHfrv9Xk3hwI7wBo2nw1Hjt
RY3zBmDkc4XBv8kIlIldYnaDkuwyAtWvg7swhdmXDp2p9xHpSeT5no2wnJk6kF9QDi9JwzMyeMyX
WohSDnksBPHsKXgntgWyX8sEFW5W2t++Y3jQGrgeRMzgXnh//cBmjsUhDJnGZnoRpIc8DkF2tu5D
CnP2gBeAv2FaT5q13urGSpAB7VTi98sLsnb7KXsLNbAUy5PZoZDIUxrvg6q/fmYCn0wqOE5VsowB
BQgj5GlsO9wjvNYdWpIHRjLkAhApARG3FXuRQm3LOuMpJj7tWZrpIXZojXP074fQo2di5b21DUuy
8c7Zo8V8ZOT7lqco1C/x2LzOeWBe/EqyH6rLESGDNZ/t5ReNNfpYhSFGESe4+lUfXFOrP1WlMZ3T
cf7FdpgcVV0Mh2G0/viUYWcKt/HsGKS2BS7ecGowg/oA2qmBd+1FM08F8tdegzRzFpHg1pice8a1
iCM9ms4lQiIYWC4w70yByKnAojkEQszo9UgBrpgY2oQG5rAsoIMSNGuws5o3XK0EbnpJAWYhR9E0
OLepJS4IkcJfL3wMnPCrs8CQeIRpuip7jERAZ6N+fBIsVkKQcNANLAsg2qGBCdvLHJsMWrPB5tEK
5boeDUKJ++MsTVIWJ3alIoM8mOHVn5woXRtcIdtqgSYWPhNtiqZjbJKf6TRyG/I1MGqtXiB4WDtG
5M424XXyy5eAJB6OWeeznSpiHSZIH4muyauIWnTw5Xss7iHNxqZwfZuE0mljgJ5dXAnf2mS1NQ0m
qIjE+9YFyiD0uBq3PugHTivAd6l8cAb3CcpaGxGVbYrPuOGsbYQl14OHx0xVnDtDfWoyJm4CyfFa
0eWzTOBqJIKaOMQq/3IodBPyU7kH+VE8H/F0OcWXIvR2sug98KhlcxY1XPB8fnbRk6xdw3oCrgqW
R4fZ2QQbvMJ1AC586pI9WcVQyEmEIUoFBOjAqLOoEexn7FQ7yf8rlqwdFVALVlYBoU9k0Sq37I75
YMDvQ1NiOePbCKqd75lNtYhADeIPRexE9AJgYxdh6dQ+2C3xG21OGlyWbyGNQhSae73zHIwOrbsQ
BHvU6XEW8ScSydrpPyHmcg5QP5FWCE+W+nBLpBc0CHxCtQvN2S3OpttcBnueT0Q8cnDbhPXaBVNQ
zWxkEXgFYQoxSxrbdg6LnUTLcq+hki2ufFhN/InGPtgg1QsaboE+m3YTEKBLm83PEJZ89qCHeOIn
j3u72KOMOWRZzEYo1M/tSLoiWZdorI8Y56/oBRy4iN54dGZ/RWTj0WZ/l07a2Lgj9hT4Oo/QXLh4
++JQGAr8DwbDVT4LJEBsu5xgfMVpxpzHy6JdMRKY4rVFAy2p3wJpCOk1SGAcNa2PHfjriGOLkVfr
7kKW14APWFyqjFNStwfGwEx4NIIc7KIpKiFBKdYXKEcTY+sRgKIm22SWBUGeDJNi2UVaSf8Y6LHg
Uan4Bkng9FxOJe7IbDM4wEcw6v+4cVNc43Tedf2UHKVFK5EoJ92qLjhC4kUcYkfVHs7jH0W8YD1b
r8LMnlL2AnvpMvFr0mo5snNQHB5zvDaiAHD+pKSXpC5JGbEg57ANB48bO33E77H2EAWjS/pyRpfh
32NmBNhPsktsRBx+6BiBiTzRv1DgOgVZ7wTNCAfM/mDdQqfcz8V4M+iNd+b8QCsOXqCUC1iJc1Yc
GbiiGHLqbD/AYmSSdMlHh06lnbONF6gTYnXzOOufWLMwa2rOlBZXRyaz53zhafic1GsnoyCt5yfL
qZI1SzvkfgabGXe6s78HnJOg6RofJkyWVAflyfXzeytn1jbWkG6tigPOsAk1Ygo7ciLpbOO0eu+5
0Rkeurz4OOO2JclQSB3SX61wNYQ2FIXKxwta/nJiJkefjzZF1+fKZKe1QCPWvtmad4woqzei466B
H4r73pJMV6PBe+Nc35e9QVL9JONNgkGSa3Q7ghWDJOkQIx06D9IY3nOwDNtqIIm+8W5q9N8Ia5GU
14sud0YqCewMF7dGhka7v1W1v3i6v4AlbBx2KbseAxgjlV9gP+0OB6FLvBoTjLFFdqGD/MgCHf0u
MX0kji020/5AZuYFNST7jMzPd7LOAZ164W8xxr9LBT3mdIoIrqN96iLqCqMGgHRK1d7D+U6pk+fZ
uBHl9rEQAX0VTAdCk0s8ouyJ2Ok7CLvSB3eRF/WWeQzNsTmjt8bxGZNLXFxN251O2Zi/4kLRl4J5
e5WRPOHawESn6MEs6vZkOcF7xu5S28DtorKgsvIMA3noyhYKJ2qnK5bwto/J5x+gMQscG1LyYP5Q
LXsR1VI0ep7lsLuaHrARh6fQtp+sLgHVif20yOSHGKx/AXgc1IKIWq2oMI62LW9T6DQ8RBPuKAMh
lWJi3LH+HJru0TaD8VJX+rHLoOgq0BT3As3rHSLQT4c28PT/3/loqNZGPxPp/n9NVyH+7h14SBPS
431qGzyjtfyYcOstqTYp6cPNfAjjcVrly1s2B4igKzmll8igfSBBAilTRzoDgdUx0V7puCZSPJRx
8uAtI00LG/dPvOg0BVEcQd7tamJ4V60QGumaF+1x4jjQUl11xZzxmnQEy/lUOwyUyhyN+79SdG9j
X4i/kQRU3YjmiaMfymc3GluoAiihTQS87fKL2dyg7eaXHpo8hYg85AYFn10Hr86SvFbP/UUuv0Tw
qpKsLc+1Ao3XG7l9akHFY69g0TXH9Tnxu3NdpYDj/IzdjH4enQ7LkyJe2x9KWFAWgUouMR1jZ/i7
lJnOuiwQyMGjDYlUZ0qq8px5y0RxQV7SkNhXp0jeBBGFFSJX0/tbBU55bdHl56pk8Ma+qu2toySp
CT6jabDiSRacof9vlumfyu9OWdksgVv6Ptg9SsUo2nQ4vDa+6eyBYlEJJ6xg8luMgsT1SWcJikVp
Otq8VHGyqeL6q5kQIXhlvxEosEJgbljxADeWGdqbZIkRA4QNjtKMH6OGjUoDO3PvSy9/FQOB6Y5b
GhSUbMNSxdSdyiaj3prje9/4NfVo/VHBnjozMwp3HZDHp9YFAQpep/8mT/dgqia5eZP7rq8eaXBy
KR/NV7xuz3Ng7YKB2aY3KVgT8q2rzXnj1/0dIdUhNZxnK0QpUnuUFHNTv3at8xhbMYKeWO9VUx7q
kuvQ1esRCi8qGoP8tgWZlpeMcHS/nufiyzfTM/fgiJTTfouZ8a1rYY+HqGzJ2MQ/58PqlaG1VVaB
IIZ9Vz11e8RsNA98mBwTm9C+tSGyL/7Eq0AjELU5Ftzb0i0kPHrrNqhO6KNYZlrimMY520hsTDtt
2ShfMW8bIFgbAj6y7LmyTD5/Ss6yZ6igreIJ8OlTMdIKB7X9kaQJ+bgxlCbUobbh/Wo0yzYvRIbG
71DaKD3caHnTIgO4K4HDvuFcNKCNVUoQG7zfYO0PQ30nNSdbp0P6MyiegDUGo+bIchuE2cM0skg3
8FZHfWis3aL+tCHqHtqBMO5wqbv7iUVey24bZYlxa5LWI5hpS4CQwNOFBKr1Aipu8mBIEmU2ot5a
hPEfRpnVm3mu1cliW+ir/FZbJkKXyTHW2QK/zIFrzTy0YYNIsjCdy1h7JwRw7nkq1E/Mq7Kh5kWT
xRkZRnHHgAel+Dw/klHGPkVihyl45La5iLqti/jcDPx0K0w24+1452t98FqkIuzGLyz4nvvZggjp
6EeteWwVJQHNpzbOdmb6eHA/48r+GXtO6k614mYOig35RMFBD3H9H+B5Ru6nNy5wv97R3020bFdC
o3hO2eddDPiAeeV/UuX53yl/MYaNddRhSRQ5Z/YF+0u80aMXIF9yzyPvywZR4msskUvnPjHXJIGy
ZuEtCkd02XW07qwy2IhRHGpnkvQo9ppsTlbzvQjQt4jucQLVspvZx1AH1fo8TS3PpfedYFTkXfTN
VzxMWHCYkLgChRmMidXk2PljhBsfxjcbhXkkNkhM+BpZZfUKLDTuCnhVaOUbqI5cnahziOZGLybp
ZG0CSPedEX7T5Q0Nl9i8jQc/voH9gA3ashgN5v6RwpSphAthamDCW3P5hHXYn0IzQO6m4CLI1jz7
VRxsegJ4ZVIz14S+3Nlz9+wVa0fI5Fb1M6Vm5ZdPmZSXoeimtTD76TDOCMatWUZHPePsm53RZPxO
IZHEY3rlRjvnhV3xItC+cvYY7EAxl+vASTdjAThdRCNBJbMxbrKZuJ04ZuyKYad/8kirNyl+VglN
7ZKHIq5uLv55qPRP4eylWyc3Pl3alFtK7YqzeaSPUNPJcRVHFGRMjxkyyUlsTmaQ4E10Yo1d4d4t
CO9axt2iCIerXzTD1QmAQTv9MT3UoZM+tE2DyCregwRklF+K/qRktyukE540RC6c44a/kQUbh2nJ
F+jqMttbAbV5wFBrlak2v4n60yx7MLdu1pxGjEBBnw8XNwmjSzfnZziFj4Ynhos028cGifsxL0zq
gwgHWhLvaQa4cqhB4zLMP5UveFsK9VAPHfU4mYJ5QPiOHM3h0pnZp8YKdzQJ5dvagi18i5xqQzxG
thEoW7UEuNs5VEZhJc8o+QZKGic7Zv+Y+8aoUZuPqYjzZ+Nq+pF5arE003ai08AMikhJBb8K//JD
ZnEbGfZCQM4+kW5/O7mdX/QEo6yBH9nN5nivc1NvRnDme7vp2H1n6dWMMixMZHG001TQhyTRhvxJ
RQA6C3i2h9NJeOJcoqDG9Z9mdI46ONs2TiLDqgaKDo4huEzQzfqanBmLEEin54Btk+zWTDwRmSRu
Dy0h0k7zWi064bCQam+RlLrJnDcjY6GTN8khsMZTXPT5Oezaz66DJaLBNFasX67kTR+8ycKG1b6O
1mRuOJabtSyyi6v1l9sMW2lbaFlrq+UkwG1HN7hitCrQ0tf3Wf2hCmWcOyH8ij1UqKnLcwBHqSOl
je3++IGMmna4SZ+boXwyC7CkNVB9hrToKTLsAEnM1eDQ2UzRY9Vxkzbm6J4ZFqwGXORfo3B+e8/1
dqoZqRMop4abh7Z0GQ6fUaN82tI7sgmLVoIPjyiJndOyGCdJlcRziXEVmh282wNuH+4ywAcw/O0V
O45PMlFfoAbdOmB+dmGiSkWBxrjW08dMUbL0APC9DIdwaVZ/GQxmBiMmN5vylZDqgrSgXGfJxnHQ
V1oEy2y9BWTas9lepwEXbdKwpl3ydJhwUDcgTctbdCAmuy/RDbe2C17jwK93DSLkMcPFYoRI8HIJ
PICo5c1Yw9dWVnxvUKgOmHBWKT6O2XUeLHf+HLDoRXbyC9f9ceyIflfeV5wjvggm+eJhVgmkfiJV
F8968meOw2+l2Cmy2SIg1UQX0LV/TOcahP1DWmKcLQP+aVuPf2a7eozn6mvBXhiK2VVbXEI18Nmw
rSeGrzvOgAmr0TvivP3wp3TJV5MZmhcofS56IKiwQw8/OUYjuHK86ZF2xneHC+/nUYiwYnu9cRUr
JTf/V3ZZvrjrOZVQpyPT3RTJdHEI3yO/13BWqYFLwLZAQDpj9+GPhFwtT401oz3XgK5H9eKzoZlR
Q/6P+CNT+4T5hXwi9pvNKNnGoIpu+m5LLwaczzVoX6tZo4jZIkjkvggTMAoNYwgCbLcxrUHJTmgT
WZ4PtjPBgdVX9yx+0wqKXtFjJK+LGXUCxsyVEbi7SuT5hnZ/YwbPsupylnosY9vMWTAD/rM86eI4
NQ6Pm4klrHQfYUvcfBcqqxZM5erSrbcQH8wIxqLhRS+m6ht2XzX/B4IwZ+PBJ0CI6U+1EfSogHu+
HFb8+EZm4uE1CT3VAl7keiN5RXT7InmCFEMyGCxeNacxBXdPaIs/xo+dCtZDAl2gKb0JfdlCEK8t
F5BZ9QoipbgzShK+WC5OekG2KDemWHejtVFFxD0JfuHc7ABm/CrBcB/ux5OVNlRk0qBITb890jGY
fYmlKshNRn3aOVL5YNs50JbOSxvqn914Qs7PUzKDxN+Z3ti9lON8mOPukZryreelidCYQitwqZGJ
7TzQ2WWkYehuEzGVoitMa+aqsA4UmtOrM2p8VxD5KVV5C8UBIhBwzYLlhB/2+oP2bw3Fp/92Ivux
AU5ZFGREu1bHz6WLUyefG3awp9muMYRkGX9uiVAOMD6KxwW+PKw4+XCJQTOomSWyaT+koOyvAuqs
DeEy+Ucu0pGxIF5Bm1mAGzxYGvKRCyF1hQLwLhEqOR0m6LiSr42BF8SX/nZynNdeoyDqhrg/CTws
d5Z399GYRni1vt50Zfdk+Mm+s8UuKeZxO181VFBj0vf4xHe1E3g0KmagW2lhIR6Ort09t3p+cZjF
bRBu/QQ2ohyzeR1aXBcjqG1nzJ91m6IFq93tzE2O+MZ44Tyr2OhEb3bUQr0ldYgfqok2BWxYTviV
FMZvUNPsMSn47kVxjrH8JWVzT5vhKJv5J5DT3kYxCmks+xV1cYuw8uxbhb1cGPgg2Zc1vX8mQqq7
Si968JkpHwj7uPkNgecl+u04gU7Sh5IilJnR2fxkoUvtrwd7N8x9eM0ING2tJTrEXRIUGMwB4PO6
ix4OMiNGCdrOa74k4k4la8Ik4z9O48Ux6sEs4LyhUEH9CVlBhA8pEXgNXca+hxoPdb78KPwxu1hM
ejE+BKcZ7OEBdAoBg0Kd/Lwg7ZXYPqYEwVWy2w3p2+iafHEmFWTVytp6nnIhjowRvxdC8jQHxTbS
5GkBDOl0N16HKH8xqxBfnqsRC1R2fXFy4ka105A+ofO/aVTSerJyg17wp848NmGOu09VY/HeLFs6
FHUDib1xQ4duCtjfDYo2q0IY1Np8S3E/Ej68jEX7IHviR92JJQ+vxrMI2Xt8YE5cvTjAA1wCHR/S
4Un4XniSbcEzSUIpq8XcPQcdcYG+DZqUjOGtN8XFmxlaP0IF5wK++quLQs/2g4m3FPFIk7n4txI7
fKE43frJg1tGxZeAsrLxY7c41rogQTjLl7tZnHKVzwc9RvfaFskpjWLzMsPun1u+C8gz7j5xafMm
/KwXRL4Di/iHwPbO0WR+MGUYDlHnFNiFKj69gJ5kmGaOVhRxC46Smr53cPmGMzMH9BaMhyZT/9qp
OPYkjm5CweGJjulitv22KLAH9hakQaM/hssSE3JIDqGjc22Pt9RqthJo/CgUeIzYJx3AJqguUFQO
Ii9I/U4H9zY56qChm33NDikUgH9UL2d8d3Iiqc4+AEH7QSKh32pJxpbyfphJTocgz98j1kKE+ZHV
l7bmo+awPtsB6G2n+y6V1CTAteYumt1nunlESVaRE8Es/kmH7qSzKtZbQ2Aj3ReL4xnPt0KrcG7N
JQBYb7DH+S+TNK2949V7s4kdLpMhuQaFfDMGNyYb6qYXiY1Zew/0f9xyKZEuZDWnNy6bA5RqskNq
AW1uqY/B9IzICQuEZsLwQDYwsBeZfZ57lZz7vDn3zeDcBU/7VpZSbv1OYhRP8suwRHX9/0tJD8Bu
3CBnTzrZFv3Uj0Kc/+6lubvJWX9jr3UhdeK275DAbIeCqB/o0Cmy2XPX9IQ7tC8ZGSD3ZPmFabtV
NAQe8YweMHHF2z4MuScyWbwEHctfIEXJRtmUjXXWohAPy+6atdh2K6/b6VH9tUh5Oqnk5hpkDCIq
+heXHXFjPYMafDk2lqpNznC2V2qjWNe9lM6yNdL2SalsxgAy6x1cl+6WddF3wyPvk+9qOzZSbGAO
fUV6oumHr22abvMWx0BrI4NgeomojWyTMrD3Y2u8gz8iv+BTBOQzNN38iaztB59lOTLcsTsR7AYX
7HFEfVlAHs7GuNu1MQjrVVcO+J57lW+Fxesg5g0CL/MfIpllJ3Dmgl+Uv/b0rxhsebaTKOSz8RQp
yKrCu28P9yBN26PAFOfEQl3y2H807Ja2qifVPGPcwOy5vVtox/ZFGjyFhgouU2S9Ly80o2v91rce
skm/3Y9BFV1dWTT7caA6zhuUO+Gn50ePc4AtM2crtw3MGtaDmSdX5z/2zmO5bizN1q9S0XPoYgMb
2EDH7R7weENzSIqkOEHQwnuPp78fmKpqicpSdkX04A66BqrIVEo8Btj4zVrf4sBL8UW3geYcDVdH
06cnKO0htAROykQD0IVrEOMRZzzZM0w+kA3SxeDjFrej+nyY8OXVInrRM/aCNbxTbtsDminn4JqI
cXu9uBI5stwghQNrYzsykWMy04aU02Yk2hYaIFm2k0cNNSYj8OTFMuIblwYgq+D9NTJeWgIHI2X0
18EjDlHzypeucOKd4GuE81ivQJboZxmJsGdh4+xrtvbU2C34cbOxFmFtWjsn3pvaFhB6EF5TU41L
3hGqLk8RRKHZx5ZOGafRkxG81+V0I6rqKmBGW4j5zWf8EtTuGhGkxM6SufmjXSPXdhB1fF3qDA3a
1CcJwxzbXY5iWq2o0rwrGSF4A2q6KVOGaGGIyUFHDtCMhrHJ7Fc/QN0UTPc5JpYVudAkGwv94EtU
27XCBhAwPyla64ixwbviuZmWZJwjQATrHyTH0MgY4NzWkNUYJUYXarK2StE5BLa5pGq7Kv0ZZTXO
MIqnvGIn0cxK+RDtsT+VSLsJO0G6UV45xH5iCFj1uBV5+mXFyguIjsiKW1nwO7qInK20HlguU3Jk
JMQ48XsUoC9D/LGMSlJs8p4CbOBNdFHncpYTh2YZy9Gm4ixxp3EmsxfwQ+aIlyqzEd0EcKiMGPge
f9cGujtqMQ7+QlyPExuFcnBo8HTr+VpftTovJSb0A+ke0DY9nIuq2mEZSogp1pN4U5f+tirY53g9
4JNqRORsDQAiEvepc0DwDMJ/qCd8R33FRVuW6iEVuBu9QV/AeHnJQxPN53RIElAUnWoBIqH4i7Sx
ZluMSVUM2Q0SpJVbtq/wxli9O3AlQFHYddKz2caHOVbee+6rq0okt+xcUDelj2VvkiGvIEK0gnJb
0nwlgdp2gBsWE/slSpZlwgwLkF/4btQs+ZUNUwXbcIahsHHq56ig5oK3BX/XxWpnN8wK5anx6Ge9
bM4719k4hzzFC0XnUnAeVc0c5z6hVHfSM0YCTEhH+7VOhxsrH2k+aarHqjyDOqQhts3ve8ERN6o4
P/NJA6FIbAd+m0UwgVWaWusBcuDB4PTC4bToxhGBRXI3GWO1HqqUvElWbVZKn5FBgTqrjQ7SX0kn
0xjpZWNgIVBoQz02NDj/+IWMigvpBsfcR1Tnd5ATyXFap2F31wG/FQWfPBv3ZAyincucy64f/Wga
Nga0AlTNxVU3zX9khIZsUXXjq6RqbRoDe02rIyKQa0kz4+cNLmGQkIKxcddqb0EbHcnSmqHFvZG+
c88cMecDNMsgulB/nP+ew/lBvMx/QtC6umQcwbjZkDjBZv7vD3DsAP9TUQSls+k8c1h5bg3QDdAe
QZwv3OWL0WUzg1gJ1d4MwKr18Ng39VVm2g/QLV5npfLCHpBA95XcK+pvZOwbo7g1lXE+pUmxxxp8
jg4iXEz5cx7033hUXsckjTN+z09606ygoVAkImXgyeIWznMnDrA567/AGAvzV4Yrb9SxDR0qtmEI
5xPod+LMdEJ3cDZU2jPDDNxh4eNDHC3EOsgBEOo9dIQpbByDrFizK0jyrDHQa7kFM6Dj2q6sc7+t
t2yK2HjOIGSXE8xkDkZDl53yjPWI6bE5h8nGiNFY2lPxjK4iKXLAK0ytImff+DhsK+b5hPBmHEH5
wcztfdJw01TlTVIg+RhmGkltx6fOTL6B0HnQkv6y17T5MmJ8wiYQL4R3N/FXnrGoPYQh1pCxR7AX
B+XW9YglbEVfbdBLW+Ul1cZe5htDB67YmtZ1N8X88MDca+YcnlnMJwwHBgrYAwpE/JxaxN6j4d+O
JmnY4RGmro4oxid7jEQCCrK7jxunsAAxgi3am6Nzj3EB3tDar0golZBvQdosK83epcoezlSEfqFO
mpukMXcIPRWDT3wroLRsM7iv7eZiiuJ3wDnvWRm9FDoOwojb10xrDS/puNN9FhWltoFFBp/C5ko0
ouQyccd1bUePTTGvYfFQlfPOs++GLQtN94xtOvMPg0QHARAguZXuEnYcXpoOYFepYVIYulMf6vfw
8VBQMgrhXNNfhrosVk5qU90Ych/o/ESTdxyJP7IOXoZ/998IA/64vf5GJB65wFlT/8e/fcCsP911
rtRdeP3MmUy2iT/fdWlWSy5ICXvXIeN1oq4oGHLCCdGZkqByx+xnQ8pIX/O68jaYVLGF8Uh30GXj
iCzPnaF9nRRplpViijx7QD2lPdIC4WtO3mtRkWfS2fd4r0Gg2Bg33HBrV2g3jCg3lgFIoBTjK1tk
/oYcj6w2Iw+GhN+yyveMVL9VoyUkeQPk0El9P8OvPZuk8js78vnhPBwGy3tQQ3vrzVYUgsvzBSsi
HhNQNkG18Daqeq/PcDXCvJChE87KB7tzLeDaknmrwTt1UphDoy0AplCY/v5cs/7kdnctQRqCw69g
hmf09g/nGhl/HijFyiUf5SHowntR7BOtOYw2y7YoYPQjhN0hckl2sA1B68p2SY4wy34x6hSP8ltf
0wSrjpyNMl42XQd6L/BfXIuhTqux4cwjGA5FccdOjzHasFVh9+KH3KHJk1XDEBX+uVnJLbS6fVE3
91nKlesKde8Y/ba3+WAwBmMRAwtg6R7qluT48eyk6McwopIlU5Qdr/YlKRC7ldFjmFEdOWGV8Sx6
+/2HNYdOfKYxg8qxHQ5GcKHYxX/+sHwj0Gxhp+5mMPLH0YxeBLJCQLV3jwORSQvB0hg2ePI49t67
IwfW2CCBgc2uPBIBlrrV3f/+Bak/4TS7rjT0+bAWuis+vaAi4uZg5uNuFEIwljfhk5PcJDHEKEJL
y77fZ7r2beoAeE6Bs8u8fVtUN8RJUGYZiPjQz9Pdc3uMpvkC5NSIAqYABX6Z1ljFJAYt2XA9hmmx
lzOUUxpQTT3HejChd+ga1H7Q/a/xWxT2lGNJd586+Z6kGnx2PO+Wbe0KLnmYUGN6a+QeqJwSU/9s
oEsIRkvznuwpA96wQTrE+dBc976qTlPtnfcpAE9bY0Hem9VCe80czFkQZ++ncvDP0QnqYhZ++wml
TeouTcI30yw5zgedWXK9dTL85g/0fkqQcBCMPJT4ZqDPPfaFdRMU08Pvvwf5mY6vdHZbFrpDMLXw
Is1PYQvoMicI8JxTOa9ySUwa2RTgbQfGY42Kj0V8LcvkFIYhAaVQW/TsOfKo6BNCGGQflYthxiuz
9CBeZwRhpdEFRBBgQ7I/2Wmx0QQPjXLB7B1k7o61rBs5zkkGKyKOUkq4r51NOU3kxUua4P7Uyvw0
MCJYzpF46N+IUw39y3q+OWE28UEUzh/nyP+m0vzzVBohdZPr4P/8PfZl+dQ8/Y2lSdiMF0/p23/8
2zZMn16Cp+RvV9XT61sd/BhN8/0P/xFNo9wvOpB3i9gGaaDKdjik/4imUdYXjmaLf+Oya6Aagw//
PZvGNL8Q6kFkjJLSgWkiycCo83aOrTH1L2zdgJMg8ybIRRBc8vcX+f2hW3/65x8fwtYvpww9rWFC
UBIujhYh3RlS/8MzYmj48XOm4MbyrXEdAPa+rAefJ1nveTdAYrtHcDqkd4e9fhlmuvONefZM/uzd
dBNFvcRQKYAkwA9P/PvcDI13RuXeTV81zmUbax4kpkImO7s2iRANMAKWLs7WqMCzibXJ26CbBYSq
eQC+Y8O+xNo77ihc7SVjULEr4LYeUaHSsORFrwDQj+0+AkH/rBKTiE43oQ81s3R4lq1iZqPXCl1N
n03lS0HluvXrhKVCpauVG+TloW5tdV3k0t9LZJ9XTR6lh85L9X2JkQxWZRfWbNDYtMbazB5IzfFc
WHp2TEqglJjf6VFam1sa7JK/K1lRXFIM0sF3Xb0zGgVxaOrbpzAy9O6M5PKC6YzoD33vsqU0LHWb
BRFQY0K83mpV0jY6mnYf6ZNAjNYm06Ids/5raEbi3E0g/QZNS3pgrcwLKCX2V80svZfKrnrsb3pm
H3OmH5cAGaMrJJzVYdCsapMiHlr76Cmvw5Qd67IK0N2keZtfqqAILwrXYQNWijJc272LiDxi6imF
cE+Fhrw1GbVuI2tNvy9zS/+WpHWESyXoobINmdFsQ73Moq2yse6A0qtqfOrMQBd6hDmumPLoiEOV
Jz0OmcsQSxXgv94xtyxXmFgj3tvbfE4s/n33xqwQ7KSja2yiMkQtnTjjDckW6obnkXoT0Duuet8J
kKoixurjEdZk7wWXhqIq8yfdesEJPa8nQyLYTdnHl56q828ek/o36Vs50RLSDa99Jk3PkFXzaqX7
ku21XmrbMikygi9tbcNgunkaKGHXdms2QNw1/n++mhiSd5rUV71Ze1+12kgfmspB7d0amrlAWWt8
I6hJXQaayh5yRSVOTLiAV0PZMqx6PBQTOAHMYdCAqk3XNB45sxpGBX0Y9YDhQo9hpdWgpdRhAZTF
wEvT6ea0Q3Lh7cYYAkSTNv6NdNMScH7YQQfL6q6ANaThXUDmGx2qsZuWLTMhGiDGjYvKyQt4Vm76
VPTCOBaO4zNcAfw0u88cyCZFh5GIuEKzA3tdOoc6rOUxlKZxg/6rebWbZEC+HVnXMGDY4ETxdJ50
OonJVtIcq8CFFpLFSbsv8kZh04SzDLgBuQdjFTOhKhiDBAIH7Rkc2Xq+jEnr5BYP/dneaIYhDUyP
slDPYYRZqQ0RO6qr7tD5gbZ0vUoDQiSN4CaJEuOO/Ctnw9LKJI9ba3EP6PG5p5Vshq2uUIxVBk0e
8tTCvdC0nUsT26vqWS8ib9PmE1N0ZooPyaBwrRg5qNEefOZKC4psp/U9PlA7kPa12Qz2fe3q3YZd
sbMI017eTB2BszRs8qaoJtyM1ImLMEHndCZkFNyDEIXNA8ysWlQtnGJ0lAa53pG1NpDdrpwS/ItN
Jm19bheZv7I5JLd6mE8royOlr6g8UjVEF+IwqurauYEAXD0KFqMPSZMBQgywpd6YKIpXjsn1eoYd
BjSk22ZX8dSjDhAda7pSawjinUgsLEehPaU4Rh5839NuaAD8hdtq5ar3mua8LHoWj61KsZAKRW8F
KusKIo67QU2J+qDTag25DXUXDx7uQBqt63CoPWCA+PB7DVVvTdArNLjEWLWqLS+yJBx3KDxw/plM
oInUMAtxYjiDwyLRLJI/xQSDZ3CFWODQLpnO4g3k8jFvecET1dxE/4GDKT6z6yxAaGuN25JifIFo
3buQUWatHX4GBncPt4/plvUarQyXT6Q5z9Bs3POkLLurGrvYfaAV+ns5mAi9kzY0VqHhTS+mnWbs
2vNmk4jpvdXZxTbC6N7GhJgKlRTSP4tFDTXSFaxCV3oO95GAapHKdTbF/t2QFIjhDbcMn0GleuUa
/5HziJA9fksbhaYU/OhIT+DW6clSJDBmGJWbDcPraKlL374ulWf67Ehk/Oy5nX8zRFJHhQh6xoB0
cmAIGZ+yNkQSrXPEYZyE0dKsSZCe2MogOsa/0Oun3Esz9gN9d45yKb1tJ7iUpFyfMWPnHCQrGyeU
YaCQsfF+LuAPM2g17TZ/QDiM7A3hwrANS+RLduBEVyFALbZ7KYCAXZ+GGZBeUXukLKmJ5SjO/nRD
loQGSjOKqg3eXbkCBQ/VfUBEPifUrMUYuEccw8xRSdoAjlpMQfjNdOKk4KsTGQNrlwgp0HeFeUl5
kEOh5hbNCUXSy3tT6hVx7n13Sp0GX3zNcuc8HMqc5ZiINiVDwbPMjFJaOre4LGXAXBfrq3/tNd54
Em3YLAfsg8OuAEkATxiX9QrEKQGMiUD+v8BGYO7o6ULUGnTed25rmItcSr1dd5JH7QKnevxUmNBM
NrODnxSSQuC6MwFRZBANXzzP6E9ceHB1/IxcjkYhr2hao58Bs1U988oreiS3vB36AGg4X/pS+o1+
Z4f0P8XkG4c8hNBYxx2OQ21IeJoy8rjhNaaLycQG5oxy9nQPBkMhD1C/glvwaMzJ6rjeRpogb5AM
NuxCPVQadCUmMPp7pyEsKDPZEz0lWCqkgYbBpSxyFwunxrJP6N7sHQqxpLQpTPiM8L6LUHM9bJts
aLYmNJ0DBZ/xNYsivIxaiQgBg6pxabV8oYXS+z1fnrfulBBwlv1K7FSkUiJoJ4ljpx7qy6lupgcy
sHqm8VK/q0Mt1hcW4xQo5mVCN2aYnqqWk7DU0q4QfRsV4/OpRElBjqu3bR28UD2PlBNToh7bykiz
R6ioviDH3NlPuYJGG1JSXXgdjjGehzzkE62/yJij7Qn0yg9lLdM17rhpbzByX+I1Hs+0tk2+ok2Q
CLOn6D41CtpVJKdLtNvmWwIT57JrS9ZuRp8ehyTLL5uKqbpidHRR8iguFiPOCVxWLk8fVfUFWS2p
bK5Gbs7bPnPlys3T/DqISucCJTghd2HuvhXQJVCHOcwCJz/9RpB0uXDrytp2UkPWKmfcLfnWOxx5
w6busuGQ8KmdD16J6sOmIliSLya2fsrCq4TpeSirJLxuU0yODMXNfe6jSSwL4muS2h+3SSeL28Dn
A1dtNV7IdKjuesVmZxmrihOldfW/mIHIzwMjYRoGz0KiNV0lGIXMI4kfmoEwz3qcXb62CQ0DEzNQ
S+cZUB1keXQQRTSN1cEUzAiC0MRcaXaJd8VwqLhyaswfkC0wRftGBG2mqRQjJmCKO9uUuMO4ohMK
pNqNNlbQpU+aHxUrqEjqwmkC8dalJYvXua4Z5gqHCrxE2/dR+JgfRVA910NwngimnGskVXbTLp7r
Ji5/sQIHOLDViKnhimgsXhLLJ2W4nQuvbi7B2rkY++j2/qd74vswDou31/Dp/85/80tejFWIeP0/
f/5HOrbvP3juM3/6h9VHz3mCez1ev9Vtwh/9Y8I6/5f/3d/83rnejgWd69MrhzzQSIb7L81Pbaty
5yzFf97zHp9YXD299m9vxZ/8ue/trvmFYZVtWYYAsjhHjP2j3RVflEnamM00y1UGstJ/tLvC+CLp
cQlYxBaKA8JhxPK93XW+GPPVSHNKpyscZf0r3a7x+fq2pTXP+AxehG0JWvJP13driSEqPX/Vsq9d
hyqsD1ZLtpucwMvnrbnTPE3D6lZHC8tzcuBBcEIKtG2LMpXZOlBsg6aCLJlgVtvUPJB3sXQPwqhm
USP/3u1d91wQlfAXUXFyHjL9NCyXtmSK4AhHMhLgIfzzK8faH+iWjnoeSh7HUHLK+6faa/WL3lH3
GubsBbJbZ5XpgbOKrBQSHac9DZ3Hodt5JVAEQJZCBgelWNGkDknaQ8pqZCzyXVW1G4/wqI1dBGxS
yV66IWpihoit/RKLhEaIzLdZSX2W8UjvrK94kTL8V9a5piFQEwWw7DBHNm/jRT1a6F6nfmRWC4jT
buxTExTp3vA1//jDxfd9lvHj7ML4JS1T2vCxBWNyk1hd43Na5qBFBPgoWJhJgewzESKA8+VfToLs
I5btmCO1fTZi3xsJ6L3UIokeJF00Lv4mO8vP2kB3b3zpfZMBTL0pyPV1g2vwAlwAno8633d9n62t
DkoB+ZjLmsQFb6gfKidjSREmdzKcGb0oF3//tsSvFynjHakIJiZq1FbWnH/6wyHcKbcFgN0HK928
LXon3AUjzMgeN9JuspqEzg31LDOng5iS4shzkryTsXX2f/Eyfhk/Sx77pgGpSSfn1dE/LUWJJ437
Rrdw5Fv+i5nn3DRuOkJQNW6JjBh8K7yLh97aBUa57TPvtguIKeEEO89ni+bvX4z5+cUoMFGmadk6
EzNbqXmI9uNnojzLnhg2udx47blRZebXPicbw3GWvY18b3B7NfeXO5bpI0A0cHPd60Q3czm0qMOs
elTr0QnGBZNu8hPyvtxYbtVjLoFC4BT6XRBUPVpP9Y0kGm1dFeWbJ50A4UkCeKOZ6suEjYi0Tcqt
yPxKUg+SY6ynYwRB419/q66UzARZo/C/z2uxUYPGg02Ct1rhx7aDoLlsmaKXvQfMpJAoxdVzIWqx
IUXwWQaXIBwuigwdDkXefix095j5br5W2cyTFrG/j6qmXpZul4K8tPHYyBFNdwsygX1+dMCtjj5l
dKJdESUI33P1DCiQiRjAvUKlKIlAtw7A59mu6fnN79+s8cts3WZ5wd1LzrJQkry8n7/XrhqGjmWB
uywQ2xwFT/DFJBvqn0pdSxKWOZDrdezZt513wjn1aHhRuNG11FyIZgrJgndIQErS11QRrwCIwVhY
dpeeofV+NCq4G79/uWIehv54CoNaFMqS6G5dwa8f9dMPt2YaTqVT+Ym/Yi8Gb9xOxLG5IlSLkhfs
7x63vLOxEU1dDL7yjqZJ9A5A6yMe24yQTfIRzD6ylr2uLae0abbQcFqU4+u/eJWfD5D5VToSMYPF
85f55KenXFsOXWCYtrYkz+0jfeYZmRFIBJAQl8iGNrWp9npFaCbN+J7SkoreQ9j9+1fxJ7escogq
NnSF10wwy/75q2V+5ik2pQoPXeMcRlODc1cU03IwnRGxXmOBwVX90UirdhkTZdBno7efCrrs0Rj1
u8I70y2YgWRStA+Giu4TxFBGl+8NrX5qrKhYDL3LbKCz7EcUxjtk5P0G1RNbfS9Zolmr7yUpuEy8
viaoWr8lHV6fgbQ3BD5a8hePZzE/fj9dGI5N/sNHmaJb9qfHcwONOU4qG5db1L8LzG2bpG1mej9G
AjOdSM6JlNh3zY0oc/06m3oscKMvVkWKWBe7KunvrN9//w0Yv7wohd+BDYLtGtT1pj5fzT9crb2g
aVGI/fl4Oyxpq49zs9LS80lg2I96ltb+AP5fBlJeB4XGBDZaBdoRZaN30IH3xaCMzrSkrnGpdSbZ
nPVuIoePCm84ctLS/XWptTCarr2eCIv7/csX873/02fqGNb8JJzPB3qRz5cxOEmztqVEkdox/peu
rh1oeRajywA8IgB9b6QaO/pSx9pnOMM2aGpkXJiLjEybVr9/Mb9Ujoqzw9ZtHXgV5YZ0P3VGlfSQ
YxkQ3zKklnDwX0dCEI+4YreW6/UHN26LS6Yy9tbCQAXUS/pbO8/IOJE1wqna1O5ETu8X6sEyQV11
VgH0O++Bwkio+7SEJl5WHi8fr/p/uknZvOXzUqv+uSn5aDT+q2M5v1nffv4Pfupp/v9oYpSrm+ib
fvh2f1ndbfKnH9uXf/yJ7w2M/GK4tqULdBO2TUvEufV9X2d+sS0eURxmH52Nyf30fV8nrC+Y7QlW
FspgQ2zPh+H3BkbILw5qAqFz1Yi5w3L+lQ5GfC6E5lem20g5XItT3tQ/FUKG6rvMSkhRigizIUPs
1it6CjMw7wl0Rnh4/ZnU83Xsak8145nKC55lRjYUdq2HHz60Pym/f9FLfLwSXoploeKxP5/viW/W
MXEaWGgk+cWT9N87kBHQtrThL04CaX1+7vKuLYd7z0AtZCnr80mGR9EArBn0K3qBOaGsG8+Q8alN
gnJ7xSDK3WApMdeEUOwFLs5dk8g9XVJ33rrJfTaWAYI30uaUHVwM+TcxKMiSQZNesoBdleGgtppv
JxgVQbnpQ5hvgtHZihEdnCLI6swG0L3/+IVwlS3Jw/BdYmEfSqNfQmbqd20mCXxl97iykSguGT7Y
KwZY5yGh0BeGHInrrNqtV2O4mdziwur6hoi+EemjbA9T2JTPU9G/6VZPeh9h5/TDwaUAfLtrBs/Z
4iK8AbuYXPRYDGeeIuwSrMbrKGofhZ4GZ60bghWKI/gw4AkzBzBDGNrNHQhYhpj20tdDGN2wP06O
60y7vofAwlM1PyVm4FwBsU20qDugNj0VsmZMizx9mQUaXPlB3okJomAV2a8FDOav7njs7GoBNwV/
RC1MoL95cMgAzhEaiyamLVBrD8qkIwBW6xktuOwizAmsDVmCZcpcBkyfF6oaJHwETSd9RKjrjmMe
mytWQqhno11+zRsXxUdenUbYnzvdlptaw+cuQUViwuYXtqnOvpt/YY9JyqWX6xsmwi1aasADjliN
Az+/joJgN8BZAkvi9hu/S+EpNXg+eYTM+chiOmh9BDOBhyiGr8hYOt6oL8eqCs8VgP9AMAMQtVtd
IhLf+X7WHuYoEjDhbnMNr3jVOFbOWyhwMg7u2m1qcZMGOFrsDjYC6R/Djl1oS1BSb6zcGZfFEvNr
nFf5Jqr9iUvUGmd19zOr6h2QqlnTCwaTBwjglQe2i0cG1LfKIY+xURoAWlLOB1xNdRKe+iB47yIy
vYIqW6F89td9eooj09sXA5WGHj257SiAw8jT2JADU7D2sCvyl4eBpFK/507t6sMEwRQ81xx5jW7r
AWH0WYc/7QzRwIl3z+LBQ0/UY8iGyD0QtGOC4o8G/bGDxenk/nMmiYQ2I+JAsLq68V1u68+ECGY+
AkQtYqMB94TJfX5XE2YAGqDelaY6j3vT5EJKdp5RmmtEqQQus3RxujeM3i+pYSI+BCA3Ey6YlcMm
ZVLu6evMlF/ReD+ELmna6YDDAEbCzgi8I0z5czfvb4ZOXUxGfGUFxWvoifukduEZsUOqVfAcFUhZ
Lc1ddV42buD3nlqb79DOLsaym/O1AGNUT/On9fEDlM1HJtxUX1YF2Ts2wvWtqKJbKzVPzmi9ZJo4
9wGHJdVwh5vgXXXarS7Mk9Ui44wCNDz1VRnr41kkCvy6enacOi5K9oX3kzMihqj1pS3RmBk2P4N2
rj/JEI6pDJ7avDIWmaweDJYomftuFGQC8AEbtv8c9jmB6AbQaT5dq8vJBiUtS3Nu9WBXKHXuzNeR
1qnbgtXbWeddAcQ7jRbiVSNPjn2d3SM6ELHC+PAVIwA5eAnhYsq7nY9w141e8tfB0k/Ea12pfbD3
kGPhkpHLhvjm1lG7+ZFilGwQM5zWHZMuHef3iljNB0uP3jvPuTC5HmI3PIJc25HcBM9DZEfWpoSn
tO6dfIQrS4/q3RJ8cGF7fGilnEMygvWQsXMpDd6oNo5z+Arzfq1FM0KLga/XGjvOMjs6WQQN7Ri+
+RgKkC5TQhqbKW/aq7Zfpxy++J298lKQHYaVsz/XkPQWEQyWxrqgs6eIv7Sxrcb1DujPle84dx2o
qrpyb70Ijb5LSTu662KGA6Rh+C4CHmtxyrXDPHwAAg9QXGinzLNZBWKSIWMQycDWwy40OexliU+D
oyYdLkQ1kL12oKIE0WeLE/Rwyx9j6ur6wfEWQhE0Nn9YTcvfOyXTRT0E+/kTMVv/avC7x8zGB0j8
8oMDZMxM4ucxJtGzduSpVnYG6yX+1vjpkZdOQwcZuMT0WrT3YDRZNBNZ0ofPtT5tApDL/BRBCGrR
VQ/xeNP74jbVeZ2AxNKjiVM+tJ/x0O/SrFu7vf2o6dpbO5SkMspb7Cz42yU6ZkvE505mXHWquwKs
zjo15ssiosRFR54jFk5Ple7edgnvJ1PpsaNLxw3jnFkAm+LGW6GjQDCQ5Xf/W+j+1bTeFhIF2FwK
/fOJ/demeaqeslmo9mPJK/7rz/5R9DriCw9RJuzSFLakvqTY+170qi8W8wSDmgNZ28dv/F2jJr4g
XsO4JpBjMa9y6d++17yG84V2jYG+qRzDtagq/pWa96OS/LERFKbJIEFZaOjAvJrWp0mkrBF5Or1y
NgBRsRO1GPVnyYdUK5iJ9RZX/HjQW6sCVpWxByya/ivVen09GmyswE4SNkKvXd74UM1PBoapQ2Hq
9s2gsTlehlMNhVdjVX6fo5WDGQbg/bKNKhC47LbDRyMJ6y2cqwj5L4I2GNye+yQ6G3RUAO7ulJP4
sfEClMoq4nZgWh73ZNlN/oPlNsMGa5YLQyMwwFKFKDbDPHXWSjcA2CSxe1CtKNdJnGYIoeL0NYAY
8R5OmbwrsTT0e5bdEeBh3Wo2NavVJTSw9JqHnXrLZ7WUzsbwgVMSfY/JwgJtkVWBfS4LDLx5UbPr
5s3o2EKluU+DwloXqe7cEIUoEAGp+FXInmqFYRblgJr1u/2QmH/hrvlQmf/09XFhUY2jzUIMoBsI
Fn8aQ3SBp7wAWMxGh4vPExWe/bLOLYzGpNJUPDmUu+mi3DsnScSn4qlTFDtWl52LwRxfEiLQsKPE
1kVaEZ86xTWk1aYbV61jRg9Wnpl3ZltWWyLKYRO0U8/jLenXtdsKoJXMLgHncO4EDkl3crBPU5JF
K60KwPXxibX1kr4/OKRE1QNncOdYyhLXCC7bbGvws5+zMtNeG3Meh0LZJWeUuN4rD6ecPTj4TdqO
8FnAcyFluA/pAoyNH679pNZwR2WXNefdU9rYfnZGW4MAoy6jbwy4CXruCI4gNhfZ+2wCZ9qBFjjt
CeKmHPXiva1QA7gsTK+IeyOrmfW5ttFb0rPsijQ817Vz2HIdgR4hLphTo0H7z9qBTCE/IyQqsl1o
MHgeFWlaM0DQF/l0k08TeeMmkA9H8401d1vE2r7hQUrQgLiqy9TcdcwvISAn6eUPJ8+f9Iv2Lwp7
Ma+ubGM+MGy2WR8Dnx/mUQNykDEvHGOThF20V+Alj9jGZ4HDKK2rtFPOjRFpHY98Ms/PiKqxkai3
uFHMUiYM68NY35t+EN1JM82wT2hE/2nwnWYwCzDhNJNkyY2Ft8nH0rLOWP+OxiKo5k4gdQLi/7xW
vDCNLPcjCJfznrHslUzsYO+AwbuoDYp9yyFUbKZlfBsTAkg05RAjWZIMfyOQMlAjj84dOAj10gpr
JMsxr5dh2Hu7mkjBtWaADnTIsyHbIfW/yS5yt3icWzDy4MYjYD6Qq1uDfNEw2Zeqn95QQQ4X3Anj
lvRGY5lUKv2qCh3jXq6lsDUK7QjivF02PTmfSdwSAGcl8UYYHemtJTTNPo8LZCrR4O9ts02p+43h
6NPMvuVujnyqt1zzLKjiGiFKlW8b3zVXI3OpNY00MhKDmGXPA8R6pidafIpybL6xDtwqwIbLtW13
W0um3kXg6Hd6nehPnDRQr0rGgQMOSmM8uaWJm9fOIvQ/ZRQ5l+zp2nMxIdRaw9/PllljKjwD1Hqn
/8femexGjqRZ91XqBZjgbOTy99ld7nJNEYrQhpAUCs4zzUja0/ehOisrh+5q1KIb3cC/SGQiA1L4
QBq/4d5z3SKpL0UXdzBHRic7gdEifHUOSEw00PWQDZcH74xRxA4monNvtp66mk0ITaBuhpRAPRPI
GvIC3FtpnY0cIoZ5Z/mNydS1Mr7mHPrqZFghurfG7+ybymlNwLI4xwPf0beMGMqT67fZdUytjmCy
rHwMysH86BKkxHFmsyMMwWr4aT92B7cbq8fIGMWxDIuOCCW0xqjmNOTpBS+5dxq3Gjg0VbJrph6j
VGU5BKx5NjAcECmAqtMQSxOCGmjIc96/57XbPIawOG8FHZ2PVKXNnoCTpc+BnMfnFu7DNuEovyq+
Lkr95ZjM05oT019uxnG5LYflBh2WW1V83rV+MlUP1Ui2d7Pc2clyjyfL3c63z43vTCZMYVRNHAj1
cjYkwBMZ/HJepGLEqxGwwrxtizxAsMfJ0trQwKfP4yZaTh4eiv430t3yEzAZDibj85BylvOqWk4u
tZxhAEnHM6ax7HuwnHCEnxF4nldRvoTEjMhreMTAd+qKddoSsLju/ch6JAaruEmjqTzb2awAi07h
UUXa3vt9473aTkHNiOFYJpvWkf19hOoaegZ2Vorfvn/oVDx+Qe+Jvmp57ouom2/ypRZA1ye26rNA
iFG6EK25PNAwtrqk0emMV+MP+btGpPYjX56CjmalGaCCfE2JLQkJCF4enbZg07+yPFIZMlixt2nK
U3MReZ/GRcbczXVBvgYzogr3iwY5j+BZtinDp7Cm3F/k0INkcr2Wi0h6nG8lCHH7jsmD/Foiwmd6
xfgsXztDbh37vjPHdbcIrucyCnCIEZBXRxJZnCy9kc8PofaIRxV9aa9IZl6E3BKY2rVfxN1zjP93
kyySb4n4YpcsFTzymvrMfWDfSTIpr1Yq4rNRtvQOMU9D7FSm9yUIWBwWspYQhxGbpyySLo0s5qcw
1yX09EWWPrez8Tx2QbNJ0r74qYcAqWc2iCeyb6otyq/xpltk7smn4n2iVXwEEWlsnKbqj7gGyVCy
kxy6HHL5MSZBCawQuy8oVPNiUJYPTdtVcFuG+QKQCsX9or3nlkcaT7wHxK9Fmz9VfnHj6ty/qxfl
Ph7t+nuYesUFhZezy9KF7BDl/kEtqv+OtBYMbL0HnUH0DtStT4uAv7gF0sU3MJLadKoWL4H+tBUM
rW/dKJSIcPiVv+Grn48kWvnXVBJxWFUiWtdWzmHGrqxJTZPJ2GJiYCC3dhdjg2ILQeTJLIcLYujo
UePi3IB2jG9BUTsM9bIIEoXp4JOQdsnFgHJ6NcROQZNfmFfiMOUpHFP1Al4teiyn1ETJsAhXcX+t
7XEA8VWStmKTRXynXIjDbt4rrP0EKcalfbb9kZWjHCbkUz14IQLgSJpz0E1gVp7j8iZtekLoulxS
PZhxS+gO2YlHz4rbmy7j4OPRiJNjGqHfOiBsL/EY5MbJ47S59wU8K2fQIawWpZ91GGM846xz38ep
inBi5WL8Qe3Tf8eGxKSiQPpMjd53xyycnbvWwycC1ItAlwK7ej4Fxdaz8deyrXLO3VTOpxC/zd5F
x3ppFnu1nEHFmGFe7GK3t26LaUxveHwQjsu09hJrQ1+DsY0eGIiR3TC5TnY1kWQvse02eTvzAsob
Ebpvggn8k5Hb7kvpt+YTY9T0yGwcynqXlrZeFQU3b8c1hrWZJJcbp/WJfITbsRPaHI9Q2SZ32yVR
c+KNEPGD+OBi003fQgyIXyRIrgccGMXNkHheTYMby/uAqep+CKcEr1cXsJ4krgNUP3j502yxkeRx
AH3GIiIBQTXTSsgU2X1axF60idJm+DrgtYGSkE3hjygakPzaOsKZPVhxau9Sw6jjHX0W6gbuTpep
ZBrwxBz6Ar03GRtpc1siXzijyAPu2WYhkALWZzykdWiy+Y3RYA8AsoqCXM+UwIyzKHWEmA7GKgP+
Z8PPAdEZQOuXEXaKMaBLFqiJvaY0SvdV6ZKTQnV3JL8kIPjBHHbeDIq/dcgIJP3EB2+ZNzs5VPKp
C0puwcDIiK4Mm+oe0/y8qmaGCp7v1A/kWuaHZmKaMNgBk2rBjjGTloUa0su2LK/7q8UT9HUae2A7
0hSECpolLKFJfg9VN+6kU5uHshwNaLrzvGtj+CUK5/l5mlDjrebewwFkGtDM47DEsJpaOCZDxNpx
Gj3A6YlucZRXdzpivk+WXr8NNGA6HwP8lajN6adZh+xiIeebO811DlNlkHs8WcONqFR5ghrWXGKb
2flqtCQZH5lVnC3Pzp58rQgdFNLfTtMQbqaih0ylZkzGMsZt3A9xIDaBD3LDdfVnnm3pbmfV8Nwf
4RIiBnaLm3wyOxhNc4/4b7YPqXTUY0dY51YVRX9e/uskTcs92OHsPdjK8VY4tB1ASsp8gj3E7SXQ
t5KBlw3u8yAQLMcZiGE7KKfvbDNyusNZXvuC4DtyFGqoLhMVotQx0CI9gwtC0mPXpXGYkwqANKS8
k5KM9t1WJ4dPKdc0wNLIFXdp2hOlW6QYDsvJblYkwhd3hGBWXPsR2cttVu3Tlr6ZvCuYKRBMtnWb
JXc1++btAB9lb1q1uIWUNp1GLKLzGN7Rx1Rn37fs57lxw3OYB6Sp03HvhO3aN8mC+rB7gIOzE+PQ
jV2gr3RCREiP3+PWQEnbOy1a5yhp5Rvrf7bV4AaoV/5b5k3/p9SfrBUsVFa/a+r+sjn9f52s/nPX
42+/4N9nSqH4xUFF7CJLtFncLYvPX2dKofWL52FJJ7QHQReWa/7k16GSHTJUstivs7pxbXaLvxsq
+b/4tI3Mkyz2swjo/5WZkreshH+vLmBkhehvcfYuL4S9/p8W+qEYMFfLiVOOOfEafZLytjwpqeEV
YT6PI3ffs5OYGiifC0PW0uBg6DG76iHEc7fFwgSN2B0RIpMXEBTdFgJts23LXhMoldQfrhXHiEWr
HpGKEUo4VH2JT3LXzhrMZOD04uRURlndlu5MtwCftHgydSbu8iiNxE0QCahcBXan9GAlbfxd4/w5
NW300U1UYe+Tjageup+0v0zL+GjTZ7o+E81jAKeHleomKgfm43C+pz45d47wJLsiM2bxmM1Y9yvb
I5iktLCl6b6t42eOHD6CsOrbR5MV4PeeNEaDfRfMbadr1LSFtUVf0nYxgtlETai62zyozrMzTTDs
4BTl/ljz2Or6nzOWw0uHZO1a0xhfI1XMd6nvzJvMMKyzrXl0VSpO77E8EKrW6IqZOuguSNEqVuOq
4rim+u1LIptT1CGUWyIjpgSCUBt4y37NSZoQD00C9JxuCmwU6Thn1c/jl9oiArxWcrrrwXFG27nn
RFktxhfKEEi+PLD5C8xwePZb1T8Namy+Tk3s3nehVHqlM7s/+LxVuLmpo7JNmJTl9zRZRvVkE8zG
F8KY6HjxJQKSdf1xBhXpUsOvancgq7BLWudelyE6D8iUVnjliBLJDoOTbeM5ocPfDHFXPWrdY1jP
mvjZ9Eeom1OLiYD4HiP7gl3APnZmN5ODxD1LWONosjbKNUVFIMv0wyPhk7TakgxCEsQr62OWUQbL
uWICJodCf7WkX5475ahj6vp6k8W9fsJS4PSbII0qLnCKwSqU92xLu3v6CeIPVAxbB+hqi++sVnN+
sUXt8tqmYlinSTXe4BlKH+Oi9N9bhLPWtu5LSPstT0hnn6dLCkiK4/VYc1uQ0mcaXgv7RUU/KaLc
D123xBgRdNLv4sisjn3ulAc89+2ZeollPmGnJg3X1GTWJlJt8SNUELHpPPUTYeIDjyZgBkk245kt
9TC95zJgrTSVdf4YOiNxeD6hK9eQ+MJj15LNS+eYXQpMeZLhZt2eAIkbl8kfJcQ1S79qcmvfs9lJ
D17lBpt8jGNnRSaEs1VxkO6kRMwBbNuMb5gdw2SLRzKk/bSpH92m8I85UVnMFbUvLqABw4/U5Qm5
Whzb1I8TUVirgoFtCl8nUSwwB5mzh0M3iNV2qua3BjTIkiMkxhfhTvLOq6aCC2BQLdE2g9YAtXk7
23bA/s/8IFyMVITW6G05hX67VmM3fKWiDstDL0vyILR0siPezPF7VJNNvpUsj4HN9EsUdyWu8Nda
wQNaUESR1yB491Vwn+WVvCUlUZ8ar9VvtW9kZL3TUbEOdPxHI2+75palFxVfV+oKckzHDJOaL1iw
pq33EPlR8hDOiAo3bmsZ3xyfBFJnYga6TvymU5yQY/sjMjXSeuLOkJOXPnc7fMR2rggkJPqSMLeB
ePJsZsYBJz58InEgDPbh3PRfLeS5/ibRURdtFVGfBjv1AH+nCSh0ICVPRNMu84rkufMSkpksbePW
5FSglIzEoRWz/4I9EdANt6YLmCxuiKHWXe7YGxFjWVlXRVUVu8RW/VsSZ92pqjg9GP3hCVhziM+n
OuxrlqnFAst33ORsCSKpVx4Xi3/qqoYuji6zeOt8GfORmoJ+yITAgbUzCd6jEYLnCpQkG3rYp9Yh
A8kBNQPi6Lwl9G3ktnYQqqReE8vVVEc+kvtCxXundrvvjnStB8cci3xLxiSURNjNNsO8pH8dW9x+
qxSvJyW2iEJ6XYvlAFQrkv2wq8XGytOSRK+W/MJzJA3xYbNyKDENZKrYJAQPfgioaTcuESs/TB+m
4xrMn9lsXWyiLFkhlJFSSNwa0a8Rvydnbv1o0CsRdZPigXfD8EAzOZEX0GQuSvisFY/56Jqv9Dox
OaGCPNBYVHjIuwTdo5214Y05crDfhRbcmGTwgdHU3TxvAvYFX2PaHEbxXZaRvmlIaBa1H71WdQke
NsSz/F1T0TFblDlBwTaZG2vlOZ7BIrcpgfzlXpWsc/7/g9YmyW9e40NE5SwcYD2RbcCNxal7ozNr
vgCBm+2VhQHxbNQku+FHsrBRMmToNk4OMPsI+7wqDxOxrS9O4Zo3GZ85VDZwb9kOHi2DGzayU70b
/aJ6YzozH5UgjCuP8/aLkdSVBOqHN4zrs2OtM4Zzuk+oas+dGU4gnpS7C4O6vKpGjfYG7qir71WW
N/baUvmwrnmgoW6qW3mRZmsC5AFH1mExC30aubQDxmhIl/9fZAuqR7Qk26y5sEjzrFArx9DaNAzO
oLa9G5MxG7vwWm5qYRvJdlJE1++wcJOuadSEWsctCRiN59q4IZoY0xymjXoTuaVp7IiRL7lYm3BE
qBJi7QNAOb/kjdk+MxaCtE85FXvrRFjeHYd+enRG3IGsmXSK1bcE0sYJZ5KrxpHqXAW5XjxvukrV
604IbW9H+h+SRm15Ax/V/0q3W0AqVFxts+Ia2Bquld9g4nGGFXcvay0/KAxkIG7VwhSa4A1Abh1R
PWRVcSzMLP3eOAN9cNVaZN4JeODCtK5ijMhTcgjTYeatse1scdSVe6PMmkch5+TZ7IbhLSRQ+kTP
0mFAZbx6gezVnZoxHoHwG475ljkhWAWlrPsEGm/C5Vkz1eKDvrOlbO5Nzg1eWWOjprIMZMuSKCTW
7UNMY4bQDWr8FJdfyBBgoMDxeseOSTyhYYVNPAT5hzc1+TkfkvSH5YSqB1VpA7FHxyxfTCMLWZeV
LVR4QXbJlm0kWUAWWcCuU823wu3kDXIkvPxM8Z76FqTnCj+J/VA3bnQMCWbPVi5LqpeSoSqnmiAh
vMuZn5M71tQ3DH6CN69T6dbFtHqThSDbcD0Yq56v/GfJHu6/1oT/pepelsm+g06Swl+wVv7jLlDA
7XJ5vMrjWBFCs64MZdwkDh8xYgiOqkIPFa76XKuVNbjjvXA1n2NNaWJDjsvtK4OlaWfoSN+wcZmw
HIZ18mSpYnyQcpjfHWPWu9YI9eKWrM+OxAxo9k7Q4q2PuXbmimFz49fmY5UoPBLNwE7Gw1KKILcq
gY8BK4O1qduwgG6CgGje2lFUUoI3BtxRCwDicQTm+RhaUfgRxTVPdmgHGRBY6dI2x3CyS+C/gMe6
gfxwYfS7zPGTd2e2o5YcrFTu5z6b9smS9s6KVmV30DSNn87sj96q6WtCA21UTwYiJsxWKK6ClbTw
tztdar440ifEbmQPtCVmPHrsgHvdtmCcjkjpZ2BiJqNvNgcsPmBAyXhvzljCQewF3bkOTS5M7aBP
xJ7nkf00SiZlVj+rh0G46tDMjg8c1UwZJRJEymM+hUFkuiUCvI74DV/ahb9KIgxTRmnwOIrC7Dh6
pvpRTRmYBDUjU2m5jcg5YaQQkIlxmYwRokCmcCfHbFxPuoumQ8Sc4xoRGoKbGVf6Ga7/vCZLNPgS
w+D6ydbe2DdAO/fG3IEvTdhqPnG9suwDYfxjTpIYw7qJpsQpjbPTW+MuaMKqXicY3bYDLoufJXEs
t9MAXZ8qSpG2MrYTqSFpgKjHlhMhSkjrPNiN5xoSwZHE9X5HogklarpUq2KpW40+pYTlaUI5my2V
LcFEFLndZ8HbfBa/sVwm93xA+IDtpTzOPgvlz5o56oTz3CyFNKcmNfX4WV/3k4t5ix8zn7u8MggD
pRwvPyvzfCnS2zw2N0QxqWMQ5PExclLnZ/9Z16fzmH1fBMEfKuwTZ8eJSA8Q5117qG2ZkJbEwwR0
lts/+mXqR4ygaSCA4tnHfmkqULjRXwQT2lSizmg7jCpyXxIu7sf5sytRFQ/DE6IKP0HIGOrwirKT
LgaGnH0/TjZUdSf3Qez4wVzDEe50E+0aI6EXCmY2pF9anongFnO3IDG1qrKnwaqhdJHZAR8uSPun
ZGZqKDpLHKOmhI8tp6K+yLQmtwbM+q3uAedVjHrBze/GurHkwyzK9rbOjOjod/W4pspQDwTqGJcZ
zsjeEHg8zBEfjaypgd5LJBDVnQ9XHYO4M4hN6tEsrErYu2iPcmfTmGx3VyKnxeMkiMvrXIa0yhzr
Az4/otVPMRnM38rMTzm2dZTdmJVrcxpA0CvD1NyayAt/hlLqtw5o2Stdy3jLHBvyPAP3r+bsN2wH
Rrxnpd8cQtB2L6bfuGe+RiQffoICxZzHQ57OEsoG9W8bGozerW56pEy2wGfMxQc6HfGasgacAsdD
PNW33t0wpCyc+ApXYQoyaWxsezP5oeI5HJIRXoDjsYYqYl+ENalqGEauk7att4OgCukF1N9qqq03
MxU94epRvm8ROR7YnzMtkMgYv1scBXdZUPck5Jo5Pk5h9usYUcQWIzpzgpEh4YvQCHXWBaimNZEw
FbUiotJXUSdo8dohes2mYT4Ss8t4PZYVJgnXlNPK6cg8DZYcM+ALxXWcbe6AOJlI0PKGeSZ3YPIu
KVkcMGi5SbyjHqHHBODj72mJylu3QlGaTbKFBWx7yWHm8FkhHU3uIvzgm164w0WzSz1gOOqPJBIi
Hoxbn2zUQfxknTUdkziAGCFja197Y3Cx+J7cteIoRwkBjE2kyJ3VEA3wBXR1ETHSwaxXwysKJ+M4
BeAVTGjVt53q5UOPOiRbweqAyC+XlEoED1B1USnvw1gYv3pg/qcMHP8L/RkMLCgOl2nbf65a27z+
6F7/9lr9+Nvta/za/e3wiu43/YOA7bff8pvrHENbgGnDFa5vhos141f9mv0LwjUXUwa+veDf8Wt/
nzWavzgO5LOAfsHyPqVtf9evmb+Yi93HxOeB78eEo/t32/2vQpd/xlhb9E2/1z8hW0PRgzkEhiMv
xFxqot/JXrJssCcnQjc9oiP1EOe2hMT6brKziITPJ3f/u8/qP9DZOH+qsXj/nv+psRE8D9C+/unv
Y/3f1NR70dar6h0zlNUkgYZPz31wmzgPiWWvDLQfDf9UNcQdOLMjqPzhnGIkLtGeDONz6Oy62QWR
n7AfeELCexFifkucb0Vs04zSCzYZmCeMx/GrX9mHf/4OFrXhHz6xz3cAipkTjrfyOZT+/ScW4RgI
fdbV2ybB4JWzrlQ2ebDuzsiulBSP2eNoix3G1K32CdowCDTu/F1AZHLIkIXSgPXoOvN5idKD7/NM
0sbeQ1eVwx8GoB7BWvrnrxg94l9fcgDeD8wq2srwLw6VMhGNEZpxRLq0TPZ25h6Zb8ZniFwvhjhQ
2TfXKUnM1WBkctWFmjRBgN7TSHTCUBG0VrNPnXx9AsGBzEN7kpgB5R51Ur2YOkwvgd+dnGYfDVZB
luTUbi1QViuShdF8V7sCCPciFgVeBlgm+skOl6lWwuQE+grE25SVtd/vY1zvPA7JsibZfGAdt4ik
gFDGrGhQZ7cADPxvlO4rItSYD19M4r5Dgg+RumzgGe2MN7vMV/iBVjOYslcPz8zkKijn3roOwlX9
EffeOoJz4hkuUyHFHEGtT0P7wAW3GZlye90aRiZckbcW6vmIZxfswSVV0z5li6sdokvtagVKYNWt
sLHQkam11RS3eQeBZ3RODeMO2z04eQOAvj8ZnoBLBGPZboFpqWszoWpnGkhbuw9mtS54xk4A1dEq
aP1iOs6N2TLQ4kVVqcsoyVu7vGAwVNtSROSGDwS7RauQFNk5yrf2uJgf6zvHwVbYO4eewNAClhyP
2QEVBHEl3sWN5KVsMExQQ36+2lpE24i/WjE8rHv+XT0v98oC7mTFsDZ5ewNJm5l5GwTEDDDZMLrn
nI2ANbmbDDdlH5KGNNyGnt7KgoDP/k0a9PqkdYmEfK7ZA6f+BkltMzbnutGYk0qmVu7Gid7iNlql
JZIq5jSZFhualFVmOIfOwV6Bn7ZGsB33YMqDN7yJG+o8PuLKXhEdHnp4PtTVat+m4BTE15bQxYri
KSVBZuTtMWlbTc20bVy47uG9AUfBRH1jpIx+6oPR3c4NN2TWHCWhq7wTlWErdd9CjzBvV10CoVZV
/N76XBINJTPTC2QufJdsn1FOLu8qQKxT4uZOy2ndNeVLr6tuQxL3u4u0K6DLPadD9FI2TA2n2TjN
FNUoKnIgghCtoO/dj6FV7a3c45OOuX00vebaQGOxWyxlu1IX/XG22H5PUnlHL4nAZSviiQz1s1QN
VbGLd9tLqqNn0PEANWPLYPCmgilqDgbUsnVmkSDGaML7wvypXPfJFjUABn1b7+opOQj4cS3BXV+a
fufntjr6BoFVcwPrL/Y6QAXI3hEqdAM/Gb1MMylMSP3JUhHvLGswQDCGwm9Wtlu/gTccMhtdVR5S
mqBYGza2irDwqG2cpj+S7BqflOE/2RlHc4CXa2f5vdhkOBeJOgjY1WOoO8HGJmU+Mr6zbA/uyYs8
y1H6X9yqv9AzVts2WZBEI3FJtTd8V2FwjMw+PsvmOaG0oXt2ror0vFUDw+rAiOuO00ddDLcirjRo
Xj6P0P+pUucPdJ3/I15VaiGbkB5mIP+sFipfq89aaJPKP5VAv/7wryXQUuig2vxtq/oP36r5CySn
31VH+MT/UQLxJ8IOeMYC7AlCXss/aqDFxwp4h3KCjsFx/5UaKPyzb9ULAqyz7O15PLJy/bNvtemM
dnQrhmBWlv6UAotO5zGJCZ+yiIgLk/agmNHcKYOsQ4xZjfa/iy7ey/AlGZG9WhgMo0R/zSWaDaIi
CXDfZmfN3H4YvfUkim1M4moyml/RMO6JEto1mrAv3R3QHYa5QaJrc2N1a18GOx8vSlTEm1Dr9XKM
Q28+5r5zjzvuFoXKfsQy50YWeJFPv9UUJ7u5CbdB0T4GRvOoJ05431kvW+G8RK01vOnicY7bLRu5
vTf5O+GOF9EER4k1x2rcW8J3vjYOe05UJz7NaDPPexZpK8AcG+ZCT7R9hHlH7lPvk4oyZtcyIntL
JGHJ0dwdNBkpqywu7odYHLj9uV899TJgV6Kf/Za5fGyx6WJ/9I8E4SEXG96NwdkwHz+7WbH93dX3
H1SX1jKh+0M1u3yRgsbSodzmyvkT6WAuSZtKTMPdwmLcxJW/KvH5xGN79eb5KjoiGvDboRoS26X4
Unw7//wFLOjjP74AymmTjb2PARpKs/cnLHraMkIP7TTaEs+oG86pQJJtYhIxqGbWyHliX13kgHsZ
acL09FdVpc6ZBsA4lj5RgmL1MS+wV03JuFa5k+54UJTbqNaA4roDfSaxdEFsHE3CfErNesT1inKz
r8YF5tFZOKHGAjIsm5eJeVjN8PAQkT7eTmwkExGRftPb70Di8f9N+l6a6V73qbXm/nt2WvsmQnke
ZPKmapP2VDN6v/n/5+h/bYWiS0MS8rsr6S/alaeP4rWKX6vXPxyivvX3n/zNCBXQ7jkL5OHvTeFv
Rih7IcAvrZXPORv+4xS1Qo7e5ZZAtYLIjj/77RRdwAAALgUgb/vTW/WvdZLmn49RwGo4tHwHqwzD
879AmVzoWxlP83hXCjO+mLFqt+iQkx922gN37AqDXQ1uGLXN0sxyN0RBjSkrEMSZo5eZRCErl1ii
egzdl2jyuaLNrkBcAJSyHW8mbBksSdDrbAtR+7cFKLtsPzP5amH51c5aTbiiqRjLjDR1V3QcS4M3
8EvUUJwMmbrk/aQ+7UOM8sPP0vSuaB3j2oMZjkkEbMM7tx9lew8637OPUTkLjC9jRAiohxLntRJ2
7UHMsNp3t6yWNQhaF4bRs49GBZLMq1WJsMCbQI235KmHB2HloLWLiLioA1728IeAK+iuq5751Dpq
Z44oBJVSrlzMmhnVLLE+60a0TP3NOhNf+9nAAWHHFcoNE3tPvG8sRR5o3tvUzk42ITifyRdOD85E
ZMEqX3JirdYNPpQ9q2+S4dPBdzv9bUYeFKE6m9sQ71JhvGqmyT+rsJivJAgV8KZH9dLzbEIxYBBj
ZooCvpcg6GWYR3YveDCeB8reb01bu485TS65kAnxGnsmTvZpGgQhfFMgz46Z1+h+7FZ8q+aweHCw
CNwOuat3CvZ6juc66UF28+icQGYC/ZkSd9gmsFQ064Spfu29fGG2oVUO2DsbBuTTublboHw3NSDo
I6lGyJhSNoBrpSfnHAUR+dyxrKvnMMLpu7Eykx0pqq78i88UGHxNo62DbGICZfqmClKy3czvhmzL
+x7SKrurzhm+9r493lpE7R6Y/eKWEFWVbIK+IOgowfXCBdANl8j1a2snBAHuBGXX1WoSmfE85MyN
RwT0EGIdQHe2QyroytddDVYutcxj++nzIzIrxanspSbA+IF2AYHChaBO69GDinFCeNRcknrITo2a
wn3IVJlgcHfkNyv3rhVTgQylIMUckjXwZmJ1g+oSs9av1nMmuKgUWv+P2NMQz2I5/VDMA28dtLwb
xitxBeIBRNpKuTk8jjI2P2IjTw+VRQYokeo4RQa/I8CjTZvtiCvtFQxxO7MKGUnoSz1tTmtPFf6b
J1VvnrK0Dd6xfxdfemayx4xQuI/ATt0vg5w9QU9YGT951BA2kbDVXWEUbM7ghHt7Dbsvu/ijY+fr
psPysa3iun43ehF8acJ8uAv7EcqDkQh/FdboF1ZRI/tbKBpQ9OCOKZRUkR28x7MjbyIvdhFdT9q8
NW2VR3vftLu3kobC3EVmGny0WZ9uyUcaj8k0Bw8ys7DRF0MO1iHuQ/tSlixT14bIiXLvUmEiYOlV
tmgsWMj5w0zh5zZivJhZVxzZrzU9+pvC+TlhgwjWPfYh1i2WtRu9Brgwl+G1z2oiq8iwya8DFvlL
jO3wp8hcBSy77dxdxG/ZJ74zPfT2sPgQ4opNWNZEH6oH/4aGRHdkic5j/sVGaEyRSOb8HHdkyk/9
WG3tRi0hyXQ3J50HwSU0+/ZpiQBkVkZaWbKxkr74QGdu/EDxwAHgl9LaDV5/cs2kvDRTw34PueEZ
0jzxP0ZUkjmPhK9a4y4Tr23rT6x4k27+5hnJgGfRFiSWMD5pUhWqlR2H7ToZVEP1V/aSS332e49M
HnirAN2IFtn6yPHfisbPvlVQK8QmESSkrrph7klSJoblPvb78Q5RhsKBVJahsUaeWT6ZCJn6g1UW
/tmatXgyEDogbonadGvBCX/QGZRX7cd1u6lINTqAewLH6/e6vXc7Zpt4r+LBXk1VN9QbI3YYA0HV
Gp+bNGsfBt8A765FQc8chm0JpJKB5603OF2/NbWqruOgrWedG+EbtZZ87kKjQeLAO187fR1Pa1SA
1rXJa1p2WzXWuqe4TLD1KX0zg/d+ZtcFMKuA7L2e8avtdeG2z0ntdXddbBZ3EkAiOemB1X8ohcEL
QlWd3EcGwExq5ZR8vDHN5l0lmXKhzVLuJSmd9j2Wc94RuWL3FwVoGR4a0c5kfRHMZjY48Y06iu+a
oFVvegSePpeT5uIQvv1qxyr56tv29Ox4yRiSrijLd1bvMeGOLKTIpon6jJQgu/kKJlwdSlIuqgMb
SHWWFgIi3rahj70nQQn0qHwyom0PgNLloweu210NEifOim84uuZ2Wd+FMm71Sk74AV2nL686DuH6
Z4y7Il2Y1PrGUolbqNkuZp5k9xXc6icTLA0To5K2x6t8nFlZUn5xuHkOqtTiRWNUfeXhP9zOETuX
Ddub4otr2cYVMwiejUqJl5Cl3Cs5rPWdzrPh0Rd9fCDeoLifjBYigybs+InlW0qgh+OQtjEocfTq
ktwfTSHznhLcZS52j+C1wOCNP7edph+D1M2d2cWs9obG2PqRaVzzUZh8y35xG3v+dGvUJnE5U2zl
CDqGWlpIYfzhhPYT4owf+6+jiqP9lAvAIZnW9RYvLrmGRmF89dqGDe8cDQo17GKvisrguWTh+1bm
df49h5V/SyypeR5my3mabVjsg9OMtJipPd10cU/bRx1UvgVt6H04IGT2Wqvg0KQ+E0svkk9zHU2v
uhzVnphs90s+D4azGkPtgNsv8/leFD7JJMJLd8GAsOXfmDu35rSRLQr/lVSezjxA6X55mKk6xrFj
fInj8eTiF0oxFBLohi5I8OvP1wgIwnbiSadO6SmTgWzUre7du/dee60CgOdZsgrVc39uWxc9I58C
DawLk7StsdTMOzdZ1Jfg6FYDdZQlZ/ROreyTdBHHDyTvUhsRZto0aesdLa8ANMIv74e6dpGSMHsP
hMMg6oCqp4oi56IIKL8bMK8PDfblbTRbqfDfVWwVVu4tVPMo0gIY/YxSqDOMoV38UKNjAIIw6lGh
dlx6VrXlzHPmHBy9sqKbSq2RDfc1irx0y6pnQRii6cfGhRq3MBIPzxe8n2cBTRk0vSFImo1m+sAx
0umDMi/SD6tRFg0iTcCuaNnTbs1yHdLoa02/zkdKSv+yZX2D8lu7oh0iIuVFw8rS1RY3LtVLeMLr
JZ2HWrYcwva+/pwqeDYQ5Q6wEbs494tYJamc0EIBHdJZQDYZvn3qlqZru6f0AStDlALsLyQZrAcK
Agvy7mkQ35RoEUKdBdTsNLKd7Nwd+cW7qOeubji2p1emhiQF2KpydFoq1eIi1ZaQaazT0gIYq6kk
nVFpT08KCG+gtR7F+rU5yxeQcgjN6rmpKNec1Doi6iBRfF0LPFJpdGKDuCD1COTiUxpWnLvkCMBn
uml4qxiJQk+mGz7YWpAC/C3sy1jzKcIkM+HUe8r6xq4rlGfrHkhknAIHfBGcmdUs+xzXang9x31W
pP6FhNo0MYf0Ehfv0iooP1azAFjTbBRcwTOgnRVIaFzHzN5HZxG7HwF5pO8Q9ixvfTUoh5AwQrrt
qGhcA0IC5OTG5IpTJ+Vpneni75QOqLOpj9z5iVbRMF2CHoBgzAnPHHsdXa5AW42rsl7cLhZThegb
CHblu+BgCa+D8mRaIb0Kib3/Kaojot9FDqtPQPTwIap7+f1sFut3EJktxjRPEQIpdQZAxi39AiB2
iOOlP96/ytMqfahxI7BoqqY6pB/bOXXhFrpMkFX4Os0s2lSTab44iedxcL/ILDqHqpDjyYlGgHXq
LNHPc3XdG6y5yoOuzM27eWmm93Vua+gs2/WtbpUFkJWV+SkKY+vrylyuz9epHl9E0agHZJqyODf/
3mrYW1XwEupVb43XT4IKQUy1SNJT20X4JFEz8843NRpQ5uhCfosY8nTADozv6lnRSwejXkQlOYXD
EizACCaBWW/R+4ou6vyfpZFZn/Lch6UzUFewi+Xze07R+iYEcnMJBtgfrHyjflfyRs7Dch4IViN0
RugqyBZfFtNw9pAtprOLFQ7RRDmWE/UkyeoMeq5pdQ2IjjaZJdmdOZFLzx4G1cJNBm6S2tdFkoAU
1636kfK5gYMLKlsdxJFif3BXvfQKsk9jPqC9a7YAoMVJQAXKQRYijHvhzaznzr9AmwECaVbDhGAt
iS2b7M//K0ssURDfPqLIKzyhXd9Xg8WnG73L++TXvrQrMz9vqMXj/pgAoshghZ9SE2wlNQRpYCuj
vHmkDYf8jyyEHvJm5RiKeE3rw3AJTQOJYSigkUN8+yZM6I9rPkbSzNZAUKLaCRgNfbAmg30wQy/N
wY+H95Tg/qmd1gBeprJvMuuvnIcjM9/nAa01iOrJ+aDcRiqcLdGeB6sPE7XqOKSF4NuFoHAz7x2a
B8FWClHx65bDi9Ogan1TcLg4QDcBWFCtP1gMrgb1Jakv0lJGww/E0uvQFGg8seT4NauvmyDoqaFA
5ClElY/Gr4PkdWEmF4tF8KR3awZUnTcnOwVuX3Td2WQ5mVDderoTYDcl9qJkxG0QrcyuTQK+SpQy
XuMWX94Hat9FjlXXWQuws7eWgfCJFmAb+hZN4EZoSXdtBsjy0kwpNQGa2Udq1CHVbsPXDhlWeys4
fEyFGaYwykLCJ3TOH7JEyc1LzQEZfTjN6SdV4AnUBYfRgTNgFbj0I6pQEOMTLLiIu7YKdtRv0j5R
RZiFYqUDo5ehAm5jXg8mwtH6CrGBS/DAujNtsVu65RUF7TOZB8nVQKREQwMgQhX2IP3IJah95G6E
r7QcmLRwHF2bA9BqolAvtR+QqqXDnhiJQEiEAMexIl3bACBp+1Ab+Z6OLYMGg6FLn49WX4FKi8NP
FbTh7XjZNfqEBqLbxxWyDJ3bCjufIOsaNUGQzoKH5g2o63PHg/gUGiy0zNkU3TsiRWFX1jHC906Q
RHacQSLigrkDt2hbfZwBRwRqNngM0MCdcwmWISrbUi5BVfqQr2v4BE5CnP/xFBgKVybOBRDRHJNN
VNahGwOBrnhtUlPAVsC3gpyybc4+g0OyPQnImgk4OFuFuk8DJujW8Uh4p8k6RXARkHmApAAusYmJ
2+Gi2AwKQuYuWB5cJ/enzm2GTRpBl14MuASux0QCBmg7Hcrc1mJwdRQihJgQ4ZRYMx10Ck06hUYC
uU3h9AV/C1kj0DOa6NE4dI12X6QYaE9F/ArSmK7Ogi59Spq4BmIih1uECZTneDUQWBM3iwVD8QY1
X6apW66BkIksgCvrHXCRwJjg4cEaxD7Hl0mRVxKA1E3ozN19G6h26JzQSPrIRs+a0jcZv8BzsSuE
7uXBlnCIGzk+TT6H3Aq5ys5dIIjmBMuvnFfA/UEURV+jxmnAf7b9gmP3wYOQazZJrSARqjTrrkvr
YH/P/67M+kLG/cXUEplmrga8ZYstTw6ttQ5ss086BdVPQFXduz1A6CGdYSbDCt8XNQeGrjhH12jW
h4H8F3lcSAOAUnbu/kSroCW7C1QY+MXVkQDBZYxPEqwOS4BmRIIktkoncwnNqSAdK5FOMNjrhMc6
wbFxlGKEOg7Qt6pu0msd3Azc+4zmwP51X8BmIFWrq0SE4o/jAMHhyCDlZAKAB3XMamhyWK9yiK/4
0r6WOfCDcLypYgaT/ECA+qdf2BX5nhrYFu8uxn++RVp230+y+aLAeDemJxvJa/H3v1r+clNVOvhw
V2U6/OfbAT796Wcfavc/3weTzMseaSbd/PT2MYUm3p9v/xuPfbqRbzNvPMn9Vp11k0z+/kBPpLX3
x+IP7ee5Fx2abQpWsmZPAt/LDs026X9Zs++9bHWMoW/KS9KWg+hlakn6PLh8yP7E0IuictNLdenl
fhRkb/6TF14x+WNnerMwm5yo7G9delkMGGDutWw3+SVp26zW8MjwJmsja/gnAu/7fflrK/3aG/ur
53dSk3GRffwPWcBmOpzwbYgua/i2HJeP/iTLVi3jTUlR3ng88761DW9CfVnDd97MywvaJlq2m2hN
1vbfwXwetNwW8rIi0ydr+N6LghDeh3G5syU25TbCkjX+j5BDes6Vb49tWfufJ3nx5mRCm1FLbml7
S5K1fu3h0nFcRdZa49tMnaz183KG9eJw1vclMmnbLymuSnoUzmZv1x57Ezwm33i7Fzl9XuO8PY4t
CkZ2HK/lP5Yc1nWwTrJ2UPA95yI7hvssSMv2Ctoa/w27918xt0jOkuCGEa/68E1/r+bJTtO1F4t5
esb4b5im68kURTZv1drH22cnvSj77KeT0A92ZjYxzT5/K216v99ebkeXfK8DTqxxAO9PO9jeI/pk
h4DIjQdhVv7kF8C2CY6U3/B+N+fMj2X3JCdpyFEwFxPVes3bEfyGJfTTbtkfPv9zt7A9KPDp3WyH
+3zun7UvnuIbj+HEy/76HwAAAP//</cx:binary>
              </cx:geoCache>
            </cx:geography>
          </cx:layoutPr>
        </cx:series>
      </cx:plotAreaRegion>
    </cx:plotArea>
    <cx:legend pos="r" align="min" overlay="0"/>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strDim type="cat">
        <cx:f>_xlchart.v1.35</cx:f>
      </cx:strDim>
      <cx:numDim type="size">
        <cx:f>_xlchart.v1.36</cx:f>
      </cx:numDim>
    </cx:data>
  </cx:chartData>
  <cx:chart>
    <cx:title pos="t" align="ctr" overlay="0">
      <cx:tx>
        <cx:txData>
          <cx:v>States by Male Graduates Percentage in Male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Male Graduates Percentage in Male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_xlchart.v1.37</cx:f>
      </cx:strDim>
      <cx:numDim type="size">
        <cx:f>_xlchart.v1.38</cx:f>
      </cx:numDim>
    </cx:data>
  </cx:chartData>
  <cx:chart>
    <cx:title pos="t" align="ctr" overlay="0">
      <cx:tx>
        <cx:txData>
          <cx:v>States by Female Graduates Percentage in Female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Female Graduates Percentage in Female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strDim type="cat">
        <cx:f>_xlchart.v1.39</cx:f>
      </cx:strDim>
      <cx:numDim type="size">
        <cx:f>_xlchart.v1.41</cx:f>
      </cx:numDim>
    </cx:data>
  </cx:chartData>
  <cx:chart>
    <cx:plotArea>
      <cx:plotAreaRegion>
        <cx:series layoutId="treemap" uniqueId="{50925F4A-6D5D-4B1F-9BBE-B60E26929AB4}">
          <cx:tx>
            <cx:txData>
              <cx:f>_xlchart.v1.40</cx:f>
              <cx:v>Sum of total_graduates</cx:v>
            </cx:txData>
          </cx:tx>
          <cx:dataLabels>
            <cx:visibility seriesName="0" categoryName="1" value="0"/>
          </cx:dataLabels>
          <cx:dataId val="0"/>
          <cx:layoutPr/>
        </cx:series>
      </cx:plotAreaRegion>
    </cx:plotArea>
  </cx:chart>
  <cx:spPr>
    <a:effectLst/>
  </cx:spPr>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strDim type="cat">
        <cx:f>_xlchart.v1.42</cx:f>
      </cx:strDim>
      <cx:numDim type="size">
        <cx:f>_xlchart.v1.43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States by Total Literates Percentage in Entire Population</a:t>
            </a:r>
            <a:endParaRPr lang="en-GB">
              <a:effectLst/>
            </a:endParaRPr>
          </a:p>
        </cx:rich>
      </cx:tx>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strDim type="cat">
        <cx:f>_xlchart.v5.71</cx:f>
        <cx:nf>_xlchart.v5.70</cx:nf>
      </cx:strDim>
      <cx:numDim type="colorVal">
        <cx:f>_xlchart.v5.73</cx:f>
        <cx:nf>_xlchart.v5.72</cx:nf>
      </cx:numDim>
    </cx:data>
  </cx:chartData>
  <cx:chart>
    <cx:plotArea>
      <cx:plotAreaRegion>
        <cx:series layoutId="regionMap" uniqueId="{87429C13-D64E-4E27-8C92-D5FDDC3AECA0}">
          <cx:tx>
            <cx:txData>
              <cx:f>_xlchart.v5.72</cx:f>
              <cx:v>Sum of literates_total</cx:v>
            </cx:txData>
          </cx:tx>
          <cx:dataId val="0"/>
          <cx:layoutPr>
            <cx:geography cultureLanguage="en-US" cultureRegion="IN" attribution="Powered by Bing">
              <cx:geoCache provider="{E9337A44-BEBE-4D9F-B70C-5C5E7DAFC167}">
                <cx:binary>7HxZc+O40uVfcdTDxEzE0A2QIJY7t2+EQVK75L3cVS8Mte3iAq4A91//pVyrVdWeWz31RVxHzIts
igIFMpGZ55xM6J/3wz/us8e9PhnyrDD/uB9+fxM3TfWP334z9/FjvjeneXKvS1N+aE7vy/y38sOH
5P7xtwe975Mi+s1GmPx2H+918zi8+dc/4WrRY7kp7/dNUhaX7aMerx5NmzXmhXM/PHWyf8iTwk9M
o5P7Bv/+xlsszm5ultfzs6vFm5PHokma8WasHn9/8+yTb05+O77ed999ksH0mvYBxtr41KbURRwj
m2AqhHhzkpVF9Ok0t08RsZlwbOYI22XC/fzVu30Ow7043jdNYqK9jj+f+dGknqa0f3jQj8bAnT39
PR797Dbg5M2bk/uyLZrDI4zgaf7+Zlk8JPs3J4kpvY8nvPJwD8vd003/9vzh/+ufR2/AYzh65xv7
HD+z/9up78xztvPPtme7k/+xz6v/c7Jbeufy7Opkeb2BE9cvPZqfsxe2T12Cscspo5gwMMc31hL2
KcdMCAdTgqh9ZKuz4mGf74uTffFwskvuyz9h0S9NBofmpfn92HQvXuzIkmdgn9dlycXV2cnF1Zkf
XP9CV8PuKbORayOEhetg+5npmDgVDmPYobaDCBXI+WyTj44GzzvW+5MLvX94NH/D1Y7HH5vo4nWZ
6Pr6bPv5Af0o3vycU9n01HGJSxzKXYEd/MwyB6cCk7jCFYRBrETHbmXMPn9pLn/hQB+HHdsBQsUr
cpWrs9XZ9c3i4OC/LCHRU5cTIhzqMMSfxzfmnHLCGaRcxpCLvstGV/t0b5p4X7w0nR+b45uhRya5
Wr0qk8jl4uzqpfv/SddwTynj3HYdxgnmELueOQeH0xiAg8A2nIbUwz5/9cewJROARp/f+pGj/tga
n4YdWULCfb0i51gst2fe4mzz72aS/0ZwcnG7W53Jl+zwc6vCQeCIjk1sSlwbHPXZmmDuKSwFwiGN
8QNA+RgZPq6Hi7ZI939+fu/fXxCfxx2tiAu4p9e0Is6u3p3tzl66/Z+zgy1OsaAuRENmY0hfR97J
IK8R7FJ0CKZUuMegYrHX474ARP3XwfvH/vll4JE9Fq/LQ2+ulhe3V7/SHs4pI9S1bcBvhNjkyB4C
w2mE8RPE+843bnRStfpvWOPLwCNr3Lwua0Cs3PnLX0tvIVAdMBuhxHYcR/Ajg4CDMI4x54ISCGgc
HaUvD7DEQ/J3ye3XsUeG8YBVvKKwNb9dnV2dAR3/6zDxk2HLPmWUuUJg5HLnCOPhUwrhCkIZ5cRl
6Dhmzdt0r/fNS5P5ccz6MvDIGPPXhe9WZ9vt7SeVYX12vdguwct/lWEciF/i4C7gEwcNQfDnmZ2e
UlcgF6QHhr+LX6t9nrdP6sJ6b+I80Sf/0zT75vF/vTS/H9vqhUsdWW+1flWutAJwvj7EuZeeyU86
kwNGAYchBOz1Q4R+OIsdLvDBqY7p6woAujqEuZdm9BdW+jr02CqvK8Ctz652Zzdn61+IBDA5BVDm
gJKDKRb8CCHTU4huoPdQ7kAIJMesab3Xxb7Zq7+BBb4ZemSTw929oqSzDq7ONr/SIOiUHPQbQkFk
AyX7OLARBCgARG4hEMAz/NkbPtKW9aPeZ3/HGp/GHZti86pMcRdc35zIYDc/g3n/qlRjg5bjCIYA
mSEu4N/nqYazUwHQzAYw7XLGBaKfv/qjRe4eTXMiH4ton30+8e+zyWeDj2xz97oo5fbMX7z7bxCr
wTyuA6meMgYyG4Hq0HOH4afAcSC2AcvhDCNBPlvho3m2+4d4/H+Qq4/HHxlp+7rk6u0ZpH3Aaje/
kmticUpcjJFjYwR6KRQin1sIcgw4FhIUUeE4IF4fWwiyN+C05u8wzu3+m8HHtnlduR9qdgcR4OTz
0/lRFPlJQAapHypwQGEIAyZjH5VUBQQ+CHdQbAU9BjzsOPlv98VBB3hpPj+GY18GHhvkP7v89mNM
8m2aefaJn61v26dQSwA6Y3PAwFDJfp5moOzGbCgogIgJZW72XeL/VHH+69n82BSfhj2b+H92+Xob
zEGqPnv3CxGX7UIKAb7IoejpUgrQ6lmAAjHs0FhwcBUuQEY+WObjc/6UQh6jGEDX+Ddg1/br0GNf
eF3Ia7t8f371SyudzqmDGEjzGDEKtcyjpHGoddpAFJ+UF/AacVSF3iZTqf9OtfPLwGN7vH9VSHh3
Bhj417J3egopwAEqiF1QXp5HJ0FOgbJA7RkAMnGOaym7PYDfv0Xcv448MsfudbnHzrs5OZ+d+MFm
sfwcPH5B/uanQEoEZASAtbbz3CSMnR66b5hrE4LJ99nbf8zi5KW5/DhhfBp2ZA7/dZnj/GoJfRkv
3fxPAil06kKcgoBFwBb8OQPh4BtA46EL4FCHxN81zJzrBDosXprMjy3xedyRKc5BsXtF6fzi1r/1
FsHV1buXnsDPmQPjU2AZyHGgU4YfGgG/6Tw74CgqCPSccfeJjHxX931ooZ1S6/Gl+fzYIhft17FH
VrmA23tFVrk52y43J7sz//alp/DTVkGH1AFUQ0BHzHclYA7FeGRDXxOojOj7csrNPk+yk93+oX1p
Sj82zLdjjwxz85/NOZ7NFnprb29uoFnzl3f8QV+ZsG0HA9k7/DlGwBziG5TBXAQgGXpn2EFj+RYB
3zYNtGj+7Za/o+HP7hlu+XVJKE8WOvu3Sicv9dH89bkvTdI+KO/BU3f1Nz3AL599cg/o+z4a+pJW
+tHOy4ff32Bgn9BdDfrml8btw3WerYSvgO1H4x6h6e33N8I9tW2KBKhxXwSfHlRSOAOgH5IkhU4t
iNwA8PGbk6LUTQzt34cVCgUIKIBDt4INTQtvTkzZPp1yobcELsWhIxVaTGCOX/rbL8psjMriy0P5
dHxStPlFmRSN+f3N0w1VHz93uEvgHCC9Oy6IitCwcujhA2pR3e+voIkePo7/t1INKx0zRUvW1c62
wT4dB+1FSWbdORWqfGrXbFn1TnhXkHo51S6ep5NAHolSEvSpEwbIGtdhy5DEvZr8zLKVLBLxiLmK
vBLZVwZ1tsxSfu+4qZJtxEoPD8xXKluUTprfhzTLZA2XdKowX9a5verLOJJ12NvBmLrjQiCSytrK
WJDktFm6LHw39UrMU0Zdyct6PyGN50bYmSSt38d54YW6kEVaZss6Mql0mF+4YlxjQqTLzTrLrJmu
41uWplsb62U8XaM+s4MwZQszdLnXYePKvscLYNKe1nEsI12seMAdomUxmTywknbXmsnNZYUse5VF
rb1ywp5KxcIksEtLTVLx2N2SDLGAZNYkQ5awWZE2+2hSyUYVSSsZjjLPkNiSUdjkt7HidOG0yShx
3FvrKY3xmo5+kzjakklPvMylagn5pltxrfoVEHmzqDoyK2o1IZkIS+3ylMVr48bbuK6kowb2dsBN
tSmqvvKi3CTnOTTCyKGLHmJcBVXb9Nc4K4iPoiFcp3yQedcYP8FmXLHwXOVg1zbM6NVQ5LVMc29K
MrEkfVXKPKdKjg71TfaB6mRmmdJaqiSKfaXrmyQvNgnLnaUqGq+omjt3oLtqaDYhGFOh7q2op9Sr
StRIK+Y3ViaoJHYbedqoy9FdMMLW0dQsQuMq6VbtanDCG2I3C9V2/pi060htitJWa9jmMcimVn49
NHxRJHAQj5YkmcP9qm4firCPvCYJkzUOOyxV3raBRXIWqCZrZamcUCpBlIeikco2n1W587YcYaVi
NEZS1GktUXVejCFeUotlAanJO0GrdqaKVt3pMq48qy3ydX44JGrYRY1aCWUtaIOslWo2Ca+dFXf0
jE+F7eVuXQYuu3LLUfkWv+3B1GvSdGuKei25tpCvqNCzkicPI9CgmdNFWg46vaJDsi5JxiW22Uok
yXkz6j4wZt1wqnwWh5Wv8+RDSit17UYcy7b8YDHcLphm0TyNChqkU4Z9g9S+0LT1G6YGafA71TO6
7MZia/Gu8UlbRFLVzXlp3kd5Fs1Si1mLlsYkKF26id23Y9VZV32OkKwzVS+mst0yFBUyEwW+raN2
lo4VnrFSm3UV97CyLmkWRX9MRY6l08ZGhqO+DuOkW9nagvk0CPnajmRoMpkLeArJIAhcpN02Oqtn
maZ/prHFt/ZglKQ4T2a5wh8yxtu50IWXT7VaOKHuZFbGmewmq5onbT+Pc1psaxFby7HiJUSneFOn
XlOq3hsc8j4rrPMBf7A77vc8te9DN+xkWcxZbpoZUx2FINg0c9BqolkftVSOFHXztMDFphXELLvS
+aNCZbiO3XRbtWU4K0wTLaYQJXKK4twblPVnPgojVZ+Onl1sctFaiyQfRhmJLjxPi/Yipeodr9JR
OsXoSuywy84uk22uPWQQlaHGLqwuHftZF6+GYeSeYa4lh2T8g6gpCKepkWrcYl3fZ+6USeoYnxjV
yDGy0vk4mgVupsWQq+sMKMIynJBH07A8DzMVOHl5pRi155hN6zSLjLTsIvNGO3072VkqezWKgNVM
B046Zh50kCZDdNdnrdoY01RznFTcs/OhnLcoCXoeXWnUe0irxnN7q5knI2XSSrmB52XPKm1tSFfc
mxKlnnHrDybKfd2UjsRuP1wmkKVk0vypbOx4We6y+YRjX6OC+kSx1uuGeObE8Ttryh87moQBKR3X
q7kTyXYKdAvmMph0MkxDLGsnZ0ucx35TtrCenZvDX64gkTmW2/pVyqUbpf0iG/GfnKAL4bbRbEhQ
Na+L4VIN6LHMmJjTPCmlGLHIZMrZEsA+WWbjUHsmVxrsvxR2278b1cU4cHU7iPH9VPX4HLvOo1vE
aSX7uLqPq5rCEnbQBsVDKDs8iQVtm6XQ3L4eQQvclmIEu1mVtEiK9rC9LJVJi9hlmsMdMmXUIhLn
WdrZ5xGNzk04iLlhzFo9vUyuiiBsl7VU3eTOapzV54INpR9VSvhM93B4eGkzdqdSNZ4bp7alTQt0
3TllPsuZrTaJXS9hAeJlZ1WDz+PJ2k/hzk2T4p6GCGJWS5pdwVLudfZ0PQDbXBEVR7ME55Hv1Nry
SaLiyyRzh6Dk9btpclJfDaMa5VjEwzYu9bDNEwAGQvFCDu7IZZPmxQRpL3e3ZWvIolStJRsz06q2
Hqxs6GSeJeTasqxx5tpKrQc61Funt1Vg13hc2YLpHOIUGL4Pp5kgTvenq1jiDcVc1FFzXYyq8u1m
pFemU4NPuhCvwqpL1wZAxXkPaYJW3XklqoRJDik31503YtZJt26bXdw42h+dvvO6pMzWWtSN7/JB
v88zdOWUfXutFITQPEu3T7kljIt0HSXwYnPDVmXnqcIerkiZ03WeD3McYX2IQU66cockqGQ5lmRv
FSUKyKiyVeTyDfB4O4D42JznZQyIx22I51BjfGHrausSG5ZIzIvLaMwChNzhg5iTXNsShRhiamtg
9ddBItQwVy1LpLKsem7q/B01KIBlnC6tJF0OVTn4mXBMoFOCr1jW+QkArTSpyE2JDF3FvIdIgIvQ
km3dgnuKPF+YUIUyp6TySFOMl1Vptqav4ztYxFtiTZU/xYmzzagzzCYLzB6mpZCw/5Kt64SHfl5U
FmQqhi/zuG48y4SQ2IuEr5NJb7nSfE4n8BclymitFVXzqM0uR4DF64jFjV8xJ/OzaJwuDc1LyIiO
hkhtxMzVRbqZ8jGUhXZcqUhqtnkVzyDBxOdRXMgmt4aLpKGJzG1Wz51ynCfEODsR2vWONd0g7Vr3
XkhCdF0aCtF/qlKI9J3xWqamm6HBkd+kobiqQu34E3jPpQHwilpTy6Eoow21/bxu6nkqTO3Z8TR6
fR2uEYcrIDNWXiPowlZh7xVxV3tFcUcnpw7CkGySC2iwqLZZ3O+KqdvajRV6ToZiierIGxv9Z0ar
FWJtLkuOtUfDfvLq2vXysuplPxST18F2NimssvVoX69pO2xFIiYvjZLJC01hPKthtyGq+13WbqYO
DZ6Ly7kziEG6LeKLqK9lgqI/R7cDqK6zpeq45Tv9nmunl3ED2C8y6hpZeJ7jcpc3+7ZT7zq3h6Cb
Xba5Q2c6jgDGxvzCoewadcm0aqomBmzIlAzjLGBD8ZDWuZJTHja+M5DLasS5JMrift7jGdJmgkct
rgHM3JWJc1N3yYwU8WpyOwJBYlygyIpkNLJQttLijiXTmGNPV0W+m3DouaSPlxXSEWxe6WRsk3yu
UBt7eafWGdUwvu17Hxr0Rr9uBsuvFMsWUa3vVZRmczu1snmie3fTDpA+R4yLgJfUBIPdsatedw8s
nScxKj90EAzxMIAJxpD7KFfh1q2gjALs8RO7fUbP7stq1ICFP+1A/nL4r92+ax7rpzFf3zxsYP56
NH8sD7U48+KHttezm+MPHCby5TJf990eeO2XWR6R5Y/bpP+CSb948qdotniJZn9TN/yOZ8PATzwb
mpddoMoUmi+eGvnhzEeezQVsv4VK51PD39Muzm95NgKJDrrLGP+4F+Nbno2gQoqBh3/SgX6KZxP4
+iOejQg0VUPjBycgKhGoX3zLs9swbribM7oYbHGjsyQNDOnwLCzK5maoLXdpqyTxIJJ8qLpWrV3e
RBcAoxeaWjMr1M253aF8SUo9ARIrtY9by51FAneezRvARpbDtq1K+HbqnPcAN2zAX9JqCdokySg2
uRlv2ilzd/WkLC/sVLpLurSawaMcvCHp31lal9rLIrayUpd6vLJzT5VNs6rTNF+yqfPzprnpVRFd
EZS4511bRpKWANPF9LaIsmxWlqG7at1Bn/e6hADkoEBbsX3DaVZ4IFKTdTUV9M6EhVe0TePHJql2
5VhfQ+tfvGDGjDP4auWB0ywqdygtcPd9i53hHDZvuBeYR/QiKiA8TzR+m+XALpLBUvOmjMgWTecT
XTktc5elqqMA5bz3aagrQPI22qG00/N8Sox8OqyN0PNYFFRa7phcN+0Q0GiILnDctVdpuVBh3vu8
HcjSwkZckNi5T3igs5KA6g18b3RLc0GTcY4h//iIJPkFj1kl857LLhvQB1KGu7YlsudIbWydBbnF
d6lA6bJuu8GfHPInquifbjg9jHo7EeXI3FSyEOrOigX2CB/+SIvsqilse8lidJ+M6nxkwCFHyFt1
paOlSQVA/8FeYJQpry74VT8NmTepO9FchVPqp9ySrMsdOdrWImsAS44saWQ2xGQ2Qbr2iDFv44yn
51Hrx2NWrNw8AeqSJvQSPnSb6DFelazmO7cBGBCZbN0R6hUqTQO7M2I90rj0wlRx6UTuACsmdmWK
s9GHAl4kESylWWiu/tApaBAqnu5cQkE84f2qZU4q3bhtAksPH1g1QDYTQV0rCMC6v7MKEKAsipZT
ad9yDSf4/eg0vTeiWM/YmHXSCHybVlaxDB1F/doBoj1WzaYBxOonpDDLXEZNRIOosya/wWHi9UJn
K8AMlZcgS5a6m5aNBSS/ESA5NH3qd3hYI7eVunN3RsNyS9PWT1XYyH5v223tCVF6FquNl4nEWbrj
kEjWTuFFnZXw4hi+VWk5a4C6XAygN+T5le7KeYgavLATe1qRLy9fDw2u1TJpUg+4RbUuxqysZFTT
Sla1Uy1sHKEru8dvm7g1gQlHEKY+TLFF3tVZhBZkEDxA9aXddO5l15Vp4MTcAWSbWrPEIHvjFFm+
1G24caYaUCN39jjpQS9tmlmWOOi9UECXSWX33mQmS8ZDAmm6pAIAJbAknVF0C0qOLRPWvM/D3tnV
LoStqrWGm75zbaknZvYDyjdD3lzEZZhfG+h4962qR5u4irMdJo3rdcCeVNvcsUwAZHJEIvmQdSAh
5f1SZ/p9VmL23qrJPWAyfd6a0QNZz1ylWQy6D6i0K2fqbG9wm3FRa34Zd6K+jsElUgvYLQikH6Dl
q3AkoKpahtbYghwVwwR5N7NFOatabC+7yulWUTvWq/wPbFgOuDDr3FUvbBYMVfpY495dl0UFy6/p
V09Hbui6a1qOlSR5SINBsHrTtpnepPmc1o59UeERy6wIxU0v8Lu2E0HUVs6do0JnTnExzhu3mbYD
ch9KkCxAJgSaOsR1vyjDhKyGtgZ0ahFNVk/HX1+e3utTQKxjyaLFKBp2YQ4AFtk6lkMEwN0yLLpp
YzJBIELMTzhAeNHWu6lw4cXkkSRp1CxbU7jbui1hFdsmcDJxb9eEztpC3LbJACGLTXMdYfsmpL3H
SpbNVTGYAI1xvrAmoGikGNv16NqphxMcNGPee64TtbuxaIUnaurM6x6WoIiVnuE29Cddd+9wEUtn
zKt9DSwpGFgar2I7HG5aQS/CkaAl6RIyD3W5qYukBnTa5Mt8yB+6Rs+diWdrVNj9crBtwMrjsNGR
1W/Y27zUlybu2E6I9tEac7YqmjzxQ84sXwt3WCgWjXddp/ba4rXE7djMaLXFlhuB+NpiAJBZGeTv
bJbYtyEIqqu4iWZRxq7Hps9nQLVvQbwB/gd6RK5AdHKA/MsqHuhsyLTHy8pZhiyfWxr5dpnjZW3z
WHJhIq8rWAmqMs4CjNA8hewWw56Q2UjazHPIPRkr4dk1JN0CRCIvU2W4KsKSy6HcjB0eZyodLIj+
oV+yFnkVhHRQNPhNq6Y6KCKGPU55Cozd6hYudmM/tprCM5Dh5w4ETIVS41dx7s6IAN2u5mEOYtT0
h8VYfc6mHl8l2QTItwDVAqJ6YM0GyBfniNLi48vYu2MwGXadF+51WtFha8p+2I4Fo8GoGaizCVg0
prEzgzKmBdKOwbOuzT3mDCAzNXVzEbaxbJCT+EU4bsaKRd4U990m5OUQhAkSsrNYuAOjbTNsjZsW
eAxo9ATILITrcaw/dE3tZ8YdfOjM1DNadqXsKSpnk0n/sKJqBFUZsh9oHF0SJzPR1MsGTSToND/v
S96dO403DtmaZ7bjW6N7gFbVPm3dGwX0V4qpxEAHzPumAC43DDpoQpBvO7e4iMK2CurRGEn6UYoh
LYJiHIEdnTOD3sYlJjOdApmA8kmxw3YWS+XkXlMJ45sCWEKUCAqqsNV52BCQHqgu59hhFymUVeZx
CsEkDcPUS1VvfCej0UrEwwLX9Qy0jI1tZ5ciLD0Qs3NPJ0gWdou9GI9RYCHIlANP57Wbp/NqmDkK
6gnYmoJChMQbW222obbMdgyBCiYJnkfKUjJxcQEiekpmDRvxduyyvSWEmfUqhlJD2G26qgq3lcmC
SU90mdGRz3CWPxI07fMWU5C8HeORgVNpamZmU2jFMPkGL8eCgEqdYtBt+tRziwldWLwoQJgfoOLS
RasGcVj4OoIEXbRBruzKS3FXgdIHXHC0PQu5+boz5Z3p7HAxTqDdlLGlV0UH9YWC70Y3nmZ1U/lZ
DGpCwXqAgUk8Kxyy5SCVzKmNg9id3gOB7eXQqs539QByHWgzvOqAdON+007E9hSOLxvFJg+rtbZZ
u8zboZRWUwUszjBoR/Fy4GEs6xICYwxXzfqxmqNC+1lVJ8ssFpU/5CnxeBq9dRzg9EMBkKWpz8u4
GWVcsjvtJu3lAFUEod/avdnR0TUzJ+mdQ5EqkRYIE46hyRrc710V2SLo62hZxrG1sjI38k1VY49O
gFTSMVq6xpm8wUKhN02R2JZcLRLCmwWPeigClFMkJx3eQm0llFUXRwsrZl7tgKZATDVXaWK83HAB
UTsAgt97GJBK3UXlyq1r26tGlvluRh5jS7VL1E7pRT2NFcQ7ks7EO5p1533WWTNuD+8rvM6pezGi
cZGqqQow795WbdGCjt1dA8TtA2wb5AG8kElRl1A4iOOAGPzedaNSotHJPFxm+SLmAP5BZwW83SWy
KKDmwqy5QCjc0NKaNQNbVT1h5ybWi5hC9aWa8mzRFtNcVQkNhCMk1Zlse6ADVflHVyqyygyX2tbv
6lhhrzzIWVZGNvWUvdUuCrgGwwDEeRuTVK9wGmRlOl4nNv2jLEjj1wZM/f+J+scOPSAwX3/a63Pf
w1M9/FAZ/utS+LOO7C+f/0TN2SlsKTq05SFbQAcfB+77kZpTfgodFrAHEn55iUIf+DclcIedIsZA
xYV9FB8L51+oOewOd2FjuGDw6yfQv0GI+zPUHJrOn1NzRzjwq1zwUymwZcaBvbWHH+j6lpoD0oyh
+O3285BZAyzVAorvK4gsqoWCUTESfywtInAQjqjCfozDcjzHMdR5LtouGd1bCHs8uhloQ8K3pEV9
F1Rq4rZHVTEBxRg1Fe1Fh6yo3bSmB1VQ5pXpw5kdjkn9tos5VIGkHmwnu0CWiCOfxhMhV6XGDMQx
8FWbvNexyEFyjIkY6f2kcVgUXtKVEY0BC4TTcNG79iRu6wm3ZkVbgxpAHVCLQomX5GwUu5BMRX8z
sZ4nWRDRogAfY3HBsT8CGQyvkoopQNxZTUfmtwV0Wd7/F2fX1ts2j21/EQGRupGvsmU79zZpkqYv
Qtu0upKSKImU9OvPUgZnkMiFjcxgBjODfug2qc3NfVlrkfgtqk0Mj6pSbwME1vm5TwfB+zi1pYuA
OJZexSJix9B7ymzJBqT6OZ2Ln2PJPPe5wO/rXztVjZgzaEHzZDNYz/om0oWfhHdlJ62HZDUUA2ru
MDXN1g6k6V/MaGnZbaxGSfJQz5SJ1zZBbLl1EWWraCZFpjY+6gYbi4GL8lICVGDC3Vg0DeqL2VHE
+0mrDKgAUuogvHR7f0yvZmN8PUe+bBkp0LvoXIT5xAna9FKPM+r9K21n6h16UZb5nmLY3maRCBGI
cf9lYY17JW/TZBs4w+AcMsNGuZUIWpiFQ8igq27LpmLkKg/swOhmnLqwe6aMkuTJ0UlJVISRfJ/8
NGJCxVBnST2/ou3tJnNkGSoNDAEp6+8w6iX0S92ZLKgjz9Ek/JEzpTPksEHC8x8ZKhoeT17CmjvT
KZH+aj2BWUskC3Qz75LJdtZGfi+nHoNUifQw8B3rBXtXj80Yvzvk/8CPUHfBh7zDj0DQLnAdRwAu
5TjcBWnw4+FppHVTTtp5X5XE11e2Z637wPypLQQuuUmWu2w2Wf/sKD8TV6lnQru1vR+M95Q0qdtH
QUFn9RB4tg29aMpS4mIG1lR5PKKl39+yhmi6BaFKVduhmdL0oiwn8KqijOTEe5Q6R60aBMTVGLQO
s0vDWLShqOZN7eOKZNGU5PjLEgFIC0Yiri+/Y/xQ+3nks6ZSj0rPWl83mPSIQ5phpgkIx4T8dj81
rLjiGL5nP4Pc8AmJxKSS750N7Iz5MhmGW4eMc/0y5Zi17eo5LFsasSYZ03vDg0bdYi7PxyYqWj/B
5VtjsFxtR0Y7JHdO4WYqRndYlMC99GFiJdLhcWiKzci8md4h824ZQxpMXPcq9Ohk/5ak4e6j9grJ
Dl1XdyyMUAiK7Llh7Tj/ykNRdy8iH2v/knOuM7mri67pMbTz69peTTTn6jYhamiyjUcV8BZVZdIS
86OBB+OLW0lWXddJ0pWvU+0L/ei/HXmdWi8rUSkSmv/GzMsrYhQHGWJFgfRDfJ0w17dbDJ+nBGuo
PYb4Qt6CDUndmt0KF6EBJSR6rbPY1EmWJRfSLZh9Al5kHL8sUQJRDBCeJaaJQNngt+IoazDSfAt9
Xmv9/N5ziSEvrV9N7Zdy8mQZ4x/yqy+o+4oBcWtu5/GpeoureU0yU6BPo+h81bmJR5wIVUEXbuw0
GRNPBiOUp6RPJP2Wylalj3U2yfFL6QQmuHVczMLiNCvTg3XSuqzijFVhHsu3C4H0XjBfdh4f7J0p
W8fubCgxNGSt4Mm+pK713ChzS3/4bsw48gdeBpJfZDkv0UptKX5uBPhANt7PAjz1r2XmT+TsoVyf
SQHSNEVzxAN4DH1t5+OZZKxv9cAaPx48cxlgQmg9tZUTZv803PlT8xuF/U9ruvu28i+KBMNIAGI2
skC4Ox0elpvzfXBAxbvovCyylwHQbAGQlO9v1ilHQ8rpjB9PNO0OjqiKJ+2k3ouXuqPanLa1arAD
TgtroJALgG2RTCyozfe2hoH2xiZ+GPeh30ZzAoyTjr2x27RJis6Q9p+MFBd1jpN/2jCweKtFAg2P
faae71DMEVaGdauYIhRxB/0f3Ooct67YjJhbPp22Q0GG/2gIXXsgCRnyIo45QriG6lG/KoBaKQ5n
w0s2eVkb19a4OaaZhVsPOIa69H8Gcga+DnNyiNiyrp7GW5S3owT8w5npFs3ZwtmhlKpawFT/mwx+
+c8nf48zPPo4LoMcHbRlFrmr/xCY3n8cyMjarJUp2c8zYtOmqs1rDdReX24sKhP3MEnEl7uxyIaJ
blnIZHo1ZJIAznzqV9CjT+UiwQPDCjsYhj74nh99xOuyiXEb8r20aWeu+wZzi0e3caT6XaXMQzEu
ltrkauKtrQ4MVWEgozZkc7XtwrYevhNVtvUVcZPwe857N9v3rafMufN79DMXKVkP4FBMX5CUIr/9
4MomS8IkG8NkX2kzOZfhTAbz4Aep51xWAHEMO+Q7vgwAoyxKAoShZl5M89y2P8JBNdW2tgitm0kr
b742fserZ0XLKoV056ndXH9T7B/UORnEiUNPoMEF+Or7bzqPU5KMGBLH2ajiJJUPQEM9oclPNj0b
fgYV2Uo0cCIMg+qL05bXYWWxjBMeLuKg+Jbu8sveYVaRSdcqlFMYox50BnTMk/kh4RSJ64hoe8Zp
gPj9cOrejLnQzUMfmYGzuvoYs0xljoZRGCO01/fZZLKbtkMjTCm/uWLjJO9OL+7YHtjjPFyg59hZ
ypc/f7c4xdwZjXiWxACHeJjwDYN7SUel+XYeyhSYsM5PD6dNHu8n/M1ZEMqQ2uLOQul5b1IEaIZK
z3ow6dcRN78878uYEXMmUB6vDCNYSEcg7QEDnq6hxioNPN0j/48bmj2JbM7+0Nq3v4bOLf/qkheP
n10VXDOAIDNmvyFmwqsPZ0NkR6Ujs93Q2rxBfuxkzrdklM5whYyF+w+fNRcuvH+ocSIV5m9yte83
MXEtXHYc052ugZZLRNihV+O8GpW2Zz7X8T6GIW52WAE6jwK9/fFztQS4RDuRbFclQXAIfEOQkdVY
4aTLOk6dZPy0S2JmDZ5EgIIbeHWxOunKh7WioH6c1eQOWOYn0qcxRhvY0glcuVNBZX3HrYPKKnUp
c1ohQQi8OBvaqHWqLWO3TnuTIk9syRl/PHJ76JvgX6CgQ2MOvYnlt7w7aaUWWV1ncxBXbThsSZZU
hy5jeiP0RM8s6x+m4IWI5dg9wX13dcKUQBWLZrwfa/TgZ1sfbBHuQi//bGCETI6PwIH7DbUiwAsf
V+SiPLdSIvET2b0oXjz+aKrfpz/Q+m5CfgVpJEhlQ34E6vRi5XwVKpqmDjI/9oXcAnkbFdXraQvH
e/XRwioA9pPVwG6WfsybPBLDLdr2Ec3/JyPo2/s+AxHIX+1U3jSkkyjx46r7npK/iQYC9czHOHLl
ZadChiwD3wIp8CrZmJDLVGackPxWdXvpV8rB8L3F0A4jt5I39V7Uzrg7vXerVhbWsdhEZwz3srNQ
mz46QCU8jMRQXseFHwJhAZDGxunZt8FHL6GqAffqhi7bDDQN49OG//HREPtC/BupMFpsq7NUs5rz
VrSghOj8oIL8xkwybvL0zJ4ehb5FnBBXPqobZB3B+rPJ2Qln3QyAojsyFvKxnL84uYjZcCZf/ce3
Q+6FAnIpKpC6rs5r5jRoYPHaw2Qszrx+MxrM4TLcG95evnx656DZwyBK4i9IpEVR6X0UMgId7rQw
boyqNOryw+AgKW6gjvipsIrXB+AYKB4QxcH4WRlhk5t3qrZuLLw/3WhjlZiN5eiYjE9O2Z/xhbUT
guwI4ryg0CFedMHD1XXhNH03zmi9xCkvgB2eIkDAO6BlGv97rvu4zqft51YHuWNEI9/HXQgAGNhM
H7dw8lH3B4NI41bYGkwONQVt5GkS7Etu3Z91UqobMwDKcOYiXsdCbCTyzwCi5yEH83wdbpVOwlrU
PdmmNVobjpHmovFZdWY73xLp91X0YgYln49yHqeLr83g0wVJWrcESCNAsAELqGzUoo+8q9s62E8G
uNF+LtR91gTm0kxj9+wU6JlELKxaZ3N6q93lAl79GHTJcTAAjoCIztufv7s0KwXyFPFndShtRQSQ
O+E432XMb9XBmYPefWlkliZXAiPQDK0xr/B+o3+EyU8UVgDn3zeZmNCELZrczjemk1UiAFMrM/nX
NiMJhqhIMHW7wUjb0ftG1yq4Q25Yy9ipW8958Uqq7UuboD+mIi0hYfKUtkGINnToN0V2XfOmQwuv
z63TNpuZERdtP7/m0gd6qSqmM99m7eohpgXIZpEcAduH2mDleUlbCzIRP0Ot7Y0/SO7cteW0G2qv
/DMV2UMCIHJEnImdcfgljJ/6CKsT5qGp4gwJJdvW8SJwqDYSgBMJdBTaA5uaWHBGwhhwyTN54D/8
HRu6KDCg40jZ+kZzCnTv0gIZzOAR79KSsYjbYUofT7vYsZUQtQENGGIvZkL+anEN5ILb0sOeyj6Y
D6lL+4uqcPJfn7YivEUsHQeKgRy/smLBUQC4rgXybwD+TfbdHIdyCPeftwKpPNyLEG8JcGJWkanT
WZtrOcZ0tPzK2r64SQKvPuOFb+njB39Y7ikQQjmCw0I4X5kxTjU2ibIWk08vAmRvk6CpR6csmprg
IAlDou7+aDA7labdYmYT06G+yTGbSsjDpC989Z2pIRLdz5yNS8N8g+2JZTcA1vBYmfZG6PKeFf22
sjn6hcEO0PpYgkUzuHEAhM3pPTty7rfF+BwBFTRsFqxSCTy8xAktHRsDQR1pjOIcle9USXZ172/H
+o9xmt3U6jO+vb7xMQQBAwpj6CVFRxNvZVWBxVIBR2ZQeMy7pJ2HKM+7p7zOL9Vk46QpmjPL/KdB
KAOgMMXA5k1v+f2934RAXswdM7FTPiegTAieHwCvjSv+XJHfp7f06Egti8OUFcNS18O8c9nyd0G7
NVPTEUDi4qIrvuBVrR+NGz6fNuGvQ5KP2dDbexR46whK66vzNM49LwBkNYAEhH9lFRy6VN241OxP
mzleCUIt1A3RIsH7WPhgH1cCbFrYA4YwxEMSHMopRXpbbE+boEdXHPYqXPI7jiQG4+rVaeqZJ1Nw
tfo4c+ntyNrdiKRikOlG6nGDJvnGHWXELRAOvj2Tp63zWywJnXsXZAkG6S1kax+XB+oNI5yZIW61
G2k67swM0ND4OJj0k8XvmyVkS2haoMF4VPwGZY5BjQdL/XSbt9cWI2huz7XG/7mVkFFCoY2GNaL5
yivayadlFvYDkLg/nT7bl/KXW4JYDqBK8+otrJNObkMwl05/wiNnhIRWiBIBMmYII29i5R/8HRBg
YArSPq60fqZW3ekmids6Gc7YOfpc0G2GiAS+GCYnSLBX3khrJrXXJqgRinRpbQuMrOg16WVsepAw
Ty/qyPXfjIGpANk2qIYsAoXvFwV8dafLRMCYVbHXtN+NqF9Om/jHvi21/X9NLOnOuzjBLaUFhqdd
jA5T1FUAsdpq4/l6c9rM0bZhDIB7Hd1APG2HjGK1EozdhT+BK7VvEuRqVZjM/qYyjnoQIgfPuZaq
/F8son2FWTWka48y9ZSKtMiQpe+ThQxVZn9tDqaW7PAwmzOGZz7U8XWM9aGzgOR4aapiBvdxG3VN
jJRKe/FYpQBIxiNtq8ZuWTCV3hdXhS39AsqFTZyNM6gsBaKw8kZyaGmixzIa0ffO91lY9V6chB3X
ty2UA4BEBDc6uB+6qu13vYPe/pemQv21cWk12IdGQcVhi5sTJNocaLvsyS1EXbw6tq2BbURCWAcm
msycgFlaei05OJhopjKyhnXNa1eJydt15eTnQGEYyuZmVzvglLL/4Uu835tVhKvRifMgBzDveVli
Dr5w/MKxax58AuRHBPjK62lfW3zpQ2oEARc0+TB2EngLCe/zffwWqi9CdF2qcV/wKn/yw7S49Hri
fe0J2ALRJLkLVrwTnFnl0VlFC+ZNQRwScajtF43F9wcpAPMvEcDM74dQc4A2R/NAKrcsznja0Xld
zARLxxnVGG6L5c/fnVdoLKRZ54R2rzWAoMkETHtWQoAAGMnTu/hvQz5apWjch29q9e8NdQXA33Un
LADQ4KqK1kYIFPcVkWe+1j/3DSf0/+2s+hReODAzQ/ljX5btpW3ZhW783WeXgiexAPZCG2mBpK2H
a2hgyhToqxDseMAm7rJkon1kfDCidqnOx/mzPQJoBKLBiKTSXaROw7X/0RHMmTwI96V1s0c/lPSW
SeNuP78ohnYVnnYCBgcvD310BOLO3uyUiu99S6YbNiXjNWlyfdA9qFqnTR0Hb/Q6Fm1W5EbofASr
K30M0jzJgDvaF4wAvUVlYHLgulj3TfG5j2l67rY49glMi9BwgEwsnrg4WpuQVetBIiDY1yD+b0Sq
2EVeD0n86WUJBhpogK7pIoeziktOwYZhAhBwT4ehhBjFWHA7gfzWtQTmDCH3/WygvvJ5q/ALD5R5
H28drqGHA3j4YTUPwV4YSSLh9q8oFeYLzGFsjMzGPWPuX1uJpQFViSd3MDpafbvSQh6lcnWwb0Fz
fkRbUn5TWtkzzvgPD8HlF4A+uSgBwiM/OuPsVEEioUOzBzNeI9FzgzTqPf+1n3vv1hmNuz+9iYtz
fwzxKG2cpcxGH3Wpcj7ac2zWVbZr+D5FmtduBkaEinjq1fmmmqQP4Fzv1F1krRnbT8dFxEPIJmHg
gqUim1mZ7hvbVei172vKlMKImGhgxKuwpBHauYk+E0yOwzBWCGOwtMTIddMCOKSJcKcP92oqVHo3
coDpH1TFs+AiJYqJn5/d2KUxjXcycIHiDC6vM7yP+rImrGmHgu9LnRXzdUIGZ7ykngXyDAC/5sJA
bLu5GtIGHIzPWwbuE8maj2II0oUfLQvoIukUM+89qDCduLBFKew32jYOFtpmCDuOb3T6FxgnqHyc
Nn1cs2DGgCd8lxQbvS66Rk+lPrB5shWYMbiM7BWiIBgfoEkibZV7AdbD3UzTcc+lci9J7gLV76V9
diaBOD5Dy1BqGZfjmDL8748bgEmBSodkSvaNQcd1V8xsshBqGMbvqHdkvtE1HPzzzizAzURYWGIR
ekkfbZouDZ1q8gVw0InY0haV/CWQY2N+n0KQYzizwn/ts4AEX4iZMqIRgu9Hc+MA+E8ftmLfTNVU
xPhVabBpdSfUzhIm+ZPPW8L3XgkVqTtS0WS+hqMG4Xc9Z+P4ubVzJAM4xugIwt8YftPqxwyTnrgz
O+3emW9QXEauo6JuPlcPr87vf6wsD5oBbbFUjqtIVbkM/pzodi87b9MBJ5uSSEOY67QHr30H4QiE
aOh7oymNEstZ+U4XNJlWi4BN37HmGcWWM29Bt3S21RxCfakPWnKuNl0tDIM/xKVlYCYw8cSEaflJ
7xLRmnBZz0WBUXoSgLICNLM/b+a2aqtNM7hQujq9wvU9FqIziKMBSOFCG8BY5KM57s3cG6D3tQOY
Zb4dmzmPXY3e3WkrR4MXtALhUR7ARsg/FqnIj2YEA6GrQz9t602jhKgFhj23Kg+8Zz51jQeccFcd
wH5Jf0xywAetGxCjIh7YjIE9ngcvp3/O+ppbGpP4qnTBGYYCkgYff02OIQRJMETZduXz4H43TF5h
uh01pQSV/lwsOPKhlbHVBxVuno6FlyfbougphKEYNEsyXKKNNBjezMOv02s78p+VudUHNc7Qh9Ys
awODbVbfU/+1nP6ctnE0q3mzgYIM40JoOqydBjUYR8whAryr4VuFNDDqOL1jU3PoVH6pVcoik1Rn
GnrHC8NbOmjJ4/HkJRXiq4ts9MHV9xMltk4NfqTtdn5T/w5HJz69tqMDgSHkOzNiBZsBRqz2oBwG
xSdTdePOqVm2Lxz0mM8cvNUeHgWw5Xe8O+dB3oHsC6WbvcZI8qpgrNvUqf2m0N7LB/dx7os6Koyf
7E4v7y0PfpfiwS5moCJA2oOCFxfGyj9kgOq9pUO1V25gwRxZzslBQIJIHMJEya0XmCk8ZNoyyMqA
vt83oJoHRj1Q2bfdKx/bMHgsC2mzrfRyYLA7phGVUtqoL2bOiktZNOAGRylVgb7qKyHkpc09k+0a
nrcOZL/ynB3GFLDvm8pUE9kQt1LlGQ89PuEhMLLIdwD8Y9xdgygA/UvkaKsUPdmmxmWX92RTzT3U
EEaIGRgDehK2O5/PgJOOzzpghpBWR12Hthwm6R8/qkq8qcKLaV6MzmPt7tLJpePGw+i0i6ah4V8r
bmR35r79h8N+sLmcm3eOVPXAq2L2QyBCSMGS9Ct7qQLAcU77zfK3vHMbD89ZLvQydOAAqAS0ceU2
CcsyyhX0mqpxLh5A26Hg+OcZtInSpOzO4GH/8fXwJhMe/IVRTCjWzeCU1kXCxjrcUsVvrJuP4Dyk
RdQE5bNJW2RvEKv89PIWIDje40Qb30fD++MmZiDONmBvAfbackzf8aVE328gA1CcySj+sY8AbaKR
DvA5BX5klbdkJGioqnyxbQvrsShLld1BcQsCMCnDZP/0qth6/rJgHTD/BY5oGYIcDdW9IZd5iUnm
di6hhVfiBLxkBXX3ztAWj3NLwBNf5BZdldebWrXOpSrCft/T/t4Pmuow9zZbqPtQyeiiQugtONNp
ZAvIJ1ChXyDglpwJ8kfODOITemKoq/FoChxuFeT1lPR4rR04kM7gh1+InIJ8M5WiSs58h7cE8YND
w9KCfQa+C5Mivh70dmB7tDiSyZaayos6YxW0BQCM1LoaQFUnYFUbi/HtVDjbug7myDMyg3BKW2yh
GjFvgib09qc/15FvoK/KfNT7mGGGCwDnoxNWpVP3taO7eJAVaNzuAyjrv0HAjk+bOdpjtC2A+AK/
At0S7PRqj9O0hoDewHRsmxY6qbb+3rnnSr/jpSw9JkhIvQ2CnXU7dZKSTXq0ehEBKCLaqR8+dCOi
wWl+n17MvwyBv4oxAXijFP/5uGcynLPZmQIdA0JD9the5K++C3llBbnQz5lagjouTQSkpbpBd+Sj
qVQKhwgPnHwRtMMfRsoc+hyhlyC0Z/OZc7Be1put5Z0avC6E1Dxc/vxdUB+ga2HcoRvikfVXjZ13
hE9PkzP+OL2k9X21mIGA+1Kj++iGrFv6XZ/UgHb7Awi5Pfjd5UBn/48nFgZJ6CvJq0hkoeJnei+r
1AdVANI4REE4+ZKNrBdHC6eqbMCHmBD9TSq7ySDvA+3OQ0ckWIQatLJzKMT/TMLen3eOZg9yHhx1
+DzeNlnlddyHuJXhTRXj9EEga+O2JQ0hZYCrEwiPjhjFHwB9H+QWMMIqvWgh5Zy+QhAg4XIjiGvC
cJMXNseJCbKxDeIBpD5RbvzMceRdToMkvNWeLCp20RZ0JFD64L2B+Gue9VJcUWlSu8ndzCcMd2g/
NIcSCq31TzKwYv4h0lrzH5CGCNLnERFJbCgxw/hQOEFR1REznqV55CHWKwQmXVRFeQHK6qKJG2oV
lg3+C2D6V6G9Sg4bXMmef6HQ8eAGSsjVNL+kbtEN4wb024bfODXEgaGLOVlBfkPnxSMjlFI5SMIb
yHhV1W3gTqBJWNIR/dVaS8TNDIGl6avpyoreA9/h8x8F5jWQn2qqrJGXUxp2bBuGug8fgQcK20j2
sxju2xwymRGlNQSzANKg4CgY9KejkWDOBGkODx32q2bi0/w8G/T87icUZs3zUBSt0Ld1A3LKL3cc
IKeV49oED5cbiKiEhgvIkhRTcMfz2nGhGOSNUOUOU8Y3GWTXzT6XkMCG2mwQFNskVxqaIiDSqss2
BTAe0gfULSzZgerGFI09m5MKsjN5CYETBTVyjb4FSQqqd+Cds7TZuMGk2KWYXHfKr13fZDnANFQX
KXSYp1FAbFsl6YxeD0k8D0pbiZnzGlKwqcG2pIlywzEiI8Q8L5wkpFDDVUh9SyQ2BqIlERjjoKji
k7N7AGP5C2tMG2taQw+W+7P9mjGAMzbFVLN7Ab/wL03jiMZsBBqIzQXXOryALhpPt1D3arJD4rWG
onCueogAQRrDbuGLxT0mQQI6zrkvRdyXM8RjCB2TDjpcPaTK96gaVc8jVjJl58gEAAH+7vWguj20
X1oKonQ713Feu5LsWCqtbrdd4rdEbhA1U/cZ+14CeKssejOgwYGT3ZSpBKTTC3vA2zopiiu3NAXf
QrcG2mIRKOwQxeBGT99BkiWYfThy/t1OPUisLuCMyS7tcq4hRT/ya5cl7E8/hardgiAytlvqqaLc
hP7U4UQkJKWbnkyVE4HuYPgXPXiOivuimcdtOBUJ1LYmkOG3VQ8J5Y3fEyjaQ55SQtSoA8k9wvmn
DLTxcHRjO0sfioBeY/iGzFCA26funNHdSClRXxJo/6GvVoTuQwaF/BJqQLZpNlnJArm1evaLi7Ry
/GcBEn9zkRon0ds2NKEXGUEhn5uI2Ti7wTcQvEtAaZEXeEDA9DcZrpxLWnItHnxjtP7joTdSXiAe
zovMAIMHW9ZQaGnNqivAiLHh96SRUArwnXqyXyEaWP8J5nCE4Ir1qukxCfQwX9LGqum5DVoxIfS5
M50gGToX3R4KgWP5C8rI6ciBbiuhXBDmKkkw85Jq0fqQMyJPSCU0gaEGlpSPEshZaOjj1ip+hcVY
9Af04LKDFT3ZE0jmp7+CPnWml64eoZ8WAV5clT+FqgPvBhCZnF1DsyyDgM4E/EjyN4SaanXAwRzH
gxI9Hw62lpI+Vz4GEL8LTyH1iojbB8k1VTOUrPK+q3eczrcl8IHeDqJqA4lpl3DsKUtL89AkZW5v
k6kIkitDlc2vaY0x1Q+pAeeFY9tZg5zSkyCHZpQyE7mzwjHdr9HadvwesF42d7TiUB3Yeor1eKQg
qRNxp9Wgi6/QV5dJ7ENMYLgBb96D1kyoh6KHOG9NOnbV5dSZHxunAfGcE1ykmynrePqc0e6rkMHs
79HCbcJrT3qPHQcsLsogJOzgvCSWDDZSfd+rC8BrUxKXyUzzyyEYE2fnh5CJu8SNUlY7BqTDAA3o
LJg2PVRwBsjdhWqKGlFX7JeCKjoU/vsicEsZoZavigOUMRv+rS0GzvMN9wcXUR/NuLGi1zXa32E0
QDkMG9789kUKRmukHDToHjHM9/yYzgMpvoiK2QSILZkYaXfVFDTJ91qmLX5zw1MjrgVyLYF3HQoC
QS04ubGATrIcDJorHhQQqnEDAunt0ctSfj0Us8IVimbkvEmhFu9eQ8pSXoygDJVPg+nrUUX4apO3
b6DGY3+x0Q2TS7LElG2vFPFBuSBQy4XUUJJuZS5aSEKWEBV3gPhP0NuIAtvn+W85U5HfFi7U/C6a
Coz2L83APVxFtc9JeU2ShrJH4H25+23M4K63ClVHedU4hFW3xOgKijsCMvSYf6XlmGQ3nTY2+J5D
eqy9TucWVDR3NGF/hTwbzMWY+FVdxRXcqX+tes0AIgiN0BiT1XYm+pBgT5RTRlBNg+9NXgBINeRK
5p9NW2Qvg6sK88uAr+yYjU4B9Y4qXMdQDgbsBbpDI026Td8aA7BFpQa8wwGXug5d7CjY9EFZ/R3w
zkL6lWpO2IEME4O+P9R9fO/bpHKHHnDpqnybclm6r0XAOhD155R7aGFDxt39m2XZSP7ir2iyItId
Cce9VtCc+En0PJeXZTME1T3mBgm9DaDw5lxAIgWNqt6FvPoPXbomwFfLdcL7RZCE9zMCSj9kkKcn
0Ju4MQpJDqSZWB2wzdynY3efOl6T/gA5qYQgn5IA4XRxCJA7lM2ZxIsocdtARuFiYSPOv4miJv3r
qKZpX8JBi3SvCbNlGjVToevnHE+eQEedDx6UWAqWuwqzUteV46FwOYEaP1RZqux7n6EwmKNhEE2A
M+PjU31BTuNAQXS0Yf1QGeXzrdvLGq+sWHRmIT4O6Ypwp9vU2m6jXW+AhDTCHWJDBDkqpFPI3dOu
hgpXDkgJJDxrOtzgn8agK/B7SADiVYDA/5U1gOLvClez8dU2lQRUS6UYAeDW6L3c/yrxPsJ0i+dO
uOJbw3lDnorco8bd+A3nkNxSZrjCJT/VWx4MrIM8evoDcpvOY6pBDtii4Ur0doas4QCAsQcqaJRW
WWD0riiQI+36QsvqR1vLdiwvSYkOPcr5kOPawaMvoRyjMuBsrq84yVmDfh9mAthcaoMMAuY9bsB0
B7mtie1nw/X0AqkbVI+eWzopUMtIU6HHDkTBIiztj+GE/9cNwwihbVaIDpLwbpc0zob4Y9/hKQ3H
AaU+6pNpDJ4h1tiKywTcQeeWup3GGMIOdbmowCTEe8CDJzW+TldriHogajXqlbPOFBC3gFg2dLxq
0QkMDMHyhnqWLihwKHCA0fOryPYN3DxqXDdpL9I5lexXUdQMKqSYZsOdo5pDTN9A17xgAJQ1bGZb
i1mL+dqQIlzkZ33Z6+2w3AH3CReEX+cKE4ltAxb7dBmkjqP+4OGJUt/5dTABv91aF6BwNFNGGTxA
QLjEoKNp0bt4LgMDwlhZDPN8D275MN3ORTqJb0SXIbTDfEglAYSWey9pzgL7NBtiilhqXpBv7P9I
e68dSbUsXPeJkPDmljBEel/uBlVVZuHNxMPTn49qnb0ziFCgWrtbai2pu3MEMM0wv2kKFM+DFJSB
6XY1oB7EfERqfRFJXJlfRjsMp28ibBMRbWNfNxVsZ5xYk27UvhnV3/XYQXRWCk69TTjA0DSZ9/pS
ESLjECvSbtJlJXwAz2WKWyeTO/9gdNo0oRAnj33uSfPo/DXOUf6eRUpVkgKgwkUcH9SGPuCdg/qE
YR8UBub5AYWEoHtQKtWcNnZuVWXtanFZla++UzDT95xB6RuWlY7W47UuiObWmVzae9TaLAF/UBI4
CpUtne9vKCk0ASY35hg9RQm2FbtWchSWdeNHzo1k9kGF+l7GKVr51YSYHuKLagEoKJTbL5HN3Za5
c/eK9s4kRLfHCiLfmk5u5OjI14iC3k1N1MiHueAX2d4Z6sxIPSNQ1Eh30emZHXXQMwWX4VaczdIh
EdwoB27AOH0wpUx2XhtrzKLnYrTmBRjoVY2JA8JY2942m44GsN/9zKomRRQ4VINgZ0tOGnSwxvxA
R1GvNqZ93JWo7/iOsNP7IRiD+M2coCLe6vzR6bHPydM23azdEAtdzbxAZlxwrw9k6YYbyoHDtw67
oKv+CFOSh9uyaKxmgwy07d9RnyGwpQ7oLD1R5spGucvBzqFgVKDhhrowt6ivkRFUA3Ib1v9Ef8jF
UAACwNDLL5nSNvSufSOmIq6R25Y3RqyH9UYt9LB6pOaqdIQDTYxC2qCZimeIJhk5biHqvnsm34J6
xK+rGla5wvLc1qrSZrdl19T6H95KHgp8qxRgM8NU6dVNGs7qLYj9KfqTLtAsu0K2fmiv4SDZ3N1R
ZPkcmjGaSFfJIPvJY4ljEWpESIhF2qM8FlmM7GOmDMU+RwUsus5yR62v5F7O+SF1msC9iFJRWHvm
vZZ5W2TYNKV4PThGpW6dUDZqBBN1q5QwMjLrCKn6Qg62QsfGAMapjwlB1Ft5vJEyxucUoxIyfr7p
hDZUubpAmrcLtDFAtqhq0cNEWSuNODwDhpeZsWXHIaQ1I2lySvU6hM6ebyQ0CdE/rQo+WLrFPzcm
M0L2GdT8hisoMZ5QG3KUr3U1amH7ZGsj2job3Te15lpzYiSikiwt+bMJ837MDsLIjCxzy+THkQT9
5M6JAgRNsZkSW5n8o0H3X8ts+yOnkwmBMR3UfLrmLRXSq40bi/rk1/GgPYy2EdW/7UkX4TfUixwk
PCv+nblpWSrm7Tgrq5AnF02IxLI62cinTl2C5Y9hjqP1o2+KnC5J7UACeTbQ8QotFkKv1a+BJgVY
Y4hC7Z5yqZS1pzETYvrIS1MV3AJJxM6oqCg5JAYO3Nc6x9HsOSzibNxVQzBApQHDZjq3hVOF0bjR
E7DRiP92HdCIrTz6lXlTj43a3yLA3dq3fSLK/EWXA3uumIcuxY1LqTA6SqfJCO+HSWsNSF7I2ryW
pZ1VIGIGWck3iS8H5r5rJVW7rq1QLSHJatr0NZeAfd1WtT1gUVQFBQeOWdZFhOCzPMSoFam15X9F
kT18xT5myjoEqchNK5zA0Kz+OYZ5lzxJQO4QeBwdOZJ3oaJ2qgkdsZ/a0m2RBjGKjRpliKxHYDOS
8Uqtx9D4EuDxQrlYqp3xGo61X3mwAlvrVVDipdUuMSQdeyhGstVdXtdd9gg1Gui5ojwgn1W8zu02
+1c72vZuEn0w3YbmVMr7qieleTBF1jlXCuYpf/qMTM6TuUiKB1L83nlJA0eWr3sjMJrrxBJTdceI
P8AEC6ee6FUkieRcS2QP1h3aU3qK3D1K6woF1CAJ3M9UkSpttOV/Z1uSq9rQgvb9EFnD90HW665y
yzypkiszUwL7Cb3LAiOxnmsahncSOHl+g5mcXyHZjI2USN0gLJVuhy5aJL9YoWmWrzZPE96qTY1e
rFmDiN7XZWIGf7SI9MTruPYR10+byFauI4NqDThi6k8Cz5bRrJXHqJoKvd3UbVwWHO+BI03ovua9
UaszglqOP8wEyMafsbdVx2dza4ryG+V8pGM7BAjam1QPc+mr0yGD/m6PpL47c8jj8bbWepsvivl1
Xb0lTF3jN58ZQ/TCh5LG167LRoRbO5Vz/PtUaon2O4Q5Z+WcLDnXa1LnWXgjOrBbgKfQDqWciFpV
K7Cm6xu2N6QeElxABGhX/S5woTGuC9NAtc4mPadw7sGK4OShA3SyH4qgGOjSkOs1Hh5ulfxh9zjK
XPmSYo3PHUbD122lmR/2mHXldZrZRr3LJ9/3lKnosveeE7O+aqMucjaTHKPCWlpQ2Gi/yNfCrDT1
96Cbo/+ObFmPMPRoJLqrW3mjX7VTNwD9IWOQWPJo3Exbefan+y3HgaB32JuDobyXcl4nP7D3s0eq
mbaGUGf1DhLqRhMoOKT0UaBrO6jHnB5mUKAdjHSZPX5rAgwMLTeKp06N8EipUe/bOPTO1dbVqcTV
b/FIjT2fO+aH5fQZjRGtu1EimgpUUF1XXplF3HfvhgL39DZEXDz9njWFELk7i6hZSODqjfNr1APV
eBF61FQ6cKZGLpFfj6uyotg2sK8x6PFye5FS6k5hv2famBr7wYmnzNmkUW3BcWqpDCLhwcf0A9k1
ZcQEaX7OMugbwGEYbkBcaNMk3bTCdIYQFwIaRL8GJHLocfl91/ix21bQigbXRk0RGkIh/DCucMEC
bJvsSimEjEb6jYFx5IqJV1V6NtWr0LCQ5BjtN2WTVxTdgFl96ggzCR3jR9G2IQK0l4cK8xzkpNM+
a5AyKDGpYub2/6fZxdij+h3WSCP79Ka66msdfcn1J6n5sAX60opr4IhzOeLpQGHWAwHJA5AXasKS
1h2iBSlo2dV0LPSdjjukm6m4/9UIWLlqUf4Af1NddU68NkRcTtIYn4DtQ4cHtiNSWssZIvlq0jDf
ana1YbeUVJLT/WhCeVqZVZ4Lg0gZQzu4bAxNFnNB3RBVYKXw/dswfbLU4CeJ78oYbTlxnwdBIN00
C/YkFflfua9P3yww6mBUekXHZ2R0u865sZ0HfezdlDG/4YiVB1qLtphudUnTsg20ZlcGSfsCItNm
DCmyx5T8Dy56S1WLP6NVronoIapyvDZtGaAb8AxwsABSYZqpx2vTsRq99tshvCLLMtHUiOib0KwY
ywCl9LakzzK5jp8gn3ZNZ1VKf+LRQQEdFcZoKbtOxq4MEfasR9BWjUYd3Esx1hLuBZl6o078DQT9
be1G/K3Vq9Tq2xt9LuFzjhzKeavRzPpV6utAwecvcBL/qlJ72f9q2f4A4KfHMlANSeH00vwh4dvn
7INJypl4RKNIwcLBKO+2oJkHZQdsl8LGpCxKu00baGalHERdZYVHdo3324ZkBgVbxLw683aA7V/f
GQV9oV+5STU7AIGl4L5JpAq/gM0UpLQUoBH3XKkFnge3Uhpn0lvCdvOTbY8IAdUCqaz6lfGXbe1s
qxlCcF8D40tvzKQsIH0JfLnMXIMTD3dGwdtCqNAEBLORfDNA9Rpwivkq5VEYaK6v6k3qBUNhSjdl
ZqW1f4BFmU3IqM/eigZawv5jO2hYb9xaiVxbyOOiuKd+bxKujmdZrhUsarui0bJDZXHcyG6D3HD0
qiUNyIFmhJFZuahYlMN3O7VqGlvYwZLguIgnDMq2l7UBeBAjA/O3FWJ75RltJGs32Tj5+laVfWQf
hhGZkYIJ1xDkd21UQ+XaOBmn6K+io6ODXDZX5Y6jWo0+ehsxdOYRGMNq/GDNT29C5i3KYXKS8c1s
DBvxHVT3zejNjBGro8/naH1pu1OPT+0hsMq4ghaL2OFTx/QStrgPAnRl8rpECs+os5mZgT4KZEGo
9IsZNngRTehB0XgOelNy23yxneJOKZT3WD2U+VWmVoYbTBPQsyheQTcsNv3/Qqvgo1DjBGK3pIUH
eTKrFGaNRwdrm0yHgrEFmwwcGYAIH9ewlSNtMdue45mcmghmzlqJJ9iXjq0S+PjUeH5kvUlTunc6
44V06H5w6vfL948yHxufrrw5FmI9QL6gsCKnYy1eK8xA206rvvJS07wJp4bZAD5CHv1XHFIL7YGx
tImTcvZWib51ByX+oFM13Ocm8vmXf8rirvjfL5l/DgBJsNFLPITiB3ESqkrlVTKYFcua7usm/zd4
1v9iWBYqO39lKJdg3ry1Uw5CjJ9UadzVevtKwvclasU+G6xfo9K+XX6kMx8S0rOlQzkFuXICF4j9
3jY4iisPm54HyiFvVEREW8b/qZrDn8uxzn3Jow2ySF58g5mNLpX6LsAV6V31E+XGGctpR8kSvUxA
mLEnFOIZL9joIMf2AGq4Heob+miQ6FEMX7kpl0ql87u2ufJZvoww5BMgTZhzFYSgjjxT95+1IQpv
MjU5dHRt6EQwzLF10mEpTw8JrhAwGW5qNJ4L1AC34xB+UczmkHb4OVL6vWkI+Fx+W2cWG9hKDisL
pQKweot7XGsKC9GauPLaIN8I63dcrQSY/8BiXx0FmJfGp7TEGFUK9ohPb5gauePwwkQUhWK5Xjkr
1uLMZ9enOIljTXosiCMrnTt7btXRL6rUlb15PgqAHvJOeCF/QfKfotAericRBpXnhNqjSmnnMmN/
6lt9BYW6FmeR5ORI005OhmWpjmOWHozYqefbhPr78tdf5lJ/lybX+///ONrxSxOsQQPF6cojqwBp
IY3VNmo0+lq+0m2Fhk4yS5Ey8y2vp5V1sUj4/7crUEPgCNIYNy8XXt7Heh9EWeVZYK+2wejfi0Ha
OYmChnZynUr1tRUB4bj8vH+Tw+VqBLnJFM4EvYQG5fEDm5KfBUmtpAc6yr72MNCj4xY3BiF+hGPU
0aMK7FGZ7fpobsI8V56aSPSqZ2AAgrfnLBjczQPQLrqLQbmou15RQ8CHbGSsYd0wscLhJsKWuHzj
MAzka7UJMOajGVbHTMcbzc63KM8n2qOjS05EGzXP+50Z0NWcXFPC4vu3Y1uhpLldWes5YjQi6h+L
HNeBmrGXomVvUwkeazfQIigPEit8fAZi02YlUG+0Q+9QvTPj174RffnhzM23D5QRMsQD4wxTp9CF
VB/TnezHZhL7WqkNdTs09Kz5iw2QAl0NpfIPiJkQhZmxkZ4xnbazr4kgg4V91LeKl6YA0B8gJ4f9
gRfSAQXqEkmRvkMTstTrAtOh3gQ8zk+7Dv/qsBdIC02/MF5Hnx3gVQNW1pbqXr5j6NZW1xD+QZRv
GAnk8FqNMAIforey8x63PiMdgOqF/hUD5tpZo4yfW4QmMkEzJhCa2xISbSm45aVoCHj44jxRVm2m
wdrkuLfXagLYKD00qbayBM/tbBP4HO0cirWTnCYqh9AWY0EjQR9jcQeSbUrv4lrk1XtSjN1Ktngm
Y5uRyv9nvS+wlaGqY5hOWurFEK4Z3OkpfnbBHeLzlTsJKkMaHStsxSVi+e/ORuARYDTYQBNg5/Ee
GxQaJkMzX/ZGJ1w57O+kuv6GoD4NMIhvG/7bvZrWhzo2Osyk/F9T0T/5TPT7vL2Vi+k7bS/DtVCm
1esJ5aauuLODcWuYmCWsHAf8ktPTwIJARCZpaEsiRR4zwooTQ3itlW0C44n2iivCn4zW0/b75VDn
7llU2fnm9FM0/F+OX8qs4sNFKxu7LpeD1GWuhXdnpymxsbK+zqVanwPN6+/TDZUy7BnTwREAntKY
IXumuqqTfA9NLDlLs16pCM5dIDD3HJ7LRkVgqQ4UYIUmwZAQcHB1WijBFseNvSLdhMW7JJueXGKd
CEDs8rs8t4VmqiSXBm9TX2qigbCslJ4czqu6b8Nst2bdp9O3yzHOvkYeiJk/zQaOiOPXWArMN8v5
ZqwVr6sSEIVY2DQvtbKWUWjnVgYIE7gSrOCZ/H4cKe7oe9tDx9Ps2820n7bYQe6QWPdw+d7m+2Qn
NtEu2RVP/vfA067VPQPCbbHNd8Ue39Zd+tRs4Lztyrs1ZeVzr/nzD1tkbhT3SlTb/DDRMkRHpjCj
Lzn0+comPPemP4dZJG6xFZthwnDd84cfEQPluBlAzuABlFsr6+bcYfg50nwbfNoasl0rfSYRSXFw
+bSfG+0qT0xccD+saGVfnH13UKcBj6NFB3H6OBQQV5z/cJ7w6hALssBy+xAMm7TyQGtR1OMoozMC
depaskTwz1jE0aN+nqUgL2+FtSiLJBHcRagWA88yme9J/tMIANIFKzHO7gJKaNqjSEfR1Jh/xKdv
06QhkFE/o0hCEHPTD+nVkMg7pcruurS09viHXpGNZLs0tpj/jM4fGIzad2FXgH1Bi22wAwy+5ub4
PgASw7kZX6khlt9tf3z0Rf2njTs3UTsg6tHTZJV/MFWo8JevVK+e0dKurqK3U4JTbJX8oEfDr0EO
ntU2ugns8t94Sn+vR84TpGd1CA+wV4+fNChzJlRxKTzwDk9cQaUb1cmzTW64u/zdzh0sNpR5uEqI
z6KPcRyIPoborZ5XOtHCsMNkB3Z6Ze+eLg00XLjjacVC6DxRdQ6xviODykuPol9NN3IhzVYAmlQB
YTTSamWRnD4QWRNgK2gOGq3u5XWNGeIkOY0ovGYwFbcurMc27H5ffmmnp9Ecg4k4pRHkoiWLLCuh
d+Ghg3Ol/t4ZYq9rFkNJPKXVf2SJsw6IRBmCVhF0Kabcx5/HCFStNDOepjNFl2O/GAX3+H5GP6g0
1HTl1WmnZx/RwGRio4DG54ksiCWcOGagWHgQkqrsBe3Nur+R5jfqBpKVpPMREisH5hS9deNEjBko
2OOwvwkgeCogAsbWvGXuILjiuZqlK8gHAZ6KZTQlmw4IHbPr2Eqsg0JJNezqoMjSZ4IGxh6fgLz4
4qsQlh71ePJxw83I7jFExo3oSQMEeNWPbXc9CrXwPzq4z9V3jWGYditmO/PvKEMG0d2oyAX+lLEM
FiEOJlN5pCzOhu/FiGPW4+VFcGZZ01qlGcJ0AeWq5bSmFXWjGDmMFpmaZFd1WvluCzpIoDKj9/8Q
6q8IG8xM5yQFVcpas7BrZU3jS2ndheUXeVg7XM/tG91wIOQh50D6uThxqqDM4sxJeJxpwpvyXjdW
uhVrARYXa5wAvkRcpvDK5BbW7IbB7T/fdNosAfJ/HmGRjiFwHvlYorMtIxAg412mAjlRVzbJ0vvw
75ZEaAVyLH2P2d/keEtK/iRxjcQwmXb5le1p+3CTboNddIf76wb7XtfYVBtsg7f2f3m8T4HnF/zp
9tN75Mw6UCWehPN3fqf3HpiVlac7u6gRqaIJCfWNpXAco0imtDbtvPD66kvu3yTBjaqvlH5rIRaP
EUm1PZsEFR6QkUcJgbSg41o1rfjl8qaZ19Nx3TZL2HFoarRWuUYXqyGVE8hWfYFpgK/Zf0pLLkBg
5uNDFUf2a2kBhnAzKwToq1mN8XY59rln/HyQLp7RKJKkCyyVT1U5tMcwMIMCFJpidznM2Xvo03k9
/4xPK2KcRmsE3V3gAzttZBRxSwP3eLyDwZH9h8X3+YkWeX6el1FRCkL18ExAE4udESWz4bm0v/xM
544JijYkxZjy0wdfnkPM+EFBT4WnZhowRin93eh0UP/fgizOIkhJZdH5Q+FZ2fQUatW1Hmvjf4kx
S0BB7qSpv2T56lYgBy0Ud6+xzOgZ7zn/zopHaSVRPLcEqAqR+KVRiaTF4nWZ6MpNes4qlyLD2pVd
27jQCg5Ok7xiDriGUDi3rsFCIJ0Nix4VmcXxoDW20ykyl0Qb5pDao+AFxcF3cLv/4YyY9WHBMXOa
o4J7vLBB9CaTZg8Ak5njSggE6E7iDfLa1GUpzf/3LP8cZ7FPwVkGYWiPuZdedVvda7bVFVT5nX+t
7dWdvNM32rb1Mq/fDrtxK64kT+af6it9r+yaDabtO2d7eWGee8FzNYjeIkuGGePxg/d2EyEoZWVe
XtZei8FTbao/Z2ury2HOJXqzBOYsgDlPmxarJk1sGGqNnXumkoGGcnMbIP5ujBlB0cWONW2vR3KS
7cu0iJyVPOB0xQLKoIcHh5sk80Q3Ksn8psOVJEOwUv6Zm3jFA77dY0MGIMUsipVza6lIxCem7kCD
AZaThkTXchsW/gR0QS5ZSlK37TBXN8t92Fx1oeGK+nooA9dR8Del0Ftrq56ZMRIaiT30zvR5lLD4
mLJe0H8yi9yL42mY2U73IAMr1yAZthPxUwWU6Zo4qNNcvJJ852qStE3fh2//+q2PfsVSnA39nr4x
lWqGe5bOg610/qaOqtBDadDcl/oEmRENi5UF9rcE+nz7Mo9XlFnSA6UyhuXL1pg0WWnbdrW1b2Hz
li4nffvhRFWZulpUZqiUSo5q7SZTaN9ESnvbxfQYlX/JgIRwXSYSzDan1+Nyk1ej9ZthiCHmOdPq
EbDccPPv5CMZoK1YlScSUQydMp0es7lHv9MCmG9AYUMpXRbSNWaFbbmy+E/mvHM8ymBgBGi4IVOw
WBOWk+rCyhpnn3S5dhjNIvJ8RmrXsWRqOz20aIbD3eyvysCSbpx8LL5MfiV5bCX7C8S1NN80VSlj
F9tlO5B5tOpx1f5K/S1W7uG/zebFF9TwyWaPQjdHq3FRerZmUxZhamN/2sfDARhDeg+/SuXyh/d5
hy20fbAhrcB4qzWwJDWmJEpT30lTzU5Gl8e/McpS30TTTOC6vKTPfDTEHdC2QNjjTJ88S1QZ/KSw
dnGGUzd4H118KG3SOTss+Gpj5QiZP8nyRXyONv+aT1mW1sqS7sN33/tdMkAVsHI/3MDsn77ZVfyt
aYfgYwRT+tzIkvw1bWs/XhGJWGayrBlHUUGb2JzVEDIXX2JCeV/gbGjsfTxZaNGj8GLYE/a0mEjG
uYZ2Q3qwEn9FM2J5R/yNyrmP9BfiEShoHj92Wvipk42+sc/067R4NsADW+ZrWvyhn7Lyhs+FQkbE
oOSgQ8Q/HYca4bIraEyZ+6HiidLnZAoftCm7TfCjFUJ+v7x6zkVDqwxPFlJMNAgWyUVYjGo+gxz2
MCpDaLmgufAP/x1yZrliTHPXsstvl0Oe+4KcLoBaZq1EhrPHD9hB20hjKTH3VQ7isRi/QsZ+yU35
GwywQ146B6lag0Wd7hF6yrMABqDi2T9vsWh8rWIcHwFQ7kHhye+1BmToZrCspL5HC1FfszZdpu0k
LdiLOhwVSETTdVt8QnOQJBEESE+zGKcvvVH1ZLvtWpf5ZGwIOgisMXZmTHTY/strJSr1ToAp1fdd
k/W/YqOuyk2kDBBuyyaG4u6i0TDd9b4efa1kIUfChUaCGwmaAMlOkwQcbebF90EeGS+dbpe/09qh
fi+C1H8UnMHFdZIDiHLLSbYgepgJuk0ri/00/8Hc4VPutag9aCRZIWOr3DO059JsNlYebiblx8TY
/fKiOxeIChj6PbKo6E8vFt0YTCV4SS3nppfeQqWFsRh/D1LVw5z3cDnUckvNbUpOCo0FgNAGdorH
67sIOijXapN7k6xsh0x35eHbgHh+poqNmTxdDnb6XCSQ3KBAzzHiOJnH15UPbjYwMi/1f+JI7rZp
sDWRTW7hcF+OtFzUc+6oY746d8To8p6eFEJAadQyL2S/XqP7gDE4rBjob5fjnHmiuYbjX8CF2Ejz
7/h0w5AWDVEc11D/ghE1PtqnY2C8tcbk5XLVrwRbHgzzMFSbkaHkw0BET3YqQPkUlVjELpTQaLZl
0+ndJrIqMW5IFNNgZbkvb0/CIbePewXWlyzGJRxUS5QuroIo9bq0rzTXQF5uGytxNms5xLeBb/oo
jmnRXo3ixm2HgZz48ss987zk/zwo/4GzxLIPFLXKxNSoSr22VDzf7PadNh4KZB0uhznzDQlD6YbN
CGnTUmIJnFKa+Vae0vIxbo3+I2jGTVBKu5mNdjnSmVVJJMAodDthXSw1t7pYqNWQF6lXOQ4M6dFs
3HBSVnKOs28NXD39Ri6sE8rD2E+ZLByQ26n1IPrZLu+nZIz/5Z0pjLXnBYL5x+LY6KK2cBLEazzE
cJxrnQPZg1QzHbTK6pAM6pz95Td39qGA0wDlmedqS2BelJXlBAedb9SV/T7R2vQWsQMN+9owWjmk
zn4kimuOKLpZJ0hhPXW40uMs9YYARPqUmzuR4FRy+XnOB7FZbOgjwJhdnPBOGBdlpbK0DTQCXOrc
K/Ta16ZCy9xl3sCzpDlgHdqoJ8MuvWg1KxB1CqNM24Plxh893agajGjpoI5k/XH0Xz7TLCuNLDI6
lMtsSbKZJiEcnHpW19fPSZ4m+6F3FO4vxXm5/AbProhPoRaXMUh1aPA5u5ZhFvbJbS9LP0H6yV7l
gyq6HOvsCfEp1mK1Y9IROypukN5gGcMmRyxh/mSmi3fWh+XbPy9HO7c2yJQUwPHckyd3l44AkFMa
feJRunxHPPQPJqIra3yprTj3VkxufbIL6Ga0ahdAyZKUcBiiwdgFKqonuXErGfoOBsxTYiB7Fqob
qCGuJPBAkeyXGE8rGYp3WKy0QE+Tj+NfoRzfnqHRVzKUHhqExQhto6nckJlsHJg/ECX8XjvR9vKb
PfcdabojfKjMipvLZMdoKO6Rlk68RDJqdCIcFIZuuwGlIER/6vG+LFvaaP8c0wYMSBJ31nsM8Vu5
8dO09aberl4yIdXbLAkQEZGC8rFiFez+OR72K1AcuDEVhPwW71RWUa9KIyPxuB/MJ6Tt4n1V6uKL
IcwMOrzmrCSQp6vVwpmdLAtkB0nksi0SM9ZN6piBiZ6hML6pqgZfUwHPfs3u+TQQ4u2cyCR17C2y
guPF4oeJLbWw+Lxah1XuasagOGCWetop//wG2Rdzi4J6AXHBRaCqUjuntfzWG9Q4fQmhyuwL0RZu
A4z31yhJ7dXleGdOMsgvsxA/wVSyyeMHs4IMQnGqt14aSS80z+/GeviwOmOlK3Bm8dM0nkl1s16l
vJwASPAAklzyGy8J+2u79+/HZLx22uZJlMq/n810iRWD1hYL4uQKHWmqaLpmQCTSrOEgdzCEpSoK
PXAA9crHOnPH0W4k07cBqIDyXBzNUYOzVltHrWcHscDfq/fKYboJgvxRHaK3rBwfLU38+zECsp2b
m91JL2KJihROUmtaXDVeqg3KfZxI2e2ECdmPpHKKnayKNanWM8fkDCfGfpkmEs2WeQF9KjLMMQA4
DhXMs7vEnd2FW/9D4Jyt52yAqFp5o+eiGVRn8yKhg7isMlJJTp3eyVuAK0xUAqjOaPNAfMuRGaE4
NtxiXHOPP/cRZy1uhTXDtbd8oaPTW8aUxa2XjNY9cw03lRBEjL4GYbBJ6991slZJnXtGNDBAtXIP
khjNZ82nNxqk/AaKXRzcY/OHnBoQvmMdjYfoDULYl9iAvf3ve/xzwMUntKMOEnncth5k9G+TpP7p
Baygrou/Xo5zbpMzeaN5Dyic80Q7frAerZ+O9KRF/QFxjQ5+7qiUD1oZGG6KztF/eSrw57aC7AVv
crn5ykbvLZ3vFlm2G5aodsjFLs2HlWLj3Mlv/t8wy2QFWE7ayip7vJ2SVzPt9iiyvV1+b/P7/9wp
BqJFf4rqAhsnwFrLzCDCqLvzc7nxajQgHsZaWO5QlcqNHP6HJIRQqqbNi51+mLH4RBOckAEb7Qb5
vP51zNRrpZfe89b/2Zald/mpTlfDcajFMk/J/lsJmTPPqOou/evZ0WzHJkInvKxT/UEJE/n5csi/
XYHlm2SaDdSJ4x85pcVthj5Xa6VUHV73Tf6iftQ/xFt9V7xpv6IfwyF8yG/i+/I+POTX1lW51a7C
p/S6/NH8KB6Sl2JlM5z7qJ9/inq8GfQoRHklZByLdPIhHBzbtYzxe+eE75ef+XR90tGEk0+3ieML
pP9xHECLMKbjYhbsfFPMu0T6dfnvz///k1dKgxZYH7NXdPeP/35l5mluSDxH3BhXfmdsFFS1KPLd
vGD6pq2g4849jUU/a55+Qic/aVLQOFXNlqcpsvEKgu5906PdcfmJzixMrmxanOrfa9RYfBnwxmph
jWrlKdb0UGSPCqLgiLyiXSKvnB1ngAIzhoNEY/Y/h6q4OKPsPAsykoTaw3ThyrrJduhPbExv+sYg
71p43Y25tTbZbbtHBHGDI95O7JN9sMflfjt40YP+vOZLNwdcfM3PP2hpXwIbKmlkGy4WHhDBBv2Q
+ilGLecKEdb6IPVydosK4lOhI0okmc2aq9q56IyEID3IlCXgRY/XUtYZkT6qeuXZdXcQQbkdnqTy
XtauzK52055isM1WPsFJ659DDmwfQ1qWLoiaZbOoj32HXmUILCLWgr1VlPE2CaL8qkHNDcUelsld
0jizeG7evKGtmb6itRR7nWJP1zyF7JaDXmx7veg8dZzyjT2m9h79XXXfdbV+1dmIWVGBDdvLi/TM
tiMpwRSbbIifv8xKGEo4ITPsyvPl1zK4lxIkXXtkI5XfWnR/OdSZPYeMPIUpOAe640tEKjwDG50N
o/J6I3kLTP+LUyAPejnGyViYmmnOVunL4KTKdb24eAI7MVDg8UfPGuTXCd1DD+2hcBdpXbVhZPJE
zofarGbfOk3wR3QJo2yp7BjPWK0LbDpBDlVZaQCcntAAMbnZWRcaTb0lOcZHPw8lyKFkZdCqj9Vv
8pBeizzxLj/66es9DjMfR5/SPVRciwyBnRKjYel3UoTqLkF77p/7rnOQWdBg5lqD6ToOElixgP/c
lpjvXhnWD7v5FttrGIS5LXN8dhzHWJybIsGPLKq70gtMrIe8wbhKfgjVFRA+o21G3b2GYj/dAwTE
5gwUAfNWbrjjh/LbMEHLairxIwXXrfgYp8M4aI1UodZSXsbBWnnE05uBgEwJKQMosMiSjgPqVR4p
ra9COTDFvtBQbR99TE0MgE5rZdzZxYeLCYMb7jm6Yceh1ECpuHcMPthkXzlW+0za/4ZS3z/fp7w8
mk40lNHvOckO+lZMvUgkfdcEjXPo9Db0cugoK0v8DFrqOMziYA8avS0opEpPr9F9tKtQuQoapvLA
hDBF6a0a2fjKf2kl2doHs/GSi+SbfoU/VPnP5+bRL/l7I3/abVIayl2oy6XXSXdJhJ4V5ZvRRVuz
C3G0XeP4ntvb8/UO7wGfDKiXx1+RjMFAGrEpPaEBapXmVoNlfb18fpwRZeGR4NnQdaKoOikP0MWM
UCucHylDAMftB637lcmhfdBBrdxDA2m9Rk3C58Cuoz3iWvm9pdfaymF5bmsA4CRxonsL52exXq0+
QiwvZ/On4snufkljcbAzhgf5WoayFmh+5Z8+oJa3eYPiIKdM/lHlsKUhEsdtBG1vDWh3WvjTuvn0
SIvMdoLgjs0fkeypRrdDyAe1zn/Voh7c1tQ++kK5qw3p/fLXPLfvgcVwriG0Sfm/2ClcRzXUfokV
M6L50g6pV0zNTd3Sfv7nQHCnMDOBKTgDxubD9dN7bHQnVlORlV4l4kcjrP8/ys6sOW4k2dJ/paze
0Rf7cu1Wmw2A3LgklWRKTOkFxpRI7PuOXz9fZPXMiBRNnHrpNpUoYovwcD9+/Bw/ruRrZfrI5Pud
GP3qMuIl/3SZCQ1ZJTGzahOUGe5pkp9nuzB6Vm0EdXAZ/f0zvbM2mPkmUQFGZLTpLTUhajBaqMyw
AsvbGnK8iUyRSra+FWT//CTgSmDGJGAm3ec3a2OUuzZMET/adPoQr5EJPWOzcITB9iiZ00c94HcW
IjRBkiJamQwcvIXYYmNCP9JM2Vuzs27T2Nezs6agm5GtLK33s+ffv8V3liBIA0x5SLQmI0hvPpk+
YOqlIse9KrtRWXedJm9mrWIaQFOXD6LxO2kfHMKfrvVmuYcSJnBLzaMZ7K99kVfDWaOhuR2jrLzG
dST7ZtZZvi+Uel6V+iyt80JJV/CsSCro//tLUoJ9d1Z9/P07eGclMRAPO5H/JevV3ryDzkSTV9NG
Y1WGlX2FM8uy61VFetBnZ1hnhWJ89CLeSZ5eXfDNi5g6zbGQA2NOao7Dc5DWkDOZCPJRNgPdt7GU
3MhaLa2whxm2GR0kugtF/hEzRVzlTQpHL0gQU0jDkfh6ExS0wo7mahoZpmpPqj26NRZmjnNMpBtL
h6XeP5hG88GTv7u4UdjiLQs+4tvFPaGaXMdJVMFFNY6W3E1+WrWDl3RdD6Gjmq56VUMhqBo+//4L
6+88KscVA5AqhSbCZa8DE+d108cJuZwqLaMboynodfZw+P1F3ol+YhPR6GIQG6HXN++TbDhsI4WL
tKoUZ16ehNGLjPHTqQyB2lAd14tTQG31j+cckNeiooULTF4nv6WzAd/WJWZ95KkKgJZkokNtrhq5
3f7+6d4LFIBKqhjbEOjFm6drS4yoDJHwGxJJeFUMg6dYbbVK5+mjs/i9/UiGw4lI84vCV9zKT8dI
UGXpiCh5uVmayroOsWp5VJrMOOfRVHwO1bT653kxPGDRHwJmorn+JnGTtV6jrmfKRtKr4gq4Yrq1
69Y5/fMXSF0tGoaA4r/Meo5aNiUO7lubeUIccGclqILh7lBDW+o5N1e/v9p7K54Gm6A/sMGdt89E
T8Xpmp53qM+9VN2E9WwRX3Lazf94XdjQ0PlKoCOAK28h8QZJH0jqg76q8vQ0zdGVlC8oznbD4+8f
6NdF8fo6bz7SoiRjOBRWi9xIMjKWmTlMj7XGdRwG7XUradHu99f7db0jECtYWAIrYnj+zSLsA2b2
x0VMMdZyJ9062ZyG696su2bVF9jHP//+cr8GD/IyNjIcS8IHoOfrNa+j+YgJZchEo1PHm6lutENs
lP0z0pfJ15GzC6tkNCk/yAvfKSfE4L7oOCBzKgTzXl92xuTLxnGA2fAw+ZRnklchvOwaheTjtOtV
przWpfAuwYrJbdLgg9Pg7RqFcw7lV3SBKZZ+pRf3UVTR0MMzOdCcaVfhj77G1eefJlTiKtRj5B2k
U0T/N292ZN58qqoh3VAWab6Zx9ptazXRbRAq7VVuqtIOExh709XoCvyzb3q5MsQnBNzIrX6ZfpAm
Z1S6JE83o53hjpgqT1ah3zkGQ7dpcGQS/R8atDPtBZlPQ1EAfA0pkLfwJrxzMwoFaKVI8YG0aWUT
oH//TOJt/Zw0XC4BA10IGQnO3ZsFM8xpWTH4KN5mjhmP8M7QlAX57VT68vsrvc0VxJUg2BvAFUgk
/JorFLZFNz1M0EyqGjetim1ZWNYqaDW2wrKSm/pMDRz9828GFw4QhrcHQfJtEV8hjzFYaptsnA7t
lkHi+cjRPikOMVQuPrW19P33j/nLFmTyX6eWB9mF4yqjUfd6Cw5lGSpVHYLFmEj+XZswY6xryLXj
eOOY5VIeNFkurccRQXwIO6qsNucoTEJs4cZIyj6Q6/z185JEoOMB3MW8zi9syjK1EtyIbXvdaTg9
btspttVNlPb9vJWGrk0/QJu1t1GdgIf6hWAegjnTgXwT1Sd0+dRmjux11kc38bxr04dKRsJfclZL
BqdgXvxp+KTmDyY+M/r4PA5Yk5U4HVSfVKN2pfagJpbbzI/YhmCuF2M9xtBXqbgBkvBxotwycbyN
QeqTRr2ee8OVw2idhQiLy4ULeO8F9rjJC22tfURs+6X9yKMRzdn3bHyO+7eC300W9bGGZeq6aIsN
PiNrcsZ1bUd+Zi4r0purOaof68m5NdHsXJdM42dl4w3xfKfCQnARDMOYyDDhVtxhMo/8v+xp4fdO
dVZyryBkiGuYWSLyXxn5VumEs1n5QXz+9eNgM4fZK1gW3+gXvLCIkLgpImxQNHWcV9IIc12PhNoK
3h3hwyR15kedgV+WH51FyPIg19BFgdHe7AWsjPRaUgOTItuy1uZgyKBoBnrT8U2aaZK6vuy9//o+
/Xf4XH76O261//4f/vy9rOYmDqPuzR//vXku90/5c/s/4l/93596/W/+vX8auuf67Y+8+hf83v9c
13/qnl79YVV0eHId+udmvn9ucdK8/HbuUPzk/+9f/vF8+S3HuXr+68+nH3lc+HHbNfH37s///NXu
x19/0iql70t5818/X+M/PyCe868//1fx4yl/Kv54Kn78sY+/l+en5o9dm/HH9t3f9PzUdn/96Wj/
EkoIxCjisQWpm8N8fL78jfovtPs1jhOH/AFwkj1clE0X/fWnov2L/wLoJDTURenP927LXvyV+S/I
5/Qo2PvI7PATyp//545ffbf/9x3/oN/3qYyLrv3rT/XtUuWEoC0AsM2dAWK8bXm0AHWMQU4gQJn0
JVPGbWLk56KyGdixAJxjG5uGOmaw3Rqic2VSWQ93hqlcqc7ilcGXRM2Pad47Xm9C6JPM3pvxLnUH
47BIsuN10Pw8xGW39qziGxBdG2300aTNO5O+qPfSu0ecjTfGuM3rc0AbAkNWUoTg7DyYwI+dHW5R
59Q0DmFUM0YU4QobSfHZbHs/wg5EgWWWmvVHKPY7KI24D3r8pKKA2W/FE9RU4RDUUVVsevVBa6at
tkyDVykIVErJrsQYIaor1SsdTFhbIyiYsa089LH8TNc+OfU/rzsh9kMAI4bCUfllALrFDKfJcpQz
kfqfmbO2jn1k7OO6+ADku8SWnzMbIVF7YafLQpmFmPf6/ZtL0GLQgF6mHqdnpf5aG7nsZfUo+6zj
nQNCgab3TqVFqUZBTPeJUSFnplmcWfGPKiee14O/lDIO1donJTW3S+JmLe55mOge0GaeOKYM0zVO
S7Juu2Vvggmks3HCws9DlDld5YEtrXRnXseO+W1Q7ZY4y0qQhTXLNMKvgA22ipOXoYzbnWLfG0WH
uSOzMV4j8y30QEKNZJb2LU6V7pL1p7mzFI9egTvWyB+pWHTZEOLrIj53Y+f3joqvAHJn6Gl/jpLk
Ia5qbLPSxMB3ZVk31XASyy0KeISh6w4m1me5dJSxNPIpOIVXyMEOsK8KZPUQFhI9j5pB0lp8JhVp
ez/Xb9rlUR0M7CtH7COHnCXUpvZNYpeRV6nljDTpllojcqc2fWlh26XCtrCvTtkSHiXGttgG+G8u
5t7okxcH92DbVDfEyfNPAfA/4eTn8PEOCV3IizEay9QXHQ1bnEs/IQ7WUshZGNcA8Y2zKbt1WxEv
up63Wtu85IWnjEtzH6gq7zkKHfxYUeNnFtCLrOD4+5u5wI2vFyJJr4l+IBnEJaK+vpm8cqyqdRiu
amaca4Ne+LCwA2H/flE16Wq0R2mL4fWtNs61G2pA3mml7QIMiPAV67E2sM1w1TJx7DHbeN0nUumN
y6z6eCjsBoMPEbXScxaF6zYyz1VYHQ2L+KIpauo7HVI62XQu63Gm78k3LKZETBh8o1UttCkNFRtA
Y1dqRuuOso6pUPrRx7gkvG+en0wYhIINTyZw8eX46WPIvaMPs8WETV8wml4kzQFDDZZ2Zh01s2dO
PErx2B6ceyyErha2kBu29cpqjE1tZsxCGsmW/qZrJA+5Ja1s3Nv8duErVpO9s+p0l14xTX7VZ/ih
B7m5u0T6Xp/WpXFjIajsGoj1um3jHGfU8tT8PNr2sbetneVoNNOsI46+uG4EH8SfX+qAy4yMGBLE
HQYG6ltNqE6NJbkZeOxRYsZN17kTBFQww6uatUqW7DZmxVEUSCs5Yp9JeqZ+cAsc4a9qu7+ndP5G
qABg33aJejUPxt5hFAgHu8obcCdxHYyU/d+v77d1nbgKwQatU9HjIKa/Xt5FVuVsnIzn7MbS19Ty
bv6CJV6URZthnkamZqKPtrehqe88GoQ1YACScWHr8vqiJWYZVpQMNNjU7KWusxdYdK489qYb5WGJ
y/WMKVS5fG/CARU+YeRbaC0/MClu4WwdXFgAz1iEEnh9LVmrbAk2TkvMK8LgiB3kiyP3+9hcl8KZ
Ba3CxG0twnGoFbjXPxkFyuMBYpIeje4Njn4zjvcGFoZqd5rxjS8jo8DKN7CJnmwsO3soFWQrLmEd
bOIomdK8piO879v+BS/2ozFzi8Kuy0/q+DBPt43NvrCoyo1mG4n9MZLnpElbuJnD/LKi56s0uZOz
b2UaePIUlJ6hTBzic3NiDmSP+d09Tqfcdcn1NeKhqxpHyY5fGFUsRMv15XIqzlFJ1KtOMLZ9kw6z
O9M4dfH1s10I6gfYzDQtYufTGPfrHC/DrroPi9n0i14i/8IdmkMj38pL/k1V2y+ox8AFqMbEDbrk
nC/x2YD8YyKq5CpMVFeN8ZIasWhvL24p37XzFYYF92PwJdB4t0Vyj5Kg47Z95KDDX2yjBtWdhH+c
VX9/k3BsV9K0rBGgeUGrZd+q+gE6IQOk9hUVU+Si9sAmE9sdXhgBYmAwrcrOlzuArXATGnzM5luH
F5urlb7e8vhD5hxFQnCJSVKX3lDSH6LKfuoo8XB3xPXFak8YgGvuLQfdSSlaxyvswPSUe9MI8Bxv
ul0ax1eP1cS71qXG9sFTcK6P2m2qswbaqHqsTQzhFJRdPVRXdoNFlhpa3/r7YuJFNqqV+tnI68IF
DVXSYqXVtepFKFJ5xhYoCtNsheVrxnOzY15Rc6dAIYCGRzka/NGQD01s33YFcqSNlZ2TNjhyNp/F
F7ay5GXW4eBVxnXkbGpxi8ykHvOcNxV23X2jps9BFGIGLBcrMO2bsjJ2etJy9tgcLcZkbAaYHOyo
+FzPvV+OOyT/f8yWuYEAM+Hl66zzQNmKVbSE6QuqGI5nD3zPOn3U0mIPPyvwQtpxXq9z4jYDShUJ
K21Um7VYDaB8hcsIUYyRquQvreQNafSSWjylFmc38hKXLoPdnl19qbuo9GKxG2KF26eCRjmmCjZA
KVf1PgyqRwljRjfStcGjukS0wcQlY8TbcNGf6dBtyck3zOOe+17bXL7omJfPufSl7Svoic5dqUy2
70z8DkydkIeejW2ZLyTLsr0TQSZvcVJHmf6qt0kH8/QlswpnM7Vz64f4z13oDGaZnWJMkwNtROVy
SAk4WnAHNLVHOP+rUWsPSk3CESeaL0xVvUZKd4GVro0USZSg4jPbanJuJ5Y1nqJYwzNZnoroMQ/p
ixRKxwaD7gUtfHe2wpd8Mg6X793ZSCWNOOLVspSurGk5yCk+T5RFWYN2pzavp2QOvSkIXzBOJtmL
yMZEoJsrfm1U3hRRs49HdJBSkQIv+TkJeXl58YQjE2lJMOAginqTZzj8ZzNZHG9IrIPcGadWzdZL
Ep1x/TslDZF14oA1OyyxC2r6yIg9M7COs2ofp0A7tJDhfV0tH4tQuwtTsayn5KUqfywy/quk8Xum
6/BQ1cMXi9F3V2Ee/RJT5pGNN5OcewEOTFgJRw9LiE4vG9MICTMWsePvJTlnZ3m09mUTrlOCkNIR
06qBc5Yv1ojMISimddc6eNjaUA2QE1NycyNusHK4YhUznRvo0f0lbhiMbldOcZwX84tS7o5SNq5y
zfap5VvfGMQZwsStR/RSI5LMsZ4/XzY1llEUnBKXxkRBc5NgeFDi6oum8HAt5H83bVkx2Y98TqOV
KfPoS5eSg0nSShkDOrc6ktbyaF9lQbeVKo4CEVibNsPiIl38LuwfihRZSTAjV2eK1E3MYKsH7RfU
HLpdNuT+HGnrZRhNF4Ja6y4LBu0w6657ZnDWRhY9MKX5o64mWAmLGzWO5IfovXtx5TyEuMB6atDX
XivfiQXS4TbgLrW1E6G4rSNWOgOkwWcjzktPljguUlM5oKwYekPnfJVxdXbVKF7N6ZepzkV352VS
jW3e5d/EiTsER52OqlXNh4VjhpCR4m/KTeayccBZvTSUzzCMnxRsHcTq6Ef9wFj6PqgTliXbszG+
o3b0pcNfifY6D18kYeIlrYlledY5nmmyQo6N0pEcT9nWmNVrIIuW443qimaMS/fpGR4rQ6nxOZbr
ZV2Re6cFnh4GNrDCs8yPDMgKWKWeMJe+ueRw2TKszHaCIM9dWumLahC1TPw16qbiYM5Y+qqZvMCA
8wJwYX+UUr+uzM7PqYe82MSgMMiUO5SSZKRrJwNpEmNS/SrvfhQK/sj3UaV86mPnaCcsKzrExyKq
DiQWGxT0iQtyfzuW4pNHG4Nb1lrtUHfZizKHL0nRnkSsLrrcqzTnmMbVeorGnTiAqwQKeNbfRJm5
L8JW9XpjdDBZuxul9h4fjdMYrks9P+GMvk9icy+ymEu6mnK6qEW4nvAGdpuJ6ukSd1tpD4/y8yzF
iWdrRIMEJysj7NDN6W8rWTnUMbEXskXvMf0Ua9JKpIBmae0ni1+UasZhbtp9MKi+CGGinBaBCAjx
cDmyRF42ofjI2bJL++q6mEi/am1+kZJxL5ZBK+OVqhQiUylrqmLJNduCs5ZIXSrNiZGo5y74fDm7
oYIejSZ56drs7MisHCe3Dkq7c5zxRyOz2S9nr60DgBiRfSxng/1qOV7ujIBDRMJZzSqPou0WUUcJ
L+PcC/JeczPdPE4Sq1zPphs1XHoPy+5DmJYXq87JlarlLlHwYrFOudZ4mWJdKzX2imp8V/xdrycY
nczbRu0eAhufxaW8SaP2FDs8qyGOX1OULvLkq131WclRWHLqE+4bR+yQ44kaMTbDzNeDnPv1MH89
t3lzyrSH1JT3eZDf4BPxMoTlt6YnL1JCdLHSJETc1NPw1nVJ66JeGVfDSAiS9S8W2ttuO9kcqu0t
ri6V68h82C7jDaXYTU15cGUohDkpBreP9eMl7SodmXJG0g85Ms5kyc+Yrnh0Roa///UlHbxcLjNZ
EIi5cQ5rB6UJViq+Oat27LdawBtLZ74crEZ4pMXDtBBqokrlWLNJtm0KpWo1LCwHdFs1t3FivkfF
Xs4HDsVLfrigODDYqPZpDtWN2AZt0pzigpMhjYobaeJR6mbfVfn3Swpeh+JMZ+d0JqeJluhfR4Up
NqQOPRVjRrdkYIR8f7WMLLEeI1bPGIjaddJ2K5HVsnuSIZgpXIk8BhZg1NleMLdXpsg3sD2uvKRS
Ul/iB7yy0L/2rBERvVPjmNrRKYooNIxc6VYQT54TNLHTiHvtxLZEAeVGjcK72CLVmG3spUPjrKFp
zVpIz5f9xx4/K0zc1VX6uRjMo8BrSsPYq3K+Vyrdt0QCjG/tC/IjZ3ySP9uITAQObzMwza+qFueo
HDYnJk1X1RJ9hRxE+FYODgCSZ0qQk/TkhzZhjdk5zTcFzMi1U/2ARVaKq4Q1LHjwwGqKMZv1ECC3
KRyE/vhDJ8ehW47p5yoRStHWOqnraBuqauVCRbvt9S7FpVp/0jTzx4DApDdYUehLc9GvmCL8rI9i
CRq56U5aNPkVhABvWqRD2o8YV4/Pk2JVVEed7o7NcxbrjFwVBOpMIRDWHNjw/AJPSizZbyDIG82c
c6LL9RaJx11J2z9yav0G2qS1krrwOi0Vw0sPk77O+5kbtGNsM+w4QWGEqime4hezCDZ9q6/QDYhW
U1T4UT85u7BHZE3v5DUuLAR3BrddPEVJjfql2y4zmS4i3Jho+sCcPVov3YOGFLjbsvbcvmPwxtDC
G7lkBHxMlcdYiXIP/ZhYJAqULyVWO6mlxX7iLDaev+EtzuPyNszq9ZjqX9uJ9aFEN9Ban4nn04T7
rDxKjHfLpAl1ziKU1YehijFXrSe6ucr8yDGas6+GjYCMvDiuTnkTXUOFoCmXDfey7M6JhpWciHVp
spDpkeouzb5q+6OGuAfjs50bhFp6wZw8/NHOKWdEPdoD62NaSJQGMnYEU2yDKhMzux6b5HiA8DZu
xMTP0gSM2RDznNKkVKX+yHN7F3W67JVWlfqREqe+uUSlj8LHLhJJa187azUN94PEKHIID9orZF2i
vZes8NeOvWYpArddnE8TPBFvtm4HR37phnzTyv1AzK0HUICUI6LHpX7Sl9OgNs9DOd11hbzLFmbO
OkBMqopwxdtr12EJXiHPZPzY8O46Ai0qd5br9BWJkYm8JKhRhb9Pfxq0EjsIuXXWY39VKU3ixYke
+IyBFGTqTuDrCncQLUXvDsGnODICfzKz46ClR6W9i5UmYhRJwdi1Y8IuoQEoDSc4Sp8ijV+QlFeS
FC7+OKElCJL4vbLGVRLO301lzt2kmTxJiQp6BtxROElfy7xcY7SOb3Sc3NZCjKqjpdDZVL5OJQ+M
E+XbBPdjNwJz8PPyW6XIGO6m1dqapWPejbvESNcaVeJYqIe5RqLDUQ6VQYIsz8tqCHUfuOeTNDKf
AzEXB/fY5w2vgd1jpEqGa3V8zKklCXO3NBOvzd75pt5AKHCdQduXVnStKP2XS0YkIvccAGDm6h0k
lNTviuQmt6Ds6/XAJ75rrNYEkh2+pL30pGBO4i5V9i3pBGTcAZb2mnPNTTdNcDOV2aekkW9QrHqO
HinUjmqW3SQkcnLSU4gBA4Zq+5RYtePR4hz8qXIjh6mEOat3zEhx4s1g3HLoomqfstril55sn33s
+EtAlI5Ihtm6YeqxPX0jrsEbJelWMuTA73TrZZzap1ZWUD+0v40ZmTyydLkfan6Ypv1dzAqH5aC6
nT5d5d3Q7YtWWlVOo3oqfr0egjIssHqhyGrVs6Rw5uvBUWn03STl2tYR2ak9E5KLkPqg7LZVG9w6
ojlx+bISEAbqTqipNcy6lZnsZyURq5MTmikp+4PY32sdm4nDPHR0eNuEKPp2rjV1uEjL4L+JpPIS
AIxF50Ug8lG6x7Hna43vpacmzylGJxwCvIqgklp0wL4JVNgWCUkaWcdLB8FwqtZvqbQcOT+J/0+p
DIJeffqqmuG5IAvUBtAVxYgqT6Y4xCyu1x+zgVJIDfkiSvCMp47rmAPDTNyOM1vHhmI6LYZDZIOl
RYP0HBWt5WrJdiFNFG9qsOUDNG3LZY1WPJUC4itACK3sH1V7Qxv9HKmboYyOWTftG3t6oeN8iIZl
X+MB28mc9pJDAhyOS+RJa0XhDo3eQVFtEQAaBQhg89lWyAZp6+0ZZilXYXgtqzOVcMI/vDTtlCcH
UyNx4J8SUmo7JF8Npa+UIFcotWZ0MwrFPI4Na75O8YlP2tTPY3/sJs3TymBVtgA6VTrctiaCx7y2
TjK3UnrVOdwf42T235mOPYYzxprW7eX0L0o8iWlTblqRkwU9iUboaLdF+y3q1av8a2hqfjUz4alI
jEDXkfL3DeezsUtUE8fJcd1o2c7ORs7ogfRR5BedOAagLawZ7TsYdkcW1odnPKkX+q0HqdYQW694
urZ0jnFj7vueZ2o1kYbZxVZromOZ05KVuphrMzE8ZvxVL32WAUx91l7rdVZyraRg7VZ237Uah2A+
UKanquYxCd/ww3a5VtLsqWn7e6RzWn/Ou9qVleohwKJK5p0CmkteXg/DWii/yKJ1Ms7RuZ6aT3Yc
AP/rHRmKVN+roq8Zp+0JnPA026QTzGRPVnNdm5QuEKf3csrMiZ59nvvELxD19YJgTK/aaDS98qth
sT9MgW6oOUt/GCpSG+Rk5252k6zhOAnYhMlISIrDMnStpmzEJt2p2BsliSp58FCY6OzbHXKRHvDA
J1phL2HXnppmwCe+MPZVGgADK9rq741QZIchbe9FWVsMzo9ZGq8SOFRbhH6/BTpNqpCSjFEF2yU3
+TyJ/owohy+dtMe4JHyOaJHsqnh8VEeU0QV06WTAU3rE/NAE/mXgUp5TrXb3YfVUctvepQOHjstG
t9ObUk2OCDb7yVTeal18HQgIPBTtsUsIilA/tQpC9tCc5pLdplTLETvzm/6TMWSPqvgWPdOPXpwp
R7mAz1T3EHoyTF5SxZNCDqHJwsfcIlmOpc7wLzn7UAzqqjKVz5GOhXCaPSuReePoqBw28uhbDidC
aeaV18Xz9RwnvZtxIc7LgI5t6LWDk1w7Nn8TNLuOqe4sruxVE5MbLUGMW2U9XS0RmTQmiUfYdTe9
hAMbZThJD412qo5IuFS+kM3RDrFrlx7JYRGwUgkCZkZo/kuWtJ2WU1gtflixHi7JUS9KkMkp1xFH
Lc5LVCB2Mzzq+mayOXYz6gInmHZDu77gPVKRnOtGlE9s8Dp2RnfUGrwvjSszI98qMvPenuINGokH
YMC9qiarOpxv+5TT9wKRJea1PhlfRSd16Lk7mbsLjORWjac1g1mpb0nmfokVz2i1W0N0auN82ot7
vgBlVkhsYxSEyXNKcjdR0jtz02h1tU6mAj6v6YcKAKUTDgB5rY0RKf6jc8w7gRiQrsAwHvpRWl/e
kjXWi59q5bYNVTAkyT4KpFdKiJfAlNtWUe8AY8Suw3T03NFpE7xeo+eoCgbr2BVe0I1Xl9MZthsR
BNNRz8zxKg6RBhO1jTNxmkScg79vTYku0NvOo5j4ZAQEtMSU37SBe7WXkRZD70wPuNcwARQSMK7e
8bYSxrxx76IkNPRDLLDO31+bBtt7V6eBjc4815ZN0Tj7qe85JIMFC3dONyIMdIm6lsriOtVEgd91
p0UVyRrvSp2s/eUzXJqwhoxKWs64NMSgjE/qNqA52NEOfKqV4WQluZmJk2r8kofKjhDsdRIF8wW0
ZpgVlM6pzrGUeqJQ7S1ZWgkIhEPpU58E6zqfvkhJsUqCzgVaedIHcNxepCwCeJ2vpqV4GeNqN4hl
GDJt6c0U6pm+fBma/nABCPCl/RxEJmYE0csFK4YM+IOs99EKNcaE+8BLi34Hhl6T7bFJBOEF+sCp
arEflIdNo8MaqPVpi4j3jz6S73J9olENTxnNbszntbQ6pF1YeXYir1W6XrZRXEcmJ0Of0uOTqqfA
2MzAAH6niW0BvO3WqrKrHDKxVuYAukDblk6boEaZRB1SL80SX3Lkb739wxQhMRpk1SWdLFpyRD0E
bZki2gwBfUg3rmtydKBmWzLoT6XfUwWixe/XxmWg8u3ChCQtq4zvIt7z1lInyWLalNzJJmhZmGh3
tn6pySc4um5YkcgJ/K/wNXPkNgnGiXxvqumNamQkSGN5Q9t+I/JWpNeJyUG2SWvQjyTo4UlyxgB5
Cxjj9/f8zhiwLnQdUMmESit4Wa+XM2YjtRGrKQJAVqu7k6mvCwadVmrVANBLOHeaNZ0KKWk8YNFo
jQr5S1F/OIz8zpZGq80RjFYmnun9vr6LTNWUPk4dVLnqaaCrXxM35v5T0E3m1aJOq1GeFV9bhofM
tp1P0A1gq8CkwMiiHb5MvfoiV2bpDWX+pR6AvhlNu2prU3744GW9s/dReoMEDOlKFkz117epFZ0M
qk2Zb2vHkWJz1ZtZ5mmzfK9zK068rJSsPE5tA1YmmsXJotauEWTXxWyo3jypI9q4H0z5vtOohwbF
bdHNvbD7Xt9TTpKrdYWEEhGzd9ZZq3XNS2nyeWOfH2u92kv5/e9fw7tXJH+A/Up4/IXFZ3eVijod
KkGLEuueXikWpg8A07r6UveYuQ92v5o7WL6/v+w77EGYCLCd+cTMN8F2ff2kWCKH2mTnCNLdB1Mu
E+E4B+XOPjKyk3tWfL40mjuH3HwJAAmpHcsFIH20jxGJo1sJmELUMXlpp35ZjH5Zy5thYlrZam5a
iUzALEySJElZBflB/+BDKb/OEwryOILMMgtdmPy9vv+xxMA9kNHawi7oWxr22UaZxl1Do2BzARhQ
7AH9sztPja3rYQ7aDwQn1F+ZIwbTdQjbQOaGMmy94XT0KslFUCBtY8fWvhPVIwDXzZj6yqwdRDdH
Lga/RFGd5o9M01umR1Pbd9JCADD2uW3sRT3nCOJjr6Y/0KLaBnpxQ+P+RnfGU27yfqvoI6aR+Str
lIklZLbYb8QBhnZevzfcgao5tMJ2kzsDQqO9Q2CnlSaJSm2IZiR3OSrFzQoIS+/UqzEBk5CaeR1g
teGKo21Rm5UtN5p/YU5IUQ5oJpUngN2XETpCrK3bcfiW5xSDWUPh3ejQPcCf0yZ+QcYaFgccgcsi
Elj30lk70aZRneRFiyKC/EO+RN+j3l5X+GAEyjjQT6Z1FTQkIALIzQQDdNBpLknLlQ69nHOK/L9O
zPs40h/MVCR6MLZGO0dpd3rE4vzU0ph3m+hWkCiLgfoxLCLQPceri3zHqPXGlJajkpIG/36fXSiU
r48xwQ9mrg8UEZGZtyxdRxkYfaVvuwkDsApGMmU3oTYULckR8XLa/svZUqZNJUduopLJ9xKcgq5w
9qHFPxBvaHCCVYJmijuLLDoMQOYvlY9Ctn9BfoK6OhU46bhYbXMSIizmDqKQV9U89CIoj02e36iZ
dT2bwf9m7jyW60aCNf0q8wK4AW+2MMeSopcobRCycAVX8PX084E9E9FNdbRidrOVRPEcoEzm75LK
qpWkD2v6eafRZiv9qA3BIxmpf6zuft8he76ACXXqIC0i0/mfS22aR+4niX2yd3cuV1Kf6B8Ru8+h
YhHs6wvcV/GtZLLDH/kuD6gy6qGgc8+FrH/996v4/b7B3QG7vduidPx771Z+7natm7kZ8+g9nsbC
ozRZdsb4xzLg7X96986xtO0OY3Skpvf+bEV2leKswvaougcfBqJvUUi1+4EZ7EDIurDFpJOY4PcH
nXELcen4v/p5/Op5wCrF/hyYLI/QdaF+kHzOKdiitHCidoI9WjqgIjDmshqvOcwgD7DrIq9Gy6h1
+lPO2DwmytzgHH3eEb92x8h2Qg1Vx80bd6Y33nmXuQYZzTo380NqWL/8tFz/VA79ywJAyojElPwa
gv3e9sbfqvtmnH0T6Xh39Dx65qDNvqGOhwBB07cfkPWwk/470NZDfqxD+bS3eVvF1TH1+a+t9v9g
vfn9rsXcRNQTNSomq9/uWmFOg9cZBpEQArKt3aybNuufHRPxQOPdTrgfgU3+9Evt328qPI4IMtDa
YlbGdf7PbWC1xsg8ATzShBx4sUiRTHW4Gt/ecLaqb44xEWICcahvUg+JoQM+sl+aYEmEJ5/Syftu
+SY0+7Q8D6hIOO3WoDjNbN6ycWHR1Me+bo5T2p5G+dGujSZ6wzwdpb6rmWhptl2XIZOikvjiK+c7
KXdI3Tr3aM71p2BYPwPFm5G+T9jK5z888X9RGfPlnV3T671NMn735ckERxa9cgYsDrICHfBM/0kU
gB+Stgox8Gscb1w/5VCbCAPRgU8gtfV41v+UZ/Em5Hy/J12WIOS3zvX3fvcLKr6lZQguY6O4cd96
QbuFAGFKfTwHI/OYypU9kx3Kob1lPhI5l4GdYK96JOsPwHsXW+1sq79OL1Oghf448jl3aJvcwIc3
hvNNC2M1XwzjwzKNQLS4uSh/z8wDWPGX9pHal3Y60cePFfji8sXJUDoLtGiYMb6tyLry7OfMPKSw
37TkTQ5fIADPXSosAn1fvdk9a533/IbQN7sQSxOxKYa7cTR9bGBcuOMCcl+MD77zJAQApK3n38U8
f6oznB6bXv/QK09EFdlzkZyZjFy35n1dgkR55cdKt6EvB66X2oDjN1LYeXs+d5jnwqzqrVAZ2S/i
DJwIztVOl+A458xFL6aTPrbHhkHYf51su3wo2LIXpisg/Kp+GdzsWjY8WMuztgR9xIzPsFy5b6wF
5LvZbx7++j5vqnulKBn/+9i3f694WHtkrzH5xCRDyH5XKXa+KnJJq3u0/POwWjfOBOBqefMaO4CF
0gJoqW35imVx5DRiQhWnc1nYZjJtgxkqOUbccVDbFCnQGOzETD7OJu9vQpeW8CRcD//MRM+cTlM8
zeJm16+qUlaXZuzuV8uHjiBRHqSiMZJNly+DDsYE8/vNDuiry6WAkZ/UUzUZ0ZuulCHmVaLKDWzY
PMicoPgJsI/sPmi51Jhe/vsB/Yv7ZbeZ04RhASG49n0mKpl/1jLCLh0bD9hrWhfa6sHPjmWX4rAI
wMpt85rJoI4G5RkPK6pEMgUOtp96scHW6Of09N8fafdPvUOldic6PlgGAOoGcZj/PDMD6PgAtJZM
ELH4TLF0z2m1gxU6ExbJHI+cTLtd1XjR8v6bL1A0pM7UM3aohLq20QkEnUHsVf/JUDde3zuh1HnL
3ApuKDXz8iaDWTU0CBNKRz23PhB2A5zUBOi7sJ7UTvolU21wpHxBvwxKrJdyRL3hnhpPvpI5HRWt
Hu3dT5HNr2MLSoyoxh3Q8rj+CZMqgjKx3r5xc4uSZkJTdVbuDNXaZug6hf64OchX0VqDRkkGv7Uu
ZHMNNydXhDsblq7InSB9RcsmJ4oxrJb8PLTotvpeJmVBKiB6/EtTZRk8zMaiJKYHNdsz2di/0GJy
xBV1hf64NcFdW4UqZaeH3ZX6MNjYdThKj3Vn3+izfRwW9Yf2zPq3F0hHu09DJzjecffS4G9X/0xC
dlMu+T61GiXGzDLfNSfgWH5sGeCppZ8xgk94fain+RIC6Hgd5DqHlCqoXF28L9JscV94KESn+zcl
k4K6jnLh8LTIxX4j7BRz9SokIJG+Ew9tXyPdFeMn8ZJt1JGNa3cH5Vd/qOl/LyP2AAGXQBfMWYxz
fXenTSO9Zd0QIIBd+GikVHT74azaBCiG830nJQTyov/eEr/1m2/O+t1ei5eA7ALv3ZbIDcIjZQVQ
q6cd1KMi0i0ArF2U/aOomaC9a4Jq3/9WlwW4JZc+AA7C7MWMe+LU2dZ0HDuO26feF5M0TaIXHrCb
v779RdCtDyhjj91qPEC+/+kM/q1bf/vw+7BIzpfd37Of0X9bDu7ml8xxw6Uvg+XJy9xL1TPsZ2BF
UszWS3a1pvbemuy7Ea7mvx/c++P/L/c+nl783fTq72OyZdU5A6o2Egl2H9Be+28atb8NSRKB9Pyx
63k7m/5eabyZ220yFHHvMf/l7UX+7bvmcm5dtQfugzimiXCYzCS1VURbO6OYtKUXrzbyhhqJQgc0
p+uLfgPQjkNn7ZOiyWBCK989ZBIhcXsunCU9kURCjbSZu1iX5i4vUJ9pU28crc2DWxzyJB8AodG4
EdcezHHvjkgFTKgp0xgecjOPcRIi5nGRIrVeCTlaCpRAan4ePfO4uMaXocq0q3FqrBKGf2xndl79
rVBjcxAEo0rcimExS3cX4TzIaZn2C/xz2y33aBhfJ7Xkp9p63eA7DrPBZ9XtyQy9zO5Os1Ssx3r8
NJrDHHsIPCN6Qok4ApFQ5iD+QkaTDNv8sqbLoXOqPtkcxCPr8D3zvm16/5lpdH3CuBl65QW17VTd
bYHJs8Mh53vWkQnSUH40XOHWlpHuIlUGGL24vVbC2Q23Zrk5EFLiITOL6tDkD+RfbKhb0hvR+D66
lOkbs+8+5XX5CuKOOIyjM9BfdfgQACShqKacm8VooCaC20Hln4hSPdeU8aid5ibqbCkSDvwxsk1Q
MscMp3wsDjiAu+toleBqbhdas34uupSjXNsH6uYdZVbwqna+uPDrYy2GPAa43uJtSMY+vx9n2iS3
7puDVMZpsD15VGZbJtDviJF0mngqiAZRco7jsKlQ0aYE+KWdGfrO2vKchvoarE9al2YoR55Iir/L
8sKM3fyQOUV68UE70O6YGY3WaMRar2+J5Whns2aWLCNEbWQdPL4/bMT3dwKOevogE8s0FwLDRPZz
9W8bI8hwGmoi8A+GGhkC3ZoBdT/NKaXpA2uLLnXQ7YTbEIcSIVLHLa8ijImuG1l+ph1mIX7gynmw
1GYnLlww36LA6FLZMTb4n48+18zV7Kci9sq7cprdsBVVyHBgGG+Rf9eWUkTCab75yHhCyguXK4fq
zaoBSuoc6YxfolYTRrSNVmw3sjko5umGq85A2WzYEp0P7RuDd5l5QKEdyD7pU/6roFvsqGzHuzE3
n8vRfTGK+bWxR/6abjDWj0thDWdBhR44y2NKV5zoLfewm9V/SLJ432+/JUvspytGQi4J/d2lm44d
g/L6yj/kUh0lYB7N/R+q6d8ojrff4XlMwgh0lGr6u5fYU40CfGb+YRmWm5qvGrYzDCuDz/JQON6j
5bs/HZOI+0D7Ym0benINcd9/r6Tfusq/ciZsKnqABc71d9dJpvluyWw6j4jFmgJ0axHyZYHEU6wW
mAH3VKM0drT+q2/5aWxiHyNeaIxbqVPRjtWf/Nrm+xYfpToQsMuEd6b/ML3sXUWw9bWYy5rUiMnt
tENXv/Br01CO2iFQiI9o6MqSX50Rlkpn5AICbzPq1vGmWv3HwWipG5sahDPQUbV5ilwLS8Tu4CcQ
kX+a5OP+64eFbDWBQPCWv9Xef9uGlaakZ0rNPbj4TMNOqz/NWz+cFsL4TBqS0EurEjWhTpmF2/pq
tIYeTk0Ti14PwiXfyjvsGGzdh7WQzgcm3TJEVOTa0VqYXDlO6VO/uYR6pKUdqWZ7sjw30SpPxaVA
GiwNtHZkFZApdTbmHm3kbvZdDqWBUn7x1AmbkxXWWvZ5MjjJUdXIaOzbZFqnIz69/mEy7heW1bmm
V61zJvjiws7i3NT9CMFYaPRrd2KJXlpnU/emau6qDmBrgvC/1MK147UxCkZ6z/TLbXMni8ZAAkAX
+98r1P9tK9Jv2u4eRMZgC3Lv32GfWzG6dk8lB15jlqdm1O62RXPCycGvpHcZHnVzAkzovooU+/fb
8/FaI+6pVW7zxvBRkRH37AXy15Dzr9depVGTdR/THMpb7A9LFTazjKv1Ja/mx0oE47HUIclzP/ba
Uou7deD8r3/ZHY3RqsxftbK+yjVoYm1GZNp23cmczSwyMQNY47Uya+Zob74eyY0a1kOVodTuzhPz
DcPrvvv14BzVLTgtdPtYJH6FI4ap41zKXfYZd9fMxNhRMbm03WmL8XFqz/1oqqjuCNVMXfcBGRR+
PV9P7FYSBCWGk9VpYzggfo70+fuI8Cb296W3OsFzv1A6eSr9vKnuo1Ng3S+kRGlSdrGyJbkAcx56
FOE30tY23Bztp6peGMdjY/z3C+0PN5fz25bhbe75LGC5EJXWe/CoC4K0UAXTx6dGfABFuZSTtse2
zzdFtjzVtY1qt7HMOKXHqnpWf0GMQWSOPJ6xynRyEQViAl94mGkF35Brpal3FRABWRHqbqTizvBj
3hzebXtbGW2btF5Epg+ZefR9al5fdSI6r4wuM06r2d1xAmtxYbECmj5zPljiOq/ZcmBJ/tqW+isY
lw6Zh6uw0WY7nNy7FGf/YTT5aG7xgij5TmvTFKu76MK5sFAEb3yH/94Dvxf9O+ayz10jU4mozfdF
/7YWOfodntoscLUilRW6B/O9rWNS4EYDQDdCQ381UMzFm5b+SUHASBcKin9U4rZOseKTGQ3iS9Lh
u5YJiQjZURMTyKdsegyC6mwVDMgui+VUjbWeVLIWoZlmAxr/xoiI30mpb9PveWXK0+SNX3vVDki0
Vlp9f190HvZDrWame0O8iqw/S49mfp17GkBGemH2mz/B1dwsmXubKmc4GMWECOCidfJu7irk0W8H
Yzm+VmV+v271VxgJFfcoyxCp9Tey5LLKZFFFOxdGB/hrdReHWCoaYXP+6hDvRCpwlyC6Zg2ZyEjK
1f24dgZVcReYgJWUteN5sriPqaswziNYN8WK723Q3aTKmP/QddyV5WbJm269r8auvPd33cyopTHB
Hkh08c7ABWFjFsur9JlchAbjQ2UbpA3MBC2IukvagpwGrZhvTVvcGSVyLs90H0ayuk7EG527zTNi
V+JpsF0sDFUxfxVjbpwMqd/lS2Ved0yTIIXyYAnNRVNqXof9mxNUwhfAyA7UXc0JB07oFel3k9OO
/b7f3KaD2cr0DDQs1qWA3T7I2itBhNajsVioByl3a83OzwYKC7U4deJozRbj8cjiUtORZUyzl2T5
eiCtdWOouP6ltwu4v0mXUak7W+RIm0Jeazo0lvzZPOUqWVMqN5EesyD9Sd6pduhdzjjcLrdr4CHu
wyBy40qwsj5NMTbYA8ZlLbOO5orMe1wqbk7f/BOv+B6D2LNkyWyxTJvsgr3s+GctPbiuqGq85wcf
VjQqPTs7ZA+sZGA8QWnNxA7PoR367x3t/9ZL2wZMBQUOI5Cpd97qsr+VDiWRTy7MlnOYzbw+bcv4
sQr43maQX9OCeWWdNxENg6SjLip5aOTQhrXNbYMdWDRbl5S790Qja7ReFXEOEvVbO+Ag0ALtYVN9
fs2I7whb2To4fYw9HuAoW8C0Mk8hRrulxb1PAMDiE0VU8D5iNbWH1hDykDVrwVWENTpHnYOlsPlu
nPrzRoF1IN5tjt0U6dXbsWm16z0auymsVicPlz1DJC+928DAefp2Yh99vQT2q+VXsj2NyDDtp2W2
XjvL/CXr8xZ46G6LH0CmEypkhhavk39MsQABU3pHgp2tZMkKj1LJdpKm9++xe7KwCWxkAmR1lhkG
h0DYOAAE5vGuaelRmns9kAbeuYleFuD/uBjtaa6aOq4tzky9EIxq0ev7nmAwZKJr/Yd65bckJujQ
v1JuUaFwVL8HXOHMa6mp1jnYlc1sZEmpAoN5aGaKJ7PMnodM/VS9e1abqg8ExCAcHoyL/cfZcOZb
LMU/D21C8VjTzD8KUCQG72p7xgmUPfGc9mFCHZ4UW4C4Lmi6ZKkqP0wVk1kq0Aui1tGZlr4bdpPP
RrSLZEI6M0vjWjK+5SAHVsd+AcUGFWdb8x69pSmj28FZ04hZjCVgMm++HNNP+szpo7e2jIy0e/Id
KeKur3nxnX071NNXt8kY4zlLjiQJNeB7Gdirc1YOw9N9nR+Ty8HNeC5O037dxy9GPeMgEMcMN4XJ
wSr9/DAF9bncT9HSHSG5TGyjaf0YjOVEt9ofci43NgYCW18fQIr9W3/qrGSVZ50Gws+/myAzFF71
k721H6eGwtnErZVouOujxZpeJ4S21+oBqoa0rmmtKR7k87BrX1sNeiLQnj050mHMXdRV1NRqys0w
J1eHMgpGsl5cSBirfdJqQXyYWAHK5uu6QiZ6UntyFoDVqnbxddgGlBmBDR05QQqP5NzAMs8/6mDs
yPQQ+rWpqjYKUuIjUChjn6sp6diYINiYOKLBx+FZhGYSrOZZGJkfygJbMRh45K3deih2X3dt0gwN
Pq5gZTdxNXMv9KabxuBlVEiaLA2qmEyijbJN4kWKLvY2hhVO6t4S23bItP6hKCrtoFvyRCSLhwyF
qmuqNS309Oxg4GWIO+kjw4SN8sjzwm9g4U4tEZ2LVjt41bXe6uWQ1y4JGNJ6nesnr6J2GowSeT1b
nLrK4pYZhtMm+ak5tX4o6F8sbfAIBdFdof9tTkQHCta7DhLvcVUx6pDgkO6ZPVk3X9xiPI8ye6B/
ueM4DwvdzU8O1q3ATWVs5MOD7L0xNrLajVLUnjhJvo0jCtEJo/vgWirWFk2PaPRuzB2xyDx1zWtj
SxTarmheLXQOxoWXjTR/f/Jvx03fOtTvcuyJ+VRIt9tpiPp5+GUHGa8qr22UJ6YNHlKw9RYbwL4x
E8wMAsnzZkfrJu6zLJOJWQS/yAj6qLvd7Zhx22SzULHpjRGFUHnQe3M7lBv+xV5oMQU5Rzg2ncll
qHvgTnR9lbfHiel3b2BYF9DP8LCpm+mBtmxxkyLnA73dXv9PyYf/Hmr4jxTETwUL5ueP4uv76MN/
/Kvbp8Pz+3/w/2E2ooHy5m93/B6++D4YMZdf/9e9/Prj55D/PQvxr5/8KwjRt/8HpGWPOdxnRP0V
gei5/Bko5j5ABBmet2ew/98IxOB/CJPd+15GR6CN2wnF/xOBaJj/Q/2AygNNAMlEHEf/LxGI75ps
+mvfhVqyXR/2krkw7+p731a+PfXriDfHVx/WThWJJa35r3XD6/z3oEWk6HzLvzcS734RV+Q/q60q
1bPC33QzqU3iKSNjE9h0Cnv1ntxsamMg/5TaMm9PqI39B99kgOqC7eQinLk+5EvmXQqAiW9Ns0xX
cDkw4n6bf1E3URIw3jUh9bc/W2Pf0yq569FLLflArRAklXA5howyu8tIOiY0Zss+955Iv7arkZ3d
tUvjkiSIOGsKO5nrdf1YkyHsnqp2Xs/61mE44otmkUVAALYEU6UgL21OVt5CfF+Iu3gSHHyTVmP1
3CCqh6UBGJXQdy+tn6u7tPetuyVX7bHua9yzmsgwZup12V8cL9M/+M0G7i1rOd80FqO91tIG7x7M
VP2Q5C1exWSQQGk5hfbD9PwlUYAJH9EzVWs0dl3+Asi1XmgEywvdGtA7U0DbkRQgkT/bY13eeb3q
n4W2Nud0VXqyMS32g9Vq7dM2usaxIhOANtzenhgVgciyzXwRZ6oUDx4A/yknrZVygTnEcI3uot2M
xFY/K1Woi1OtJSLCvHe+8FlmGF5lVyXHrg6QlI7qZ28UWnkd5Gyhu5vE8snvbOfInDgYby9vh/ss
EP3rVsz6s1TWeKqzlfCAdRDOaRSiOnZOqd/pG0xJam/dIxGp7TEw92uxy9Zd49Y3woumJdOX07oM
w0uxNcGjkzErJCRKDDp4mB2D8AV3K47WDEylBrO6tfRJOxEht/wIRmFdMvK9cUsCuB8t5UuyHSzv
0JG5fLPYfXbw+Y8vEH3Za4e1pAhZp+pbi1P3I7Ex1TnX91UySNSHypnOLWLsq2ZpGa76tNV+cOWt
57pZ5HkuHfnqdJb/aKxTdsIObn2TFbIQdH96OEBNrtj932T4arSNs1dJXXFnp2aaNDT96UUYtX4Z
tjzXXWyZvu8xZZiCIunwPaShYppTfViFQWE3NZWHy9joJgmgM2GeKQK79RLT0tS9Xtn1E8kYDB/H
KmeUsWhIb4gba0JrU0pvbA9z06f1B93MrDRxtkKID661ETg1dYU/HwrMnz4BJgPCZllOhjwKbxiC
Yw3xDx7Dz06Ruy5GcBz91vV31ZVqz5nMlXORBZb/M1hnV1/Q0A4mN1unlsScrQH7UK+1WBtLbbqM
Q5ETEbGtKaarxT2VQTpkcV+sHW5Poy3GsFaDgYlwy9Z7YpItcfGWyrpRZrp+X4mFbs4rthXUBra5
pVczzfUGDk6W5UF0uUOdOhrtfCZprRhvOldZDkk5jWV/gu+Z+4tWpRuCwdqz0uKu3QOLtjYl97L0
6mcb4mMJSdU0r8xZLyNptxb1pDEZBF1kAzlVdfXdabNxV24va4jWYX1W9YT8frCNj8s00CKsQhys
pvUeJRP3TsAKzXAz6+XwZV5LvY4AWLpvnT03N90e7cavoYWxbJEiGAfV/SnYa3eLzPyr2QTbB9IE
8iLqGv8F348MR9T3adHsb8P2xRN6DOMrCiwPv9U8XqrRFh9m3jZ5IH6teWHq932JcKcnwbcO16rf
dvFFPUuM1o6mfRWeOT7rrbLuu8DV+k9bimTzYmuGkZSrvpyB4pU85PoIf+FZjMQincez484ttEer
JgAExEcOr/OUkv3uidG9NdZ5A3AGRGHin4MT07ELo77NObhyvJsTT95q8/ZnkfbCuSNaciwPTYFS
IXI6xi6E+D9M84upsn5NANcVUSNFJ7XINhph0hsyZ9YhM9Q0Y6+bA/dStzOSB79ypzn2DZCFUy/m
5dkgDZe8pgaHPaFYhpvlLPSpzIjQBP4dmt7+lS7+dNOu+rATlBLtdj19T422oXyXyr920JWSsnLc
ErTg/o3v9nU8lF52K0ikuXYbkYWsV2f3peuZiCgEVvRLeXXmlHafdIVLqvNF92iIvsRkZXKuh0ZQ
y6PWkBvQOlP6GDjKJ1JLmfbLYDjiJsiWOuY4CZ4WF2SwN+3tG4QfjgGS9w8jxrsjsebdJS/r7mfR
LQD/rhF2fcdV66syXje9uQ6bpy5escEYBIV5DGoUSyVn0iVbq+1pyYOck1BgzQMq3Y4MPagexExx
UBFFdVsalAhgDHbz02ECEf5Um1mm5eIUl8FLf3ijx/2WFe0TvZJ7M7RleRksTf/c4ve6WogZr4Sg
WAzbZpVkU+YSte4Xp6Y2rKhpZuuoyzGrMKJnzbPOGQf1XNivVb/2JBW55dFGMkiQ+dh9wBVnv2RG
u5xmo1C09ZKeotcm96cx5EThFcxxplhXC3fIRD7qaWIhHMzW058qZyE4aEFMFLa28mJHWkNSE+cK
HFkWxRI7oMufBdAdug8RPGKLz55UX2w/EaaIPDKsYl6gEUgwbpg+cbM0tfZCQo12vwVV8XEVGVEb
cnCr+252hs8zVckF7dH0wMbE7DHbYMgA3p+N0pk+NI6uQSQL1zuM9tZfioYGnJ8OpqulRkWSisOy
bkkBioYsoP1CBMjBwgzUS9o5xj3JwjnpP80UmYgCooZ8CwhX17jNNvZtjERjibqF8x3Ay7+O/iSI
c/FrYlChqIRrZYklfAzqxqo/6csY5LFmOsZ1VfQSdaplN75BLA4CzAl3J9mDx5JQnmdSrujttn47
S61xDyix3D3noHtxrABdsDfaV7tI8Y/gH3NOjuMypA7lwEvd5fZ5W8UYV7R5jxUxmsQPFOVh620T
cyf2PccytGuK7ZOUcU+5uEHJ1mplWnTM0cz9pMQIm8yicB4bx90SsumaQ7XpdKiKuVttWQz3ghvk
2U/z6S730RdkzjStBxJi/X7PVoKxlmuWfkVqoz1u3lqegEf9u8arysTa0MmtOQXCMqn1dqHaec69
2r2z1IKmVQg3zMBfSKxaB5cCpDa8JygyP2m2Uj2rOajuCTEKLi2ZybeGt3lXq1fGlwKj7ism9PIz
OgKJcVXPL14nNxwufpnIcSkec0q7X5Wp+lOnWeYHmuP17Pdj/4gtYoEGnmrAGuHqp2GegHTXdixu
C29tcNu66w8zs8sr9Ir906uYv7BtTftsrKt3XdxmfLDFbH0vW2E++bPeP/d+oJ5TC98ihGNmfkjd
2jsTsQjkjCDvbmq0NEFHa99iLS2JSSjbB7IgghNaIeckZFUfG4vbI658Rmx0ACl9WLiFPLNG6e/n
lL2jAUtvZTBe0rIIbmyvXk6Fp+dJo/T2SeJ7ODnrbKC8AF5K9SbA1ymHQY96C1Dsqg128FgB0zzZ
trkeqb4nmaR5JW7FTC5UCF3cn/N5XJD6BlX3YfadjnU7uS2qbIcKelFpeeuse0JF10y491U1c+m2
Cs3G6HQTCTJgMY8kHylM1mWjHdJm1uN6CFoc4KIHJ6dFseWQXkbfKOKqTDWK4EbJSz4DwM5bzgJf
K/EIZ66fMzEidd3qQo8XV9pzmPZOc1wGak+otgroyirPU217t33uWS/2LNOTXyhCO6hSw7LbZhlS
Vm/U5qv5qGnbBJ/Qjtb8JbfsqQ6pPbpfzmIRqKytGd/M2sX2mbt0NwVSUxSP+QCpwrjp1kfDY1gv
spyDOaQlaKoQCtn7bmoyKM/zVhBHzXn0bUz93NtllhgskZAucMruAsTVDUH+FXNTM5L4sWgfdacj
IXH1J38fhpE1iadpRiwzMXwQerr80GxF/sNQ1j+LNcNwxDftmmiz/ObW5I76spR9D0/VlCw2pbVu
HrKcqgd9JTcExYcifNo2l4uUi/Hkanp+q7eMHh6cQr/BFI+2cdvmbSOo09DPnpJtfYEzJmWtdWBO
o5WQ6bCz3PEwjqv2SVR92/B9A8y4ttsah2DOx1tndNw6HITPAMtU1nlskH176TxrQ3k9LB98aY0f
x60zxpD6r35Q6fqZ2H4glrHLSDxtOlREVFRDTKGd3Q7VmL7qpd7UJz813SpmQm/zKfBTrhPF/3rT
FaVfU8W4XdIg3TqnRBldlWlV997mOCRCTQu4nVPtIqVKjR+svK+i4I3u1Twn72N/ljgWiYZJ782p
0tek9FbxOCFHeLX1ioQFbNLTjTFkZTwOPeVY3pbdUYPl5nSafPF9BYN8rVLN/uSsjbgaHjG+e1OY
uGvucOhINLWg6sRSgSOKG4///07vc5zZpZXy9r2Oro0LLaU4k+qVig70ydzmV723/Z8VicgX6kIQ
rV5rluJU4pFBLYMpKg17Y0bAyXVkZ8fUmXso3E0bu1jPTfcjYQq0HmRjGLTNWe+TV7YGbEZIqq6P
iRyF2mKDt3Yk/FK7kLpj3jnt3BvMEyn9JlG1IFrZ9tcmxoUTYHelvvlqDTmIa2X4y7NVY9UhntXo
v0sABSdkZm/+lciDHfisN69HRlg45rlFNN5/MDHO3Kksw2noyAGNQWXl93a2pHeLKkgpQxRswyxU
4oKIjXzwvG9x0/YlZoSEvq/6rAKSHUleIYUNuJC4d8IW/QTesmgTjQZ3ufqr2pORZYWBz65m+4tw
BEfeSnvbRtLYUJuhafg5ttKYEqbi9nMC5ueRyWfyMlkU+Q/FokwmhpfeksoF4GiVa56FnC0btXDA
BLVUF2QhtQqqYWxsuHFEJn2IBtauorUwuxsR2PLT2OTDntw42vOxBwYnABXT3C9l5rKPc0Y7XGgs
7Y3AKFjtqzeXTYFIwlqA/3t2+hEu1fEPVV037cFHXFKQsRI4A+26Oz3kq51eIb/mO89qdk07Zpxk
w6cT1+CyL76AUcxsbPn+xsxh2BCHKI4yS68bAfkoKDfZR6thzjcWC7ALJS3+58bTclT0g2iaaJqH
4iIqb5zC1g+Gcw5P+cl3/jdzZ7IcOZJl2S9CCgbFtLV5NqNxcJIbCOl0V8yzQgF8fR/L7OquSpFa
lEgvehOLCAl30gaovvvuPTfkhldWDVQRIlL3Gl8XvrAEKGnVVdJZEJ56sIjawP6kCXw45LMXnvUU
mosZoeLsJmM8LLSJ6k7xYsHJMHf5CxyU/NK7gdpjHR2WtijLF7cDxE0xCW7wWHVDumZqCt44+NQZ
icR+8DTi6Fq4eP8XxIHri4muzJokqnx2zgN3WwmUmW15YRX2pjBh1S+45gS7SWkCakaclL+jvooO
s1mOO19xz+JUUDlHmBiOeWdll8YZZg22nx1I7RE4nlJVP+d4H656NPNtiGfhV9NyaQekmvI2uYAB
baOrm2U+mvGE9CbkvEb8ssGCWk1POsooXg3DbYiqhNh8F1M/+vMCzmLJAkeN5UeUwJKc8qlrF0gv
vOGtI7OPooqMzezUj70Qd/9mwTjVI6S7sbMODdH8Fkb0qMDCktCs8jblNWs5h332/wylrKTlea7b
apXGgGiWRo0qsAp8HqYOx3K8bJD7ftuy4XLV8fVjZ8X191EHUY+nIH9wFqXTub8GjuaNIpx3KBA5
P/pBY3ti6O+Wg91nh8waw99pJOcztsXs5nVy/CHcGvKDm2oX+Wb3plwnI0rmjV/OkKb30i7tU6LT
4C60AMWT4Ky5D4munrNx5Lav5Nw3K89ml7BQqal+9bRzPlt+6aID9sgepclNLnaGDHMu7zlERRXj
uyUrSVPXbwpmQtIpwmT1lkfjlgVqeR27CooSdw5klN4trzm60Q1PVHQ001EcPEJCaH+t5y/qPs12
bTqzZqITlxt0FrjDYqKy++qzPYE8VlaCarr0cVN80Ffk4FlLNGYAWGONeNgJtS/zUWhm3QfI2fFF
dBtE6i6thF5ETFDVKgpmQeBA8BS3S8VpaNlGuQkVsZGFKcruyU8t+x4RQvggITEuZRDyDKq6GQ4h
Nufwjv/UuDaKhyg3fHnNVV1/ePVUfte22+w4z6xn6jmLu10V43vjzOGemwiusw4D4IsgPd+yASqg
c3lRfU/N3phXXZDPbxYawM3MWb0iTYzhvRhmwX5s7NU58vJ2RTbOXGZ84IBGAJC5TV2OC0uPADfS
IvQYijicD5oCoo0bJBNzrh9+p05dNotSjc3BgrH2pqOS2Dh5BQvKj5uc1Tgn5zgSw2N1HoX3uq7n
zdQPtb+QOCj5Q5L2KzUG+OOTjOD9FnOwpv8juHlpXR8Ss4OQlOjyl0gH+dfMZrbYHKHmHqdj8G0F
jt7Lsfprl3npL8oQaRywts63cQO6nPcLxPas0ssY1P5mSI13M2R2dA1JDgEPpvkJjDm8eUwEJwso
3FdX6Pzsj+LxthjxduZAuJGDAH3njByJriqrI5g4psSsnWHAwfdZGJob13LE5vquNIOgHRs4RAYM
7kXVT5eAx/zSMmo7WaZwOA4AlHg8VnYpcbXM1VdnASML4tSpQM5r55KVVVgum85uz+QR5Qvb9qlY
WFrg7KoF7MSoqjQ4/1l84+ird9ByuSrW0USpUlK4H7NUJQGWLjW+/Vk06znQ9ivI4PG54t6GSGU5
IF+ASrn72O9Qykqrw0JORGD+GvH7QFjMDUj5lkFmeEjAvpKlSGAEjNG9SKJarxyj4DwrIzd4Umi/
pwn3D9+CApiA34ffvgctqK5xTEPrzp/zLkjQr4apvPtRNP6dS1vfajcqjk0NXbjvZ7WZpAzeUMbc
bRjUwL0Mt3zniqWhf7XWmHNNcLyttNMUSXt+aLJGiqd0KdJsogvJLLE3V8yHqTPy8B9s50icM1q6
9NCBnxzVX2um+oC0RcsSohqnM192VIqOlMoZeUtTMmDHinukw2pROXZzCJTubi3sUVJAoxBYaERu
HLlJJbvOndzniVllBTETm6EzW0fUuvHSNJV4l66RnGYRdN/+1Fhrmyz4Oa+hGy3AcskXJnXNLa7M
c47Ylu2uF+f5LkmM4a/L/8WmtM4OeJcy1vmxXDNo2e+j7Kl/8rvJXFI8CA5RWJG1Gvqmv8EQmfHY
8/6zP24O1Hn3m0SU843nTLhzRjrNl2FVJhGmkzFcQQ1yNgXMoI3HO7GBERntKs6oXYs8N4DTcsYj
JrSUYzUq6AKn3av+08zcLRCMqudKYAmF0VBvK8BC/AL4J09V7M9vRWeMlDaqSL/Uxohg9p/Wgbd/
+S7+S03Qv1l+hA92n7JGwfMUYoT170Yjp4OJ70h+5LYpj00wFas+kYSyvGBssfgUXX/UQdR/+GPU
HKkyms9FjRyzgC9SqDXIu2rJq5hvE2K0i2TWPCV0+R+29P/Xu93/rvju/8fNrWcJMpAmO83/vtdu
GcdffZ908qv9r8vb//s//58NrjBN+qVp1CWBbnqsZP+1xw3Mf2CPhOzuE1Zil/v4L/97j2uLf1gm
cBjiLkT42Pbys/zHHtf/hw/qCOWGhBPZbt/5n+xxbSLh/75hDR4gINJS9NTgFv33WAGRFgC56QC3
TbkY2JgxljxMW3wALcEjVb03E8CRCcD2Pr5Z7eRe4Q2rTQw+7GjY7R0bYrrM2ZS+usiUbayd82TH
zg3EHw/ktr4orQ9l1wdXsHsVXOBqU8OJOFCQHm0y/Tf0HtVI7mzxR8YOMaDymzVFcHxc4DiN7dvI
Moh++u6UafJGHFMbSHNvsVvtDI/+B4JVUuFNam8EZy5NovK14GiKSlcvzb+T+/hi+8FrGwUeKGcu
pD7xBABVMDKVR0XfzBtdTHITe0tZeU++S5cEnToPf7zzQUylSuJPNUanJhe/RC6h3aRkhsry7I0N
dJ7JwkRts16qMnaoXEi1nbSruBsQP/u3OMAQlTBeddnenmiWcVGqj5rts00FhUn78qKu2xfgwn/G
lEk0DDGcxv2r1el81+VbPMbRlqXOK4GZfd3lhK4STFT2MC79AY9fQpn9wurYlJp+9pWnTb2KR0us
7cI+uqc28gbSmtNDdu4BhsbxOi2rvylhvS2m7ryM/9i+sh8RL9zB0kGMHXglXWU8B13zEhHTOmYR
RlKa6k5mhABjrutEXCsHh3yFgKqmhIxHxwBPk9nYVvlGOra9oAUG72zlb6Xjp3RyiNeqz6Bripxl
IhT6NU3QoNj5oI2Y8rExz0BhbH+ReQ52rXzr5w/UdNcQWIgkfOY4/GxbZPksQ3gd5sUADoDaE7Wd
Z2Nl8RFK7ZsDorcQxI7KnmuhqcY92xzKWbLkXXFkksnMcbXGeP7CEA2WtQtKuck8NjZliMDmvQNZ
27MiMA8jqb0ecNlZjDxtxwbTYkcKoxocrLQmR7Ud+6eBno9vvh8vDu5m4tTtK/tjsmRFUt196d8y
K3QOLcqfV6xTp6k/O15xlt7wQjjKvjpJEUHzwspR7lP14pnUqtgVaVq3ao5m8zXISNyRyh4EeMfe
9o7Kjn1XfENeihn6nGkfRfPIoq43FsPcFytsOxD0AkRmdml6HUipj/mUPHUCRDY/UPzUzR1g+ZJ4
jMN0sytgLR8M1rSL3B9jBMqUpmiE+zjkpR7s8g3sTeZHWCPDdC3Nvl4HAw75dJeX+e/EYXNjUWO3
9GBtLyPGcy3bv6rVF3wpp5BXCJkKK2yUFEtafbljm3pdempXcUWVQKGALPdiWdsNA3q/86zrGOQ7
ZcktH32OsJ7rTtG9NDOXiNrTO79KDlWe6KPgAwoQPePv8D5ywEZ36CrwhUJnHQPr2uaNMPkFC/iS
CvPr1FU3E9T60qNmaj1DGB9ipZZJqN6DChOq38/5p2v/0yxgbjPgWfwN5nhNo/A5LGFBMb45cfri
sIRdkKFMd6YftUfbHg0aik4dDwbSI1gdmnYbtMZXxfoOUX2jJ50v/AIIKv7DUwEFd86cK/tZY9nP
IQKpQeQ3RCk1gJfnEUztSaJVjlX7NqfpuQTD41dnFDYegr0fbw1KkOJBvzWeanfgkP2D5zdXQ5iS
5gxGqUTk9Y62IZAW7lmH+l5MUbHpeOdCX10jfXD46bZj6P4OYzwtyiC3EAjr228bHGLaPMZinHeO
Fy+dhnxoHCAzSKugTymXd5jANnKUek7NVelb8Nf95pD5fnGp69BfyrSceS6jAxhzRLtLq09OLoj9
dfvAdF9TOlemGh92H3tHP6bLAFMghhFkpCT+cVRMowJDPFp6pRE79LqK7BOwbPSVMPdXc7zN2fVu
Uo0MPCJWsK67YXkQq8prAsT3+VCH+e9A2feyrD9ha/zg/z43ZxKtv5XsTSYiIrdN/G46B7bRzgUQ
Vr3SYRss7bQXbLcfYiLPrGNQ63PpyPzYDxa/eYo2oay5W6WKt8GhyXGZO1QxTbO9j2T01g0FDhBr
4ssjcRuFvdwLmRyYX6hL6KKfwZv/6BH8xJRCTjSxJqpqDBZx1qBx1D2KeuAvGbbblYP407s/s4tu
p0gPBrP+21OQMlr5W8bgDDtMwQpAvk39alkb+lvkRLP80uPPnNQ+TB2citKAMBXh+TQnDgUveJXz
7Ky9YuYgUHeno8HowTw3wn4HKZH0J1CLgOLxBWYddB/lvRRN3h6iYDz6RhOu/AaOZdXgbsdrc5nK
DKSbSFCm40Sc59Q9I1u0u2hw3X3dZsecNEQQuuNP5mDwEQF+17oSb1DhYYarUX4IfxWnl74cLr2o
8nurPbpygng8Vvl8tyZD/qF24hiA/F/ZkdNvTKPH+SGcA56tBUtlJiiouzvJDL4Nw5Rkp4Ov1JXp
sJ39OV+y41/ZXgU1/PEPq4nExeHtn8r3qAvil56084CNa2NknBW+3USsf70bZb35sWK+XDiwRfZ1
WSLDumW+EyzZNQVsp7ohGNKwHNqBRGtWLNO7tw5C7CZtunhTVZ7YeW2j1tIxv+PJKl/G+A8hTIza
7T91XQw59A0CLAgaLLLsoAI7iDY2s/fRyEvzVPom2UmWzTseVA5XeXdnEgDfuGPRHitD3LIoDI+z
dP4gXoBFb7CEqMHYmRUeCTVN9tkT4ZZZ+h6yzr747bWxenXUXf2j0jA9cMzBsGpuDK82uc3su2g/
JmbDZ8LmnNfZ2WvltVONu2MlrbcmttcmoG17zkti1528m9IVC17rTdIXBGxa17y5bv7hxOVX1sQ5
ob5GwYrQwcaBW7yW2fAMDcC45t3EKKbmlcXnaknhpDrYmfnjwjafx131OPyWmQPRB6f4e+4qBKqB
16RyrYfz/R39uSWe5EJ3kcEq81tcC7Fjr7Ug01ipqdkyZfsL4LVId65n4E7osweOyVobZnPyVdau
7LbOlkM4MTHG5ndXzgq0tKqOfSh5lKUd4ZN2pGvXNy6Z49y0EZSHqS7kVXintrPLdeINW8Vfc+IA
kwdPyg2hLUzUyGyYMzzIPjM1z/53amJyy9VTNVX3sqAGkF1bEfhvLu4T2X5no6TvbNr1nvooUu+d
axK1J1jQVv2qGQFw++JPklnmGprAi2OVmKIDdMyEXchidtp638V9cMOzsRYdSl6pCSOmxEhp4iqs
W2jYXP4GeSqqxoFsOz43M5e9RkfRJY+Ce8vi7I4lujuUghihmY/WRhRCrIhZyxeHf0XS79W1u88Z
q+AhElF8C+3wgyz5DuWueApmO1+XUQf0qC+iNc1xfHXJra6LolE0Vibh0ifTz8I3eh7cxLtxgB+g
fV4qbQ4vg5QXHJDdqW1NdU1DNQA8nWausIIzoAkgORaqvowhrzepObnK2tK49VX+LZvJfA/L/BTF
A90/0u3OjZH058qYf5ysCdejMlaAp5on0hoesBca3LlhNsAFveYuHddFfwrGt4hvBMG/0TpYRv7a
aPWS1wPIoIZ+5Wq6255zGUKL56OBXb0fuj8Br/fKdqcJl04C6ry21QKwEPd2f6UMd1kP78VYY5/n
wmAY3CVrQ5ySIRlRlsLXsIRZ7RXxp81ek/qkft1P5kcxoCNNMclsaGu4PEz3zQ6G55lQfVraLSPn
YzlvRjczMS+aZqUonLZIBPie5uyN7pHczNWqkGV/DFrw2JE/cm3POVdKrtFDWOSQC6uvkBAYh9If
P+3btRpAt8beeC7NZlPPhVxNQmD6l6C69d+oLlie+OotL5DIAzBMLQNSBtsWL4nzu4O9hSgutpQV
s4OSDRfDuan4vhpc/CxqO+qRzqYpfTeMLrm9hW4iT12Qxtsm5DvsYDdY2qM1rGeUsYXbtVA4ElyL
YTDtFcDJqGupiqDNTAFfuhh6weMrZgdlvRJZKje2N5zNpGNryoEZ2dU59CteSYfLrmScoA/yvY/g
d8sBAgWVUqhz9jppirtDFTUB5ug9GxV3X++UTDSuW7iC/ezFdvQzN794GzU4zmLA11HNxYibWjbq
k+upzz5yuB6EGHj5/H88AgwGavYvXMHekhkzvRMyehJN0m+tKrN2eqQxggs8z5J5gH4tMpOn/KoO
WLQmI+lgAo0vLssaBM2izzZpUtFZgq9hE/BwP3h111yLljGV7Qf0D9lAwqqUvE2VqXl1QI8kja2P
hXc0+8RZskO0QXf5w7nSzdV3bQz+nTy0HFnbwg65EEh2aYWIb1QwGUslZn3TadFzDfpLwbJ3JK9v
wbi2D6h2DyaQVd/dxz9ae/yuaABcxoR2yEjJR0Qr9n7V87xrk0hdgtB7aeyguuYhmIeMbzGfQNzH
o9g7jXZPFCnrlUixZbOsGjeKiiAWhbLajQBGGAA8LBgjGQ+rK68Yqo4WVVGO6NWb2vpNZ50RKaYN
0M5iMQ/uS8sWwvONT+3bb2Nn8x+YKbJqekvd+Ku2CWPOdBAOsXiPoiLYZaYP671gITim76lk8VFg
SNoghFNL1/anoMJX6s6HeewvkSyibaCHbQ/r+uQA3allUK+zsBzWROfStWj0BWXcWNpIonhBYcgM
mulWWO2wjwL6r7OhXg1oOkuOTeQ1PuoQDS0bHG808LQwc4gebbcJYsYdhsNkxaNkfDHc4iOOHWrR
jfg9eXwygaAeyVWSZ8utbA8hvF3nRpcejG4WeAVtb201mgLAOCP9Y9bGt5L1gZCO9+a6lr/KtK9e
ypZCF9uedoUxTiv2pRQ1MOJ2JROVLw0m8Mhuj5ZsD2mEdNHQYk2GiRig5RgE3HOR7kNzIApP7WKf
flChO6wrCz0ftx8FIgKDfFBGGyu15EIn/Xg2GuK4deq3ly7TuJyHI54ySjp7rc+pBL2i8fkZbjSd
Kvpy16Y7+EuDHcq192p9tFzjbLnRrfCm8uJBvX3O3RiPTqLSTe3HX4kr3VtJrGWhozD/1XqGWBZc
77dZ6OTrbtLeybaYc1HPvmou8ADx2PE49cjadZ44l5j5t5HXGNTBZvjiJyc5ujxve9OlKYXmqa7W
DBpOL6+mQ/sJHIHm1Nti5ihoSAZ56Zmc/aEdowfJy/3wwnIr+bDgIerPM4XkWwI85Qpnr3jY77Hd
mXm+Dwb3S5tOfRqt1l9C78B/7cf9/gG4lSJ8TWLb3FCFGSzcnpk41bb6pUq+loBpmk9spfsknMs9
NilALFX8w07GODTy0Q4N7ygEJDtjSXB/W2njfU5p8gDUdOA2kDL5ortkhub62sXFtRySaZsS1lxU
tFPvWxKMXD+RQppC+1tvKoZXPbFgx4dGVuGbqQX85IP34MbXOuHho8EvbmTEBo0+Lby6oXEuptQ6
jRA6D62Qp3R8SHuYrHeJzSsphPGHJS0J0T5lHeV7V9l36aoouJQmmpwiliNy2iKwjnal156XFQe0
pmJDZWdMO06BW2IOiitaxD1HXyiysNgqK8MAVtb+ig7fckXFFvXwbjRwO41Nrgv4/qWVEAycCE2B
dtIrq2JIA/7wVmSTs+sSVIEgxijvpmV4apFmZJQbu0jmekuu5YWgLdEyvtN0W9RqmJ4LlaJFzH5y
jIMni2/189Qh8BkhN0mnLZ9GnR+ivLYuODjTdYe9ceWlzb01GStjJxK7LtCfvT32x56NWI0yGORH
Pl6qL6w3AuTSn76IcnVognrbxz7TWbY05yZ76alKvTjEInC/NsbJTTaBF7o8p2V6sgmKn+r0sZwF
UAUYkNO5REjAfH2mmm1T+KJ5pk8eVp4rnybxGOHs58EU+8SwnXfZT8Mmdziqpjm7sBV+FPAx6Y54
wNfV1P0BxWdd6uHUWeY99XNvO3udOpaJuk6PFFpM+nVMMJm3Q1GshxZ7b+2a/QIYo7/Fod7fKGvZ
+dqJ9y6EkQV3omkvAuIoIR13C1Wwe3MTvz0lqb4BnCXBEdFDO8Mi01Flb3oLjkLXbMqIXkYuLQJN
lHrDjNdLy+JZpukXgbXsxBrkG9Puoa/8Y6tY2Ljpp5r3Dav6CifD2qyGP+PQsXCid25vtP2RbVMA
335jCi7CLfbuRRIJfuXgp0iS91kZrIsq6vjYBq4c1ROK0elRlPppSjl27ZboZh+wbQmFuvtZHyy7
CPUiFcmmYo22LngMDLW5fPzwiTOtal0/z3b3jJ3nkEvKRQfD/LIYoPlIyuf+QYE26mA5OwnypRd9
O63xM6harcHdfVAUlG+HaV/27ZWQ7JVmWBTj3trlcGB2cdxt/fl33RF0diXUYV3iJsXNKSEfASU7
pZmAuOTDYhncbev7tBuZgbXwuh8c3D0neWKt4DB5K8u2NonXmEjbw8SZ0r6E1rx2w+EbU0txKD79
2rj5KX7nsdRLYtbuilHIxCtkb6COP489rSRYIJk6Le8DYwT8GMuUa7MFa4KDck24eDPSbGDRn9wW
p5Sd3oLSi73RlZo+7fyq8PqgwSxz9RPXv+twSvbkdy+Z8Vd5XG28jDbPlOs7wZm3IvV/JY02jqlX
LzundFf81V9zxeiB7oe4RWpdCV1wmFrGGniqdRZpe3FE9JOkeXdL615TcIPyzowL363gHOBYiZ+y
0iNlS5sYnM+J5CZmtLQzKAzzp+nQPP6R1nJvUzP9jK0A1y+9wXEqjr6omMWtld241SkOf7kNbqcC
VCFzcf0ZpXFzsPFZHdi0/IQDEWpCP8mxDYdtAO56HBy+rlzNFNKKftBvdB0Ma4Hi0gg6k0FNtptk
ghziuwW2jVQfvbn/M5PNjFlmh2b+perp4Nn2KQJesbSE2DEnEYWYpnPsTZ+R21xLm7iwGe+5Al56
J3ibrfSZaAgZodY/j0p/TU2+Tcfg3RP+DRpDPqtbXf/GbcQlDZfRhINko/nwZDWeSV5pHOT9kk3y
b5eKsXWHFWUX5bzR84QzEyTVPk15fkjEUV0xT0I61gs+vLHlfxc1yIcam8ZqUuxceS7tRYVNSILa
XmcVBSGg6+l+tFJ/N4k3Zfj8YTDm53HdtYqndCMFUj9/oKjk8wPZ/6gZobbhnVjBZ+A0YmP26WsT
Blf8QMu4tp9mGbwYDlP6sRH6GyfWPwn07Qy0si+5iZGwJ0pI+wIadKtOgif8Bf2ws2jTKjWPAzhj
MdkhbPXtKvVeg5LtUu9O/TqurVWghmLRO+V10JhbZqyWRzicGX2ytbVQhHYuZosiWPXMpTKHpOfm
doe2FwT7SYP9KKPxpQ2fM7bq1MyJ6FJZ1buTuzZ2NJLt4FB+ExIWmyzXPwAmko2RZF9dXX4R2c+e
PnqH2z+W2GiRktO9kL5aas/+Mq2g4oXbWV1SvhDvWxQK60EXQ97SMV+aICQjYPFUpYSTzXisuSwY
qv6x+srZhZnZri2rSdd+niigxowyIRHj5eA4r1WrfnV58Tn6CcakscYOXP4xaq5pfccuKMmQK30Q
KwuJfLYb2U4Tj+IPddJmxmQ2NBcCVYs5CMZrbDecahPtJyWWjzrKHKYMAycpq8ndXGEwkLN9YuEJ
3qTAHm22BhiH8TEFZAVA3mbJPqk4ScRY0bM7Qdnh5ZgubcKYOSjjlLhtwqFcsAjrhwA6+xulhAQz
1NpNcFnPjkH1jPVUurhwp3Y6sRVJz+NUUR+UWdit2bG4lbeZiGIem849UWrlwRP09RN9JZe8sd3t
GFnWChX/zdZG+uROTr/0MZB7TEpHbBzdrgEi7pY9ZdpjX66gcG3KJuSI4Qa6s3i/+ZUnSr6AGjxa
BKhmd5Wz53O5FaxYdr7wflMZTn7oseHKC+RVpPtlWHQWj39/Mzo1CVJtvZOL4VAww7vnYWWqc7u6
6E69tlXZHbQa7a3ZY8ybahOPf5s+h5XzkzsDcEmG6mViqjcdZ/HbyvSh8BYWCwnKJLk/JkG0hXnP
yGbyXPei4G8Y+Wh4TKId4cWfLGMqbqmd9Kvpte2518GXefSPGPnWafgVK4FTVhesQCNnsDhqq5xC
4v6AOAV5P5XtjhdvU0/NM1I+9uTZpRgZ8b62xmttzPJgHHAi4fPM6WaPU/gvOmjhoi7cnIkhH7In
e6BxPjMZ0KxA8JX2zb+zhNjkVSwLwjy5wmLIbqwZ3xpHWac2dCAV1NbfrpbT0U0sVJiUjCArq63n
8sQZ+uJEX1Fb5x9mbb7mPoUvrSt++ZH9RrOgt0Z2r/d1pRivmlodqJHH5MPN6VFzJGQ6r+Cr0+C8
93HkyCotYG6qO8a8+dx17mvn4T420Ucj9ORzUJfHuhTfoz1VhzDR+W3GbJhEzk3h1UJCdA5iCPUy
9ybWC6QYVl3ommsvhcgzW3iDvaKhk7Vu/gbV+KcshLW2nHh+HobglxX6b7TlzTfjMMU+e54OFqPT
EJkxF1qc4GaQ7ptEsUtGeimoSXFWbu9+SdqWl2OdQzvCI2PiaG1UpbcU8fyV2NEgawXltshNd5VY
9GxPTILIatT9hlBa2NuskrK8e6UvCd48VCUiGEABBcfaVs40e+MjgEPgQMHv2SMaNpNxhUZfzO2f
zBuoYaDOMmMn7iU0msiuXeqp0qA/tbOL+mhL6a06oYcAI5YAKgbVbjILN6Ai+RfhvJ1BEHJBtn96
ONgba5RqNbtlstE2TXwUcxHhcoNy4/KGL+zaj1hvDX+oeFiHSZCsZx3u8zT094Z/LkXVL2ep8S7N
2JKdK26vcGc2U3eHECOwWKoZeNJmzv/kfO+fnfSXK6Gxh11wSLANbe2qIrAXORgtcyzaU9YtJxK+
cwX1YxrTX20eT7RJG+6acoR8Y9iNveoi/LsOq+nEoBqD4L7eFiaC1WRPLuIFOY/CMomfaLkeZr89
0K/ZrzAHHxEfWI318d3KGNtdYG2rniF5UYvwWyWcOxYyVONUct16JuWRPWzDGaMh7AcNMxPjGNmB
v/PD2xClNsOuxGWHqQFrOa9Uq3tq2cIFDD3xyyncAze53/jFZsRR5KrRq3/RXjHC2jIW2kIpKuNY
v+bBcF6bReM8d5YdHjA2jMu6mo7JRI9T3pvt1leN/5rm7k9OPxCRaDYg5rOUrJ+K2TxnRfaJ1/+t
nFOxVuAqlrJBNAqdTm0w7pGc3ETOhHugtI/9mL+mHc6mGekbTwEkpsSGkEHNAVUrX9Vmgra2agSA
FolfIwwIrui8GM41/jU9Nd8KuyVJXfytcVGuehkNqyzzN4ZBn45BvjWG43cIqrZYtn77jPWNa4NF
c0Jrhe+B5nIWN8Xr47NPTy3dqULj2gi+HQKhq5ReIvii03NtOt9hka0dGyCNGac0/fb9UzV2/jIT
g7Ftovy3P9XpOuvqhZ1EbyJI9ZNMm7P3sDq6kjelC3tuWoiCtXn959eMDJnJD42JvTanlfC5z4cA
zjdV5myBjIlzMRBq121U7PMJcXh8I/qfIXjM5ZJCUUV6aCWT5ij+NfXwt3e+uOuWWG2mJtywNbBC
ZLaReoDF6JgV1Lzpl5uB68FgqlZTPfAon0NuS0lerhFMj5JKn3NWvbObtx+JpT9TKf31aNCnCUFo
06TmNsonj8skMaGZtuBgeE8m199aBfHWaODCYVRxeMrgQtomsnkc8Cjp6+GRzMPzgAPuYEiK2S2I
5XZKVI1tkL3s+ObupGfFG4MOjYVjQS2skPGP7tBmZ6Mbyfk9qHB+bW2ruVnGSW6/c6ExN03DyEBk
1XqndO/WaRZWMLOmFZi+7rnDY8+v/R3FfFwEIsBVjCOHhXNALlQv/4u782hyHFiz63/RWngBJPxC
i6H3ZHmzQVRXd8MkXAIJ++vnsN4babRRxETMShtGVbVjk2DiM/eeK3R4yZ3EYOMxxvjXyyeiTNpD
KDMQeyJlGdn785VK99Le6WamzNJjTUWPC318Sgz8Q0GVHDwb1GBdZKu2yfRNI29SMo33TA3f+ePc
UDS5A7HH5T90CKW6lrAhx48OjY9pYOZ8kcIcWOHbUBkyIPRORT3pYTn8eQCm0C3x+7Bj6SL6SV7M
kCNrSvEZN0FdLVEXs9ceqJJqwhrtO4kXReUDTuMXU7bVyhzqElAORzwckZMCSHNsRf2rd6P0gNi7
fWDwuNU9jjRMg/FWzZqxZxcPC6yZWwzmw2OLkaq9Qx9a80InkFBjc8qDgc0jaZ3IUHwME28+u7Eg
7wxUz8rSoEQi0/4TYB45T3xO/Imj3Srvh0g8rJC416eKfaxnWekZ2Pw5ralJ83kWq7Dtxi2j7nFV
hv3BchoLp6Bj3pyqU/vCpIxLx2xNZnr6pzLCVzx11smNE6g+90ySbgYviIv10OpY78c0fMCpg5Td
BuPtu8hBVcVacxBDsfN7KBw1N/geQ9Z17pOtRoHOTxxz1yvfJ5eSKihCo7opwEXeDL/9ixpBrMgl
9FcB6AWSuhtYnxQ463woMFNJliCwx5u1HSLNSrP6QYekY+F1PmSyJX40MwnDa+LqAAbES930OpBU
tcF5iXa579KrkXY9oCXvLUMtfPh5AM8E/9OBCGiTZKD9nlko+lmuTFQl6iRDv93lqJigo6AQSMS5
cLL8M4K0UI0g3NwAUsjM8sql6LF1tSsjhh8yk58Us3Inp7xfBHcdTEYf4Y+xx71nRqPKmtarU3Pv
gDE4MiCWhyjWCVi/mpfWf8+RUsWon541ut/FiKwjjuJfkzoLGb6gOJFM2TPrzJTT3xlh06+zpn4A
v+Vfx9F1bl3REpYQeqsm11/MPdtzWdrpqovVH1GYBUutIVzJFB0KZ0h97rj9XBv4f8wSM2JucPrn
XjvTwctm743klsV+RE+X+SRvGv4uirwSaGjUvPl8sNEn5sW21ubGteP5hQTzo2cacjearA3SYrqJ
yEx3KJ9Z0kqNbkA1BlU+Bigv7c5NJxzm4fljklItQ+joN6pI1pXnQvruKDFbiylagXdsbc4WO2xj
PudTwYyrnMGU4xLBX8Piuyda/RCouHgF8pShPamdrEWU1TlLulKWUzPPRofpwWxH1FBIvJeFC6OS
sWMOBiqKb36P4CHV/Xm2k0eDzfw+Tu9mRmPepX31WFlecUjb+X0Ctr6dIBhsRZF/MDkvV1gSy61w
Z5yYDLC1NRCW0ZNb0Zh1sQK7yLoRQ9uSxOXpUjYRBHCtjw0MdYV6iw7TPCmzQTKQdM/ZrP66Dzqa
o1uWuLeMADZ6nKZ5xsv4Xab9fmb051XlKnbHlsxAI8acU/81KMq1cN9sdE47mAQIhhKNrM145R2m
D7uzCUln2hJhwB7SiN7o484q6PxDxDAYr5natKkgbCFy94plJC6XaOH5WbXrnObcWFVyVb6LTZlg
oIGrbt0+Oqm3kVW9apP2EuWeOPIKwxUZMMspx1sSGxXstdzlmkwx3f8awoJZJ/dPbAe8HCw9k7wH
Xx4JYOVIuNqgpThEwde488kEbLDmdGeuiZ9n2ajYWoVDKXZhi7zUwHXaRpJkkXk+A56+EyPS+OpJ
BkLWsGmT9IBb/N2ZTH+VVhr4Q5f/FSGVgwHE+GSI+CbnMj3dKWd2ivR2XuTlfNcWYVSesq1dTsmu
NvSm72sUaX7xakhC7+b0u5yt6ggYDuwv5keSLHYuEe3ZgNh+cLPnKe+qZT4x1gc0Q9E5fgHOQziZ
D6ecLVYPQUZU7darUTMUHdFeyrLNRY+DYpFNxpas4GOKYouP17GKDWetQNRAnX0NG4de6bejCQZQ
of052g3IiAzkZxoCjWWkT95M4RBX5Ac9CEBYs0tIDu6yQ4yZALzseINXiFMobx3m/q7kWTEdy6em
OeI3/20z3L7rC/6Yg29s4ql/A4QEG13AZE6jNl0igQQE7icKW4WFD8E9zLNr4t4Yg5VresN63Tm8
9FPODUR09nwIpouyIGt7dkpwasPb2VJU1T07GFneBtGiFdkMnarIjEDj5mhcUW73oqLMPoaF/lVV
xYqd+QY66CPFmbesp7Q4s8OkMibBBDtODSA1OGVZJM7SZaZspljm85BRyT11HNIHL/yAJs1tKSnZ
TeQ02mwPZx+nYILDrNOolFVGyF81ga/r/U3ce492+tn3kXPsBqr8nBWlHDoCziJ3omi3CLfo0eji
4kMfEfo3qA7JV1NlX75ET2Nr963Lmi9LRhvTx+6fTU301M0h0i6/eo2ZHZRetoP60R8jbX7bd6Wl
lbrqA65j0HRb6pryvSF7cSXnGu0XHtyAHmDlueG4ww7PStwm2F7yBkOAyo8S6uW2dXuXcTuDFIb4
9oL5pbN2GnSSg5kwbY+9gvlxPz0krZ7XyM/E6udbEXnTg61MRkRRYaBSY78SlFVNyxU8ARpKuqD/
7TH6g4wZ7FxbPI6mezQCVsvOpJ98n9yAtDmmtbKOVh0+DpJwN68ZCuChKWxGGOxMRaloGKC7qpJf
Nk2G6eAMcjGyuMB980/6/3lbIbY9umPQ7KositZRnZ+E2Ze7e8J3QJbmrp4oquvqEs8wXGPmg8uu
9g6uZVTrQbNxMcp4jZsbz3XF7aVwX/oZ8RiQncZo/6ZVg5qjPgvb3g+pJZ4jBnYHhNIc9mNZv3QE
NHmOCo6u5iM76ay4uiWabHjeawVAcjdJz9hHNhIjsIjrwUdR5YJx2ySEqI4C7eucV0BuCvw48VSK
PZRsRDXOzBszKZKUrVqvDMYqS5uYsotBEYdVzk63urgkmekcfx7QVMKTUf1T6vgcC21wpuW1j6Qr
MS2a2Jz+mC/+u10o/18RBoXl/D8tKv/Wtl/FfwYL/vMP/NOWEnr/MC3Q3KAxYezBegUi+C9bSvgP
ijwXuDEgQXzQNgDk/7Cl+P/AcoJlJfDu+btEjf1vW8rdsSJCEh7xqrguxCfrv2RLMUPxf9tSgjtq
wg9d0oOAiPv//PXvr0eWnO3/+h/W/8RhxafdaJmcBom6ycdR9+mB/0u8AZOZnr3P2JzHlS88pkvd
3O8mNSTburCenVoGL90UzRcXdlCcN/NSzoY4jrUdMt4x072ur3oWxSWrgLUKdlfp4OavI0vMlWb/
XzpgAicLK0LcjAcWeke82dM+Z165NJohPyaxSk9uNF6Q8/QLSmmkeAEVY9DO88GDUUqUInsSv88H
DiCtniEQMgrS1iaKymaj/Wx+K2aHULFkmc4i3QNgyk910+ann698J+rXRJQGiEJld6hRbRr2LO4l
PHyG4UF7Q8Z41TF2fERbzYe79Lxx5bb3lQ4aW9vNgRcj5c4xhgWDM91mDbTLaSYqR3aWNU742tRA
sdRrVbXjDpQB2Mh0040wZvMbaJ4NOCtCEHIiauq6/8XImq4gPsryQs/Vr9kwUKu4zTO2po2NW4h4
oQQLtF7Ubv/L7MgHcZT/4Qt/3zqgFDic6juwqgNuLtCCMP4PZPjtZSLaVgjlmZcDJ8itipiC4DGy
nHKJK89H1jEqjTJFDY9gV1FyGzdy1RaD8piTls2Z7R5j4D7ZJZSqi4qo42XQGsfOnEgDMPsv8s5O
8OJY0dj9Nex9jPuxWJflw+RVJ8QVVGOVgj2eGecsF2+FT1/VJ6Za1lS7kACA+bnjsguyGCwtsQBd
smF5VC6BSaBe2xqWz9UnJ4Bb9m8dyL9MrbdD1p4MRFDrSBCQ0FlGwVbByi+oY/aQd9SCBKNvafTv
ofJvEV6h0JEdoijyjoq5cE4VUipk2fNETRk6q0LjLVJEIQ5t+z4zx86M5I8krWEB3wUubNdf7lAL
lnbYQawesYcY8dBD2jWXM/rsJeoWDvgIYqP9oVJE7+EM330mRW/W/sPsqt8jXo4iTs56Ul8WLDBn
JlwxbzU8bEY0iX3q7XI/mem5IE0n7TfCRmAS5L+R2ztrPwrj9Vg7z6PF1sBujiVT4tAx3maVX33B
DiRHtGMkBFMO8TVJiQCRrCcRelm3XJL0pPGK5Qb5cnqcQOPjZcjviiPT+BUx5F/7HszhVDn5gq3R
apJgPgJC9UgV3API2xl9+xkiLx2FhR/DLhela9RrCyGA35PwBKyKV2JZKanQ+Xi/qZbhxMMfKF6g
6P3xUeMKKfH1ihqLaVQgpkvTfY+i6IE+eifboOP0CG4AjkjOnQYL99C+J8V7VQWugZnWYRqjAUjF
92QJP4tNwC79oVAh+sSJnDFP28/ApJjBJRBuMnvIYajjqqWSCFfeCKsdF1rC8oDfSwEDkBFfPZI3
5qgGkBf+gR6hKHlj/Vwe57awKasQFbAko91D2rrsqeDXlmxerLItt5WhvykHGPTDkVsleLRWLWUs
LduMPCwtjiYiC9xgRrHN7uN+k32P5xB0YVoQouuyuMgkwJcVosrGcDKRy2DFd8ZYBvDGJdDCLZOD
alC9++azW9RvvR8+Wc0dHjZYG1cawUpNFCrO6DzQLYPqUmQhcn3+NhIExNQUOOKB9XGhEiDu+U9Q
uW7krHSLnhMLBuvD4CLh7Xv5IaJP4FIXy7C2SSufNC5gTG73AbXxBXk6RqmXw6PoY7S+2a8hbRa5
prrxU/wTYVhvS/rJpWufRGINl8wOXwRMJhhI98Q+YKOEf8xnJdsjY9lu6WvGHZRP87JjcgX1zkU0
NyBvKFm/zz4cpYScOJV0v9qEYXqKP03c1ZU+tRhRG5feK9UZK5KFoo+g1fVsvjUNY0dh3ufgKthh
ksMneH+XUU0fSYSZQGC3almC6dqqYBXOI7g0cXfFE7vZg8R6yPXImiZVoPyUFwOYGufnqeBvwI1M
+iCMGtj3ynpCU4ANOZpGZB1CXTKntS8OvTqOOrWd7lfL2Kjp5sA1KAqRXAtC0kyh27MvfXcB+TDC
ezJkpyGbgVy44Aobr6g2Mp5m5nB0GbEZtOzwe/ayOnswsllug8hAnabjegFwNNgmc3MOyzRAIFPA
yNCdXuIbFA/F2AOqYrPIua/9Ywj/DXJAhc+px9fcy9Y+V9K9Kynhvbt28mbF3bmKpulBZGG91JGk
vwwL9mqqs/GrlJGxSEGrLljVeIfetJxnb7IZkw3ku2XiMfHDFmlbNa5QDu1dE2yVYhUp3epDZmWz
NduIMj2U49aA4H63GJk1i1gcAaCg9hLx0l9nKtY+xIMHGH71ojat+twg2V55OI4gwHHuMhnT14q+
YV0N0cmRGqKR6sw1q0/ni0HTBMsDgTLy2uKewtBP22HqvWObptMjIkM7wLwFtSU7GgkPLEKQpeTZ
2YSwsJp10D11lWC1E7eftiR+J8vG/AgUnw5wRo6CUFFfFPePRScHmCjTogrrFESKV/fXflzAoHSv
Yd1nR8a44gCDi30sRlDkvXW9Yn6vn6xuS6pnChuyGH4N0mJQwpooERIkTpRGd/lLINfa8dU5hIhy
zAR+hkJ3zlNjIrk1Ztf4ncwbhw6fW7Hp7Byiyc514zF+y4XA4QTbCYEN8VRQNsfzT8cip4J85J5b
Egwp/aHQqq4rbt0PjTEQqDM1HKl9GW9wb4aH2bee/DuQDJpGh0YUxbMlx/K7rK/SSeJf8AvGVTN5
1p5P8L6rY0BUORasDjbPU6t5N82gm646999QyqsrXRxmuUqG4GJYsddgM69ZP7uEvLcMAJCCHk1X
/sdD64ZwF9JrjV/mGpOOKRhP2qHvLr0kDh6mFhBxBpngazJShUphJjWW4RPYQ/tJhR2SSx/UFCTS
bRQitUVR0rwy13bwigjnsZuVtXLERxHb3QWwXb5nxRvuhtTDuESUz6oq7GdqSv+cqQQIout2r/OM
zFX7xfgmo/oFpH2Dban418OqhbhxLL1UnETfCnQmlFiTwTa0rzJkQPcHmD63u29nSTZXeGySwj4h
EyaGwL7SHbRfYRfsIH70rMcywgjZLpLzp1HQug2ryYoxNWw6+6ZaSVjmlPCSFK+JpnPsuMtdOtuz
t647kACB2JHMDEtvwnLSx9TLmlVFjNa6z5rb7Db6Cc58fHYD5+6DZT5NOts+cu3XwJyTh5+H2g3u
8T/Bk+R1yLtufI8bTloScdTNLxzy11lxs3GfjXPnKLmupa2uUob7WRbJaz1ZX3JE9KibmXgPx6y3
VlNB3e6m5JLX3D2EHnEFRS/kZB8wM0/L1JFyPQaiWnja/1VmdXboSvSygsUwogKQUpb/bNTs48Le
UcTrcbz6/rvlQWO0E0yJxPck62n032pbFafINhjpDKXaofiiQEvC7hAL2S9lws22qy2xQWAfH+Je
jrfwHkpViDI4WTlUu4HV0YL9v30BOvhYCJE8OfwEoC8GZ91feffdxyZzzo7hXLvG9a9ehZLPnUJ9
tEh4XEQNU84EkXWW1euo7XddHt6IVlwUMZwbp2SvWw3YgCOjRW2Q3xjAURdXu1baCzIYXRLK0QYO
yEo5SuJ+uvbw5E5JTLJKIUWF/2rkAMBT/O3kpJUAXl51LFsP6dDPRzFBFw2wepMvoLqHn5u18kz1
iPgDLaObRtuJDeITdFdGGRZMWcQj90Jd2dBebfHPh6JhSJ0Vk1qLEq3vkt/d7K0WR3TVHOJWkbUk
Dba/i25CVBgWxh9GnfHW5GQjQuWzCsXOcRMELPcuJgIPzSRQQRKojH2l/Ieh2xIxfF8IB/EuFTio
Zo8NJObLwWDW2305Y/RRGQ5ByZBr6UzYEWHEWHba6dbCKVYqcdEJTQjKOxPgG7vbdp1WyjtY7sIm
Df7Bg953CaoQ7WRO4nXcicPPVz8P5Ajjv3LWWrrgZkaVvNq+zJcIWLDcqKR4qfSh5rPLQTwU50yk
8dswZ5sg45pPkCaCyquSF10Nm97Ww8PPd1ZRfYiE05IIkmzZp6l1muzGOv181XIwIKCLzE3n+ka3
8Fwf6n0HgcCu3OyQ8anfwk2JHtKaEpx8K3oPEX1YWCPpasvqMhme9dDrx9BobyOUrmcRVskT5egi
b+3pEV030Hqhngj1Y6Fuuvkx7tLmycpDOgkhdh7Bv8spDaPngT7iPATxHzGU0cHqdLtM0OIvC0mt
DhW9PuukTlfstn2W4D2W8jzjn5a7uffLlZt15bnxzQg/B8zE2DhFesRMVDTJ1h8Lg7O046ZYl9PB
rzmwOthce9zgH7myfXr2UV5iY9w6ZUpPUw/NJsfMt8Kk4C216dxSk/1urTGJh+TJ7VSf/g1jvz0Y
VYskHZuUS7DHLpmMgYSv0t9Z0ciboe82BoU0tLDxQmf53jDZ2UzDGSdOumlr6h1mbnpFF57huopC
yuPKhg4zkE/MG3JxZkCfKgvd7WCEz/AyGJhnqblOYpG8c9AdZZcb33bOuN+a1HMtgiPSwB7AhOMf
EHXgTkXytRZxOz2PgwdAGavDzRpwlASkpC/UOMZPCt35Xudxt8m8Sb/DcN4Q2uSC5Km8a81RlwbS
+SPd6CPH6fseqee4KHHTDblipsjGE4AGd3Y1bqrIF6zyVfZYNCx45mhon5sK9xlhuivgf+bftjOP
QTU432PXvRHfZxHKGYRraAnJJSRtZJ/lzhMjCuI2QxwbcMnmp0TWey4h9eSH1bolW1ahpcHy1KUG
bcnPlwbNIDpjsJMqj6OBo9pFjtBmycp32wAlpW3u+256RrfoX0h3QEf28yXd0bUZIBFE6NEWuvSH
U3N/+PkqDIqnNo/dnW+hebtPKfZF23YHgyiHc9CMDC1tY59yaJE26P3tuibnng+k0C3QAvnGsJeF
4T7Cp2gvSRGDLJFqazKf4sql3HV7AUT3/lUNJhNRo7Hr6nTYJ6J2T1E7u6efr7oCTXE8xiiQKsbo
nZz2oP6rO30C/22jwADcvy3r/HHszHLvW0DJ68GdN71RMcXqYDhmpM1s8JhxScagi+PsE0tFebEy
Rv2RSCLWYJ28jWAb8AWEf3PDlbcqUt2ibvweU0RJDz5MOxBO2ZkNQLGtXKzlCWqjA5JWEM6p6YMq
V9FJR4JrjokiW/O2Wv98y2YeeAr0L7hLWbgAV3irKlXf4KyfvSCPjv4LY4JzPk7PvlGV2MYquRLd
uWhCGoV4l490lYk1EagUYJfti/4bGQfiFLjDqyFjEO6iik4J3olt63cbU2rDStGXRPI0+MDPxPHx
aexd7ihT8uZZg4nO6eZazq+GcmUBkI5rvMs/BuWv8jo3waAdeBI+Aj+kkv59pub4r9wrPwWiSOjP
2zBnLVG6MW6vbGfgYE/9/CmoCAaI4QiaPn5m2djfIqx3yAapgxPiBIm9M9wABg24Rc1tZWIessQI
nu+rfo2LEeFXYH7aIQbe3tDlubSmjZRgJHyfSz5o2WRietWbqbw2hvoMtbGt0WHs5gOZ4OLQ07As
MeNBGlxMjSce3VAROO+8oK+WKDLAu/fWXwcPkxUi4g+s8HNS0d1E165rAm5XhQ+u09TtKooVY5Re
MtNwcnvlxY+pF7fXLvo02hDyhizCdVCBbMCQfzdwjO+WNt+IocUS1etofV/qpjefuIMFOAmJWiAA
qOp1zYp4kvXkje9gy8K9xwpfQp7o5nU9FPUKG9+iccLbHAD7RzizQZz/RdasgRpnVw0jQsduTHf2
38RC60VsXPql0QQE+tvMm/BZxQHW2WTYjkbT7wbbpAagIVv7Qc3KJ0oY3cpv2+Om3TABG2gGl06K
33/AErAZscmmktN7Lj0LaQlJinHJfNih9m9BgHL7pgG4K9hhkut54LCIO3X0YpbSGZGLnKSmtegr
96FnZfvB794Y982b5aLg88JqBvR6p4eyo+8grzYeAe4U29aBStU6cOnzPBtWJen9HxyFiI8I8NAC
sf3t4qfcHAmsvf80A5q3CvG0MP5zKXiGBq6JKk/4gIIdkJbPOOy/+UgCAILUvcSy+Ksee9y1d0Fo
SrbwYCowk0M3baKbDVcBthHWqkhAvg79lduAYlNjXKzDAqh+638Ck46Ppa4/0HdwX0h9dxMYjBLG
al8PndjkGcwDPO/Gro81YYNl+RrOv8jNNZBeTcl6gAI89TmdW+xV+4pczsJoXiH0GMTJZ5LKnzLK
Yd85TwLfktvdld9UZTq7FLPYwvpRy4J+/hyHzc4Icr3ssadvR9G/zyOUlZZYlLXT9xvZcDTD5CXC
3UihNymM9k16Vqin2bSqS4wQBTYIE4CwDutN/dV3IKAGy3qLS2kjlQKAFgOUViwgzzbOu96jUXRw
8m+83HwBJkKc8sitYnTiGCeThdEV4el1qB9mZKsniRR6w3Iwh8/8u3eemQjZDGNqwYixsGCsRPkz
oBRnmSZes8s7xavYkP4JcWE4+vcHlAkfnYrc3RhQYhQGdkQ38Nl62tPJpAkk5JeHIumAb03Dfmac
ePQtPR/xQTI/n3tmUVlVnliXvCcVI4ooJI1htpHegohe52kCd792u7Ul9HZk1sqzMGYEFt4JBn/4
gCwhf65Hh7TfcN7OUdtu5lF6h5LMH3usV13WA+QWEc6YDNG8qthA3j/Hun8pk6LGEPde1wEAdNRx
MKNzqImwlV5r2vaks8pHVUpv7YCk3bZlNm/UbAO9zVCn1VCe164Vrg07fO9rbNpS3Kl5jPRT4ANw
SkiPLCa56P1XmIwIpTB6exUZeZgiec97wV8G3Bcgffyku5U7JtXCH7xXpyDjKDYq9IuKaYjpfPqp
RV5s2504OMul7JrHijQh4RJoH2GML2wEx7g+/+bJ+FB6LoZucYpzJFso6ZpKCiyAHGHSaI5hiL0X
CoK8918b7EP8Z1xDwzIpL00UH2SU2IchgWKEpY7qzgvpYPK0XPU4vW1DWofBa14RQTV7H72QLgw0
+KL6BjHA2MzBzVBOn1o54Blt6S1GI0IkS5wi5iAUfBk5KNuufaAQdU/Z0J51oLfAu5G4huAkjW2u
GGeEUJ5xWBEwZDYNt08z4DYICESugBviLsTSY3UqZpjDNpqVEs/yLRrcdlX5A+ulqAX2MFO92RmR
EWjQwQpCTUuNj7CpxK3OTBQxISRi1Y/4dr3hXJnNAa3sIW9vKPhAgutNWcWMDO8skLqb3kqRTLsI
zDTHHbbnrO/9Qy3GPy2az0tU6Yfyw56r8eR7/ngKBxZBfcSlbuYFl3q7FWX9m5Os2CujUy8iUSfs
QqTh4UTdF2Fw00UzPTNwTg4IloY173b9ldCL9Y3Tf4zAIOpZNRvPyQDTCpgr3IvDJaG03QWPMWkW
uVgr7r9sU/zuCBORQJa8hsYuifEAKIzx1AThMCX2s8ytbQeN/Ybd44Ui3Ntwl/g2ILqtVVOvCtwp
KBErMD4luwMyHBoQORxDqQfkofH8VTQHIC7sEvJMxB+SBD8ufob3mIr92+SkyS5Omc76M8bG2G3+
88PPz3IZJKAn7r9iueMAtXIGoWUV3NtM93fraiSUVjltBWuUraFr+0334RqOxYcso/C5svBoucoW
txIGAeqlk+7y5hR30l+nA4kNTIa8o8eA6cjsaDgMLh+w+3c6Kf5Ueeiv7xr3w5jpEgw56uxJHbra
7g9VZwlKDAKfiHVC2T4+h8QOrCabMAfFTvfy8+D44m/KqHoXJ+Z33IfqqW4Cxvt6wvBjQoPiiXLy
EBPWm7l+LJjL8461V1hl36OZBZ+GpT/tAQQVBPt+nwsIDTYrWeIXfP3GcCcZJpelUZNf/AjBmcyZ
0BDkVj7pvL+BRzr1UumvuAgF3QRXzTRAnhPaty+MAz9lwuEPsNp6kSWDV5RM4QIuL7CmdjYWdi3Y
3UpWuTK1zc9SQyNKh/gPtNAvQczjg53HZ1/pYu8l0KocDvtNExbO1cdGTDfmuw9SPFQelyGzUHMH
O8n9aMAtSbtYkjHTrmnRXi0rNh8httQ7o2bYXEx5VSOu9OtjQpyCaU9yP/jRfOjuDz9f/Z9vQYNb
u96umbuNxaPG+ymDG2CrjYIudCbp8c5ojqJbOOAhGKvG3vtl3wJoAjDYKrWMP9iH0S5m5KAGjX0z
ZsBYIHgGazzWJl14qGJIU2yBnaSc91MY4RYo6+WAw+EwTh5ZECkR2kPhueu3dDKafZKQYk2k04m6
xTgUJYrQMmdz2ITWi3eXjQITR+XF2OK+EfkORnpL5yVTgibQaqgHp7dayZw1TIgaim1GM/7NY1Ov
sVgydYdLE3YYeqQ1vJHc5b+eiuQxUAxjYpdGF1IiN4ExdBbQzEbwjzEZaRO3ACGzkLlkiOMjdFng
52wxWCaUvgouSTMlBzkmLxjqvQcHZzBsurw8GHoVo2C52m37altI+GpEwSSYUTS4MnABMBIFx8aK
ttdYhAyyXBeB5VvMnneZIoc0zRxvd2jvgp5RzlTP8T4d24tCYbpRXXH1+Ei0pRD7vi4fGaG/NyIR
tH/lW8ddrsc7igCBXGTx26q9X0bj//Icc1zRBGd7loSXri1gVESSTzRgpoofQGr/mw/wxEG2LGYn
LW5mU/K8YAFQ0rS3soOErvLK+SYGx05s0qja8Oaz8d9nUTGgKtzh/6HTpxG9oaheow9LnzB6kBxD
S4BjRJjs/lN0oFn/r29J4a03M2/MqpTcY0Tnu/vJwzhx5Zi1z9PgyO2Ypu2xHI2XuMIa5KIXuMVa
ubciaMdr033p2i/pnqxm1xgmgi9iZMmUFMmuxCcWt2l94Q6vV01ULisq97fA8Zi2eCQygtAQzyEa
+L5hH6zdsbki8XQPZHPnyCbD+dWtNh2cd/gbqXsl0jl+pKl79uZ+haGeUOBKa0ZFaNBnyrRl0rkH
HyRFA6BPfxC+Ny5TI+CvqLwUhL4RLUlTc3ilh2c2TOEp8zrzNJFs3Wqx7SPzUxg2M3tSrOB/l2xI
u5H0WdNxN0Q9QCdnibLs2rbYN2Wir+UMrTGcd3mUxre8zyVm3/IvPpBkGYbC3XOLaJ+DuLY2JfSp
dd77z2Pti/UskaeOhzJL2hPLW3Db8E42RBqktJT3lKyBDbFE2IKAHtOD3s4yBb2SnSNRlkfX6Mo7
H+YB9giZXNOxsuslqQv2loSHw8zTcqrniRYTEgvsRddG42gfnCCecKqZG9niXjGRAC2GILtUzfDK
JcDp4tUbNy6G7TRPinodkk4fiqXTionjkWTbvq6/0PX0K8j+a0Z+wPyK9D1zriLMyYXIoQmNU0uf
ZcYtfqYGuh4q7HCYjppA9TNQhBLXiz4pjDx4ZkOU+e2RmJkLYHdm3iyasabrDyyqZEaV15LS/cUH
pWe4zgkECgyUPdGGOMuEQzNF2KNuW7wnkfbgo0DUR/SJlNOv7FPc2O+48ReGlulNj9gCRlO+WhEM
zX9n78x25MbS7fwu556FTXJzAnx8EfOUETkPuiFSSokzuTlsTk/vj6pyu7vPABzAvrDhAloolaRs
ZQSD/Pf61/oWNpfqEMYj+Qlb7nggFLJ8y8bO3Uk2zGCSlgWB1TFq6243InH/YEjlgcgo8uIM/rjp
jYjYgF/7e9my/c7ceJ82EeyV0TeXYmK+UDMne+w2hpqNo16yH7NNfaGOyffHjJDujHDuTueCIxGr
tBgztfec2+5j2D1V1vAzVs4I5MnKdq6KvifvspX2oW697vz7B+43Nc74B0hi0WMjKwbv0N5Zv7Ev
VUAxs6N4nJSWfp5iHw7kqA6F1GJVZGH55EyaCVJwop+t7sJmtdn8H7Hw/Ucg6f8rO4KFaVkAvn+/
UH+24v6bnuB1/Fl+Jf8GM/23P/mnnY9OYOq0rUB6mPOEdH1Me3/a+Za2YNO3hHB9GzOfB/75Lzef
Lf7wgoUxzYHKtgNiVX9z8/FLOPyItLk2DbCuMN3/ipvP/meSuQB8HQAzD/hbkBq0zH8s8QUi5RHS
SKe9iVF81WcOS7WoVi65ThwIS/Pr2nVZgQrOTP4cGndC+Ny2c2+47wzxvSksnOvYw8+xlT/gP71a
KBPXQbfT2jJwM3R45TZVyxovMZP4ATuhzd1nwFTdhyAsyicW+3zExrHeUVsLqdjpd32hok1Yj9Xv
h7xL3B0HjyYBbbp/gtz/d3tT/9+7sO3/1J5691kmSjd/b1A1f1/Vyx/7y6QqYZ3boNhth65pWm3+
xk4PrD8WcDoncFh0UEX+7rK2nD/ovvWswCS2Zju2g7P0L3a6Zf/h2zTyguThKwYMuP+Vy9p3/qkF
2xeYYR0HJ6zF8t/23X8qp3bqtlRMLcFB+zjHODL7awAx1mro8DjKot1omEsrHkuEzAt33ztjt65s
WK18Vxub5885ZRfnBvih2gFSSoFvBb7UullwTWFqYPmg6eeYlW+hoZ4tmifN2hyvsWFwWDBpmC4H
NptTOmCwo74IjAhgWSy1G7uPbuacyw1jBr6ZgXh6k2ESl1/jrGYaEAOxS9+DWdHM0aN92iyggbAC
c7Xz+0b1rPTka5vqxzSBOqVcDlrFTGI69mHhChrScvVuhsRP5jBUmzA2jyQoh0dYg+YeKLRJXony
oN8Qlg+sTu6GKlKfQdL/DDsAsmYlXuyuvZXJp1fGxq3IyASpwji2JlkEAiXmk4NrtjTvHJU80MC8
gWTdXOYShIKClAEZL9/QULIegMIRtA7zTeOEvzIqwddu25J9ICO67jmUremRBSA9kXqfGbrXZSMe
2yZGjenFK5npaEs2Mnq3g/3c0Pqo43trqot9UGFllUVDXaCbHd2mHg+1jTdrsD7gA9f3zlIEWdNu
B9St2Q1JTSDF1/igsl7sOofXLwLesJsvRe+Z564RhzExWAOh+7DlY5Nac/TENwqu7Dk2vH6DB4Ns
S+Otc/xvm7gAsdLD1GUsaz5o1MOMAIZ+nyhsY2EPN2EijMi6Nz2NIUS9qbK6jQMrm50fKS+vhbER
mr63s+P2LY+AtWk76O9ZZYL0k5gpBIgCIH34UCvsTy38jkuQLdSXymyOjQenuWAbKwXLHIAe9kp1
CtcQkBoOxz4p3Lile1XCGapLOKFJdqJ28mkcMRJAwQcS9zKEyjpbEnsvBw/wLFDVc9xuce7Stmqm
FSnkqdiF5nkx8HLvJ2Weo2SpnDbWhj6ZHYryxizsck92bZ/UHZoewRbHw2KUZsU1YjMEgb7dO5HP
F+uI1Sn67VjsGugkWQEkydVn7cz1UcnhELkxmxOT6qoYnMcZXV8HfnZfBPK7P0yvKA3lnvKwas+7
Fu8mXhWuMYp5Aj2hJjdpdnP0W457c+8P+jY35FJtEytUQQotIGlLicC0iimPotz8WpY6e4t6wH4Y
vBU+ZX4aukrvHJbRnuHleLdDE9bfzZnAxcQDWD01sUUJBuc1bHeZx+rdjwPiFyn+S9+pNEy7zqOS
XmBBCHtgM4tprAqHiOKF8WuQREvj2KL4yyLx0VMO5hT5RoTViM/XyM4Do7NFGRg1xo7VHWAMPZuy
JShHaiueu4MvPYhah7bNHip7itZetODbVfjcCbtbjRqiH/Gv1xACDPTmizu610p1b3nZwaMubGqJ
yguHjmeRYYz1AiM8uhyAhPmzltAecpuygAYge0/65GhgP10WvJxCnEefjDl+slsSpNMJ+HBLL+hS
x1eGZ4V6R5FlPDwFpKM6J/jBSoJb6xQntzRqMQfmmbrMAUIAViter+gO8FtMUpPGM0ocJlaAFR5+
EDwHX3g9CZmpPzkWmko6yLVmFWqsPEJWaQyXLgYzJTVmOpPSuUOF2v2CC4wkzuCDZweHxuuUJUSQ
u0/DSzzIPkTsHJqIt2RU2SbwKuN9g3a/JUjFkXlxfpAgtE6WjB3MLlV7rXDvcrfBMIw02ZQnbkNQ
NhETqkwcGmD0q6yBOFDY0J9bw2Q/82TyaUSAv6vr+IVT0o717JljKjeRYsbEtaXZFWGEj8IxoHas
B2ZAq+GmCdB5SeCae5apnz27diowA38P8PyjNsbumEiD+ncTF1sNEegAEczaRjr8Nf3e9lporykB
cQcrubRE/qN10gNJccJmVrUmBUDSL/V/dALqajSKR+FnKOfK/alC0o1xbkxAuHlbRTOeIxefw+D5
WDQNCbwkYgxLa3U0QxW+0fHnHZsckGY12OEb2v5CutoYbWTfueqbybHjrplCf2ONC2iMnrs0pufW
T2ma6L8mq/ceA24BwFHMEimJOweWNocaQCJG0JfzPWjccj/6nAXTDrKHMrx1Y+GSbzssMbirbbpI
izPV57xS2GDQwni2yBmGhUGNZEgUdxX5aGZFR4sy/Iya8kIdbOTgh2fKZ3MwxQClqFdcFqDmM1Jl
u+Y5j7+nw0Og5HyQPTsloQbEPB+7BGAtPqOpFW3GRc3Gm6Q9drDt7FI7jNP8NyNHzd2DLRYcAFTP
hgqBlbXgW1xX05/n/cxf6I/gGsLNYGFohxKpYLmgnS5e9xIjDf0QTeAoDrq44Sds8XCn7kJs8il2
eSHLI+f+tRsQogtiNpclJ2h38dhzQIi3Frb7mDeoXnz4RHAu2eLMjxPzfmxdG6PPfSXo6fVRrhPu
hRF7apz9BRb/foAgg+U/xPq/vMUOUYCBSMBANICcAOuAmBifnadfFnn9tN+VhAlI49DoVxy77kLm
D5SZU3Wrak63ghgCabPPfIkl5CYkrOrLaJwHm9oWB7r7ivg/dbXKhIq1nxfMpzEaoIwFLjd7ZPur
NH58JAcs4Es6AvfyNbHJS0AgQJ4gQiGIUoxEKhqiFRjN8Aq6Njxsv5+4qlsiK/T5XHrmH/IC5DMW
CUc1zr0Yu3ce6j+6CLF7DjW6HgJ0t6Q8giXvEaYkP3oiIF2d7FHnf5VEQ/KEHtYeFhhBHmLMm7Qm
4IIbcIfnfd0t6RKY9mtpThczVdWuYdRYa4q2GSJnOuCMO+nQbQ9ljQIEgitF+SCJscR6FHexBwNw
SbhYRF1yIi+hwI3gEYIplzRMJ2gW0ARkgK7E64LIjMQdsa4b6jHEvYtUCj1YI0GSsrH7+H6uzhqP
ybqT7iPNqhXXCIz0iNfSWbI6XK0/FnaXauE+dwKLqUayZvrMnJVL2Mcm9DMv6Z+KGFBCrw8y+SXl
vdrQX4oyoZ6pRdSrYskQ+f6dURgnh2hRtUSMlqxRt6SORox7yH4+63aOtMlO1jeJV/IgiSuVitwS
z0NQ2gRNy3Ja9x54laab7p1anVlM8Hihl2Rjju5Cjbife3PcCJuPkpuxOqt3Vc8RtCkjbB88ckVP
YiGNfjHumdBIt0PjFMQYhAt0Pb8WrHMxjDL4ucnwo1PxcxkyaBTGfO/h4uRSK078MlaK1L+lIMMw
wWTWozKPJTha9FsKG9CcwGPYnrlVqSH2XVLuQTwOpyjgrwDGnAg+Xczg3wlXCOV352hpyAjKcAUz
jnhmhLEHXkSkaXueWT18z5Rz1iMcq6ju590IMWM997n5xIr6niLb1zL1WoAss0ML9jHIM3lNZ7wd
ienJXZxPv7oZ8Si2/eikMn3uIkgCRFlYOgbf67k/myZDQY/tiYjTxId28Fa6egviMjg5Lvs2suCy
rsWWA9ij2QocH3OSQVSq3xmap93ktU8ypDVQx86hMvPwlk293DTdzTON+q4c/QfmUSiuA3jhtCDo
HodvwdReBrM4m2LhGtrTcJpNCQgsLaedxZcoi+KnlsTX8eYrq6uob8mm3e+5OBs/BStgV3gDiz0c
5j6cOLSr5Iu/xa0pclrdQti/Doaw0S+WpvfgliX6q5PN1jDthzpidub0AHKHI8SY61TfeW6WcC+a
ATHUeocJtdoPDELUXTh3GFzKDXF36g2rKtuWMCTXtSnfJs4mPewON/b2RubT95mFn27unJuukxcw
0G9jlIRXfItw9OuE/RknjCG+M3PETUWj0trPowMp94AxsmQ3BgDV4WPDvmbO5CcOzmMjmwcWhh+s
hG/SZ4mZ5LjWqAmVS3cOn8YLPUUnQDeQnAoWckJPw7oq7Y2ojj3IiCPxsS+jr/P1GFpPdjxQvghx
ikZGiBy19cn/3opG7SfqCSnjhhpFrPexVCP3h63F+WJlNmV5MSauiwyBpieyxvLg8P91QDYCP//1
Xz6/Crb/Sds1yY/uH3QPG+rXfyYCHj6b6bP8/Hf+zF/yn/eHE3imdBgjHJddEF/tL/lP/iExHAsW
K0CDzd+/8r/0Pz8gAowGCAXKtgTqyv8USrw/XDtAGjSXErpFNPzv/+1PffKv4sL2n37+D0WGno+C
o/5sODx+/eu/MJCQDbbNwPFsKfzAs5ew79+FeamwIV2SxeU+EdYLBpStN+iD8LvhuUqMdp/DVd4P
zdxgvzt1PTfrYi4Lyo6z75XMhiscbcoqIWQ67xYJypfRuswJRN4st9ap337TyjcurkVskkKfy5SN
uL8rl97i9zDQROcWRnTD1HcguPcsphSSMeYR7iJVd29OSIltAZG/yrg9tRB0G7PcjGBP8ym3gNp4
/VFoH7y1OWDERgdY40XxjpiGYWTFNMUPObk9d26mPb2b5aYNvGI7gJHge7Ovrf5pBCPOIgePZKs7
ixWd66zoNhhX7jhhADSkhR0Xu3PjOjO2Zbf9FJxna0mjo9E2j7obxAkIITyPCrMwBjcMAO67wVd/
6xrWKwVG/sEzy1skwDuBTKADPAvGk99Fr61YPtu0RjQvrbLIU6T5xmcLNnBkZfyfxUZ7mlQsRRxl
494jlyZ1fQtrTCE0wt4sGhtsXE66++wbptA2di3CctUpqzwY4HVLzgNyGl/jl8RNshIDkNjazmBX
wK1QJUXZnPh1nL0VGQBiAHL2Rs48FUckA2fGta/81ZBthz54DxL2WksPw+QC7rGxcAXKoxzXK99N
K8Q3bF30wOEXsDSQdxeXG+sxl2IIXvfszY2CYMtu2QXymtbrQdo7qUl7DVN27zQu+AwPShFpvtFI
vnFGPhhk01YquJmOik6y0T8pQaw2/H/3OzLLq3RkX9maw7jqI+NHYQCvdfLLOIkJgafbYb5hUAzN
5yS95xv/3tjmW9VkGMAlMz7hIwhDsLYFt+82YdlEFo3KDEWbmSz3EB8w4o/JxZrpo9OpAc9UO3tL
Y0RJU3Sd+RAzTDQJGzCPIFIUuOyWGv+5k9kH6Iwe5h6gCpl+taFFFYOGpPKrae7KGEmK6QX3mgcb
rEFeiXCL2B1QYHokbHphNXv74GT63S31aJlLkockgYM4p7gMYD6HJp4xEHycV7waHx2zgOF3v0re
uYGXn+ITiBCYShS8GhgQEAXLU6UWA1pSXw0b/3Hr6v2y7I9tg4wvxno70g+5olOOwWMz1nnM8IrZ
NZQ/YF30O2nQyycTh3i4dWpMymuNNJw2YSd3TZCmm7AXz2PUr/JhfhkS596M5gaTc3nzNR5yckvH
cuTj1Off8A5nJ9B9THWCDxxwtfvUhl3FafchAFbUO/4v1q13ecTZKRipMedegq+MpmKX+vOVB1oP
wfZimh3LwUz9kmwYXmQR/wT51r64Pi4DI03u6Yhr9vAJ8N4KPVxbIwSd0nnhjphoucFq9Gw7Bn0G
MxmSJOnt9QS7Y9uwr16xP3uK8hffFOpuEF667/Wn0lV1Hw71mThbdqLOaYm1ix1V3yDZ+vyItOSe
43KQG0dr/Ew1dU+Rk+/1EAe7Po1fJFf9fePrxzYU4aXpdLYpJzpx2965C7EZH9CiyBlW+qDrsj/Y
nsXytAHFjk+jBKxi1KeanS1Ete45Wzbr4fAR5ksnfBY9TGZNECt/Kyix2SUmh3s9C/cUTOJUDlH6
pvqOMowG53fgiruBusq70bF+kprr+VjQy2vora+8ZymqV5ru7y1L1Se2PhSiebnAjiMsNKpRIY4D
WAyZR/ZK6mtfePpC5BDe88yeyJrGltNzA1/ON9kFd469A2lb7B0NMdCJYLO6oFQw/fjrsSz6s89d
bNXw8LuNpjg3zfQUEH84t+W9D3p/N3QN7PCGypgcTguPjXBL87V9jkcfDH1mrOIQJ/+Ag52pZ03J
Bt3pUcBrBF+YlW2xzWKOMXqmv8AC+nQivqNX0lWLD+G7JfPnRMfvpLvFHia9t45L66mmBxWSqRIG
BABHvg86ewwjKLai9YGzMu4iGb93qfnDFiT0FCxSaEAcEVwsHi6qWbKwUUXs6VXe1N87ngVAEL2V
Nc9PFrnlztF4/Tycg3opRBwz7v8QpgFxopKH35f461pGPj5Dz/+Vut+YUtKNlZeQ0CcB0x4nUTnh
pvAbpsdJqC2PQjjEo3y1nLze68nm5gg5wgBHt9aD+tWk+lffkZ9aCLlxvg6S4oPc+1OZ4EpIHdo0
CGgDO6t9zHH6gVtTu6Wzi9fX+YVZedhApXsH2vnUJR2i8+i8RJ4NuMBRTzzxqk1FIGKiwC36SMiG
joL9OJ1Nu7JlWzgF76Vrzdso7SDD0+7nFZggKoqrpfr0RfXmGOanUkQYQke2ULWofryYY4kNxthl
c7+vqoTrf5jm/VTXT615HuLi4vXvMpHXBQza9hgFo9qiSX2JAurO+yXxlYBewniWNvVDZFNfyEmG
S6WcH8lQeysjAt7KHWzim+6/8TmuN7MxjjwTeT+MfGTvOHTzXpPRTftXkfs/Cqd8KBxoV7TuZhu0
8XWLpZjTV8B/Qv5AYQx4l7nYI2WFECabt87Yme74WQ8t2mvaJDuzXRxDZH/ryIAYnoac2Y3ynTua
hVzl5bsMWa3RMXC3GlPVTK4MTy6m1V4AvZTAGJFAm3CVm8V3h5NsyZIl8cBMJOVDbTvDqoq7fRL/
xI1FK3o9nZKUJ383QBDAQnAzkA5QAnBA9m0YbfXYXYwFUuajQSYmfTpWMWGksf1zWBnXmODphsGR
jIeENIlmFGLAnq9Rb+CHcB5SEzWq6wcYcr3HomEJA+CmZesTf6RkHP1kfBAheO48nIE+ndyO5C9H
6n4lp+BBKvU9RM5gPTU4G7OJ16UfP0yBE+7sEK91Q2ofVuZPhkXoDTbuTlDzHHiWp0F2bmEg36x2
vLdbRW9QFUbrKoe06vyUfkr/H1S2dZBTGFKmZJ60T6Gvh8Gz8vt35s8Uq0Z0F2e6OpqGiLekUlvK
qzpgLUSY+sIwD2FlOzsg91XWe0/x+ORFXYkATJAu6A2iTyhPRt58GWM8rUcwKK3/TuyDmtEsJFyR
hb/SYF5IeRQ2xD+bYaYVqHCOWDTR3DLv1Us/DT1m2xgvy4TradIeetvUTR+Yjqkd8y5uSPhSUVx3
IKBsrjtlHNOeX/ez/DBmbMxYp46HsC2f3II0LAybm7lMDaOdwSEv6RZOw4Si2QZ1LdgkVnGSNSdu
G46kVKGJZVkcct6qXRjnj+nkv+T5g3BHc40uzji5/JAzXK/6ITo0kft9GPjAFrpMKPmDjlzOajNh
YLRp4kVPzH/GOZdN5aPXJIDp7uoQgBVRlzURT0z6eLLjSU/ntqZY1iFBZqdRcijd+eJPfbSRE0nz
vhLVnaVB6jfRKyMyxQgUO3bEHByreq2M6Xl2cP04sfNLQPPDTZpc82xKDzAIrE1EW9qgie9qW8a4
bPGct3OunuVKuw7Z+PYSqtF/jic6KQHHbxI86Hvh5h/AvakGiHj+5zFWQsVSGFYojYpBTe9RJ7KN
t4jULAOCSyn1eKChoTjLcMDVXDYzqs20BFbCUwx49SEBpdF8NaFRnceeNO7vSG5a7rCzt+we4/w4
RZF5aj31Xth+sx1wLKKE2fFWy0FsK9/8ECDVP0j5P2B4GMDmyZLtkAGHRTF+s4+bHzwON6vYiOdj
xPWaTQF+CTO7t0pOIlVuCz5Bcbku544SBUeAReV2vlZ2UBxiQBErD7gdtYPddWATvsssPtfYjDOA
khX+IY+SktAdckDQPsFVIkePQNre6tx7z4sZp1ms02fatkZ8/ac+Uj1owqJmOMLgYS5WjwjPR4T3
Qy8mkHqxg7T4QoA9D/fzYhURnTDuKs8T3BH8A0wc4DYsUlYDSdTzTPfAytX9+BqMFDDEJTE33T2L
XCRXjPRc56lF4W0b8ywgaMADl6QUFd1XgjnedvaNb3hG7ktKtO7JoM67WBrco2MTdb8tNrMwQfyb
MJpowWQzXgK4JrlwdC3uLdWg7gxso9grG86EzozWWbT3se/W+8pS7jaOI29NmWK3Zqtgfxvs7NEy
joya2U0vgBZTUZKg50idTZ5kK5c3+TAg8Oyl7La2V5G66RhJM+f35adYfSbz4XcShc49ojiqdeof
dCvwOwJCOQscfOYSO+rWbh7n0QKpbMfrypHDsxxpBc9Gk+FGEIlJgjLYgg0I9sEQfhtb5Enq2/27
pBD+xiunt7wXASWrAYCu0tl5TftgRO5tWZlzxryVRnTK1UwVNJWdd9a8hJBRqb0psB/Jy9uPyQDk
B1WfLGS4aTy/vFgpQYPIj3lzHV6D3O4uEUSBnLICMzHhLWWJc3T6tHjrHShgKjgL2H/nYPLDtdV0
0WGk/5y1ZVWunc7Pdx57lYcoEhz9aeXrSWaPHh7mfrpHlXZpKZnlfky9idnZ34ShGeEvrD6F0vCs
STqw4LKxkrNTSyIb8wbXBnXspn2MMmoadWY8cZsSn1AZTpKCGTyJdridrbEnoCvTg9OG3xqcTmvH
DrqrJaseCsW8C0Z0jKJ1xUftGe9Ms95XC9fYyCR3h3x092pQ1s5lR7MacctukoATtapnmhypWV7/
XiyOoaLnWi5Bclodz4PRs3JIlPUt4JxHgsn7HlQQM6i2TmElxeW2NgzjoSIcIZuRMoLcfS7ceXys
/ZfSxFQdjNfKL6drlQxUfDCgXofhwS+jgpVRsh2bFp0wMYM3KwdQHkv105nKU8Dr9B670dZJJKHQ
OIf/7DFgBBUE/iCp1F2vOm9XjKT0qmhSd6zOmG9MmkJ4TkBRZM507fqBxYBxVKN+xQHq72BZezwu
IPp2GdSIompeWenLj8j+IQpHnHhku0Scqm4Ddqp4RNk5l/RB8OiBnWuSJ6OawY6YeKfknk8UDsne
pmGGpw+SM5XRHXehZ0/iMmE1J97TRv0ssLf8sGJxoK/C/GpSjrA4aa+g8fONHVj91nCxq6VmMsG7
7OKNaRO0G/FFLo8FdQj5K61gf19Yh5A8xodrRa7eJIVb8YJh58UhaqJ3VfbBVsUbAQZyIl0YPZZG
/ViNDw4Gh1+2Hjf1TyouJJ7NcqQYcsx5NleIGRk+mc7IdzM7jouWdCyXNILclD8nwIKj+uYRBFpN
c5rv/GD6sJwYrGSZ7sMxpSytdXbksKOLG2X1mgrDg1E00YuuO70q/eyjL0uT8g5f79MhJodk9ayR
686jeY+tSx6STavL5Fcd7Zn6hlcbHMHKcFyDE35wmCA6bInXmgcm+YEKBMUrEu0nsDSF12VUGwJt
Rc9YJvMnZIP4cWYotNyOAdislk25Ye+5CQukjZCbNlWMAtLTPrQVxNca6T4qat45GxeKVQ3u0Z4o
Ux0tSVBN0/FbT+V4rILo2o2ocUwylxwv6zZouR/6I8qCL2dwvHTbt0md0QhnwC3xirMCE0Ka1917
Vn5wpjG5UabGHO17SwsglcG+A+O4ZuvotnG2Tl3DvmX9gdfLuacALb0I271vJ0MBfWV7O8z4/PVg
Eb2uyA8xvlHTpZEQhrRU14HoQsfO4ECDbrB1Gh1SgzOm4P+JkVuTbbyAD3txQ8H6ArPFVjlNxbA3
YcooghibEg/DCBHzbKQQ8eIS5DXF0kxb1dlxCYAZmgYPf7LXlefKvc6pyavREMg3mf4VjdZCyens
XVsrB9VHaNSxrAH4GzbbtK0DHjDpsZwa/1LWyQbgTc6DHuIIlO5ViI65p0yoezFafayj8R23V/pK
yA8tp9AO+4g2oAbRxRwljT2chHnrpwZqYOvu4CpnW78IS+aPddUQgLAcWW0rfY0t6y3ObBOyIr6L
vLsGZHbQj+LyNAtpPrb1B/4Yi4W/C+dYSOP8+4dm+be5cgrYKgQQ7A9zcLK7GMUGQbUaeApxITh9
9RTDE9QRuonvFXf0HsEuthAU8R5A358dhKYljtF38YKVA7ks7FbsLMKvO6OtjtoPaBuc0vQUMnhg
6XC7QzP2q6kociJnBWwi0QcnOxVfRuBOx0qLt4KwLd9ZojhaUmYJp3KcR/Om7WIrrGhe+yPVXuwf
q+IQuh2NFd1wScGvsreejnUrf0D5nu4VjoR1uaRRp9YkdkDPztXucXRQGOXps7GwrMmXQL0I3jR5
mUpZ0b7pgBU2ONLBQFhnOTmwpAxSKgn/rNQgaFL32vQC3zbbRrvU78RXN+BbUqo7TyA4t9BnVvBy
plWZWdZdYLvfQ8SVTYgatHFy+5jL3jrabu+d09rgdzGu49WH+h4V7Terq/udR/vcGrjh98gwAdCV
I1FMmG30neJ2qzlyDYvtx1qumiCtxSsqGvEQvGZuFO9cksBSEoyLShqybNPt3gLFKzMDr2wpaKeA
ywNPgu8wNuudnWO1cFRfraWYxNamq2IVROKbGanvxFKOc1Daj5BN4Xx6ORO7d8po9tvVOXesqqWO
NQm67zPw8ZXhlvoSTLSnDV3VXQr/SY3m0jO+ck03vBV9259kwEGMnV69yyQ90Z1TM57U1XTpY87I
DeUGhLmn7MR9nzxlTpPeSNvpbiXANdYup4zqngKc/jHwSzT3urkNnu5vMVc675i1Lhr0nMFL7jEm
jRvXauM7tFOH9NRhGFFtdUoVz5TY3xzEAToRgu7pKwq94lDahX1KKG8DnEPDCdStnRWF7kXZ+2DO
f0VpUtym3tB448ZybwTO+Gyz/VTVUD0BznxGziufpio4eRZeDorqqSYJmJgLSz15MwRMJ1ZMGin7
aU218QZbqvVt6WRywvjLKlJ96YLMe8BAJIFMW7QqLT+d4irYdqaPjWkM412PXeYQqnj+6Ob3ALbq
XbT8lXHBsruNX37/YA3+1joXRT/Te5JFROKUvZkGBueIzD96yjRvXEN3F5VTB5chbazGaCgwz3jd
ye2VB7Kf4ziXyJZ1AJBDT2fXIjwWJVklY86zG57d7Pb73zp6h2RTRdSZu9eMnoszkTRWzO7s7Ulm
vgYTYO2ahciT+92MQ0wGQaTvGdHXOcXKeJ+k/5aryFwxdJd3GY5L8sccgUZQNF7eXtBJ2z123OfZ
MKbTFCQv3lyLW+hG9Y4mt9Rz7ZdifpzY7FzzJRIN9AsOQ0eGjO8u3ZUA6TdONofH3A9Jwuii2dne
jk5RpuOBpgNtkoYJFbWOdnUDZm9w+3UBR9C2GPXEgkNhERBtqhPKkLmq+uWg5n5LNQyGuPS/m6oc
bgLjZZgTRu+97BZr1Vy7vvFXlDKaB0Jias8Fg3EI3JWd4n4ERAXWw4MUSjUrMTsbsqYc5+OYYcU0
aMh+n0vzW1fFyaWchsuspXcBLPE2J2XMIOIdymL+CS8lepBDeNS0VK+DoY9ORaHsd6CdKzYWsqsP
GASfINSTQF5+GGLcJh3p222i/HM2MgtGcfbVFVNxme3h5vo1DqMqg5IxN7/SRJ1iDS2z9F7Qs/tr
XHXOAUF3OpqZD6+hnreMpdxSpEyP2qg3fT1lt2B0mpVkwUeUID8rWcuDMyIXdqzuOQa8+1GQnBOy
nCtqu+jLiRmfOF7gQ+RFr4y6RaWyz70EQenW3AjEkBqHVHYSQacgIoQZCqSiex4NW28RR+jeqbld
q7Fif+W0jEQuV5BK2gc9YXCYdfoOSCK+UFYLPsHmIadVTlHXVBxGRrZrWPZHKe+g1zHXa+dOWt+k
kQ0YcsRzSMfSY+4uaURWBRejmZcVWsp2UhjIOOPY5kfZLTkjh+cPpYVYmGlgwlZF+N3lUBOpneD3
r/pinB5dkYa7iFUcYUFkJ6cbtpRLvWJnNw5Ah7Ite6MICuGQUBKF/ylO1WlsgvnTmi4zEHsUjPpK
QHbm+fXqM/w3Q17d3BEnq521r4XJFCAjSbOBReVmJOfiOOieGWQwL742HkVVusdamUAyQ6xsBA6F
6zD76ZxHtcXyIGi9s2v42ckVWu8wtpFO96GzJtbiCenbq4iE/ZBodwNvQ6/neIxeqoHRz09CJBq8
1MVUxjRAWPcUp+SHXP8P9s5jSW4lzdJPhDtQDrENhdCRWm1gTJIXcGi4Qz99f8Gq7qnuMZu23vcm
rXhZJDMjAu6/OOc7OTnO7DsOcdVu2Qns8p4ptRHWX+mCgryuB+uQY1/WjTlu+BUUZQiVW+Z9iO/b
tKLuDiKDrEViIhTix27mJHAItyUnFjNqBl5oDm5NiTBumANMcMq2r4bAeWlwkUa0TsVu6MJfod4R
wZ28KKvZOG7bPPaeazzTWkAQ9XbsAlpEN3ym05lEHJEz3qxVTxopleQmw3G4QfGXkygGEYvpWck2
616pwGMDlYAIdV9k/S+iOc5Nbg4vMKhn5qvI2KsuaCKfbLG9dMNTDfPm6i+CG9m1/V1sAN4gtZB/
Kx6bky4qHIecy49gFDlZywURHJuhKE/Je8rbBfkOgRqRkWVvKDdBzpri5//KQ/4beQhdJoKJ//Pv
kov/xyLGc/3jP/lo/vEH/iENCYK/HPwzoeeGnsAH5mC++ifo3fnLcUzf9jzmuo6wBKKRf0pDbPQk
NkqNILCC0At9G0HHv0tD3L/4Ex7KEdMUyNbM8H+iDeHU/y8mGiTEKCktigUhYK2Y4r9oQ9rBK3QV
lk406cdgGcddUM53TR7N20LkAkkL/blgVG0ZgbGOPalBHhtI6Cs836NPFo+gBCOkY/BmKJHSqQi6
RIiLFK5Fv1zWVy8fmcAHo7U2ANYda0QAhxanezbO06lkKXKyy2GbYlu5FK/gJZ3O3zctD/fQpPva
wZZgW3ZxKgp3ZzRmf0DmdrMmbBokOS708taeJu93Y9bitSntXzxUoIOC5Qkx228SNrxTM5Jajdp5
SxrVdCj6cF+FKV+m+Tsn0BklAsIKxhYrORLvRoL1Bi0Nd1Tc0FlnK6/LQWzic2MMXgr26Wwx4vY9
tLkHmtInr5MAOJrKLccQr8pMBpettmiUq1Dh4IwxOGPwZ3YwV+/EAj0Oy9VKUX8Gbl3vZExeFkXV
rXfBEMaKpX3uTbTevRPsB3zD4YzmxB+ljcBMEL8URgxcrC1JbgN2ZtbWlD/nAi1DMMthgzJQHsDq
5KRecG6lcAyiJaswQqctGrKxQieK/mNPi5CzckKEWKdQu6a5AjDnO+m58RvA9ERkrixgDydbmr/H
zmuiIGADDKizOU9VUKycAIrh4Es3Mgzwgk2TiKikzd+gH3loeowOqiFhufCqKAfLBK0/3NVcKA9E
6FgPeMp+lgTNbL3O3TNoMKi4F3LibAtAZd9t23h2VqxE22NjgqdS7uhdOjJO19Qncl0oTv8mbz5y
KfudMxvPbMaY51pJDLhJkx0QwtR1HIaAnMqYlRdM15pMyKtRF79sgPNHkSx8EfpvCEnzuc0IFGJZ
njZWSwUwMF326+FMF7DGOUNYk4nEpShZMQaElXQzMpEYiauXagd3RZ6vEaRy/1U5BKya/aTnu98e
k9ydk2BhAEs7niYJf7SG5tLEjJpSBYd4xmm28eLUPoRBwh7ZheDXYyxdeSpmVFmKNcU8z1G9kPWY
osVVU3KMTb8lMbuwVmY4EueDSmc1A7I9pjZLAYTq5xAv+64cDQ9cs++vic+01nmFMAJqHVGOGROk
rNHWwVvSC/u3hX2Lwq9CqPQKS09qxfGlShCUVGNm0m4Wy5ny9cYsyTtiz1qVZg0i3xTfCUrT3YBE
fdd4GY1+cSrTDi/Twmg3xyqyHyvTODMn2uiObBYLkPeve9YTHIZVx4rt76bP9/1S6B/urBPMe2YP
pAkVi5y8X1VGvB99Wfk0uXfaxLfM0IcYXnixywAvvaXESrBE2MtChht4Ncx0M2mgNPPelsIyKPlL
OHJ5+SPRSlzruwCnJ18+cEivk51cyw5WQgOox/Oonlx/Y0EpPYuGTmbQ5ykRYHyVJDUukY+gwzj3
+OwCbgoJ1d67M3mVOAMipSDNGuy/TKDcHIv6nAnKpIawJ0+C506bXVkoi161Mdagt1A2+eoyOS3k
k8zvj5V+aVqRPJkyYYfR5PHWY0NR+lm470okAMvMMSkAH2HaYM+vyzuRSFZHO+zZmQZG/JwKENeA
QGRUFa7at+8NpLMzYMAXEyIPoo72sSrq+IHBZYMOPcsPTkB4X21aRyBk44lg4RuVEMq4thD7tJ5+
ZFbXQ3HEdDMdY7vuD2PVgCW23JfekgFJqHD1UtHAD6yoeH2LIjXW4U/BAu5AxVryHvASQJQcTiW1
SVA/2kYQibB807XIXzrxC30Iu7rJV0eUA/kuzMOPvGejwITne8B0Sp9rwsnj5N/Wlua9ROK7T93Z
Q32hiPwlLg8AeWBvnPysQ2opw+az01iaIZNZt1+LY77V0z2Y2glHqI9WuctIDj1VvvUzK7lTZNGW
p2AwNwOibipfsGW6j3/ESdI83KkrSWdh+je7VzxS8z7UFmKyKkeY2NKdDQEj5bFKNspSP+e0fMnU
LVmI13UXlBZ22EVFKPZW28PPIXKT7TcGyco/S3XtU2gn4B+JA2/wBEqvqbey0heB0HLfSXxGQQsk
BIfonhpbGhneBICJbNNAfE+QD5jakm2WIZTCs6tZWSUK5cVMNDFeJ+L9vPD650tvaxkhOF6IRmcf
5yeQDzVAt3U7u2y6IKQztBvNG3VlfPDj2WB0n5XQ6Uuu3xGs6H3Ur2BPR4291LxXA/ANYImbZULM
UCN0QbNn7u04eG+1k5/iNMcbo+JtBVthHHOWIyZwg7aOFtaAUfKe94Z3CbPpmAK0QQFIcBWOJWvt
dfgqEsINSfLNc2LG5rUqy2TrCf0pcJQQMzEsW2EKgKu8LDuVkajagyVj5lCsmwBjjz/ykpoPM0KK
PfLXGkDOzHyJkSFcIQR4vqALZXfBvN3YWyxHXqbhwjBFkwm97mcY2JxxyNanLASP9at0u/lQ4cXZ
6CJwPhZveIszySS8x3PUhCseIfNCrLl5iRF9Wpl3yAGb3GQPWOueO/3nSzJOj2pgB5sNAytlzZhy
EoQVMPtdSxOeZMiROq4z2cV7ViBQNZyUSXtn1/naH4bmwZkCgsprRcSG/izG9rMCTr/iiRsvf76U
DmYl7cm9XYTMua0t8XYY9pfhmqsSvROxpynrFZsU4xV0xqfRLp+Um2Om0OZG2KQXmnn+bN4j4Y2T
WSws9xovcjvb24leFbs/a7aGhbkK6zsYFAWJkB/zexgeG+uNPS/0TXdEy4AFOQShDuO5i9wZTY9T
Nl8BfLkyeV646Rh1lWQbJ+leeGbNGeiwZ5rGreQ7HE311Q+Ez3AbkNjDhhJpHN4Zczx47DjD1tiy
eEHRMEWpB9rQj51XZ1avoYO9IXax+Q25/zww1UL+8qIbLLXQZt5bU7MzY8rZOdZOVeK56Z1XpDlj
nj/OF38W77Zq5XWGrTuB9frmGvdWo3bLZxep5S7JHEF8vf7IyzlmD907D2Ky0FCB7t+x3Bq3BpPw
o0FzyI/uFa+qbwaStpZ+3ZXFjpUCG8EmlNc656R0xvtPlDPVpWlXEnSemp0ndKJfkt5vYzgWXmmc
CFjBBXpn6OZmdTUQU9loU/I8Q4FgQeMLEjy2YFG6rioecX6cWqBXs599T2yH0gVOYF0LEkMS6O/k
X4IUkmuDEJ6HPCO8O3TBPjvZj6yhW6z8UyjKt8V3LzZ72QHJyVby4DzlGHlKj5RibZUJqaMF9E7E
nihxiJzBcN1t3JwRb9DcCflzv+Y4vTqGDWk2423PppNx34Vm1NITw2smOYVzNM0RGTfb6qMBdR59
Xn9271/u4q17TvWrrX4nk10cOEpOgS7m8x2CzeftMbWb+bFBa72psMluCwxAK9xJ6mlg4I7MTvxW
Sr0mT31vN+dyNJuHP1+woHwVGVbr3MmvyktJQe3VHLlisB4lybLrhvHcLvQMSEn2p0oXGx4Te11l
tfHNxvzIKQ5KppZk7dj1KcO0lNlQ/ZE6B9k5t5yF/iAoIql93HITRBqnSfJH5ZQEDWfDK8/qdDMR
i0WGDULM6hhzJQwqL6NlGMiXeDu0GSwP2ej4+8JDJPnnl5VXmQ+VWTS7IXCaIwdKqcACmMrZtDGv
QcL5sJ7y5NXy4BYOTTJsQlK8tQy/ZEl0U4mgcp2TBqQt5TJGLZado6BDGoibxjS/TGX3aQ6uuZV4
y8ouexmrwkSh5RPkw0cQWD2Ob2/qdygq1YWxPnFGfCCR+DWRY4unrBNfeDvZTpchGVbFB2ZatrwK
ZyyJVMl8KBmibIoy7PceS7i16U/TMVfuU12SrBnTia280eq2sAlaDvcJSBHRhfjVKYX591GU0cvo
tzxx45WeZ+s4Y1nrvByLTe6XL8Sz1ieLHbbZNzc2pYytpRpOo31cEh7ytO8fBCcDSczxhUKO5cBS
5RtYTDdqlu++Z4JIx4X8Oq3X7PHaHbz1BzWimcFumEAGFtgv2xnxd/w5JlQnEwlLvS4pmVIqGkbr
9AfMsVaxMSPwouRk2AWKzBC/nFD3lyKHEoRrPApT68GmlqYgnP52neq90sWHiUOv1NjcmVGvMzGe
kf1+DTiB6bMgUU7SW6sE/OE039iaZqOu4QaY/dqE734KuBI9r7oMuPkiVf6yQVON3YViT2zCfHkf
VPzLLfStoMHe+aTeNqNzTilbcQLPr9NI3nFlshSPiSda5eFyG2h9IKG7P03d8nlph4/Wxw9g0APM
Moj4udAFphjS3CX4KUWKFmiIW7y51cg0ifs1d4YzH24IafKtVJB9kWSA7i0RDk1/K9mIXeskNzaf
IaSA7iwb+He9XaTYq0ubzO5uR8K5ftSswCBEdd9djXo58Zcnl57bUt1wJ5FBDHT1mf7KUtQqi29D
GhzqaKjckY+E3WwS4zejYMqFBbPphDtrTfiTvHQK8Bs2jA4QXjhv/EnAjBqxWUEStMEqR1zL59EW
w5qI1Q+GLNzoGCTgi7wLS/KA+hCAWau7c/rtxMkhm61qL0leG9tUMKrj5hGKDI6YPZHPgJVWcyTQ
S2Be7jHcxfYARWogAD1Ji73ndC+2kwUnFAm44XkF+Xv1Z5Wx9komVJy8ky8ygSPoY1tlq7OQCTCq
9ejhYRXIHZWcuuNs+zcem3M9Go+j2SPswhMPBwDJXhXiCS597g8zcc1Dprg1DeQgsiJcbblzpcFM
z97eQuO5QvZIfoSXGlHiMv4nf9oK1bELgs+MIIej4ybEjWjk3PU8E3uSuPABySDLZXqSeugeYNQD
HxFy0zpUH6HTEOYytC2vMVr3CnnapvRMsUolcV5zidg4TQZ3O6IsS8wremwCesA/r+6LEYTkgmGL
dWzkbMKItcdV6OpPCX6C4BcY0QgUJd+mSq4wJO8GYPVkijbbLRXp7jihEUlgOlyEu/ep8k5mmTYn
Rq7XwHagF99zMEf56XLlku2eJIm7zTKGtC2xStvk1R86hthswlKQmMLuVxxirIz8Ur4A2qJrtJhz
pUYWEWd9jwQxEBQTodsHyZP1XYuNGJGdKHhjUTU4OdhlDnVG938XrfXbGTggU0Yaaxd26XFMfraA
Lg9ZYP5IEd1oj0GF6EhEq9ra3HctGoSFbrBwyQawpsUn0wHXCuFhDxX6AZeOnAAydU+pKpjZ4KoA
D9YSWVawwxyLcuU3Ith7bHNV4G14mKuo66e/tRDDazu1AEhkfhCJyDcN0qCgr7OHtOftqlPmKInL
QYwxsj4ZbtFiZgyTaJDej46s13u2KNZFsBzhEJ85DpINJT/K0elTmTl22EZcWU4CcicLwTAHnpEJ
9GIPUsHq5TaNA8YwQUxd1UJErYN3MpyeJh8xAI6MqC7OpbIdGjSGATQPMaqKkoKf98INAOhh7sBd
75mAagZuIkLapOheK5VxYmTJ5xCDKcjcA3iOlQ4k0ndxzxHQ93Yni0KaO+1gajNHxkfpsO0CiUok
SPmwLNkNu6zPLtZAFasTuqQMRTciQEqAjJxGPkupwxVJ2iHPgQtgxjOjcYq/Ro4S5O7VrZZ+cLI6
BQpDzTn1U7XVSK93lI1vvin8KM2853qk7FVmwrJofBgGp93XIeMw8GGE/GKKFh22+t7nXk2Gl+Ld
Td/iImZESE8MyZFHkEntIdTLzrojUIdEvUB6ICCB+3hjdemXX7D1cIknm+Is5fV1f7nI3dJavGeT
gWchQW0NhDtgmbkR1nDKHF5aZWbD2pMGaQLZcwe4naey6bZL/UYz99tKeJVylzpDxcPeq7gX83L8
pdjMuSjSvBiDnAVTMWoslEGSCyLpB3+fh27Ejk8fSb85tGUgGQL0N0I7qeYrkmg0iSXwJ4vTCG9j
ZSUjiscqEztPlAE4shCnhI/yFYopkWqdW1AyDmeO0fJQTsaWSaZmnFbEmwqY1LGyjZOTtwH5ggHG
+aHYh3LMnrquBbntd+zqmNFRVxM/BSb/2OeHdlULn5qrdIqtDYQ8ab5He+FCCaCWYdqtaSdEvW5r
6R0mAsmO3YzVEUMf30fSrPmr4Ax5xi6e8AwiljmjjrjKWBuMRxFtGMsnIa+fcVCSHtjflYVTcg3i
YDslzaNR2/HeF/0vv+8or9IBLTuedd/4Mu+hD6QWW2sSNFheDhdRu/WucIlWyfOj620rwsAiEMdA
0dzXuCifiO5jMOFPySbsCWZG2xGWSVRmjPgYdMJVGIILsIyBTyUR0GOxsHFtpmsvq5mgPnZ5RXty
wgI/fnZT8NW3s1O9yjuIkDQDOn5Dcx05HbEDTUk8mR6bCP4go7owHTa+c5/Z9nzv4bvvQvHNK87B
YSlRjPif1WRuOhV+DjKlRejrTdYNYLIX66xoHIUe/cjuWIzF5sZtuvapbTubeVOsNuxMn207Np4k
x+1pcsYPOOU72qsZnoiFzy98Te7mPaBbnMtMDhJr/IodjieyHCcVfHgmbHs4rs9CqUdl2I+GqG9V
fxcquP39tT+r0nkwWqH3YZztTZ6CEJ2975mvE803EUbxmfexXhWAL+GTb/Lcvu/tn72akUeRg9QK
uV0l4lsv6Z4EFTuVELM4OfrcIyaCeb9hkhmy8Q1J2usdta242BD/luP7zG8i+hNAY5IhvRBaGuJ/
eGp0OV5LOzC3ZTocLduH2c6qFGWYJDl6KM5VcQeqjOCU+toVZ3bixjawfazmXrxhtmDvRdo/xPHy
4A5IXzKtr81ygWSTVKiDDMTrV/qpS2YCKQiqmCFMgaNBlmRdOz99JMxn5kpR6bYs5J0Cej4ZY2gX
wT81rAjS7Ax7eI8/5J6VSI04Bm+FRIyp4vgWaK87I3JeuUnpMo/iFoYtco9xk7uShEV4KlBpbCaA
vSohCdXo6tLSREAukPJXD9aCvM6iENFZ8dpneb3vTEazs9cgq2RmGvrtC3shbBZ5CIZhsAeQ7d0q
duTBT6t72hBPXZHZOFyKEbn9kXwRYidCpoKzXM0FKkXNJDtnD40mWcxHIBaeZ5Ec7qMNGGwIqwri
AnlCpDBg+F9j2AyYQSILuTQ9WZ9ewWyKH5da09ddxNRixepuH/TjJ4jO+TRSS4dmUz1i7mXjgWoQ
R+CO6AxsQm6zk0Qy3LEkG99wHw1gsYQs2atJx4SRwEAhVYpl0VhQfwYZeVZ6Ml08jTXPQ+7tFet9
VPwAly0UzhP/dGWhQpm1t104+lchGp1qmULaK/KVkLxvlUaCyLoh3+XW8JLZ+pekcTsHCoGDMR8C
bZcQZBfC09W4ozTHSVUqbADzT5+zcaZtmHvjMKWaFRvuJ6aWnJBDvptkgXauzuh9gH6VkhAe7sIG
7ti57N9jfOGF5WRkpyzu2m7qJDKC5W9SgwE1uzjL8ta8i92cuydL1ZcZQHbT1OINq2a7BWC3YWRS
X23tWJy8IPikMMOI5RtlDNOwZ3SbGz0WO8hhycFoJjK1/HsWJLJbRardqhtivVE5GjjZhQ/UrZcJ
Fw169cgkbGLIwXaQCHFMZ0kAPdyUTdeFVDbVbbaTn6CFEBd4zr7ys3dqybvFbl7hLUnJdQm3sqS4
5rJjogZBD0c/SBq47DE0CzppYgfbF9tn0ZnFfr6XhvHxR3JyMyuCUWOTHeC4VxfrLS9j5uVUJqFq
17qJx63o6yvDcz6NORlLdnVOPdYOqffc9+Ufp9VtnKpVMIMhalmgUniIR4ScX65pkwsx7ib6Xlrm
6tCwilhZuM3WpiFPVg+GKmhWRgpwa9b+79EkqMZH2hZwwaDMWIUy+A7aDCM3H5jBcL9FufxoJ+PR
Drqv0WFC0DN4wvClxs2IimgmKMoKnwqTVDjUh+UBJeSXizlYWs30yfhmo+6tcOP67kuePpSlynHi
OeoI7ard545KNw1bzSevIdOMSNcVuxNxVfki7k6dbZAvrw7V0L5J7i/jhEWNGJ3l5NJGrOwBdyae
KeOJbM47mHjbUMod2MTcqXp1VFTOeEE9Ml3+/C8mpNOlV90XuGBSjP7jN4lCwq896gAcVOdf8dcF
mPcM9ELLb4+y95jJuoziHkqWO3XJo0oHVCf22F7LcXGiyv8QohtOHV3cbloYNFqaONO6pjnSaHif
ABQNT3Gc7EnZ2RYqeRml310qwI4ZPhQbwJCLLTEnixib1cruBvRS6G3xOZxsCEy3sMAXZPhLgASV
kB82Cby/80K8V5DZ+D1Q0CYDE08nnUxmn1QeGoSQW2p0STBLboG9dyrDvk06S84y7y5d3do3POfn
ZpyRcSbimwSdcNebBFuPpDQQpEmA8biLQzLWbRbK1YITv2P72iOeI6Nl2GJ+wLzgiy2DmktdV9eq
ztKVIOdPKIcDcgAHkFrVYQizeGWDnX9Ik+U1GwvnWhth9qgTTlC2PS6gWPxr7LF4ExhisC/irei+
2QkejMrDdFB8EUGGdXiCNd+T5LUmDXSryxQjMrv1bT5TxJH18qx1/mGwpQmWvOCVYRqdZfPPVlO5
i6Z8JaBQGKBlBjlbbGQCk2StJLLjDlRBYx4zA2JEg6H2nt2dhYTUCbhFXE/+wer7ZlX1aOaZHUiz
9q/pyCWSvS2Ti+DBqXuM88OjMdBCpw3qxgQ9pu5OwtFMrQYDEtX00jSOg7GB9JA+s65B2L9mFipJ
Z3SHPStVxBFNigB3rJYHhTyZAcnV9UZou/OcRZnZf6Rj/tTmg47Ysl1ivPb73pU1sPqRohpPc/xj
HuN4h4QbLyG5eJs2kZCMQufFd5bm1EDFCLJngnsmlOtM/73eAvHXOUWUjP0O+91LVw7PuSDljwgP
/AYD+0wwc49ExRlrY2zYGgAF2eAGK0B7umwUeqM+J4sQ68B3WUzIM3VqfJt8EEcO8yNCylkCwztD
qA3Xri2eKjpP+KXvA5Ku/bCYtwnB0doiE3jt+FDFBcOwXVZcMS5QY0LLWS9xwl1svLH9p3lrwhCv
pNpgYwxXJXx0v+VUY5hmQiicMhE1tP1EJg4SP2FNyDcjkvKOFwtkD4kg0ysS43/K8M7mYHo24wdF
SKXQonHv2wYdh0wKvbMksoqh3JId0BAkBkayGxe9FiD4tk3q0lgxNlrZ5ciErw8sEIpMd7s0Jd0W
/YQ5wV3KLX3+80WTgRflJb7rhBjXVS3ZdBEh8Qg2ZTjC5z9Q/mvmsLS3gEC2KkzAo9RQVSUuOLtQ
F09/5bAuvxM/xjOoru2kSByv+g8EBPm91Nz1oXifgZJjdcm/OwvSYUGzvy3C3CUqOO8v4/ApE6Yg
XThjRBl3ZqJQhuqSzEECdOBWjUw99FF7pTh6aBvqIO/whQyrgE4ZC9ZlRu/2jC39b3/2ooyp9Cok
AicyXVS60v/WbXevhEy9q041zZenp3AVL7CYMGRwSkv2VHqp1t4dhGuqgYdfJjvdUYY5EJUYZG9k
QoAHaBWqCFBKQ7Y8QZRZtghud2YYO1tIjvBPcvRrvfTwwLu0g23NL2cFWYungSwJCgU7oLQuKwCJ
HMNMhAQzgYkNV+7WX6ZrfvbID5HYtD/DOnxcXOKq8Lc8j2mMpqVP3o1GIN9w1+SHuVtjiH/x0mbb
mph0cuYJGGl4B13RL8/SHF1mgzAS+U/MThU60JihDLnsb3rsDCqx5ZePzBK9N7iU0hJXrYrn3POZ
1Pf1mtCKZMuAfoUGn0n85DxkGF1H5X8s9oflym98T/yUDVzPir3Nylbh1c9YH7AWiDdw/WEq6ovd
cMO4A2B4kuDZiar3gHUIxCnZ3NJ0/PAWthOAaM9Z6hyIkAohBYS/+3tclinVrZXpW06gmB/Qt1Xe
FzgsJPeEWeauseOUJL3GsBrGyduh96IZicvk2ueqKzb42yIAwhfppqCOmdyqnm+yEEpvJL6ZlRgT
lxFKfEq6RWywd3+RDYVER98AN6JVUAgMqk3sOQUwW/anFDTlchUSz0HPX6+1e7FiCYVRKdIEUO/C
1j3SIezzWm80S9l1MsqjTIy97TFUGgxnK4P2zQtfPQSTPS1FjxjSGRZubrJR8Eq9FGka9T46fsf0
71AF80DCwan0xTsx3adCQ54BRFaZvYIkeZLt8lSPAQbxYwy3BaADmMiCVmjTG+rT9qx33I1gByzC
NKTTbmyNbMY3ky8J67ENI8+qN0xWN1WSYxow2hN8Bx6RTY2Mczua3QFDD4LmAOq/P64rgzwqg8CR
cDoXxR2RaTIUHQLjJTORmdUYOLjmMv6PU3jI+nivMj/KUCpLn7RudCRs3mLqLednZz8VZXnprObc
uCkF5C3g708dFVkFfDA8j9tcT7iu1dVGJ5TO5aHwZYV/FzgMYTlR3Vvs/ph7hhn/MlmQCJLuepuU
PI1YFwcCnHLiP4rPJoxxMMQYijZUveue+SZXCo+1w4IbQod4w7hBcswPx4wddOTIX2OkrvS3NA++
Sbgk+8xad2y06LA11snZN/d6oZ/mTjyEPUlWMfMvE+9Glg23IWsfRj99NW2X6TGLGZcYct2Uj3YH
5tZPkvOA+7+rpscsYPOJxkUhlE9YFIGExG16yBVVgwHAY+6CiPToW9ODgUKn9yXbIbt2xLKdlh4Z
feFO6kyQ6dfkanXyfOfE3qV66fluojnBM7xAJ+2toD9Oguppwo4HHFg+ceSzCVLeW1UHy9FZxm1G
iu4BTuU3XDZ7Jzv3lSOiPUq2Vk3W811XTsd7UlwWpB9rrqn71nJMzJee1YY7JTRYks6/3IN6AUDU
k30ZuNVpsdhQ9tMuKSlI52T6VuQz0nYt9zS5tqJeAfG99TNIkEaM7d60KztKkL6stT5M3rsTTMne
mcb66MyEUCo5Mmco2lftBfc4Cyt/7VIylDR3Q6uRzAVQF9e+r+XedIKXOoGTYUlJDk/HZz7HVNFX
IFhm/MhrG7H+BrskqWahurrT7xoB+bMFN5C8jOXYJSyvQD16OFiI3wgCRrkC+WS2mJfubuYPWW7M
dvYEfUNgarLZZ6Ji6yG6kEJ4Q/LURbxZ9ndAxNu6Nc2HMBFkLcYtmjV1U/R9J39TSlMxXcBmOjet
3NU2PTh+ihZ54UDz2M3qZFbHkVycc8FCgtGiPJCqtqMxNiJMBC+sqo2HPmsOHpkpe3NcYI+xyVEi
s2BQo0Z1eFWaOflu8oIjZrEJ7Vi6iy83fh9nkV93z+R89SeV0Bw2rNyzfELPHSJLUeUwMXwgJ8bL
l+I8VvCjEq8ryC3GlECR7VY62FY+z51hWfqYDe7IjA0qmO/C52RZp8Pq76wsj+QMZjyb8ntKg5++
Kw81Uy9WvPWzMIcIdMzaHfAHl7gy9okVXAinxzwEBtNjKOUkCF9M6zByIbG0flUeY6TmXN37foWv
3jsN5vKN3eANs88EV40R+JMh0BWgEhDXKWWwOrPt8GW/Vsy8dm7lJhsnTQ59+z5CAaVoI4Yy9v0n
ldfRH3XqJF1zxZLW2bqy+AHF9+Ba+pJ0ZUXc6lxuisD+bTeLAC8Kc9uzyPYS5ZAeBrLYZzkVZ7/r
OEQawm6n0LnBlL8EU4esx2afIHw+eJh+kqh373TbTP095w0daVoezc5BgJcJNEHt3iBXNvKEAPps
qmkXO99NMft7QQMJCxKQokbP8CoyHjgLr2YHX/sjGYZ3odm49vn05GcSwkIoI5a4lN4iZvJBTmMk
Kaxr3wkedIUnumEcfKh93k/2BUVuL8/o0+ghPeLyINTsjb4h2+o+d+m4QjMnP/yv7P6/k92bgfj/
Jlg8y5xL+V+hjM4//sh/KO9D6kPbZUjHLvhPRsU/lffBX1AhPJoAi2wW//9GstjBX5bNfwidwLWE
sP3/hGSEyoJY3vEZuTiuE/xPdPcUziAX/xXJiBPAQ4zvgnj0mfV6Ib//L0jGBiEHUDZn3o/SRDZq
nbWLcM6Qo4nKuIH1QM0ZG3CIiEjZ4lZvMBQO6XyNxzJyBvua2wK5gJpWXkvsm4lilxb5DITyBLAv
3tkM501BYWg/hvcqPS+818HmaWgmVprFI95sj94XU6swAB1L+MMG5tOp87r7dI59p4v33Ow8Gi9k
vxKiNXRF+VQE7uuA10QG87chqjoySp9QZu5FRM2U1popghg8eTBqc2cVSXlZ2vRn79651y3dJmbK
eIPJcWABkezIvbSQvUkIdUkG6aiso9nz/GsphhMc8fIgnCnyW+jGRcyPMOGBxEG0NcvsO0eLvfUD
79snfys1SReOJ1I9loCikr3lxSmg5qf9yI8jxr8N5c07nx39einMyJgDwg90/4S38KbzjcXgTibN
OTUEaNXFKNbGQvyCi1M+Du4FYAah0CMqiri5B9tMwi1abECCBWETHg4AdxMDl8Vk2P8ca3OT/ht7
Z64kOZJd0X+hjjF37BCoRCD2NSP3UmCZVZXYHPuOr+fBcARSIY06lbK2nu6eqkiE4/m7956rwcBL
abT2dZLR8IamXdRmV1Hb4pGYziWDH4d9lmT6bJFxpnbOWSVhFW+mUAN/gm+E5V3xCYnAOwXptG8T
W/NB7RzFHL10FlGkZsEEaCF7H97Ro+96eLkXOWnW0gZfOx9IDJ5epoQoEFQdVhTVOWtc64bWtskZ
eWRiAozBH4jz06Tp3HW400CAkfJOhkpsAxXD67bRFsPou6Pk4mBQiWUMTggEOfIOpkvVSmpiZV9W
36HQH9wT+l1qdLdUpxwAA9pTL/Hui6jC0tOTNpCNjQE1rMhJZWfid51fRR6CZFulBNe+rKBrfK7B
4oh6yTU4CHeWbKHjd/O5x4ReJcVNT8xdSdPJnlf9Z9GYWEsxVPCnC8otlS2wO/NPqwgtTHxFtfK8
F6IOxmOED1YuoVZ4GLtZ8/iwLeeM5YJigk8MllisE9jXGavrrReW8mYb+aUiVkhDMJ4HO1oCH2DC
uNqwSsu0r74XmJ8sCGCTA6BztErkxyl+iNR+BS8eHqLOPI9uzBtQblJr+kudAFrhWP1Y068wKtVh
SFmyOxkCWENhRDxt7AZFf3JRv/DjHdSg01lLVMPVl9DK+xhCNalt5BrUvZWKjMYXrfZE+UUG+xAl
90UQ6cQULD8Lo3lE1pDewrTb8K+QkE3bji8a58mctPth4WLFyhUgzTClG3qJHFZFH0yJ4b7vhp+y
Qc4Rv3SoHye9Tm+Zlb1HLAAYjtVT3tS8lQEW4TcgouHNLASdwt7Z5Yi31GA3PBvlI9CCTaYxxZc6
M5uVZiR70+GmNdYEtwV39LgcTlwasdGmq6qrL7Rq3QvwTetOBwcoIiLotYUTphL9K8bjgN1RWW9A
M//gQkFKpo5Ec+k/CGYJCJOwWzXFMZu+ZYtTwrN0Rhj2use0pts7giTeFruBtf4yjgOZP5YyySeR
iMjHe/MVjN6nLlPTr2T2Hk4n+hT/JJkbYgfUWJrj7Dy24y7FTQ2eULd8qpX3c0Nfpme+umEUvOHB
OImpf+nxtSaY+2BEqzc6Cz6sxCPBrKfnkn98bFhBQY0IRdGvZQBTg3zAM+hg+tGd5KPrvS1gJWdt
5XV0SfmecQFDQEMJ39aK3we0DT8FTOdrLHXqqWCwLQcIFoGJNpNVdMYfBG09By2uP6JRO3ZeJv6a
U3Uxapi4yjNhUnR44Lh0iyx/4zKBL1oCDNXqbwuQ08plOTlWRr4vHAl2ScW3NrUhtHas4wK9oisA
oh3udTwYbkCsFP5Jk1BfCCKAzeDoUFmLZyRwHdoLhrsBIsFPTfFKp6dOmLsauINzHLDB4JogZnZW
6IP93EeruTU1Ou655AXx0kbjbom7NHuOClQGO4RQ3wz7KDHBsuBHGXLW3LqWH7Q287ZBwBcot1nZ
FIOafFXBuDNtebIzU2ypHvFr6uOJy7DOozlnM7DlZNsVrVntQn6kfgPdlgOB3Bh+fKH2YdAesyoa
N9rcvvPCekY3D3fDxKWby8RGaYk/ODQ316WTLpuHoyfSR0ceZfPkukREeo6OzDTexEzXe6laRB1x
NZ14S8HAPcEk6zUNk/1Q/Zjp0eNHwwtGM1cyTn6Uk3V+o/f4EUfPOVuYzkwuhknupH7oWMOmDkwL
E0PA4kLvebxjAw5IkCyQA0biGPULdcNQ6Dl5vUH7vLsTD25GtjzkrreuSix2cfDkENFbj+hX60bL
nsdmHGC7UuruVs9W+GfQmONJ1hyp8E79dCAt/P+D7P8yyJr0//2PePHLFwHSr2Uz/d8Q4//69/41
zYp/cFk2qBc05TLmeuQ4/4UY1/9BuNSzmCY9VtaOZJTMi7qN/v3fdP0fQrcEJfambRiwCAifNojy
/E+SmjZGXLCwhq7bhnTN/9M8a7nLwPpfB1obno/pSMMA6iCk6fAn/q8Drd5N3N50bdzYVAThy4y9
Y7v8MugWRrjlFw7qFHHA3M0FrV5p2T6FbpadbQg38RgWR7bFycwGFGqT++AKRnQMp6ceOvKiWwVs
m8G9ss4G8W7hDB0YfbDvAomwhFzrwmP32PJ6otyaTp8ioi7XWtwL5DmyJP1DedJ0KTErbvWBNpQI
tELLK+2XNbG+pmr12GJw2UVldSIoUjL6hrSWuDNqaduc2O7IVYXtMDKz4+yyAZaOALcBvXblRRDC
orp/I4HVsNIQm9BqrgHX+WMixuEMJ/dNAqY5IKzRkrG4u9KOvaPN9tcBpjabdX3QMSmvlIezeeRD
3jvZ6CJ/R9amazmiJfPwxTDYF9YcJdgFkj0r3aUUurzRCo6w2Zhsr9xF2R/RmUgsoRa8VMJp9hZH
+s5pOSVM8YiBj2GSWlfo6cy4rv08JKJ5dNofJVvaMLLxWBptecoryABWd5nr2bsUWfmvXzqcHxs7
mHsW6oQ+ENh15i71N8NmuysB/J6TJFbM+GOMXZefKN1TazcCFW/HAEht4O6xZU5+NCWhn6AG7j0V
W+c5YjIMVUeNspAGB5V6TaYsPWepl5zHKHlVnuy2lC01Rx1qC24ARt/QCJU/l+S9cq/ESTaod/b0
f3Xyx7ps4+fRhPXiZR7ykZt/4q99tFWef3Qhe35lkLjp4LaM8Px3ahrc7SxE+VTqDPtDI2Zs18pd
81y9taT9EUkHENH5hFdGtH8L82vAuPorgQDnE+BeZUsxfIAE7uesI2NlTn+9qlwRtn3CXV9cSF4B
mGFfDhRgRwDhJ0bw3pI6vBi5Hq7bxg0PuCQUPVtYyp1LYQln/8slFbjhqS7PRJI+bTcjIZFY1Kxo
aEzSzcBIqPwUdCnlZlQWsrW+dTyCh6DDpEfN2vDgKkE7dSfKPwP9PhWIdbhDxSouWKhHtZOc0pli
CaW4WY4FgkaRd5exlIsWTTWLnkrz7A2hfmp4Nuklyw/gwY6DGWnkyFR1RqcdV221eEaGpDqCMDiQ
u8a4MDonsKPOqZ5nH1IL/rvciXzHHJOrlefezrGB3BgAgTDdOk+I+Dy3VFBt7aIJNqy1cbpiL21p
8K0YJc88SHxnAun5FWzBHbhuE5PPdLeb7N6PXfYWqdLPZMqLfpLpL8eNbi2Xx91Y4pKD7pGercnu
t/zFraaZ2HcRNA9Dhn/ElthcpMg0fGzXvg8S1sdT+8mN6SehHDKYePs52MO2zXemt92JNqnp1JHK
2FhtIcAIT84t0Efs7+U+nDEkGRwdq7RhRzslZbtNiVLZxiA/mjl7SftwuI42d6ICOqzMS/d7ioOL
7l2hUshPOUXVju6f/lT1+HlywEe+ssjIWRGNKL0Qt9kb+PvpEFPgxpqdiW65xgNmjJNqSSPiILfQ
2vQZqmS7dKfNTngE0GVttFxNOyydTEHChIgMEnPYzqTZ2Y1X7VamC+JVhOnOaBKaaFgfqK5EMB9g
C2sEi86N1d6mAg2uR49CY9nmc4hnu4bUXPX1dBjkDUCRebGHdjV4PGMYwtAKQLenwr5IDRcltdXt
StEcpZdEDgoC1SPZGIlOiCYs/kxWc54ZEFWhRUc7cFfthIcQvZKx0dkTKqb4Cs9j28U7Dx1hHVcP
gTd/x+z3pNvD2TZCn4fbWI9MdYTsMuyc7PLjJiE+yGcezdiXw/Iq6LZbS3JJUNsQUAi9unIcTggQ
UKqblzZsCRhY06tNkgGByOZemGCsx2anxzEIlca6dPP4S6cHZqePxA7GHsWojLGAjDvDQJHWwZzb
bkMsWr9OBh4cQwyfRpx/S5A9a/hNfx0NDTUEj9r3888UaxyRUvNdMsncoUiT9wlXq16aK1dYN9Wo
31V8G2YqwsK6H4ACTJvJ7t4KPXqHsbSyvRTzchCD0irjX8Th9jjg6SfF48IsjeGiU39QNvnwAiiZ
XSi3suCzjpLknGTa24D+0wYqXDF08uU1x+MgryiJyVG56cUxq0Wa4JGJ7B+uiCVxBDbnz/R6eV6G
0J66kEq4TbpThe0uwuDt4bI5DbX14UKOYKFMlFLzoqPkzbBC8xrWdMrhZFLzTz8nTN0ZsISh+q7c
jP2wit1tx4cYlYRMyXpf6eWmjSojOVNPR5WI++D1L6NjPwqP5PYIBCGpzz2qppowv8IDBp1Yl8/Z
wL7IrM3VQrLjGXxyUD64adQcEqF86Yr5bnjplvh8ye2f+lQ3/IKF9jTj6iPQ5RG3y8k+KBtHY3Yw
Mt06Yd/z0wJnsF272D1zsAlL6I5++piKgZ4wpeEGtl9SuPYIg1SscII0+0SpY13m5hu2BdRC4qQ2
EEbCFpQQ4iXa0CxxMGuXsgU3+eVUcuCOUmlb8jApUYg4v/YK+tjQvYVeJs+gFLqTgL6lul/KKCq4
iON492JCPjLv/B6uD2kAzTsGbe2zrY53sU5PHgnX4MRL7FcuRLSElCq2Bh6bQJYfOukvfQdjBzhn
lHfXwB1eNfTKHfZyVpC10T5ylnRsZ35XMGwflqFHvPmJBVeBg2m1yre9hoyeZ3KmHyqJ9+iFIwcL
80ExAyR2MAqK8UgRbPnWWfdxKnN8XBVwzCCUa9fQ+M6Wg4n4mH3rPRsZHdN/IMfmBcBpMUaQEqJq
vCYkc1d9nc2Y1OAzxeIQKbP4mp1mRF7phmNiOF+C+r+LR1RbLr0EytKGu8gQYZgXP3qtgM/REuIU
aOtl0/LypNiQ/s8SwLpFiANMYYankeYPUxg1FANp7cJ4aEms8djGbnE1TduhFNNtj07LogKblx3Z
LRUepXjiwZDBRsMf9LGohxRiYYySg9+O0MHGmJaDQKZMrWW1s0X1KyZefdQH9ogGayYk+tbDJpxe
KAxRK85rRCN6GKzGjG8jlgMQQlNyhAqwZlSerrYV+lVm1LdlV9wI2kgxPtUnD3QU2WJSPaPaOIq7
uh62+IINDDS922o7iaK2A535brBTuo96vUq0ury7kAp4pVokfkocCnoWrRuHABKfz4g1NLbf4UJg
VA+fpM3EZDl/7LaUp9DRdGicTX+AG7ufU0K9mdBftAXOLmNYxxlB+iytm03c6PVtMM19oXXdY6To
jCe/8idKMtuebaZh9u42nyDMOMNUPgfw/lJGVD1W48sETXgnCrYYEx0TphYKIsDL/SELzkXfXK0B
A7eO/5HvWLcekhJCeWZobFro8tM9ECcOLSQF2Hhydrbna3Nl+znsr5WYvPpoLoMIYESLAxL7dh10
YuV0Xcf3U6u2nduQioSQkbngL7O8eFGDfLcmHq+0TJpHmFIpE0dZuOj2yWFmG72q+Vx8xw1Zd4oK
5FxWEWmz3d0YH3XLHl6Ggd81rSmn2eOUkINzL1jOZ3l59PhNlWTrTkp3fw+ZxjIitboDdtU7JgPN
76RtbWdsry+eF4ht7lrp2urGd2duF3GTIpO8VFQQ8X+JNugBW4v1czufIbyxt9CmWycYeEJguyIa
vQ14rQNxp+Gew6+G17xY46vw4uHZe4zt3kYyvRmlXq+b4m/dGg32LnaG4RvXJeMKHuXYVqlzgX4O
qTcH5dmEFEDrddOve5MyAoHF8yXMn+uKVmb6GNTezPJxA9RCO496mZzYwWbYKujCtniqRrzC9CRx
mWN7C2Sii0x8Bu4rAVS6MpXlYdAt8G+FfINGZ8Baf3aKyr31mpgBOG8TdjjDFO2iyBgO2Q/ZdG0F
TIE/OA1SMkrYlOfWj2b+zNjlzv2YTrfGLf6E0YcQ6Ruas3awFpY8hBYsf7rx3kvvhX576Bt8Po/g
QrFFsMsqHDaC6iQW02RQtPS51Yb3NKMuOAgqRRrfEzDa2j05mVMZsoHx6IpJynWYpfJplNXfxLa+
UX8if4qdz5JqxB3PzwTHHV+/2wPQhUITebO2SUIiOnreX6cJ0Ga2WE9cJlZ8gkW7GWbLpJ3DxW4e
IQ/o1fBk43x5y4PP+b0dw+TO9tz2eyvHs5hQEuMSL6nhFnhRB029D+nE4OdIfA8SrZPZZzq4Xq12
yC6BSyphTNSeFUO6xWIZ7ESkxKp0vbccRORThSZO8TYtXp3HMErc7TCOlruOpP0luP3f7Jbx0hyD
s15kxKlJjDwhb4DiNjftYBtnvankZmiKaxSqFM1eDXiKeSa71jvUTZjv7VB8xe2s0MCh9SR955OX
dC96YnhnLc9W1qhpRNTJtih36Heu2elb0yT+GSa0Khrq1OvWzqb2alMWToWCO8MFLueDVfY7ur35
KdoZKm4MnGpGbeEVrnaGB4FgyJ4tdoMIQ+hRHDU25TOVdxsXccVwu2AHH0m7Fo1GNDyv925QgOOh
iWWtpyG2MAtgs+idJTXZZPtCatfKBJlH3bva9yMbfUV1axa+8FhmVy7McJlAcy6ezzVNvcZRTg4m
Qb1TZK8WP8kitdBS8Cn7Wl5yMsx3ciUb3snhYbDoZigj7+xG9odFL/eRt91accNNS8iixvDlucRw
Wj2gmnAq3vnTjmf667wV6dh7HrJhtiJH3OIApxAzeb5tTFxguBVo2cpsSbquTff5kO8SmDMbXFP5
8xBy1BuU1qzAmicXCF/WvpLtX32cuaVy2cCpCb1l0HHZxNUh16IdXgLn2NvY3ctmqduV1tprocvz
+y1IKkgrznws42fDzKNdNrHEkaTqqGlI11FoHPo4g6z77QXuc6KCs+CDW+FH/4sVoGMbMzwRWPdn
VSwArwTaZIR4EdT2inzVpGqg3n18V7AX1potX8lTc+0w7SvB3HiVF/NzOpTOvdunsP9XqoKdWkxw
EiORcF13QR+E7sUiLLTVZCHXGT1Nqm82XHRpv+4/iczg0jHmfd4/h4vTkvmdDGWICcT9nHQFADgK
/2iK7gniAKwDlFq5PTkzhuzDoMJTKxu2+cKjDaDdRfroYFkjvhzDI7D06a90IxqZ4DKvQYNB8k7Z
DtnEYRsyxbvahl+dDah0TJf+bLLOzmOQi4n45eAOARg/suOHRWbP8aYrN1oHCZgVxXOQ5c46rile
H8unviXFVX5UsL78JlNvfd+/6tOe/Z4O4WiBACvtpFXlT6MNiGqpQXdFq/tMkRcpIuwPufGjRS0I
oXJFDQHnfhd6e5YfPw5wYMzY+FwyFy/4gqA56ZaJyaIMDxQ4XMa0d/dBJr6LdgyuveYE11RSNl3m
NvHrCNsnTiTqwTkTML5QQ+sCdV13HUZ7q83gUJjqM1fgGLUkh30zVmRH1ZJDLNAgbO6QCvxsWxBl
oLokscStCWn1cZOo2Ngm2WVZZOmVjp/6gCP/mrs5JthJ18NT2inKaIl0nxwxWqS5lx6LKM25b1Z/
bYGrS0sDWK5VgKX003BIb/C0n+UwPldN4WJB1AEOuTXBvIERqGwV3+GgIufcmnLfJH27JnVsEtAZ
5d2ZqB7WEE25uCNjUqKRYVmBP0QIKJ3Mjcw8uBsNDePwrR9sR7+MVC0GKaE2Q9IEOO5SGngsuqRq
vhqVCDy6rwCwi+xEJ1P/ObohJQTgwNa8nMq1iAsw8FGKcuiU7QsvEp//QLUBkwfxgB3R0RxhS3Qa
bJyYjz9h/orhl5eN6XyEbfTQa+0BawzlAULtvsYh6Mvc2PWB/EwU7kXuAmhunIAI8S6EhH4AY7LH
X7rl9zeQRw7IPpfjvBtzbEtS45iduP8wAGaINS2Mt56I0qo79nP4iR2TtzzlKSxZbV5FBTgbHHC3
SC8R0K32O4zLe4BL7LJoo838B4pPyfDuUvzSJe+yiX73ljP4bmB8psTwytDFuqiHHhqqOuUNSWUX
79aenwdxMKfxGKbKBsqcGT5ngfaRBUBd3DT5sHrrUQHSXaho+d41btZgZtd60SFptGK3VBm8GXBD
khHTHtAP7VBh8ewAi+Ib2tZ58ZSVln2L3Wb0cZ8RizN917CfIoHEJiyrpP67IaFpu1TDMd+7UXVg
eM5obKnDTR+pl8plwJpFl+y15lu3Ka3VmDyxn8UvXcOOJ08rKmtj8+bgu7zHUbOvsSLtsFHhEx8O
mMetU6rh8BtyE8QgIiQn7ryrMIy4N0zX9nvsUVxojbOxnQNYhJh/o0/NolrEMM6yFl989XJa9dja
sHL2iH/bMK/ilYZvDXfyIedc2pFu2qAwA1AudNevJ8W7xbBJYnB9XeEE38XonbVZvETxFF5ygoRj
mA/nvmKwswqV73m8F+tjLUjb0nbY1nLcDp1HySbmwi0MzR+DtRutK+oXGVv3kE45gVua4knnePti
vjq1c6Upk8RFkQoyE0F5LDVyGzOWjcscT5MP1sein++alTPddZ7z0QKFAIuYvjO9p+ta4X3kZRLG
4jdMiW7T4hfuDD5XbK0AuPw8CuydrHhkitDlpzekSJQDYIzuXuSmcRCsKtdgMY9OiXUhbeW2r7xp
q+HxGzNmOIVfUVHEsQsLfRmct4FVkvOttHU8xR1CJtlmu++foz6ApaE/UUbsF6zsiMsTkp67yl2X
scMGsdbWQ2sfsq63Vp1wNs0QcgimdHJyK17NMmSZHVUvE9BrYtAaLS7cNntJFKOOrAe0pnNoz2ym
vbJijQ+Pquv44uQsnriTT0VKC2PWfte42U6a1b1yAQdfbaESdxUlIltzmHJUyPJelz3hRSIycYaH
hWKS3VQX5rrhGclDcZw0xXHTklPAxxyOVCzwaGjAIBfcxjFM5Y/tRAjYIe1aSbAolTqlAnZMziaa
+nfuR9rW7c2/Joi+dZN4f7Kprk/MhfBhuC6ZimXh3NjrnlSnL6N49PvxrqrRQuXFptKXerLt5gkg
lM2p67G4StytJMi2kazppo6MnQ3O2rH/jKa1n+byrTbloQyRo7KuPMV9unJ5G/Qu8HJBuHQqHUH3
IFkduwKJQ+sSawVcLpnaNWqgH4DfVTiIrxp+PTsQXg8t2ZVBUy+AUCVEdQh09GnhbFlWUvgm6GQ5
saL9XUumfFW+zR28CZnCgjGtaC+tdJcgBT0iwuMWYRDNiO8OpeRzHp9RQe5O5xZnnVGGR6L4qWLK
9kyCCaQGgw8xJkcbR8O2qrdd2IY3A+oWeVR5SWviUJ0Wpz7v2l8EzHTIq0huheRJqKnyXHgtMaEJ
CemkjNcO6XdkZnWBzG2wfq2IhY8x8x2+Lc1+DED9DmXwPS7lsBw+joviRQntMkBDUSCiQb2OrZ/q
qLlyi/PJ0m2be6g1ziZesJAkzy4VDPYb9AlmrqSA3Vlgq7YkxWVUXcQ41XDJVluPmOJkGg71ADqx
qeijI7KJUzUlt2eQ1KPSx3dC7S0Po5asiMI6Iqp9o1vvQak+26L8IQ0UbjUTY4CFlpjzhnKGxaU1
/0Z9qtleaAVtFc49KrTg7j0bTfuz7ANeYgg6QxDLc4wxA3/AJrX19pT04TM9XNO1lrg8PIKI7E86
HHk9O+5O4o43HG9H127OxWpBM9v0lxuZ+qwMmexGxK5d1MwfubRJrPbFA1Fe7AdW80mYeQe+8Y8B
c97F7fEYQY+9zy646txyyk1gFCABmzE9cw07VnMWsMYD7VZ4NBpWZgJPyUTEKiCphdnbUDbBkZd+
DUyKahBaE10fpHtKvJzseN8RCA+4R7YywuNKn/CmtDHD1VlEqUDTEyOp03Uv80dvYAyqnJ5eLboR
aw3XflENfBeA+0INEfE+yaY7S49g5wgt3ZddcmI5P79WreA0A6fkaiOpgjao37XApkAh0Jx9XCaE
YZ1g44wslBfgyyGzm/nEY+QhJqADNindKyACbhk1NBfaEWcy/oNH0zKW967I/1K0HvuisZtLo9qv
1uPumzXmbsIVeM/cyLkZdf00e2PPq9JxGF1aSaWdne6DVnudxCU3muhbRZsxovPPNFT1MgIaaFvn
w67Lo8bww/4dOgMG4fTEN0IcGs1CxiW2if/e9tPSYqc1J3uo9jBrl1I/ZB9UwkXIoHBnX3kLFIVS
T9wc7kar+Ol59Hsk6pcW6peQTUfK1WybeKi2mV2dTeaaTie1MYmYXrs59JFN233VNYeeernjP38h
Qvc+2xLDNIS+WynRAniB0GFCNPVmcDWukWHNRISgDRpzw5SFMygHxhQn5ZPpRRs1VjU0XQLl2ZBN
vuXyEbQaEle6HNNTqrEriyqdVEH1k6ehe9d6WnuHdDL2iZm4Bzyech95KKqoPLth1o0bbRGP3kU7
YhWe7ePUcLc9az2+jYwMrexNLkQarOmiPSSUIS8FFNglvWInKYld8v7yXFThO26C+O9Eo2LGVndJ
AFWHenHsl+4IYKEbjxzVeO+FxOQyz+yxy7hel1V2cYjPX0pavUYvrs6cAQOtC/AtmBeSc2w9EWZJ
Lnpr/9Xbsd26quwgJUFpDiJ7vphp+QBRx64dh+IMckC5eCHHXGcDbWtnsHxyNofHpNpdSYQUHxQX
Ir0MtK1Vdc7Fq5kNZNI8zYUeH1u9/OYUNU6urp8prvXWcmD9nRYj6/PceDWJNjzV7B2U6+wyx3RP
jaYEhXREymwg+2doSt0zpMElyHLzXJvrdcq2AS7eePnnLwGFmhj7wnWvkXVVuhhuuVlDihDEBPVU
w83U+2HJboGkCx9BB8ZmcLiuF874UWHw2kekFNPCbHhlkncwVHHxigVTyoJqcVc9VwaC2bLabc3Y
IzBjXr0yEzxqfE1KaMBUPIXtcdTY2vLFBisRafuOJQnPSvdi1xbO2QniTypvejT0l7qov0VDPcNU
t89ZW06+a5K7rz39HsdK58vGdr+IJe5h+i8+MEfQeqjvMF30705ixOStJVtyLTFPCYm+TRJgPRyU
G5FNVC4+fARFgycT85RTrahL+5q8GYqA/stA9YECGv9OA8gEHFluofEo6tSiOXAOQz2/pg742Xzg
O9c7zqeR2U8uZXpr9kcfLXBrmhQ2MHxucdZnq6Bn91Jw+PTjzMUeeb7uaY4n2GGrJ4cgHWTxArV8
JU1yHIzhFBnXXJWpg1qllrr1hvFG05BFv6iAvDjo3o7SGPRRmZ7xr94p6ePVOvICgS2AeRVdr48e
cKUBU6mW/7rAeukHIRF/sD1bR6bM9p6NqNOlx6pjFUkEkcZYLA7+nHjdGuaylkp9o0dWtw6RKWnP
srcZZ/Impz3OLeI/rIKT1nwx+/LNk9wV7Kj9g5v82WSdu9MC+VEocKqS+Gce5faupeS3bcejwV2S
6LF48xbldmzAlTTWH5Dj8JIhzZbioxqHb92CFNs2EVXP0BzGb9d+dSYDiLQd80Ik/gMdQIN1tOHc
1lYqninKncvPCno8mtgK9ly+EgKdc7S5yVPn7ce5PKlxKZm3HEK73BzYx+5bqz1PCc2mAw/AUs1V
kSqe+Uh5z/uq5WUT2OshG8aN48wvMybVtQzFhbU1hTuFg4poFOqSJuK10LW1yRKmr6LgwiysreLk
7sSIsMSw2xVdvViOqpLPvntH5sCBmovHbONgTRNskiI80qb87gIV2AG4ojsN3tNGLKWak0UASnaH
WW/usQGERGvUG94PEvfRC3rXc9o6T2bFVj5sOkCP07MeunIVtyw/k1j+ko3zMojoZHqPmStFBTqj
jHhzzrNJtR/zroY3A6ZWoLgotgUl1A39eKt5IBEw0Fq3nC5boTHlzdUcr+e+bVcjtMiNWSJ+Ci+7
Zh2nlgAKQ9hsWk9m8NIYv6mwaDcTRPdVxCkeNvI1MXXMMjSht731HeQ2WH+DAHlX6y8UkBJInujs
kbIMd62J+s6dk7biDHdXnUBA8IB8ZJZalekM3WiJfuIfvdczJ94oDQJeo72dKp4haU4vuae/AeOs
fTNEy9eB+ROfqqdtbKrvLmNLHfIkreimXW10wwA/2XrbJJzQkaEprWbP/IrFKVpuzVWdXmCXsIdG
gC7JOLiK2ram+BDk46kzZ7EfEaY3rancpCP2bxL1vxzzZmKrp7x5rFYR4tJao7NtF3ZTvPHGiIrf
oPxwcIutBxrocLtgpda2bF4oV1vy5GGf3l2K+nwHO0uv7N9aJq9NhFXKSMWt6+xLam3T/qtsslcM
ae8WdvIzD402/U4T2iktmx7I2kq/TX2012Xd7VKtvs0Kmr9rZ9fZ4zZgvwcVNrGw5EcWhc1HPCH/
yAlHTwCfT1jg3Obwbcqsa45bCzf+qPmiSk+WHVHPVLLk7AD+2oEaMa9ylIn+pZXF2nnMANTnyj12
0EFw/DIBktWNRvuAGeNchNkz6eJpE6j5EM8mBHTXcrdM10fw7BBIQGRsZyYTXFXVqZkpmxdpu8Wm
AKnKKXeqoryYvke+7o25lXXxN+mpbJyHawtIbdvTH7u2hqjxRxIsZJEHHFE678tIb49VhbWHy8+A
NmxjqqKW8WBWTyowkdhMyuORAtcKXvdZYRHa6DO3EUp8xYkINe2eJsXuFCDHm7jA1IdhwMTsDuaO
ejBMmM/4uS5zqcx9OCKrRYnlgZd7mLoc3io7JbXMtfbSoJGOwAgYt+bFbyT3I7OSsGgs+M/qwH/2
B4om0k///CvCa9oQctNuc6qjSdq73eRc45LpS5I08b12aC6uMTxooDX2utHFh1gZzyN7mLsZJ+bd
apCg0JsqL8EqjrwF6453e1MYUOvZnvazLh/jgCmpnrNh3RWMXb0NuVEnm+DF/8HemfXGjWxb+q9c
3OfmRZCMIIMN3JfMZE6a0pIsS3ohZMnmPM/89f3R1UOVq2Cj3vs8GOfgoIpODhE79l7rW85XHElQ
5ZbkRnALt+NYciSDF4ZlpDLxC2WOX0kjo9Umb5N6+RS747WLt20Ta0yXVu8cRxeH0DJ3OGKRPFjl
qjzENDwuVbPNLfsa++7dwumI8MbVlBkwpM5z92IHNjQyQPjX6tBn5RndlO+a4XxwR9ruQ7P0QPQt
60ggor1D+qMqlrLWfUsp/s6tUx7LokAWuJXuSLIXrm9NDsdqtc3DPjxlS/+em8UNtm2mCB5u0aQv
j4yF0lsVkWxPRIexq/GVb50+Ny9LxGCXqfmxaWVDONMaNZ/HzCpyMhvjks27LK5omYhzVtbDbZDq
nDeLrM84JmZat0m914t99gbbu7VFv76nYuADvZqjZUIpkMBBski//ZGibXiiJ8dbu3hFJ3LTwET7
kkwExtLOccb4i+gbOKY9o/MmRWY5wsYl6ANev2avg2G3Yqzq+BqeEJ5LMn6OhujfHKs5QtUXd2Zv
MSRYzJvGJSp6UOZh0A2NajXHzDiQLBWme2ocj9o4MfaYhHos45Z15i1rziGGqnaqrtOQ1osaLjYT
lLssrbAX0znY0Qa2jhyygOepIsR7HtvX3uLeO21b3VZ0R3aL617P/OrPMX0gIm/ag4WVbrs42P9V
jgBGUN7FX8Ii9m4dvmFWeicj5MNimIcoqJLkxA62+VIUrbln2PcQJd18C1eMWXXAuaGDOrxxYJRa
3Icrc+7OEV6NHZBEjQ0O1+qAhVlhCOYz1SDBpuphQV8zao/8W4l9gUpqoUaM90McQIFy8KSHg4HO
vRyhYesIdVDwSSJteCg794vOpupsOcVNSVDGYymEeWW7yxd8cKwaKBz9HorZpgm6+DbKGZ6FUdXv
e6rLK1AeG7043nGyvXehhP05h7jrDXHzNcZsFCTAbFwbZNaUyBtIg4x/sjHZxWNFLnVYvMzsZCAU
SkJUsIblzwycnwFZl3tR5fuomMtd2QdsxlA21vrnu9vQp9RReOnsghUWJkobkhyVu6M4IL8I8Kow
WpFNfc5L093ZU4RJxOw5Y7k4rCWYhnZhNI+ZGb8KSGwU6pBdI9wd3WiI+ya8yWk+ub2BzX9gql9q
GoTxHF3LZJ4PRIgOmYfvlsA9LHcYrLppPkqOWFkbXuIW30dqy31lDMelhMBZUB+OMQ5wcjoc8xLO
NXg+GXe7AiJ/6Q1P4woyHK3dAARxW2fYrGt24qHN3iLHFlfWKZrhKjCBQpCAirSmUaWrmVDD7K1J
1HvTTvpIZqsexZNtZrsIOtmxkolzo438CtFZ8eK3Mky+8Ok6m+wtU336qsd6P1X8itkawQgmrvSt
hmzQfAYtMcZVcDEEc7vGYjUtTFMeOz7fPsAZzUI4nqggHkNlge0f++y6CXJ1nSxFyREraw9JEgbY
6OfyPs2ezfjJoOUZMVu5t0TzNWxwYMyL7fDqy8246MGfHMiPFBDJAfc1MmqcnciqcNO1c2Tvp3XX
staXMOqoExM6hRyiMHn3vcu5HTvcbkJktrURAaVrfLpCM29H2AYh3sE2Ad7QlbN5QpIUdzW2mrIf
PxWquhAFEF0xETNSwJ1LH92rHE9kXZHDMHsaxV/MXGKRt+vE6/bHf9MNCwFn1GQ7MVUxpcZwI+Qr
Ysv4gKN1fUI32MX9HIR0PSfDg67sB232D7ldRde0p17apc7PTaBjIo/q7hAY2XU4Brddm/lYAiDf
Ve5wh4KSo+5U9JfO+hpVnX4MUrdFcyhQhzA02bQ6de+KzHL9aOL0G+bBvnJtKEiQ1C90aDgloKjY
kXxA1ekG3V0eGZ+ZseMcz/LmOM4hVgSsiV6crvo8+BncRCXRQAYm9U7RGTeZIR7a3mn2gTXfDnnY
IBUNDD9c7W2zjAuSAN1nskfFyVDUDmNRHzood9u50G/xqr4BAPclJB7hyu2b78E014cGVvotQPeV
DRCUO8zk7jlZ/xi9NDvkofWwFKq+LeekuQWke2hBAjH4qfbmaOEPFYCUIbl5NQY6kjKns1TBU+KV
3cWzQGMU8xIfO2Ryqkw/27RhNrCZGNivNV0WFHzJawTQWNfR3ow7P+7XEFCneVcqPo6iAGxaRK+O
AfK+BYAqKNPJILFA7enndsbwP1H8u/yr0yplBFQhPEfEFCOmZKjCydaKUhJFaQ30DkegwCt3jDZj
5gfLQ0c9sx0acgqWBg5IoAEPAk+KEW1VqQl3wHBpq7PozRjOMlAYheBvH5P3V6nW570yUlZbmYf3
A87eN3DJWDjgnUjjNk9LgLc6WnZDsaDrQiEkDLs5sq4fpzZ+RvG+nMbuAFIq/tLa9FJJN8+3tHkA
bkTB8MySs9X1wjNwFvNotg8ctNJHPbXXva2RRnWNOiHbRQnTdm+GwOmV4KToDdUdF+jwHCCi4cJZ
/YGBTHIv9XTFAtCeAqKDaakJ8bxUeM1IzmIYNJrfS1EU5zSwng1EB8BykijehYmIfC8W6T6o2e8a
4gZLbb0bIcd5u57HR+rXeA/vlk8ir3boKlj3XY6RKp0vjM5R5ZtY3OoOe8dsTy9hUV7wGsJvFG4M
ADJ1zzE03RF2ObIaZncxsfWWKO/LqOFJcav2y5olkxi62eWaFbsekAU6Vq5PALhQAPf2rgrj/shO
y2dbmcAzAcMy37b2anLXyKi0uY5r3tQwycF8UfIDlroaEvBclfue2cG0Bw9U39BW4J2h1Ns4yyoQ
yuXTXAe3S2QFZxoKLP4W/U0TJ4IcOgutvlVg5Z4vZdW6N2RfESjCyL5Kr+MuAmVcNQBcc+fMTvg+
yvQEZCLfd5Xe18bs+Lp77vOOnNBWU7dm88kaCdWZ64H8RRtapzcvDATbFZ0+vSCkY0lIDYBydnWa
dPVlBRhvdX/whPFqLd3rUNXgvWBG7sKQ5LPY/pDGqM8e8/gMaEnJjHtVsaTW/Im8HwLekqcoz2/r
gYgshqjM+fDWI0PknS8YHjVR86kyOZlkDiHZqKc+sTKNp9RmLtS9QcIn9sUIYpZ2kP4d4m3VI2ac
QuS1I3XDNiWcY0xFck8clbZE96gWAnzCUA5XvJfdI4Ecra8k0HCzAF7q9YekNl6VzWDETsFNC5wW
Xo+iqgXT13n9OoCqtnYxpMfMKa/KIdnXoNNHmu7+XEOczmLAR6y0yBytmkGlg04aLTmJT9lrqhw+
3xFQ7TBGu8y5SJR3OfFCXg+FCUpSQ21tFWcGm09KTo/1NKCp7mmyJlQQab4rNDRBIlWbIENgMXyk
mXdO8wR9bijw9Wj7hhYilwuM1zjurqZA3BHEpfZ5jnysxRu3XazscQS9Dt05zX3cptPWqrQDOLTa
RwytfIGgkxYZ0vR1GnesAzQwMEjQFWrCOBtzhAsT2cPpas7iZ8NVGE5vREAAaOiKc8qBGstLuJ8m
u0OWSfPYC+Ea1fxk4uXdfow+Y4HBjXyZXKK58Q4nWfmJRBKk8obNRG92HzRo6hLx9MltCRwZFAgY
3dY7KRZisRapbis8YrHU1X0tW/pyOMq/Wi0eukTKNRTNPiwpoe7YmuRWreJZSzb9nYfeKqeKn/pi
OqXDeG6zOrp1Ee4wb0DLpG0zvJ0Imivn2ryKRpefZSPT6ziza2vmaDEJcqpZJ9n28uMgCU8163GD
adjASB4dkX62CFozcXZsecq9EB2VVe5axw5edGduopxkgEkhgjHKR3uodosxexCjU7KcGSHdLH3T
3pBYkB7T2fyKxIhSsx0Mv7eHFy+OwPAT/3bWZvVKnli763pqvQy5K2aUMTPORT35+fAIfGq+grfH
wM4h3a3P6T9X4wv6Jzrq1YoSRBK8YYj5EqPcuvZW8GkB8bWwwvDTjz94/vy1UvXh8Z8tyN1+z3p0
qpLGuS08+LY9gwMowLsExywp4pR7KL18Dg3zl2QpX9gG9lNeTk9KqbNHVXY1ZhFHQSHPIigfKgst
SDSZdwEjRCA1+hZNvLXBwGjfeBYNcjI2GR+HHqqyMTn3IDLuDFoQe/bm49yRrR4lKclpUQxoDbIb
yk5VUkVY2le+q0JQWLKipxRizUACadJ8RSe5kA54mNrw0euF3DGUNR4skpyAMQ3NYcTdcHEnXkyz
XHkByiqPqk2xtK2jemup/TFlgUDS92K2akTJYdYb8gnAMHilez1lhnM9dXTu0iXpN8bY9dfOghNo
mGJv740ERNlbV4/dXZbZH8NsOTeZMMkm8LJiZ0TpRjDkooFv4APvCQqrG9I/OHfD2M8vVsZ0Jh+6
3qf6uZu/2JFzwnPmvpmKKZWsrKND4XZyJhXf58VNpsR0l07aD2YCg7MUNMlg5eF10bq0YdXq5jAy
lzWE7oAXrIK7Mer9YVbTlVlQPViINRkxL+DBjOU82fGD7ovqACEaLiHEwx3ZRUSCyLY9mhlaEVjj
hyaGOYVJ9RQOAOxZgc3YfLSC0j1YjOLphgFisrLoG3Oeiy5C55SZbrRvquUrKyevvFgnpxMt1cFm
M25oQlnGaaBti1Y/sa4RFA1Y0h4XDtU8jXanVmVZW3EbyZdCoeM24loLSMS9o04mzrPLjz/Q1r04
aRqw5EXTrsFWQieZ/xmr0TkS70kfPVnOhYqju3hs75AHzVec2WlRee/WUiGFAN+2icWcXyUStVDp
brs5k5+miiHzYnYnkPLved8ZZ3quT52Lp5QD2p2018hTOZAOEkkoSYn3Ogad9Zb1XyNZ+2YfZF86
3G+o+fl8LNMrnyfkNZG051cTopsWhdylgPD3NbyNpR2y6xTA9aw8LJkMugm4AEMSUbJETj7dZrqW
59WVtDRwRI3QJjIvX737WRdfo0nYp5JHbUxUvgmBh5WmInJVfDNTNa9AJpI6TXp1/UX1NlWL5u12
X3IQJYDW+ptoEh9Rv6AVLWLOBMWpkxnQQEpG/GdECciryYnvCF9b6B6BoGENJ3Uw6uD00NKSrrFa
CzHezxSTU/q9i8yDVQCuomZq/Yo1kKDFrc2humqh5jN3f5M1URNLLr5X83AwxsdoDC/BiIbJWT00
A7lasAPDS99I426EP3wzqQAhYZdw1gv7DeG1dEBVRAySgHHlvDbQ8rEkWut9BYioq9cfXRqEXqTc
pfUFlQGIoRERWMOa5EVhTHzUF0O0yFQ9fUpK1b0E1JRNxPrNV1D441BjcYtwJKTJ9exM+pMTGC86
p6W8YDXH/qzZrU1LovNrccOkMyGstPNvaHU/2kETnhnJUfpmip63HZBiUtEeJC8giEh9sSRhuQTU
7xBxXv2Y1jdBI3Y5PrF9GRJUFoKdr2IrP9U5Bu+uaaZLPLL2oC6bOflmN8S6Z9suI2zVnKLVHrky
94IiO1U1I6k6FaGfVeNNq+sAQCmqV1Rol6oiRqh2u4cqH+qtUQfPS4DkrA5VtcGbtxpD/cFgUG/B
4imC9slN44+mS1FtRvKcJxx1ERKsp494pTE717AhYLvEeYJBzL6nMdD6iVe9lWPwfbDH5745GaZ+
gOLKVm7PDwR4Cd7q4F2h3XUnOix0MqudSPn/C2+4GdvllGUDwSLpMbzrDGkz9eNjHvWMNATY2B2q
/fHgxUyHUWewE4SUYQCsX8KKn1hNxHvIGKAGMVWbUk4194V0CXTZxEyONQW1gY/KSx7MkYGH0rtu
8JSfJRPCpNUBCPpWbJu2/TQm+6Gf7mOv+Zr1zrc8Gb+ELjqEKEZP34ldVSJE43zu6vwuFg7dAW2Z
26IA5Rybt7Hkpi+gUtsoPCRV9j1IQFwgfvgi0LmVRnIr2uHaE67J6hPfkz6a+vVYjIcxwPOgYz6Y
kkimwNrgoKgxo1BYSmxTh/UeiIGfVbojamLHBa0clBPf/Pozou9mxbReMxNpxmG8Iq3zkBnIPL0s
uB2X2PG7jjppLBO9Ad4OUbDZiJB/3EV5T5rdmNKd6sqTAVM6sYh5j0Eh2TnDunJyP8YUbn5WLWdj
yVwE2anjt41zVcjksyfHgg42UyFtZMW5M6GlJ+Q+DrIWO9vlUNq4YX4CLQ4VOa2fG6Lkyd3adkkN
LjZICHUzl+eSXkQAwWdHP7/asUaSwmRBq3Lfqukhsa6gHg+cf6OBA0CKMDE1KL8on1ZUPUGr/U1r
fpcFHlvURqS65U0NjjK8y9PwwyEXZptF6r0rXfQrGhuok/OMBkkj3kN1N0bzgwgT4jEd+6FrCgTK
7ILkvpITuUCcd2KHpdIr70r9SHTAk4p5y6z1K+id+GM0A1RnFkJiWiUT3w9dRrpRHU0G1sdoTD6I
ZXhERov9ZcJu209gctP6jonc11zxl21rmHwznxR9J8JQQEsa3K8AMPC2KojyG8173XjimLYvdD9s
SNY5Y4iWNBEkCdUuFiT/0lbdZ1FxZ03mQ5Qa4miHU7S1sVIgxzW/AMjAAb1woAqL9mLQ1CUVivUf
OBMc3pAOjFbGXSTG24oRw86lOvJng/ayxVDb4ySy5dlO6CobfxLAbs1iC0Jwxu+79YK1f0NUyZbE
ooMbk9/EAPDQRyHPMkXNx2jlmsagX3mgj+qYUCzFxrGlvcWAaqMCCEJJ8j7VBR9ZUZ/1SM3LN3kX
GN27ERSP7vr4yqnZtVPf3nXO9wDrh19POvc1OsdILfW2MLEM5RA666ihaRWwksk02Ve2ulmgn2LJ
TQ9k44qdW38CXF89ytG5WbJku3i5+5p4p8ENXgzLEdd1TfMZdYB3GGEQGbnjXpl0x3K7dj+V5Lvl
ZULRhi0Q4tRdVoXY1Wy1E2YJCMvMKp+DEeaUCgYjr4cCz3xEKUdYBfNb3BCtz0naN5II8T5FEfSr
3vRIX+3VoW7K0FcuiEai+nZFitsX2z1ojYAQeshqH3TSGOJ87x2L8+lU77teIwmpnPsCd8HWpSGy
kZ27b1Gi+FLwdlRNDk2NuRffSbHHvrOpKXs3zByQwDTmJu2ddjONFdJ0K35GvhttS7IsmM86n6D9
7CBBp9t0qtbmBGEnU8KPjhMUqxV9goJoRSPmC++9FWAJGT6smJbMrRZHkyRHJPUoHJeOOGg7Okaz
e56wjOwgyCZbWoZAroQ6Yk5stsLKgVg5JLO4RF7tig5PB07U/aSBi9md8dTXrPWMHdOD0srcsxHW
Z6e4j5kT7eMmQd8lks/MvleRCNaeYk6mTW16oC3TWCJydO4HohaQ99DGd9n5IGHNOO+woUcfkYI8
JKj2xil651aIXcoCuMUHLjZhQhBnHdBBhcB0+PHRNHn/1SxHcgS2XoGQ2EzmVbYfLLTzok91yBa5
1CbLHryUydLpYRn7CVG3DRWCrmsHIynyrmQfOZ8ELy+CbVJZyh7JuWOQ7D7VzU53iWL2TWJM/do5
vX2hXN3PpVJUwpDzF3zFlVOh6saaftBle3A94xFfCBPqKb7OBuvFoDVO1Ad0rdSDi4fbax7KE3qS
h9FhRtwnfDBzUBcAJ0jSAgN5ToV86hMiJKpmj1dn4NWp33QUfAYjY59s037rlXeZcvKA9Pq5/3id
1/e6ThmFS9UM+54UvkhCrWO23fplc4AwlayHW9qdGNW2WH2/UIK+RHH8TgjXxzKxs+f4PXfJ58Xr
b9ZOJsUUnGi3TxncL+yhquePHXx0D9dii5SRXhP1NXRUuF2QfrZ4CsLtVI/Pk6mRdEXBczCOks5M
qFAvigfOo/0mNIsdUt7Q93oefgcWjN7UiwEPdy8jJnfeNGk0RkuxL1AceEP3UgbT8xThuKir4JtF
eCpyY6YNIeHkFBGKDm1dw0+svR16iGqOZj/Bau8uAeUF8NsNXAjoAZKqtweOEFpUUCrmte5qNPxZ
CvNrwnsI5wfb3ayHy4g9t2YfAhYM841UOlKHxRaWtAbPJR5/1ARMaTPOoxxdG49thTM1RZviX5Up
vj+3w5OL6sLUptiGtG9C6HbH1DDuJ5Oy10MCDgx9OtC8L7d2g250IZDE18JhW8i4WyGDuY2dYT3w
h29RM4lDC2gamcZ8+LErlxHxKHMDGWNGyrEQqIThlGzX0n40dAkleKC0hKu/Vr4VQ50fu2OYD/S4
HYp9mtzKN63mtSU5fFEsDzmFHiCO8zyRTSMQ6MRx/hEHEdsgpeIQsxiZrXiFiHAw0V14vY3Jj1HI
j5thB8EHh9If+7KRNC4f+c4DDOOTiM5gmxKt1BAwmBaeUjM+ROkqQ56WZmuo6dkyxhvRm/o+AdHf
q8G4SSXr0dJi711rXYPlI6pnZFSsS00inp2JTb6PLGYPnNCr4+TgjwkcOJU/TuTW0AXXXQYycT2f
IyWCB0Chq8G0OM7U7suKyiLx3Q5Spm01oN+6jtDt+hzUfbo1TK4ZqPFxJtvljzpvTsk/UUt1omWL
KnMlMKtyr+uKhxJQx5pVf58uxWUsww9U18BWcuPUR3RUYAKx6TCSxha/Es0rTsJC3naY4DYNUZNr
hZnMy/PSkA9tN+XVSBG5UyHdjrg41RrXd2zzSbRlWO57RWQjtWfBO7hDbsbBPyKIzuH2yLWqw3se
0VZK2UNKhITCNe7SMvuAri+oB9ZuqMmw2cA9hp0TF5Bbk/YZssZtf5R4qRCnLmDpsxF77xxYlaGd
MgRs0OvZJBfpglAsssIpfdHV4XCAEbAryK6VNaF5JLKEQ78JeJ5phd8Et70/SL7UTn6CIAnMZ6We
k+y9awWnh44TAaFXLciK7oAg5EOq2t16n51weQZfiLMmYKGaQ+8eu+tdBHuk78t5i09wO1nU2b29
lv0Bc1VLYiJznxKQTammW+DhU9TGg11TtxuK0kVF3BtCNq5MbJLdSI0L8ynaotOmjWjf83XcdiBd
IDNCdPXM01zRzEdxt2sBRyC3QuxPUbgXpYa2n5DZ3nrufa0yuR5+JxZGgIqk9enCyU55mr6GJlkR
3fRcVtTy4QjGp1TRPjTibTpM3Y/VUStehK65pGMxEQ3KUbOxXxpDw36MN8M80D1tKMgNnXwYIZZn
l68goKj98X1ZLAx0Oq5yWEgMvSgIWrLp+SQUdSNxXNPnNkFXLvUhyrtrvGy8J17PQ+64b4PFZhoD
gEdOSE+iGY555Ly3KZX1MnYXQdAwbxUvbVbFHz922Jrg73XyDlVCrXX1VMNJGZZ3tyLtjjUUUSHl
IRY5GcsHLycax6q4vegIOe4VLIpwtz5o1IAQwApfDWyXRcu4eigRxMyS7UzzNmynkpVmaHME9K5v
MNTasu9y/wRFGLq9vRMPONpyzR6xnjThfSPuMSAvLmAU68hFa2Grgs0S+lMa35Z1w9Gqy7/n9FkR
fFaoOAvyziwPJ4gGQEc0Lvke83PluVeBlLe1RXneuG6+6ZgcLQ2fWMr/PSyy8W0dP8YgMAmqeQZD
cR30TKHHbv5WeNltU/EPqoHhYR5O54S3jXPDgN6U4gpUS+vLPN8bESAaxFaA42gj+yWkJClLpIIO
0wExFjTmcdTNw0IC4JDdxO5NmudvqhN0zAtGmSjzpkdP3caDEvuRhdAfw+jN9XgbYxOcWY2B6qjS
1Oclei+WniNe2nKcx2dWAOPceKO6IvPiYZG8VkMMD6qF3/vHkTXlKEkfhrxFe0xv62n5nEOW2yw1
m3MVzLiKYU5s2SsAlaTbKcA6ZqeA8YGMpMDKRbtD+mHdYcVm1+REzMf6JQd4e3HHhkgHUs6PRjSQ
tldHhK8sT1pZ3q5hyoUdkuO0qKIrvqo/6g9Xc9/RP0ab7HtjX7H6pUhvkf8DoVf8WHvlqErrpDm4
R06znKYKF5C5lCgS28jYZaLhfwq3PcwxD2EM9BMaA4il9fygmnX+O7v7ZUmGfe0+ipHTba4L7mHb
wTEC3RrX9veaTEdIFKxNsfUVQB8fFzY+umenODbJnKj6Rwwo3n1AgSX5eH5sUjQOeKT9XNB0dRkU
05aSyAAa8Gju+N5qUiemUlDrC/cbQq8bPueexPd6A5x4pW0bHi3sZoe8jypCcmSK25AxTdmUByzB
n6vYMFlHLMtvOXRtY1dPp7hpeeeqCt2nKc2HlNDrDIHoBY9YyRm0ZujKvtQQ5HYwjLy/6u35JFqv
uQtNVjJUWqS7NPGNG8ys9habvutK6dN2I8ovMaHNjWzzWUddbvC+7wnTpCOiGkbiCcbKaXLhr1na
9Bn3pkQ7opUsxeH/Yzl/g+V0PWFbtvXjPr1P/zP8Vu7eurf/+FZ0REbcvuXf/vs/AXMA5uz+jJj/
v//UH1hOV/6XdF3HZvOTDjwyAfbyDyynA0ve5QQBmdN2SIHVsDf/D5ZT/pcrYHJ6LlYU6lIHluf/
xnJaAgK9qaTnCMCctiWtf4Pl/BkyL6huJf8i/lqeZcEr/CuTc44j8nnaQfmzGbZH4WXJU0NU+IsM
kdVs/3RnLn+QPv+j6HNAzEXX/vd/gub/C/9zvZZnwrOXzJmF56x/lz8B7YFehrM5mpKFEYnt4F1p
707O2F1NNiav/s3VVpron2mjINpcjkRSYejj1q9BAX++WgH0x0gSU/lRadzJzHgyaIxMQHxyMV//
+of9DDY1BRfjSfCnRWqARybAny/V92Y3IJpw+fwUWfQE6JA6stoHseNBnW/U04BTr8R/tfn1hX++
o+uFiSNgY7J4jAg6/nphYYSQ4fPZ9esoZQ8N62B5aBowGMZiIuBwa+QxWdmlh19f9u+3lsvaShKd
wIuLqvivl62NuOu4uxHERMc5gvQw/LkoV70TpYAfimC6+/UF/+kGu4JXnZfHs/72LJu6sAimAjpt
akmbDlft+NCoGoMlVO/3sa5cHqvHqDPG++i3maF3//YvIB2+RI7F3GlP/PyEl2kOgglVHTIyHO6o
2fE1IVBwDPApqGwzY5cvWHLHpixPv74yH/pfXmPFoVQS/2CZUgplWuut+dNHM/b1MtYpfTHAgx5D
9z46FPQdf/NE9T9dxUN5Kz1pS+7kX69SkvBQLglVCE90CTf4vIcTuh4PbWZkPZLExPk6XQzTr9i5
0t/c3J9fp/UnIll2SM1wbDS0P60LHbYFrE4jMTD4784hY85Tb5nGg5w9ysyCYOBf31JT/MOvBU/M
3eRzpVP+06IXKrpuOe0GHz28weTA46iC8+8OV1h+8DDt3GGNnw46L+yzEdsG3OHV3Pnrv8XPKy+/
mou7vE/4zEx3Xfz//GA9JAU4fkYanqTDgH35KuVliozhN0uE9Q8/9i/X+enuFgEUUIkfys9jD4UL
SxNpa7ADiYtNblybEAMzRNkngNmRyyGzt5WZcqBVRPSuyQxhQlFMkWNgwcLSfAeQFm9zouwL3mG6
i8y7joxavcu/vzsEr9iu6Sj999W76ehOaU0mX5Wnz9McnY18mTdlN3z599fh0+KUsQat2D+voIFN
1S8m7MZNOWfbwHNbCmTxMRRhffz3V2KHgPrsKZeMmJ8WTTmIvrQoeTlwjCSXd7Y4zHZVkohhLb97
weU/PXTFTsTGYCloKj99z01pDLQPG+lPtk0j0qpslGMIBx3Kxc+oD6yjBSDt2FsDEwkr8YrKN13O
JoSPTLRMUsN6ZixA7iCww6NV9zFjMRBDt1URwAANeGV95tGeexlZUbIdgSEUtqvCuyCLbYf+I6Sr
qOiCx5myzh0yoDewLO2tDvFNbzqdp/cJWm2xScVcvYODhKMpBuXtdTXIa42C/1K1KWHLfQs0GcfZ
MD7IZSBcwXOYSCJcYtAyt7kJtqM0vdcus4rsMeAZupuOODfjaNLr5FQZD7lzlaBtH3GvpGjMg9p8
NtqZ7Dvc9TCPjYR+oaHEbTc5xhWbbf9eM7g6Malo3gadk7M90NvMNthXrJdCz+IuqkiDlZkI36nS
sGRgtrhWWTZh02D/HdMeqxoj/SbeAVkMT/UokLALD2d2H2VhdALrQ0svlyr/3gx986ntR2EQRMyE
9eDY8XQ2SAZ6yBNwNc6S0h+gy6PTc1xHNHTjxE0+R8ba220zV/Vo0/vyixcMDva2wiqdrTMDY+M4
wHy6rnrPOjZ0raJDY2bR1xD6QLPrRg8+R0eYd0LaXr1cuh7BsVdPHO3awLJSn4p1Fc6oJPzKpG2S
PuoWixFDP5jzbSKsNKGUsvXjlLTye0Wgy3GO8xRjJJr+YY/gqMdYaavYey96UFLPdb9U4Z3dIp06
gNADo2Wr6TNN8lLu7cwANLHI2fZ8R40opSKclFgqDcZ2Y8T8da6ssN8l0wq569aDV+aW8bj/H0hp
ZNNJdo421cnnobXT76JU41d0vtE3rzE+//oT/odd0tbIxvl6LXKefk5kylNL9LVTuz6cCZekEobZ
3zqnGl49lXrP3iCwMzp6Dl5BXISPv7723zdJJEbsjxgBhSM5HPx1u/h/P7Uyoydv/X3m+kv5PtLv
zfrrf305k1POT3WHA/nfUcDLtGR3/qnuCNC7htKopM+gx/iwgtS88tDrrAGU8QMuPPuQeHV9D8Se
9T/Rk9pU/dRe4S51jmi129/slv/w93GJLhAW5ZepsZ/9tI2Nbutig85J4c51+Nlp61xgSvYUHaFo
SB5S6peM0j4Sj/jGl4vldrhGm4hB5NZmcmZdIzj13n59k9ZV9M9HDMX2LW1Pm6yzHm6on+5RSruH
s5Ij/YjXHeHjzrLwQNysQR618Zt9/O/X0tI1bddVZIyxDP30+8PM0QwxaQqgbnkVqNw2TiJ3Qsaf
iTZ7Sjjt/OaC5roh/fXXaSXJX6bWd1xmsT9dEc0xG2MMDSBEyVMU6hr/gm93zqdUVcc0suBulRAi
RzoasPfQ54npUkXl1a/v8d/few3DXCgCLBxbkR3x1/d+ycM87oLK9W2SRu7B/UQ3dctyyV+ourKA
yfzmqPGP17NJgHFcLTgW//RMC8tepji14PQWrE3YMXt05lPR6N3Sp6HDCqfC31QGf7/TnL5di+6A
NP8XZee1HDm2HdF/0TuuABzYCOk+lHcsQ0++IOga3p8D9/Va6DtSaEYRutJLz7Qj2UUUsM/OzJX8
3/84P5qmBL0PsWytrO7gUODU05VLvmjJ4YvFdvVFteRH37X3dYbswOIXLEG+zJM6+iff8/lb+qdv
+V++EOvPLzauaF3nfRasOUaZD0bpjlc4lPkpS/3w/n//vv71XurotsuAovMk8QX//cv4y8xnuoOL
8CWAJW3K2hdn4s7OGSyzT8g/88nsQnupir77/N8/M2emf/LJjb/8O9MStwXSQLDGGVrDr0gAMw2G
c8ILpx+tJqh+CHsVZ4HL7FyWFSzYpu2v7PimA4/S+lpIH0usTVajDzqMfdLTDm4eEcE0O3sZ9W3/
5FVBhd2/SeJTXIXBBmixa+9Fj3NJo7HiopWWQ5KZkSmXNGIwZ2VkYCDgpL4CmVFoVgHkTo+DSx5E
6KvtaDQEF1HjMQFm9NjG0+TdCpyO+wSf5UcfM1rh/ME5xx+wOsQl4YMWYg9TUdoGqHqsi+4GFqe8
6UDCv2ThDrCvMbzDPMXOa/qa9xzWZXhXD7q6GA6E7Vl+SFnOjEAmYSxqPuGgSFUFKfTAYaWdoyjG
bHzwT8TxEWSeupq9sq5uWNrBgrItutydxKhBZY9DuJci7wl09MnNEVGkLdJw6g+AQ6S1aLXEyVe2
YdVX8FgNNvgeJ2SU7SNj0O653O1PvcxLsdGVJR98WKV3rm3RDVVO3nDiqe1xaqU7aq0HTfuM1UCe
nTwv7zVQ02vHra1Xi0fLYZps6l0JL+xZkxhnG+bsEZ7hhNqRWvdT08ZHLn9n1SvXeyotbzz14WAd
Umd09l7OORV2YGc8l/084IqpwMcw9Sc/GLIDH4otP/dudRvL0X/DPaZjfAXTN85HyMIaLIB0dcNg
iwS3zALphpukyXp/g1mCKjhpOrBKQv/oFDFlsH1rFY9xGVig5tNqeNWKovvqrRGZxff7TWIJnN6K
3N8XK2raOATAnTM+6oAKYNBxyPk5gzNoyTmuQ9J3qt1PIntEKVQTuocmD7N7e2DvsKDf1NrQOZ5D
0MytmzvUPkJzFWkIffWAE05jCqNARfbOUksj9WiosrlTfgTyuPGKozuqgBlfksim3PxILDd9BLdQ
nMz5C9HzXD+bFa4nbIVqj9saI25FiUZRC75pWT8h6FlGFx0CnfrCRdKPMCaVS1tLW4f0psFxYd6v
APyqYF/Zcm5nhdqwMMuiJh87Js5br1Vqn9W4FDCqYfoSYbMpe7bxsTTE2ZSUDnMPX0RarV/1uaR6
tKzwNY/64DNGW3nLJZlMak/oYrmv2DgMx2DKQUrLId2Z1MwvJw8j0iQCeAQW3ceHkcAZ9p+ihsJj
a/pmMHrvkcxSeablxd5kg5XdDVVEiNoenMc8VcNn65v9ZyLhqNIwk775VtKsAz9Ra3ds/V82a34A
nWZ6ppeMFswyTOPDGOkRpcARzkTJ8vRYpR5FC5gC5z75OlToJLQkPHD7mRk5OjGStKt3ukWgogsy
fe9ZdbuPior4f8LuygT3Hi2GXFPPedDT2Y2SwY+ONfEwKYM5zxBUV6Ac5dZuetxeSVOdAq2JPjsj
kTf0W3uZ1nyj2Q8Bv7DJwt43ckZUp6G8cDyB5GOD1O1zhybkyMHK6Tc3HcQjbmiIbwUYm23Rj6Bk
WjerHiqr4ARInLVad6i6b9wOdKrq0u4wWAT7ycW7s2LXOsfYGcgsaRxW9zZw80efpOmyQtTdCr63
S1RaLEdtS92dIVqSzWbvULOjEtMCsQz1B6dIU8+SbdMtFSuoh0JPmdDiqmeDN7haepjSKN55HnAc
CxMew6wr5K3Xp44LqVVwwBVGNohpw6cC3Ijhq2+dS+1VCnU81kC6o7SpmyvsyMa1oNHcKVvKMeMa
i7wNt3xc1n3nYK7VSaRzczvgn3aPoTXA8g/9FKV/CuzilQ0z8Vc2UnAOei/EOKRwrcJ2ejClgBbR
ofRG6MVWft/YRno0Hb/+pQS44sVAc/t6SgRUJtJTVDfYFUB0I6nY41P6hkmtVR6Bvs6iTiNvcJcv
bDMSR04B4Jrt0ouepIGQsWiRqQ4t9C/cXon7GvC+e0o0VC0PWu8+q2TwapQxcbY28NVXoNcWTe7h
hO1MVf1N1UZ0oD2q2YSZ5T9xZPIfwXc1rwPZi2Rl9lP/JLK+PvWYW3BtjURwqgg2Qk+LMw+hKn0p
Y0yzC4Kwyl5R0wg4E4mEwKM/RdPBaRvy4OwwKVUVRf81hRrRQxOADeN/VSJtiso8a63OC0t6o+TE
0tGKo/sWNlWRSqYqHqXuSWDN5m3CY+eLI5yxYM5pUEl95RKcN+dWsIG8SF+XAEJcoo6N7iUvCUuR
m9MCXqTwNM6BBbNEad3cfa4yN4CZZmgQQzm8qUusPMxtELMwzdp98BNylz0PRubgBzfK8aWZAYxu
4kMHKSb8dGVth4+JjLEmWuNUcJaYUnlrWlWeNavMaSZIg/Qn9LrmI+tlfSEJH/E4GzKCg3SRb82q
1DB3hg1WqaZx2VwWnTvt7AgjxsKvuF0sOBozMXpJOn2nheZh1/HIXa2wh3oZnQcq3akSTJ0J35A7
J+hV3uMiML5DCcp5kbk+kUCY/phf/CDalygvWJpavLuLNo+n5TT144Mbh/LGKMSmMS7L2UTdOaeQ
HpxzAIgdXlNZA0nUAYlvNIedaqOr/sqMSM1aJYkVp8W4tTG973wAizgJ0wafO8TDiz2p7gGc0/RB
IATZtkpJbcfdoQEEx69XhCRDr34sbaxzEIa0amuNZbgJ3LC9sSchKtQ38FVLgUGeQ7qIIdJWs2vJ
hLFNkT1xV98YXsNYkzv8/tE65Xt1qUueH2zDy5cwVPUHcCPr5lixeUiga5E+Yof0PkKKhNfuNP4a
dlqVr+nezOI17b39HW5k+YKPJ39y5eAf2mrS0J29kEYN0kY+5SFt9omp4B0JAzhVEKaFDwQqo/QT
ilOdvWighoFNtzk9CD1lrcC/Oz/dW7ns7YWWC/OhxKllED6j9ANsEUmsZVQN/U8R6/YdB3Y4kZir
CPqzWTJ+hAnT3CzbyVgUhOfrA47n9FqrwfsgWhIsska4s3mpKM5mpI23pLXVjxjCAJHec7UACv+Y
JtuW0FCHd76KrXU2Wu6jopyX3Fk5dasIgPV32PYkOOZbS3WwwZzSgoS13GWSdFPtOaE1Gh9Enjn+
CV4fGNcsCDUKcayU4yj8PFxrzQFyE+gj8A26WhmxrZwVPsY+uOoj/PZjO0oTLDCZlnswGaolq28A
Qs8HvdFpoAuHO0sPPfvQVUOXrfoKTzBrtZHhALQgze8Zo2B0DjriuL6Zlj9B58HNEB1hGz4h17Wj
letoYiDowYyeCWBzk+h4jsHZouUGS3oIKStyEvFJU4I8RnmLXaftOMPwEKI6ehFJrTBWXdI2JlmL
XvsyR4ummaShnHrtclHlC9V6/it2EgZQAvLfgQX5M+cYdLVFqkFSqTWaSDNqpAlgudGZqbp9rHoi
EWVHAdqaZZGDlSWKuagyGTL513iPhlPLJfqZ6gGGfjwJ3gFfIzH6jAXu1SYGzRIRXs7OhB9KO5cA
bM5NoYIdkk0ajT4UIs2/Mrnju9LkL+Zp8WwXafGEu9s/QIDNP6qp7cEdS+gAXmaeUTpIQwxKbmVu
w5qvB3kqAY3cd4OAED7F+aGAf0+HoQYB2+yKHB9rEWCiSK2dKxP8t70a75jfHEaYQuzrNBxXqqIk
RdEA8m3VVXuMmxELC8BO/Sv1G2zHURGsoPbZTxFIqi1bSljYbeODR26AfLkwmQKyfHca99clhwy1
5eHYbEzySmsannCelZgCtbgq8xWbYeuWNJIUEh0oBDvaieIvT7vSyywPxaC14KMtozobqajWRVGQ
Jbb75IlBlEm7dgU0n9p/FUbg0jNLkOGhyf1oA2uR2O/gRycD1wr4gNQ/UUetvg2n4kuUU3QwQ+k+
a9yqn2tu9e+CNwD1QaG8C6kAx9hbMgyx9TrE9iR3es66KwkHn4i2NRy1uFQZgWRCPDubEthz7rpg
KdNBuPpXO3Z291Em7oz4K4QIq7VuFiXTv3Kt/hSFlKstM6NTzObRfCxzRPdoytA5TkaUPWPQrc6N
qTkXnsNlRHjZiyjCMQwSZLKH3xX35t4axu6YWfYtgUl5yoqGNiSd3f7KiqLkmOVYfS+KIS5cFuSp
9TlSJGndCkgf0JhuBPaKpBilvKKoIgxdAaE1PYnkrgw6Ao74imAcpik6FIiUr5yGHPItgDJwEGqm
d9/RTfU59xEnS6j2U4VUZBcPlh3yBWDNcjWK5nBaLtuplsMyA8hSPGKfVYfEIVlWWmNwI674qiXa
Xcu9aGvYxg7u5wu7vruSDrWD0c4prABTVd/74PMT/8vJwoBaq+ALqZ2QnnyqTYhyKp7kPm+IEeBg
BQc90sYkElaivRO2ezfyvFWamz2+5KJYE1v9DLl/r6QJoo87a79i18xFN/bBpgxIQxlObJ0S3S/e
R0WlsKJ1a2XjLLwL47Tk/sr0z2ZiCxTuQWag6XLt5jbRtG6hdS5cIzvWND8vPKe6G2qOpIk9vXlD
cYvD8BciO3RZj0CkZxuf4EjthSxoU8jFpgtdYNEuIn4bEgSKsTE0PnHboLpnJW7z8aBY9JbxCEL4
Thn5K/j1aUPCDt5gQLpsKsVqZHm0a9NJ4Sc1X8xsoFacNuOqTEHB1ebCr9W9SaZE6ukaiAcMC5fN
adyW0GNLspVVCGcLNZHQErhdNVx0Hp/eZM/oMfUS59rXkJNUCiFioF7CWyWsMckH3ntYKp3xOFAF
D5Zxjx/qJBTR+MEjKZKO0Q/GR7EjRyE4T7GOwDT3xtkQW3JFYVPSxuKV9hASJOg21BX5eMBdx3Q+
4kmHWm6U6mhNMBw0BzAmiYaGubQrnlkAJyvusgCfCqnOukNDgRVlzdr1OCWuKHhC8mlnK7/h1a+V
KfV7b+h1fVFbZfuUzWn9Ps3kzu1tEI2yrtKvpPaaaMF405LZm5x8H9Vu9jrHnS6ksqgx+F2t7Qc4
bP1glDs74MXRCAsdKt5QLS6IODnQdJXeswE3r96I73Thtr3z3cQleJmymPEFGZRq4GdevDNB+m7T
YKB+ZfTij6mqtIeJC3YxxZq7rQZjRoq3vd5y8uNeOLek5Ec/7zmIZeyberZMYENLPBk9zaKaZmJR
JGH14IPmXQG3DnbtQI/m5PTxUVdxvJKjTzYd/Cp2vxozdlJDV22UPi1BGHqPqA3JFbiwQ4hVAQfJ
KfYjXBAW4cOoiXBp4IZbwhiJydWGAaVdjcN7QoRIvDydpfbgmzklZb2e3XV0qBarXvdLnvwOXjmG
W2vWGb0yz39UZrntFVAwR6eA7yb5AEHB5VrYQXQQ6fAlI0FgzqwzgwaLOmWM1hamV4Bo4HmG1JUp
hg4j8qxf46yEUTWjqyVApyS7N1XShNu+NnSxSuyaNTlwQHZV3JmJENgJoVAOY0hu0yy+kaVHh2t/
a3Jm0ZPnaGqd2oT6t2xX/Zbw4FPG3w7lh3PMwYr6NQ0yUX4Ig3EM921NmJIDKMKgKtHot3Wb9rj3
OfLgR8xDZycx61xcpoIQklE41HvLaUHlawR0NmNqNBQ8IvFK3KWzPsl0B3teMyOJgOlrO9cg5sOA
Qgh8xUl8enBmsdP1yuDkl05PJyNSaDiLovksj4LzMd8SCpxJfP7WT+MhaD4cMjd7fZZX21lotdvY
BbeRkjlh+QIizUKNFa0HFp3SwHseuR6pmFm2zZWTOsc6H5yX2G7sJwFVxdj4v6Xe9rfsO84KsFU3
Jpk+OkO0pcmlbHNKcf3ga7Qrq1mxMPDXre3LmX9mkSdnIyuYdmBZFIZ6D1GXHjUHUCRaLNWarqGo
fA8798q/lExHZk752pSdcTNdI3/hGKfh9SYBfGrcarwWRpRysMrr+oASJOZRVEILt+E8hBp5ulEB
5Vq7WN+uRd4nF0oc0tNoCh3VmaDj1qu5srvILJMLKdUsZVncYJ1POd8aRBO8OLvyGYsrJQbM0HQ4
BsPOVK7ad2WVB2t20Ga8C0I8YisqrVis6qOue4vK62OaQCk17nd+IyYGl4BVKxUoECCQ/cILC+3x
Oxh9Ih5cT91HV7LxNG3OebrpZueg7HjbdMoj2K7JkjndioDmKChFt1LqAENHIG7LSKcDtO0mnQvD
SdRqVIN5Z9QVY0Jqo7qDvCSEvsyGnJavLI7PvA+GO5/2ji+NxhZtmaUhRws7kcbENsqPSS30oCPN
BP7MCZVffAfxpA07osJtuCktTK8bwtnlB8BX624YCnHzzY7asZG+VXJdnZbuHcgYv5TdQrbqsT9M
+MmHEfpUooZfg6g6hzRSqDUUiZXJl2wcQQdBSrIcnnL3wl6ouo8TLbm2iQ7IUgB73xf6YGzpU01J
nCTjySh0+yc0pPahDYFLfsEqow+7bpP7xgxad0n9krfL4wiRAYljm3lVMs4LUvNO9/lnDY1iOc4o
1O3LPMg3pAW7fUaOAGJPUIU7ww/CQ29V+XNcFEmyq+rS65emHtN3k3XOPVNG/eT1GlbKmtRCuAbO
n/jbgGDgJgJndixIHeXHjtly01B1ROuyTzXUXGX9pemVuxeZI0F7G4O8NtgTv1tjMm9C0ka0zDrp
uKRROPMQcCmdq5EosAg5RDbHCfOz42Xee8E9fRmxTdwIrbcPeZNUrNGdaTj1/NMcKD6O9h5B2XyI
ey1+Kv04fzJro4JcAooKvlYAy24KA4tsqKfMowuRfEsnQ37NixCafV1Xn20V4RYVtBgNQwOXOtcr
tsRC8HX3qb+IiS1xnO4wdmphFe8xFMHujUydW083VxM3bRO9T0ZKUoZSAPPMK2s/0G4aXlwmz3uz
pYPNClqaP1p6V2a92O5KDt42SzYN9+1PE5TmvsuVtVNZ1/0ym9E+GSH5X9Mq1c4ZBvaJOdMIOAvz
JWy1hlJvAYq6NZT1xrsByFWvO96amHH1AIQSEEKW0mpR1P0d2ODqGPh1erCnRDtBXtY2kj743Yg2
eR8oUIIRcEJ249I8DX6iPbqZD9UmzoIHHIrxehomdZ4Cqd1+C2T/+g8L8/Ufgl/793/j519lNTYx
RRd/+enfzx+d/Kn/bf47//Vn/vw3/r79KWcPdPvXP/Snv8PH/ePzztbpP/1k/dtGfVM/zXj/w+NO
/v74f5is/6+/+YcZ+58YubGMzpbNf/3vn+FPNu5LE7ct6v/P769p//3v//LHX/mHh9tz/2Y5WJYx
KTpwh2yHD/YPD7dn/M1CGxeu5eIL4bMgNf6nh9v8m80vsuRAPUdEt5Ga//BwG+7fPEzcIA/xs1pC
2P7/x8NtOvz5Pwu3mCY9w+MdIjyBw+K3e+K/uUTBqtaeVcppU1JAs3Q71kd9NUkua/NJK90XeIun
ELpSQ0zDgl0MZlvuXRo46L/+QdxYoig3C0sPcLfGxaan/5K9NqpPUZFCJHe9l6mJb7C/y171TjKb
2QasFO1YyRgOYJR0dCHCE6l504VN7G4Lv9+FJdUcbRaeNG51a9su7g0FKg00lbNMguQoy+IOieep
zZW5AHnxIADYLpzKOcSQu7Xud5plekMueevZlm3qQUtPHJXlknbH4KrC5Guc8aIlqA3+ivZjWL+4
dYLRfdBt5W7iUCHn5TbvyWQ/ggLZspXSdrxBr/lkZJep2dlGZz6gLq6IeC5Z5rb70HDVQkBZhl5c
m+skaS+WTx+kVz9HTceNaMNgHN8Cz/+EI1l7NIM0Zb4pbU4t7bxrzyR0NQu0apjwQicIDHoqWDnU
4JpU8uoO5SYIUIE9VosLF2MzkTmmh67RnwEVPwlqsIq6eZFO8YgK843IfFdQT1iA/epaRcgO5tdC
2dIk8J2FGyL6/rJonR6AYMvqEUumMvsv9pMXXUcGbuhd2CE2kXyFQ3CudUhn1jTwNGvy/ZjaOhRe
JlOWdveJan8MB+RUnLJjF04grihO+saPPOcUt0a3bPP6HmhNfSc9/SDAUN1RDeRt2DF5SzE5LwbV
xkwq3a6Z0aKKutl17hLqlFZxYMiGpxu4IDdToLStbryXfpE8khTmyNCFGwZt/QpIWefqhM0dDgPV
kwiCTccySM5NNbE1hRtzDB8714luU2XvietP4Cut+BBa1irjiX1u5vtvXVHBFhbg6qehLE9N3QY7
N5JUn4h8nUqpXYRP9xKbAY8218m5dQGngI8qdXE/I2GsI9nV+4n2Bnxu9GcM3WdAi9baU9ZJDJ2N
L42nIts6heK1CpppwlmYCSAfBpjtXFAk57ySbzs2ItyiVnxCtlxT+fAQNZBZsDgtQ8u8MKEupwor
u4lmWGputsb3N7p1sW3r+VgywUVwNZ+yOEw65PddDPCGC2U3lPYmtEkr+7W9mzpREkGFyj869rtD
UnZD6rZdGCPyqmEqgxCp/6619rue81G1ugnQeKKdqmfxrcr2BlTUoNSutPSScm44LjXewdbNlVW5
n15pb9tRvNeheFcuxC8isUqopeOqcyq4AlAv4GZwwhbxWyHdg1+47CR1XgxVBTeySAGzXZYkyVOV
fPd58u21bnpFOJuWnq/WttY2F+bVZP/bkRoxDvgsVg44FoojwPIaZ+49e0MigBMOL1ELnW0lYN8O
c8FXGDwQuX+m8xbiyTSdDDcn9aVLhlgIwcRA2XpFJRCUPC7vm6b59jtcorRATZwNDrXhQdWE/rKS
jiiOWWjdW4rkV6zMBtAOoKceMOupt3sC+2W7YV2EgkWt0S7Wq2+e5taV1sx4xYxIG+YQeJCTSp8F
HP9HSXlFglXrgXG0VAKxtFP5MTXj/Cds1GMZwhYvmodCC7cBW5kt18PLkD522TD9gorLiiA9o6DU
R8cGRm32tJyzorNO4J39OR9OG6s3Aywd/zNgpDhPXf4xWLXc6JoPKq5jMUwr10hADzSMXofVYXKm
N6ccxZ2K+xNcy2FvBJLYpyuisxv0zrrP3fSQ8xULOlLepZtCHgO6YrRSO4MVHraMdTH2Urbdbl4t
e2E3V1EO5qqa6RHhNJKb0yQEn+DVBp50UHSoVqarnbq4048qMziY2tmxGvW3Sqr0qYUd7tzCsDY+
g36gLtuphytgvurYSzhtpuENO+zBnzxA50pjsCjwXQMWaM5n29rTpeWhtwa1OmM4uV8P7G85peIG
VbDCjozaV5Pl/wng6mPaGOCbyAUeCR1zYZY60qqmb7m3HF09ObLhggyFaoYhWXGVWR5ErpJgeZui
BFbeWfga47mHbMHR/tslUb0wR7Nb144peHhYwZad20vqia9WJPYOh/POavTvfHIsJO8pWbiioNJU
74KdtEG7CzDloi1eO8ULRac03EZbETawjiEvpR0c3E68UuCmuN+JNQV79Tk/xNCDIdkO4HgnZ1OX
vrdSdu88c9xHsBBfQwIPjXLih5aK5Dut73ik58mOGHa9cbnpnXXsAV2L9gXLFbNQnrlrTAolNPug
2oCByREwuN140gPcX3CZ/P6hNUW+GAboqBW7bFRz+8NhpFw0DjHHYIondp9zvYgc403SgxkM4aSR
TXIee4h+Te/TtZYL5g4ZrB3sCDS0xd0T7QJi06MVrH//NEohMEhXgl5ShOz5YNaxmdwXZaY0ytXB
QJAT5TsWxjrXYb2xjQvtoT/GZgs/0GX9SeFrsDJ98y1PGQXgKJzcSYB+mj4ca1frnx1N6WRk22pV
+5FJAE2faN5OtqlOhr522I3YWfpZBWa6En7Ik9KGy+ThGcdDekNNuaEiT/Fr4vA6EFAmfVqAntFu
0TStlJAg01HqYqO9oAdFq5rlwaRj6xFat5LTiC3CAhAB72GmtCZyCSMMjai/43UCigFJZVVG0XOc
h8eekGmyhbu2a2VwyabO4ran2F/o8X1TLguh74DTHPGdZPBLo+/Bp+5jSMejo/HbddVA0qYWwXht
spbm1+BpIl5Og8a4toegP/hhTyGPEox6oi4WjTklpzpMgg134nNW4fVku45kpWuceiKfQk6NBuvU
uBo68sE4vxlxhHL9hsPeLDzvZmqpdxsHS6wdTm7MRBX32DOt3+KjQWBbo88hPht0OEMYNJbk32Pk
5skk0Zyqnc14AXsUkrnj9ysF43lLPmXGb4Ro2z4oTTX9Sscs3dN7ShVGWYp1WTo8xgWX/dRM/p2b
d8/sl9Bjmbis3vPoRKhOjZfcJgtVnk/lv3aCneTcF6g39tJUoP7KhvbCNi6GY5x07dXvJ1xP3PBW
g2e2Wy4U7Qj3fJtAH808+qjKng5wFoHBYhLwCgh9Wse4nVZ9pGvY3CkJbKV1LCOv2IyN9RXT8lNn
YF5iL1BgRsWNtaB2iCtOj0S5YcP5k76mvndcg2csDobvXAW/xncx3+uOZABPCv3msuk7RZFrLMEr
u+9hPj3tNhHj1aep5FvrMOS7dt6u6UHqKnv8eJ9MxjPTqN7aIOYmmjTao8ZpeQ2lgGLJ8AYqNVxl
DM8vuj+wZaSJ685owOzmCPO0MAU/WVZ82FRqPdvg+DQdzcmrx4hxPhjeIn9cGFKvbq6yz0M1qjup
txDE04olJ1IKh//oHhvzJ3fIZw0Z8xKRKFi2KtknE+YJrlVzwRG2+hb0h3hBVX6GTu4uEx+FDWfF
KWl6cR5zgSWpSLSPJlZ3wM28J0VB1a5s/WjLHVff1QWhw97HFiP7Z4qbJ1LPJEvg6dovFkHLbSsd
tVSefpU6Mo3nYjEJwTGuG6+c++paEte1oHKhcIJlqkuBe2uay1HYvmdxJB75t5+RdN1j0UUnvaGK
bRoLcZ1/ZnSOiet6FFcKqXaRPCCs9qdGJe/eIPRbkgcAtrTKoC/PGFGwqRBcOZ1XbX7/NtDR6WiX
/aPmUgDSWmWw8pzRu0x+4V3GQouPqcwvSZs/Q8My6AI30ottlQlcocZaYduoz1bpy53Xlp/6mNbn
3z8Axpj6KrgAKuJQNTSbrp7Kq5x/QLcpr6EHaNeihNFpssNkDOLeLwUsRXnC4XdpNMulqnGkcScx
bn5f8ijKeigogVFtgKlBMSEWt488Q+7yrKaUhJPeBmR6sMM7pvsx75fGdFeVCXEYAt2SUyiPPEtj
I04R9KM7ZuZmHAJ/Rb9xeXEQFPWRIWcg0PUNtKWHFfZTpgWzHri2xhqcO7fyjKtE26tM/bkJnPFL
p7MlK/BsNuqndNsDERBYC7J8cSSY3qB13t2+tzdzOcNT1PWfdj+76Ratb9R414rZWnboNB7eAZ3D
HSbbNVXCcts6ePqyEKP1gOtKOC5HWSu+tDXHImoMiidPpk8N62VaJLRknTRp9mF2H0lEtQsUZfxF
UWcd8DBdFFszNFIiOuFeQxNcuW7ibn0UmUU64+xUCQzfpEg2Vz6EbqHu6ZtzD4FV3AashLhHgA1H
wIgodluRx9ZXcQBo3El7kF1OahzAvEz+Hi/DcMod7EMyuuehQtMIbTWwTLxuYcbuKe6p1h0mz93l
o0wXBWEvr4yyC21D7KuBhyyd6nmosvwt0uG68S24Rz3sT60p7aU+dvp7YfYvtlm59w7kjpNT8fJq
pGLfVVg95XGQP0CF8Y86tYSr33/ei/1tZtXl93xUqgpoW3Zovoox51ZOsZ/jYyqMOZvC3dBE4d0J
xpShYalpiAFUFT77tBa0xBhWtOrb53mbOgxARXKTViuyYe6G63hhhcp5jI1wG1Y8RWhmdHZZHiaM
FLRYN7XFy+W2BeQ3Md1n7KzPBFQoBd2CtJ4HTui6rHXXlusl6yhLx1eMQOiUSVufaRcW91hlduNd
TKHvuTVZrMWsPzYiYOGey06eZVNlC6fEkuazlV50/jQ8VnFs3cBRONR2YMo0XtpSUnYWhwVvNg4c
PIVvWY9PLCNseVMaeTgyQtzZ4CkeayfIj4ivFg25Ee8JYgfrziCIJ5Jubikwk10dNLSYAOV4MvPx
GekhfQAQcUZyZU8eT2pdK7oPDBYJ7FBAwZSVwYHfVjSDS7EeVY00W+aMZym4kapJOIdNerahipiK
II1CVzootDssPdqdcDgqeL1roaVpciGow7yw7sIzC95mU9VjvlQdzF5b8YKQRmPQDv0HpUevvMeb
KH2NeVjdGwgyqzgPVuxEaVPGuLAdcDPcUUVibvNheOtC/c2N7ByuiPeoiEOcMAU/8YSIt3ljgmTl
8m+dXG1ZUKV3eeTdmoY2H2S1Y8AqZh+I7pobTdmRUcRiiKCFSt3g0E4ky22deuMHf3SLh8yqjrY6
F8FU/4oBFOYAOH2DbPigiP7xT4bbk/RgmV1M7iSFf1K72CU1pcmGreSCLKGpmdBEprexR48ZkIsv
WWB+sE3aGhZuzZTvZVpj7+hcLLlsVJaJ8N8oiaASMQfIy5f/q6FadRkDvZbhR+/k8lw2VMGSJaah
mUMoFlA8tkEdPSfcmKs8306arFcx6hUy1C2ASLnVE+s/mDuTHcuVa8n+yhtWDSiQTtKdnJ6+jb6f
EBEZkez71vn1bzGlAq5uFSDUoICaJKCUlJkRwUPfbtts2YekZWvTxjcBTacn3y2/G2vudhU2HuS6
7iodUEoGTWHnxBriTdBF9RaXcf6knfTDcmex1Q616Sbv58u4T3Fj3abZEN0FRrXCYliehlJXZzO8
HfMye9SJLRnOOBPMPC14u9d3zgxArBXt9MpCikJKep7SCmi8y17qopZfxt5NL3/+I1yjQ+yNDX2h
dr8L6Ku5Y399rJCXzpWnF/YpdzRME+dpxPLhRBPer6UVq6/MmvOyzPZdYu7cZbvvhcAbXKhntE7A
7U1r3wIndN90fvcoIGieG4p24V6BvRZ0fjv2GPKjfGkc8HxmlOxZkEzMfrlxirw6eayS9s1NTNxR
rX8pclc+VQMiSu8+wwe/7XNnPuF+w3TN0paeiexiNf0zMsG8y0KIsryZ+ZSV1HqOtQ53OJSiY57R
pZTQHvua5zOV14Yd3BfSyXcAtCB4lvkCSKIcZGgceasVu4qqjk5+MDqMy55zT13s0TZZlv35rVhl
cD1N/pzhEIP6vWHrlNwmdXFSpdmcO8/Gx4zJiab1+RoZif2oq4tMxHX0hPvlDvGH1VnNAff9tHOz
Zo+A57+VrTttybPyr6akVugq2jqZz+PNZlBWI0IXhsEEE++K2OevcHhzsuBpOTk3qslPatldB1X8
5kbRib0+PVr+N2liFnsQ5a6BISggjd6BPpbrvusg1vhUkqBmosIuIEREPRV9L9gPeKYpDuTMyK+C
snESXJAfUQ0dWikEogehhHrkgS7f5hc7r9CaK1oYWOyqddrJbFPGGFiBk3+W8XDJlVPhabZ5E+Uo
z17KKtu2j2FG/2ZG8HnNiua3tJKHFFl7L7siQwXiNqL8R6D51UeTQoS2CthJRTvfB3kIQKMocQ1Z
H1Mnp3PbmlcVhR9l4RY31cKHizoH5Qu22Y6wa7iB3FWcCtV9ugBNnmlYpljbY1edJcXO1vIKZ6n6
adEWDUSE34TUFkwwEpFjdzdzqPkAjvUryyaJU/HKQj6DEXQ2oyk+xdxj1pmZ56TuCn071xTFjCZt
1dztFkXEfrfxXgBy3hiFcTfZdXbxvDfX6sZHQo5UVqRp+CxIYULSr6edjnVzGyQvORGCOP9qp+jS
12XL+IyTIJ7FIeGTuTgIT8BrcB4L4z5UbHuj3PhoY48PUeXzIqf7hMq3ZsMfucwo852TZ7+CsFKr
OMx3/pz+DvWNop9WJcuEhK2Qu7ANDgRUfgDYEl6zfZjgOmUE0ZtBfLSUzNDBwMHeKd49M3Cxoj2R
faT9NBA7UEv+Kca0BmBuig6DxCdoVjxA0eC1N+gxGPfKwDrTi7flt5Lr1BlvrhgTa4EO7wNLvlO0
GqC8DsbdUCdnq9JEt6YGOphujVtJTcPKb3teyVQAbGhZYj/B+LNxB578MVwAzASP10msHN7B9fgg
QytgEgIO2jQ237aJQHJq/alGc3I2BLA/bO45ZpkmdzqKP+NKvqqcIke85mpvUSvzDGj2GShV+Mui
HScygl/o/iNtEoP/3CXWY2eHO8IRdG1g1gfIj0/c77xboHXbCvfkaWrvLvPaKWXyahMSvx396JNF
7XPXE0fw2wygb2MVlzQGVcV+Fdc0ziYcdzvZN+nV4LK8KbvuvUu8fJdVfrK3rDyi7Dp5T1AFHuZO
zFvpFAwVUHrXNlPIUSthP3pGN5Fhj5nsEk9skGjyvWk557ZR5Z3TjtlzVVub2hqsY0lt+qrM25tY
0qVLcUZ5ahVtYoa/8FTN3Kd7hBRL5ucHggbPhUuhTZb3yS42iwr4gshP5nK3Yjmz4M4ktUatDZm0
GO5YoPfpkm9jJaLCaytpQ/OQw/Z5Wm9JlDDOyZH6xeGYuLgZ2bLEJ1auBfWTJy8P2cab4lzw9Fbm
YF7//GLrg+HQw+37s3Eia0gbcnDEsDRWIrpmjJF7Yn6PuuWITFy+lH/+wvL31NYkoZYO1HWZCnHt
R1qW7V/ceaIbI4Pz7PZEC4rGrS7ZaO+6hBfbxG3BNTmfEw7uC0PgK1+VyZ2afxq9jqeq0U+s0rih
eGrdDJqrGU0/UdlMV5XSc6yn1j2IZYSjNIP+dZ5nOj9bibYPJ3VO4c5lVoP/pAKbKXpUj0pZXApI
uVEZYfL5Ar/0mIPRWw1LiXDlmIpcnH2XsSXbzw3XF8myhTfTloTja6/z6G6apuiur/mpla51apJu
6dYxnyjWTu5pxtsgO2OT9TJj/WcAwCtOb4MvPvWEQ53ysfqEHcNhjYENS88O5lDuW1djGPYMlnsv
zt33egqg21M1F8fXnMKeI8Y/RqmiYXK3C2JQKZhyjz3Y2vo9ORSeYQDlgj6z2Ctbrtk9d7LNEKEK
+BSjYFojBxYadDBnDUKWWatPoSK5SlUOkB8RaYvTTewHSvzWpTlmr1QLoIBPGHOsyvjoMT7vJk/x
RNVKPQZjyXXT9e6iMLhiGhiZOAg6mWGj1qUoWehklr6EeMHwjifrpMvHK8m0kr+pP2OCPHXO2Nw0
I+asME6ma1ViNICnFyC1sl3i1L4JW4nwomltb5P3IM2iR88caBF38ErZBmW79WADf2VVVYRlxOup
OvEBbM6GR46EsG52iJd6IUSTU2ZMmiqY6TBbBmi8cOif/GJUG45I+dIt+r9ZGV9lBKjSZHDdNQ15
w6Alr5IabXIy7bjZEptMjz1upVVtpuc4tV1qO41X9JBsj0zzbsX59JSIPCavioMZowUE17zNjqOD
NzfUrEFm0V16lTNQJISN1zRJw1mkoqvseaGoOAZ1qrGY4J9YxJfKAMjb3+QkGGlHKAYQQF61Fdw7
oMxT3zEOe58qqb2euhs3mWYavPYOxrSLN/dXPp7gAEJJDYeckrfOyqm5VQcjyOnxipy3KaMBIbOI
PBXGh0d9JDqgXHVMZTi0X+ra/yhCC/al/dQsVyXL8vVO1q11peHLCvuXSiZfjrTPA876W3eqjR36
/9WK8L0YllMcOoKUTCDWRLsF446N75cfwOheaAo8+orVQ5yyM0x9bF3CK29hCDzVcdDflFw1ywCl
KoIKAkE+4fNoW1QNielLWlb1AKGpepBUiJBxEacyZPItikme7fZ36MTLZrAc72pqBNeMkLdBMQyL
+FCztwiz/eAk4clIxcqZy9uG78G17qmqbB1frIPxrNNuPHu4TXb0wIxEgygTSVI+xM4oh3U+wHus
56i+9TrhnFCxAGb6CaxJN093fuCO9NqbzVMy+fgMPa+/UKuUOym55XmQXFbpSue9gfDIVehAvpZK
vTC+j0GxPdStw6zZ6uIVKAixhtx+L2uMnpRlbqTsPzyJThr4VGOLcg9nld0CRmQFXhw61CPLqScz
53DT+ZMXyovnd2yM1FtDCAfmaf5QBmI7d+PSPC74M1n2jnXyVvP8ABCnLNOnzDAI8msbUZHe1jUv
nP6KCkHtRGQ9i5hVc0g/hpi9G4sIMGo4LdxRtIHFq49wLhg/G7kZCF+zKh6GrdMOXH2hTMGzSaI9
qcDwckc6Mb5TWfSWj3jAajQxRWEBAGW0Dz5BVB7UzES9cPZNpCogzPav1BjEqW6bFa5hvqQcA5Ui
oRnGtNGU3W/mGJKYzqqjm5nZqdp1LA2CfK5XBoSfbaSC78o3N4YsP3s/z25yXjJE6eDOjdSgpjbp
k9zz23PVMrJ4OJenPH2xQ/samNN+zIpns9A3EKTu/FjjulDQ++2BlZPdPdqV/eLntBRIQcW8yBgh
okS/Z7QUiDIDQiuCd3g97MRa9Qw2c6Q/1L6EoU3CKyjOecX+2oreROoi5Wxw5QnkF14ujSaqYrm0
J2EkazeVXf2YBn0DJMzAghrWjcjGhwAWchTVMJ6r9on/+rnMJ+tk1CxrMONOL5FNi3yD3/OB/tua
4A/Xv8JWcsudob4n3L8B0Mx1pJy+NWff1Y+G9tonGVs4nVyMrjHf2jL7Shrm6GAA500jKlUdi/4T
1V67l4NDCLHV8zqGjb6tSard8nC0F2wzVycsh6c5Nm+QdU/zZLt34RA8SrYhW4/98DrL6/5Q484j
qZOWKObYNPOgzTZcArMtkfj83jVtgMk+QeAgutO0Y50c0QK1754bnGh4N4zH0NacqNgRdljmyJY7
XXuClFY8TFI+VGMQ3FRzRMg0nx5poLZJuQwhgorJtUSZd1zOOJR6zTqzZcVkUejRRJ13p+2mOmr0
xVWZCIaNMOH/mZZP6JggVaqfeK667YRhrqeJ3ppRTyz7jWXVe9xOh5akT+l9+gF60OS+pGFy5e5L
lVP50Gb9fWyy7VXOV43GMWEC9Kgdh1k+iC1xqV0C0vjUeWiUkRxYBvP9tikOo0f2lmqd4pTY9h3s
F+MmNokR5ypp160fbmyP5mSw7P3ei8yvnjrGs9VU6Vr2Kd4Ls750QWkhL8I57F2WVW3CS6jhr1kV
va55H6p5I+mg3LYUL+7yKPc2k0HDq6iajZWEbwHjDYrMkJ5Tt18xNjVvZmisHFjpZLD8ZjpYmH8n
hOO4P0Vh1Ky9HvJ+q9HepG/cGvTXNhUeH0uzkbdQAhdAVbZXQ/qZNZzrGcaWuPKo22BhmpYWR24Q
hg92l10bT6acISjqQzfuux4/h2rQYnSYXRGVpDDyR+akysy/ZhHaO1ol7lr0kiHxE64EFWJQ1589
LnlWPGPIKB+AiiJ9aBy4JVU+HEDGYYiYv4me74zC/MGiTcmCIe6s3q/P3tB2uyJ3DrMw7fM8jv2B
3eq4bqiUuQhLJWeCIuRSLHpCilTvfNcFLT+ZvA2bUrKfAxJAvCLW1hKuMb9w+/TbqmTjmuJK33WS
01a4WftiWGPN68uleayOOU4gfJD9K7bCLTKuo4W3dQYxHB0n4+ZQB+lZMZRx0QkO4TLmjgOiS9/2
WwON8Gku3hwKQsXSN+zK0qV0mF/AFqA50PYt4Wzvc9swqJdFNAznSu07U06HqTHHux6AXRs7YF2M
7kThfLfzUb02/EvPQhvhD5H6B/4SZIARE0XvlNkDs/pNnNwQU2nnJHyfFtE9S5T9MmLXXRqjMVXX
07eLRaFz4nNP9gcXvceyvbavSWDjufC9cjsVJPP/8JdxdN3L2o830qAoweeSn9VZc0pQuFtJN4vn
cxSxu6fEhhRxwLrHtPqXBCcGDSX9g5vPF4Nq6C3e0mdj1t2KNRKFEvioMcfYbBD6I1tcqPELkLNr
+q8YOHkDE3+tRM3naDIfRit7afHsp7L7jYlxgfpRmlx/z8R+51Bx2ddcRWIHsELRQeIuJ4/kECR6
yQu/1LwXkln8YHz/yaflZjYlp0pFRwhhVKtaGmKJDYCBtq/XxlfiyP2Faq/FxNVn3gqnd7spks6k
xKcbj9wz0zMw5Ss+jursZC5feIKcNPgNLQ+MiZtitu0brz/J+RWROViLFnRA6aa/Ksox0ms9DN9K
5B+EPx86DN38jE9OgDWNkJizicM7DgVqgcYhXaVuV+9s2jpZ7uH0aWl+DMTFMMetaXJTy5ylWzGF
jx9F3wzdKOAFjhAZwZqPkC0rAfKk899B1zwH+AVnJX9Nkb4EGHEZg6GlGDHpoRKWOYZCBT9GUa6u
rIaX2kZN/WPRutxEs/DBMPPxGLKZ5DlmjazoPgZ0NB8Mpc+gnuhjW5wx5IfOnLHGzei7v4TXGHv6
FA1P9bcUL2ca5/jgjw8YWlzKI/cyCcqDT8XPam6b8EJ+9NaMW3WqEAEOYAZeAlboU0cFyij4MSDa
X3N51ElytbBRESFG5QLst57DlGokiluh4uyjQmJswMW91ql9y071RJnapcDRvWLk5Vwyx10ZB2eA
a59eVO9lSV9YKr3LmFxwnNHmrILmLOWckDltmWRwDj5lBEe84i0O/Ee7pbIxoc3o7Dsm4z25AdnN
2YeC1b+iDv1NzRUxBCJnOqJ6c+Y+u55atpu98k8NbTiL5dskkBPARvWEvTXAYedpEz8EQr5PvZtc
HH763ICHMxPyiczKIYaTwGNeP6mIOBi2bx5JIjseF6pFMGsPvs90Bp5ujbufVBc/pbnvDpxg28jj
7zccap8Gr9hEHncK1/Mv/LNvaFT+7eN8c0dvWFNnhfzP0LOrdPzLVHvPzq+Qnapt7CdbM1NkO4gI
iuIlW7xiXcnCOAKpOQWg92a8roxCqjw1masPXQnxx0vhzxRiiO4x4pKR0+G9qcRwJmmCyyyOqahP
QSjieISk41SMUv0wrZXT66OO+EBGbvJV4T/nGjuIfU0UY93jv3+Y68/ZxWkG1YEGuCL5SvsnjUPg
GHvFE74PHujgk15Lkgl9TR+tV37EESsHphQMyacicu98rs4POk+jDaHn5hn5/qjL9ilJZf8lavcy
iaTbjuZgcSwQDI87Y7wbbfQJ18yulgw3UWmaJySiY+/Yb0RW/COnXLIl2dLy+uOO60WkwdgPUEzg
JOkmSunezQWvqn5i20VcKnMIOQiOCi8Rd+b426a02Wq6vVoKTDxgiitMDJ8La9Uf5IdVU5PoxTCW
jJIgv6BBLpP2LiqEwgOJqRQiDRZgw2TF7KFtx8k2nww8cjV5R98Uz+VsU25P2cG+T8sdWTHSjT5t
k2bk7fMY410vok0hKVGj1HHlp+LW3JgRuYKWxPGlRaTm6UX7zOmmqfzHYcDGBHRb7lhfNmtMyGI7
DcF3kW+gJoo9s8JvMDzR1kRCJl1IcRDH5To499o8dw2g1MigLtCr4s9owHZd2xVrLPpuV7RF02tR
+Eu5INKHx4+1JMtdh8G+yfYmAh4pNhwSbG0JJFOY1w0/ZdU8zT5mbIuV8MDk5HNtPfOw6FXrHTDA
0rwlmp3XNC++1V3Cya8Juo3kZJk4IETg0pkqXNq1vaKS1UzaaMNPLt3HrvWa82IodfDe/TYCijZK
KmE8F/ttVMr7WBKn4KAvYqq0Y8yqtamXu3a9p8ei4ejz/ixwn7XPLZXuUccc2d1TrAXlbJux4Bhu
jI5vJFypS1a2tDG2xFgxn76Mrj4lTX+wuzrlIge/FHmSYE/cH41ueDbjnrrTqf8MY3/m/kOLW9m+
4xy0N6BIsPVd2YQN679EDP4Vs/grD91a2HV/xa1JH9YbNFjwZ2R+5N95kgi9VNFU3cwetm23WkRi
k03K2wGrmHyWLDQaABBofDaTprGXqZ0hMpSvASYu2SX9f4C/WX9HDEpfmTZbE8/3pBLW31F7IrbK
OVDptCdhRWwY7w7tdM22Jhy5QL25vNXpD4svDgsr/nAo9Ktqr9wbrfxRheFvsqLiRzc9yybgkRTW
f6La/h3Nt/z7iDaQmiRt4XMW8O38S8ihcl1kdKL5+6mgvyhV2IAqJygOnnKol2jIX0eofStJghS8
Lsixqn3T6kskcIE8qiE50d1tMTYjlgGeyP8noZnXOI2rn+/48++pmX8L2lwfd09//x/8fxirsVzY
fX955v+3doTTZ573//VZfP/X+bPFY9381/9o2VX9/M+/Jm3+9af8K2lj/sMmp+jRi+A7rm0tnM9/
Jm0UcRouHARwpHD5tCxxmn8lbWz1D1OxXuKhBSn4J07zv5I2tviHABzqmsL3OQzJ7/zfJG3gnv77
R5av15TCt8AFuTQ2QHj/92cwybDiDTWG8Ig8ZH2YHFlep8iDIg5colt17JMPcaBIBvsFjWLu0B8l
MdNkN1qQ3Toi87cCeCfFw/G0wzKCt2BYalC46G2HOXRuAoGH0U+lcQIYk12mOQgvEEdMtQ7sUPQb
8HT1TVY36nWcdP9SZ5N4zWu7jDdYgoAJ+qn/bomkOJe57+1Mp8R6QBuBFMOD29rPxhLolMD4ViOU
uV2YYvHjux3/GjwLO1VZFt9B16XbrDDUj0tM4AVUUHqPxQSzj+GXMbJRhPkbyaWlHE6EJ3iFWbLh
i2hJxrgB7urUAvkUB+RuIHXCTx6xsJzHYZovfYQoJiZn+MBeNvLCSOZziaj4MBNO/FR26u5SEhSc
5VP/4DTEN8zcUjdVLdV7nczypyc5R1gYTt1RBVP1kJMd2mJUjYgbVmGOghRyGUvLXLDHrN3boKMd
YTWEQn+mmUPtU2eJaF5ZtI8eYSelT75Xsx7gGgcsxEAxyLQpn5Eth6uRebQLVZhuV1QnKSYCmoKo
AIW+9DtoG22saAlXa7h6FJinw9xvRtrvbnzBLE/u3T0EHOSwH63swmo9vcOwk5y1g883cfoAm4PH
PRRdNDxOVoPIGkt5N/th8OSXlXMc4yjdYUNfyiBZC5xplBFb5cJq2yBT63vpee3KIDfyFLpWtJso
HaMnq6URwcn9e22AsXKSjPKsYY79r8Qfw2UH0Fwph9KHnKeKWsqgs77KxIBpWOOB89vS+bRhJt4n
9BHcVVYafNmA7O4SokuH2csXLkHiYBktTK5cq4bT/dGqsuX702ElLE0AjmFg0pcGY0Vj7U7UaxNm
5Ma0K9OvRNOghw1Tfi6B5hem3LHb9AEXjFVBeOoGaCXWL1cXe+S98DJZ8fSZ5laJrl/aQKAmx7i0
pNSnTRpr/zKbnX6PiZm89I6wSQVkTn/N/KmjUN7Nbplr/M+JZNi0yxorvfNkMWGrnXT8uMAXLqOw
eWiaCuTOSvUlJcNu5lJgZcztKmrm9GSxWAN5jwEPyIDW5XutnOY6+jJot/VUJcdK6+Enc1isUHVP
qnVixKAljXAbAM4yKe/w30MaTEervOKN0wdPY8/goVFTuwrbIRewtit/PQcOCeOqabtw4xoWl6ok
VOML02x83/cVNVajdF/GMK3fxWAhwTSTLH5XmqLOUJvxURnReG+YPfcpyxLwZ2IvUnf1sARsKsAT
OJrkQE9tII0LTw2J1aTvrFvtgyFC35TBB9JxcdZRSyygquaPhMHyrUqd6t4mSkWNsiWTt8puDJa1
hhgoImbxck6EEO0O1Ujt0mlGjU5rk4xO7ZMeZBEPn5QpKlnR4Bi82HWIs3zqggM9qajeUi4lAvXY
5mcvz8z7NhqivVmn1bDHXEq5qqRQ/FbkAwJSY497fozO3WSBWCRjZV1UGpS7CgnBowu18IpDZGbD
N7J2hh6ITzKaX5Usyg+w9TbEgmI0PydiVIBXS2SQh5kkIsNpWTRvAeblG3uI8HSXRabsdelU7svc
V+qFa26xy9jXn+hntm/qWskL/aHej6TM3uQ9MstDqBsXboeJbXls0nlHjrvZGPmkq9sSb/U+KCL/
KC18AV2o+JyMsVjshNBiHoaSovaVqIp0upqGolDXT+ZrN/TJL9alSNmU5jo3Wiu0h2nK2p9gtCiy
dYci5XzR5ZNq/fJUz4tow+IGfIBhFmeYXlChkshZty2exTm1mXqwotZ7EPTF2SaedEy0I98GLLNP
WV92CFwLdGxtq9Z958mizQ1YoUtHbuzxgBoYkbjKTzzI7cgLdQ2CXpkIVvzMt/Rfy+w5oU9H7ZrE
DdRtmKbzpaTm4BVOwOThIUpjggR+eg0L3b631Rj+BhNXXbugq+7xT1TnBPc312u4h6BcqTXL3aEb
uP7y4itaoWlypYgVNkicHFQ4DiF6eCvStY6H5EbiMMVZhJZo4+vQSX1gFRbvZh9+jq5qG9m3If/M
bIi15tGp+mofY/Xd6dFAQ0+T6IW6eJtRH+HAaYAGBKTdvlXjspUzMbxeeh4q7t2R2RC0LP35FFrc
UvimQxornQFfcTT4BjwVineQa0oD1TLCpYsMU+9tL7LfwLRlBKqCkfdzP7oG2Ie0/QWhjfJiztF8
3A5KzD+8JdK9ObgjvvoJZRNVliWK4WFros9YLsDJruai56X6fcQNib7Ry+wnBX3waAWj92whH76L
ZpbpOmwzedORWT64nA2bYoRTojw5YrSX8rnzigZYQeKXx9ifnF/psDgOdItxEXVuoIAgq/n2eghZ
3NLdc1sF7SN+Jm/bAtj8ztVUH1jtd+csBtu0mhxNHi8mqHcAL4mgj3XffSxyYQ8rAvTR2beoUNzl
xhzwBYZDyJPa4X6/78d61hdKPtNPimT11QKpvx37upA7qZ3ye8DFP69YzDQWGUE7J+0KxBNvHNtm
t5QsLmJK187wT0aeds1WP2tN/Ajaqkc8wdqb+i3mt7rdOVCFsm2TZfIBQxcgND8yRoWWEGcRaEJ2
7yH+AIPAfxreJ1U0azJXNTXIOjYvcInd/sAxWHG/h/FYYhKM+MeUtUH1uc6qo1mWWMY9iPgQS3lJ
3mJJN/AwNGqCKt0Z0d6VYrn3i74/AzyJHthPTvlm0ojRZFH9RD7AyQ3owu4D540T2Ld2ZtzYX8XY
Ws8I8fy8iSaxLoVgYsZwkUR2Lmb6fG2jYKc3dbFhkUEb5bThpKRQy3B6p1+P+Tze+4Gh9x19u6wX
A+0Rh6p1v+msnlWkwoCrmTV5Ym/TvGue4zgxr4Frhuz5MF4QLw0mVRPXAHe9cqtZU2xbWuBDYVEm
DwGeoj2D4SLJoNIRHlFuLbd8QTOZ5kGIj36yiucBwePHT53uNgw72eBgV7SLW3pOjlkbMhzMDg0P
U15T/ReHErnckd5RBHEwYpuAWPLEioPol6ej+V3Ylj7T2Cp/T/jzxTEWRRMRfcCToi9KRZCZoh56
PpbHCJOYUiaFEw7Gi2QTx3HuQDXMgp/AZ7n30bap6bGdlqgZQVrnv3g3aO++WCbo0bQBps6lKx8m
HeXnyGP32YWjSXtk798kNFZAZ3cYb7Z13vcfRJMCG4hu6v1OChqUDjwgmB5VFxnmqqkzeBdaUsFO
p6hNZ65wUZj+crH6P4kJzt/UhOW+RM2cu/Q3QWfxnAV6/pfrcVZkmWG4c3Fw0E3PlYnwkdcMai3w
lZd0sBfrquOzhw7yoPsUnamvRGOM64jV8epLBxeCNuFZYozRP1kjnFu/cjAz0WN/ytpgOkdOUb8y
cfOdCQy0a1C8xZvNNXsnqqHeiaLrHrt+KiDC+L6mN5sgDa9CKzzTU8aLKW9y641Fv3mGXUQ3pETz
ei7tIH6pRq5DK8MdRlIWWIcZ2UWL9FR3vOI3dHwINqekIutDmrH/X6PTCsxqrXoqEkAvq9AIxzfk
x7k42tCebYq487FaM6f6CGBlGGDzsMLhB2pr+RUou/4sS5hSqzpshUUvbJ18RDQ1v8WZHHAsBlH2
nftkFnYAXpuHscHXvwJNql7pY1Y995xEkXns3OvQBHN7l5tO1nJcdba3onicn21p9XQFlKM/f1g+
+0Zhks3JYVtB9fnnqbscwPFyFIvlUJ6X43kGJkS5V8qZbdV63NsiZA0Gx3PbL4d7OIpwXUc1Jz6v
sfKE3618onl42AjpUtnyZ0CI66IutgUQtGQTNkb9a6ri8hgyUm6tP8NGknD2r/qyYAb5M45UVsMd
jap4G2/G6B3rEDdV8GeIQQfHL7BMNlMs0osxLeMOu2V50KPDByD9Mw9FmboUI6mtKlLFScCe3ell
giqWWSq0a8k+CjH3VzTYaGnOMnfpPyNY8GccG/+MZqQhzE+sKGwOeho62ULaFYK2F0R9j72gLZn6
0vpOScLq6yau1HRDCUbP8KMM586fs4HXXha5FKFrz/4PQp2y/l4YYJKtRqNzLJd2R9f/e9MH57Qd
ekY9790wUN9mjXxMhc2cv2MzyV30R2SfQxXYAHOw7cTpbuHg8oa1JVc7C9l6af2pcOEEKdl6GFUT
lhB6cGtbuiuFa5475ojdH6PFbViZxat0lXkf5pK6ZNEF86nywEoCDcibB9PoHL2XwuRhEtIsz50D
Qd33DfOQg7t9NIEKfVUKuWA7O6F80KzJYIoNPpXD8JbDR+CR+T3AZOZnT3tkOUzLenDCKPsJ5sn7
YMlj8Gk23fjLJ9kWbRLkghcaLApn1yoT9KYHwLjYtmzn2KoYGBpZBRIvjFho4qZrsXQATej2QhLG
j0Qw/xqgSohtNdniLXVG4jmx5BzuPd/ZNT6QCpqHSg6C2T3RbtK+Jgznp8APEc8rXBuwFAt3x8vI
v6kEtAsZc4eF7MStmHqIFFN9PP/2KQ956pC1yb0sdGkf92M0Y4dKDUAJm9iPkFiBSJjfCgsVl742
KHNmq1gfg8ytb6oFMNQEnf5xYss7kUxs2P+0i0QSZMRue2fBgo6voAiMd95mcIlZAfkcgDK4w+Q7
rvJp6E5VNaI/D2goVxtnL0akPvXedJmGX2ZbluAH8YoxpAxkVF2nO1a4W4GyQgJqfWBHKxECRyVh
1D8iLWGcroY+e2OT1H7Ubes9VpWLm8iyB8pt+DP0zkv7ect7EySBQfW0C9S2vXqCfmaGS7JEEd9i
q3OsA1pTtOF8M5u1a4D+MHnfv5Z94f4qhsTcE02RdwhIzqPGYbKLg8R5ZFoCWiq6Yd8wpLy6kcOk
Mo45x2VUFceEABOaPEjed1cUJqEhj9w6PzYegpavHRIqaFFeLezxzs5QkZoKZtqD+O0gvfKQ4ZCZ
GvsmJJLFQKXFS4YN9LHKangfyswNLBYNfNFJzhAql39abccspwtZUIQcxU3038ydyXLkSNadnwht
cACOYaNFBGIOBiPI4JC5gZHJJObZMT69PlBtkrpM+s2006LLurorK5MkwuH33HO+Qx4cmP+L3nrE
hJ0l/sJhb0HQNiPodauyxCu51kOJrxfPa/9hTQqhy7D6X145DNjlUN2eo2wIGYW6kCtOCLZg5TqG
vZ3yFgKcLPRLpkleKJlOHcK6aiFywdQIh3OhCq7JAZ6d5WqOz9KC+L2XWgALHFfpJisx5j7hEe5f
ragGpRdkjpUx3iT2r7DhG2sry9gyyVZcn+LBfMzR5LHeCUgUKx5w+xaZFQcxS3Tip1l8iAai+qse
4f8C1pmM1twaDn5mKsmA/6GpXNrEag5doGnfkW1Un1PhEU4WqoScOLL/zDsSY6EbD+5a5nQsVC4Q
tIFINscG5dmr3JFTvWm4XbwGQw32ESfWuuEPvS7cZnqg5Dq9mgwL3FNL99Azp1xHiuEXLw6o26DV
L9y8GnZQsGZDuCXDfAcMR+96ZOHX3WbTFAwb6jjEremb9pK7qn2MxlQ/yKKfH+tcDJ+VbGzCorMk
LdOkb3URwSEiQl6mO8NA9jhiSLGfBidF/48IFx+gv080NgcodygUdfnMHZAsZOHU5Z/RsGbxmHbB
zCVToYZtMqhF1rmSUVz7gH5j3tmeRLpxuAcP312DDXRHUgIPNLOu16+atnGBr2gatGCbHJOzqxux
8F4yB2KzrZSB+aWmG/KcWcRM94OqynAfOx67Iy/GNX1sU1ma1srSSWEeS1dn+GS1Huq3gPcn9Ysg
1QrGmxnDklZ0XbOuuyLfM4yDFR6b+tYEAVZ4MS+FIDBCO8zcXFWtPfBhZwvNlCNcWqGLw3WhH+pB
7D00Xhe/mmS7v3AjNfCnscRFwTB94NYscMZPpfbRm212MugzeVlaCt6rGCFs6w2FwELYWe84kIJn
ojrxdpxrubEHCyVM8mlEHg3wmsjQOaLgzDjhf97EFNTyVnaXF3S6vKpToundSv95g6caVwf+7Isq
Y4ja8hpGejf9zH6UG9Fqk0vG3IRZMyhx9sDV30Pvhzw0DLvOKaOtni0d3XZnJRvxoxG5cYnfexGO
6j7JT7ZLnnkVQgLlVJiygL5C5CakseAVHQn0xmAX5tkyAvvOJnBcmy0hPjMLLG3VFsEY7rhcIWjl
i7al3C4ofDNWC6gpR/yqFx2st8r+3V20sbiL4sdZaiQ3tYaetzRFRENiRU8TCdJasKhsxo/gxgPt
bpsfGc6eDftaaRni3OxScbcqBqO/WQNoXDn1rs8h8o0kbbwzNScTXgpjCfMr+RoY1NiHcINuaWIE
b2kVcEmvf6RC3vLIhuCTPUgSi5jIDQFh0fsRGS2cHPt0bkq6yBYRslz0yK6fschbquQaOYTQltYz
f0ZosIuaOf4ImzgdmweEzfKXB/oVCblPm9RXEr7W+CONTiqwAEyhl6ILLJwlSi0lfswwSNctk1R+
qLAMP1JCpE1bXRX2V93YyQXEEqopYtQtwVXZbkDWm68aSMdf+gLMWeCjo++YnXaWEP1MBhd032lR
gHVzCs+B2RQ7DC3tq6McTg7yP/i4G963fumK9BVvgP1B/U22nxeluf0RnWmOcN4cl2Fma3ktqvSi
TyNCso/+Ea09cwKUwFSJUEEtPdbX0QA124sYKu6ie1Pl433GixbeZWZwmVzP+WLARfsrh2gXw9P9
xcYYDaRAoL23i7peBEn42i2Ku2UC7oKIgA6fLIo8q6R0ixCXA1Z3nS2Ojeo5huO0qgD63Fh2Iezr
s2Vs1KL2Gz/CP/pxunWXbQD77uDeytx47KmU3kEg0/ZVVi4LhGWXgAxJ+Dkh52QAsL5OZPzPLJ2a
M+lPicmUjYSu1fVrDPUBRv2ytjCCaMYgotT4yo/bDa/Wz47DCFx0SjUNyYc316mfLusQ9BLOVxfg
617GBS6TZXESxY5zID3UBSuQkIrKlkZ7dlQxfUxmqA54X0gWy6yj/IM4s04zADhYDV/HqPgMkZ7B
s4u/stuQ16ue8DzlBy6zYH/sNrH/4gt3fs3L7mfgJ8a9jX1Q26GZFQEXmgVlCfuTvdFyQT6kTWhs
YifO3zt7gFsJxAsTKjsnljc839nPKioMp+LOaAE5yqXCOAFty/IqtyX7r6kn+Q+DMXoYRkfGPljU
9CZUEDKY9s5fbVmIxZqVf7G/E1zeooqnJWFzRhLEI99jYZrFOWWn8l2o8c6hwwCg0gHlJPW2yGxQ
QLJlO2dNHQpxIRr3V91b5nWUnv1mLxs9nVCb4cO/6/X1sOz8JLuNs7D4aZPtUxs6Ra1LPxAGwwkJ
2i7q021iOsMW/wf+By0OL3lRqjNSGcvGbtk7Upo57qJlFyndXO7znwUl70htm0K0unopabg+7D1f
Vq4DDcMm6gtcfp9D7MB7kuyntGm3lHGQp9RD+0COqaeSoOnOATUcPUk7DS0Ll+NTTbzOR2rzNr3K
ge239XwvkMk3mekUH/0YLOOJmG8KxzqreW04cwdvHqdhslrKIhnuZe1hUAoTo3tvuGJBtQvT6zxk
HajuxiblkWAPdglzbYgbzVtuxsMBA6qO/a4ceZjMiTXrPFwsQhgbNYWRD50m4L1bmn8qy0wWr1lW
bNk3Gmc9C+pjw0ehWE2zLdJ1giXl4iGFvAubvhhd9OZiJK52zrzQHELP2YdzP78VNCetOxu+OInT
7rGecFu7cLL9kEf8mGihOs1OPN9LPR9PM1DUtdPY5VM26k2zKRw8rRqMCz9r4Hh0VIhtW4xffoeF
8lkQhF4vbQ+gy1X54jmO/UW3RHuIscFfGhat+w5bdRdQ1BbC9IeKJ0qCgXJsdhOH5y5WeXka3Trw
iYw1WLFWDVN6gPVorCu1s6ndunT2RG6/g1a7jQvuIpyGfXAZMGU/iSLHW29W3uG/VqXoUPvPhbkl
DM9kMy9dAqRSQm37T1WK8Do/ylZkLGk0DDf41A1U49wlipfEnnUeSVz26yaZs2zrqTpTfq6mlk6n
tspYp+URFAokbKpoErP/U0fmeOTxjZ21ZE675Wag3yFy1bfWczVujS0vimqg2IcrDLe7aN71OpXt
uROPKNRJx3cuybR6Mw9mtU0ENc/burCybsVuPfpjACkLdxZYNGPbaQojYtLI+dRGjflduF4Kdht4
jqS2osVMmuccphge/9j0PLznYZeQfox4bTCR1vqrooWGPpqyIBnlNRwo0xjfeEmZvzJdh+cTx6I5
WLlhdHgPiRME/aTeZgbXZMUxpr+4TGzTyrPrid8XIuevwk21WzdW9W4o5swnKSaXC9p4stggX5PI
BXIwSOLKvsqd4BUDjyIN4OLC7ZvlGTC4awZVN2Lo47Pjh3nF9NPk6ikVhfqdlDPeN8Oy4720IEFW
uS1u1oKWUpCuuXYgoy/x2jHyA5m6DJnSIutTDi74SK2D31ZZvZSXAZcQA4kusOKVHZiVddew/4A8
UyYDLtAq5TpYujR6lkkCyVtq5fzV8pOz1xQdSjzvoWNWO5w9CIBBUbGA4vSpfltZVMIQgNkjizoe
rtKC7VAIGk94pieiCTavAAtYfU00riHpLFdd37G91fPOTdaFpCdoBPf/GQ5Nlfl9FmMqpRuijh9C
vTZ40UCjnzw5jS8037D7lZEmkz0xnRFzHKDx3TzWycozre6vnS44PKK7/VsWGsiVcKDKYR3aTFd7
hJpU25dRG16yIMq5KuG4AtxUZuLcZnH+LZibr5DFyPSa+nyvVWh9UXDWP+qB5lHwwcUIWgWmUR7K
pMQMF8/bNs5Sa+0oKHTIbBEi7pDRGhXNBjB4TfAKWvOpAE+HhNTuew+8oCZiWBesM9y/rcB07LPN
Z0cB8Lm61QB3Dj0CLMapMB6fRRGnL1GEi4C3I/QfAk5t6XtsCFwErVn9TWRsngqWHitRzUQhtClT
2yCMlbHgUcZtI3jiCf2QSpw6rIFZaZsdOJqme9a9rDknUMGwZGH0Z9X2M8jISDLUaJWZE97Bq34z
lqmnWuYfRwiiS4HGDb7QBNejnzGprNhJvBdhGuv75fgKt+b/GKu0SQ72KhSxMx2jn+ErlDMIbT6l
DGXjz4Amf4Y1NjgMbtXPECd/Bjr5M9yRvmLQ63+GvsDMGRXJziiiI4HTD9+JArMOR2cZGJHWGR7T
n0Fy/BkquQExYCawK6w3QDJMn1Nkm+H9vz5InX8Yjyxh6tx/8DCZkr3Zj+/qf1f3UyGzBFNOsreF
LTi0uXWwhC6XYJhruwTuhoaIPpLVks/oXWYDsHVsXhdKicHFl4nsqTUkdl2HnpEclsEeCbH7ytoe
7qgzackROknJpqmxm33VSzO/zNA0hZ9qI5BRMTcmQZFxVNghYPptC2WjuaaO4IHOs/SNain5WC8D
vLBEvJ1wNHCqLvN9kALRrZeZv0Gkvo3D4FFgELCKWc/FUoZkopPfnR/ZoNMlgVGaLMDchGDeYdtH
J4gC6hotqoMzEvAkopheZSxBLBJ0ALHBpSxIuDjVi3ZB2RcyRjAYLrSdRd3oIk6zPs6KjnQjNcXj
jxpiTVH5PC4SCedK9ZkNMn8qYLivE5d3UDjGdDyVlK9v9NSblo0X9gKKMAP36ecH+2/o9b8XN/+g
a//jb//bQ/ynKdvyW/3T8/cfpsD/M5L7/0dboE3bhmHpQKr/78TtY/TRpPitv/7DCvi/fuX/BG97
XB3IwgnHdA13sdD+G7xt/ss0dcv6oWebDteKf5sBDfkvg1kE7dhFqdcXB19b0pED0lv8C4sgRkCw
3Px/tm39v3gBDUa2f9xt8Bq6i1tRX643fCz/YQbUcz0J2a/Ou7i69CXucHfw6jfTmx+5qnYXSwtN
0I/FpqEr77u1vT2E+Opv0roPssDBshBD1MIOsReKSAlOhKASGlfkhD5cIG5pCP0UJcEfqRYSiQuS
RIEmEXMynZzkAxBrCi2TvflsmfNNKmPbc33k31nUv4v6rgvL/JhylW3cGcmD9eYTc+Z3JWo2aClR
y6aQB93jJa5zk5lmh9d/SuxhoB8q1rqPkrF5pXda5lcLh0VVEFmshc2iveP8fu8XYkugIfBJIC5Y
i9ZqobqY4F2Yk/KHeiG+qIX9kgOBEcBgqCwt/WrhwxDSCIrCIkYKOaaKflEcw91wYco0C11mADOD
9IfBMCaCHL+7C4fGBUijRgcogApfLPfdBFiTLuSaGISNs7BsgnTeADPK7wZtKxtr7GOS5eg/Shs3
M21O71nX7iyBJ0z/IeWAzOm5xnxKIDpjdQ4Xpk6w0HWWLrEWe/baXsg77NSOxsLiiRYqT9TvPSA9
0ULrcQNQPtAVjIcMlM+4MH1+/qcSzM+48H66BvKPuTCAyoUGRCUIzGUbQhBqcnCjIQvaz8IPyhaS
EDWq0aFf6ELNwhlqrMh8SRf20LRQiPSme5kWLhELc1InWnzMtVA/ouc9su+XLyWS/0I1asAbgfse
z2XSvocL+WhaGEgkIQkFgUWqFz6S472SqYbsspCTDBBK9cJSEgtVqV74Sm16S2pS59NCXrIWBlPR
kEdOOs1+BGCw18ZLG6j4AjPvdRYyfojsHDghqFMtbLDFGrr73LvdrhGsb7shOeH+s9cVwRNIUqV1
/fmLNTUTrXQEFWyMLZciomRFM9JfsC4ECBhnfICM8JoKIkaTqavTKLqLsgWbZdw0y4n/UWVOuYdD
EuI9SG4Bjdav45S9ZI3zEKhxIn9fzNc0n466FR8mFmu/Vce8q4/ykYEbwd/sZ5yYno4pNYn2ZTpg
Z0eJMZUBjk+CwsLIA9gSJC5bG24ApAU08zgAkhW2t4NPC02KkYy2XZxn0GCGhJsCmXfWhTgCPXHN
OlLEfUhBH6CSDGUFgyzGEBc0KKy8SFn5qhIA09ldv1udeXJAwPGcsY+17fOk8bGz+NPu9NYg3ayM
PY+IOCeo+scoTc8NvJkD15/oqANBx2tTbJFiyasaVona3eW/vfixgPhA7V/22qQSEG4hIN2TXb0p
Wa0B31Qvet/vzII4T+QSBAlmmAtmCEPKKLwNTUTVWcc+tVYFIkmeF8NRGc2KW2Ty6Fr5mdmpupvC
elJRl0OUnijEJZ+apap91qOgYOzwcqrSBmNF3d8ujp09OPnglFV2c4lMEAYeWA7RtOfIK7wdJofd
ROLveTbFq14Ua5kGGvFiQ6EeAdkokRKPNprSKY4ZmblPlLtMWK8VhL0HLrF+mxuQ7AJmtXA3sTxf
zUxbB+VUxrPI0GiUq5+iYaLvzIq/pjmEHitJTtKPe9C4Bh7tEoUgzrO9lUjaDluD/UOv4fEEqQKI
fmD7SMTNwjWEY7q7UHgy+UIPXN+tK+sSp7DSiPMmHOCmtabaKNnhGYtfvAGGABOROYronMWcpE7Q
toc0d2y+V+wA6DF+mGvD3JrsVtfGLxie1qmDSbFRAs3R7bAszoVGx19+wRG0YC6Ci6Z1qEJAt6RF
GpLLLcSAc9sDYhAV17eAq1nd/NEa7YAF+k9c9wc7a69NxP22KE98Fz4qShVWrq59zyTumDtZQIrU
nzIE1qaiNCwfPuaGaBBesHuUTtTFac1uaElm8/g8j2CPJXgt6HWCVuIkA2iQ/rHMKvQ5bu56Vz3z
e7pG+huHB0TC9BLlxj6G4TBfVUMS6zSxPdr0EUhhL95Vdf9UYxz0p3Su1tQ93s2EXRCqgHdkYOcP
N7SXMpXHSku9I/rTS97FwQruzi5sQLiMAur9qLMy0qNrYkA963mxWUF86LLrNLKh8B7SPARAic18
TtYTRTarYjLXGNvpVNBs+Dl60hwd2qs2rlVCzq9Jla7saRZHWdyFJvOjZzbX2JgdDOM4U2N5w+w6
/HasZjOqenpPcrEslFwP93aq73WpfGjWnMXPSRqKswm9Z5VQCnWeWwgVXpjrvpQtGcliwlo79Isc
uU3jGod+EIS3eYJUMoTkTj11F7UB8saI5Uqk9mOHDHwqJZF1xPa9Qxq0hztCIocfRSyddWQaFJ1n
8Z0V2L7paMSCa0C0S6vXc8QxleekqfKo03yCm96+9qw3KWYBIyEyVrSgeQ9eAoWnqWnLKF8sS6OP
EvsLtEucnU0ist1ASHWkOOoWqBQvLuj2DRVq4dET7rl+7W372LCQx/ZKRDOXFFu4nUsxYWDwRQbl
b3emHbNmzDQWE3afoLNne/JgSG7gmZ0wueNEq/2WR7uQ1YbwQOs7UsL8Kz0+B9EDM+h+KtGxW+nc
VWrRBUTJNNwTQQcKXJV8r2DL+YEn2YGjawuP3YKDow/mkGy2qf7SFV15NWjeZbPkrZ0onX1FzRI1
iLovROnz7PRrpYCUNFkFzEGAP5kfs6FApbWzc89LLe0+E0Kd61h4I9FWCZnt0UuUsRaGnW4ss552
XGMQ+m0dr37/7gUtla8aJvEUBAMb74Mp+KchcFcs25NPOZRncuKrupANezP4P1Pd+ynbK1nq+9Hh
JoVRoU+fGmndWv6DgAeeDeVFTdlnxV1obJxjyR4cPmzyDnRv39Oru0qTFLu+vbdbCwu4avHxpw0R
akGo3yUONSbtrkGXWvWpba+1Ot5pCKGbUc/+FFr0zB34cwo42EcR4GvBaJnmG3rXs3XqmUyZRpWs
2U+x7Q2NbMuWcloX3Bvpg9Fpg4UisiyY2WdogCzY7nxR5hmuXFF8SUbZNRXJEZUPQO3DdlzpGJR0
Ze7rSaO0vn6XlYQK7JgPaTAd664/6ao/2hmtBcapTSvKZW0IxVX6bfDd13VSmjrzcAF3Nwm5/9nE
bZsOV1WbZt99RH+oisKNGSe8e03vDgbhXTXePbWnNxfJLxoRDeczvQiE5V/HWKceoo49CDysLoPo
k83xhgQC116jJNhKARpyF3RV3IbQAMoRpyWI8o6b4TwipLvuvTIl1dxW+K1b9gaX8MG1UK20hl8j
A36Nrot7PZBricZNo94FeKBGNTAL418RdY0mWaIVIvY3K0zKwtx4TTve3QnN28+XZwI8hz/AxM8E
vU/15G9S8f3AqObjO6XOqg3uwaiMDa7cwzCHR2csvkvXfEEU5k4Rf7oLOza9OJp9GV/raP6dQvIb
jPme81AFDtWQDRAKYpCahIJg3Jxe419owABLvpvOPehd/Z7m/JaeNu/4LqIs8pVZnXNxmuRbiezT
0pPvOevedY23aDvszcq8FXlwnxMoqf30Ubpbg5PY+yTddCdCtats3HGUvfC2O4dZ8qnjmFrlALNE
a13yJLjDGDxHvfa3Krh15jgVtXtctO9Uh22DOvnsquyzs5ynmJ+joqtyKBHcjlgXz47NF8BXCpf3
E+X6FlT2gQZmf+7cv47e7upRQZlLoNFPvCaX35++yrWrzfG6RYCouBZzjy3XaP7uyska3KXOZ4mP
EA5v/V4U8Wc0Q/2P3yHknE2temeReiuEtnE841Yi2emZui5fXl1n3ypzDxng8BUbts8CR2Aw8GeP
oluUDk9kty7G7hJObPGZp44jxhYw6kUlwG8lXsVnBT8d+9fqd2sg0wVSnsi33BgLIRS1bwZ9oqtm
4Cgp8ajTQ8CbkkpeeHPVU8tYUFOAsBZWQ4euxz5h1MKDSa2KQadpPyIcIbO0IBw/hVtcA1VSIJQv
umTgXNMKv4JDlxOtrZQlxfrvfozPI/t/fvmE5VyP/gyOd51HfY+wSdffsvNFqt55afyHTK51dI0B
Hl6ydxWcoTZ7Y3HfAYRobayHDq+EZhSkeWzS0tEOFpl4aOL0QmlBRwIBMrKnYzJyB3C5WlS3Kzev
aCdOm2Y9VkV3KvMkpdS0gkM9Y2jsu+nYmJEJ1TiOtz2EdJ/dOVzXXMOSnnZbkgMo5fF8ZXtH01Oc
1n5kheM1KR1c4BCAtL6vT1qKDV/NefqLQXmw2z+mJu1HTyUAXCYtPdrgJbc966l12KX1EZCkxRjx
zHH7XltddYurIyLVzCfU68kJTc4pYjpSeqEfXcYHOlc4sT2McJ5Fk4qhR9BxUjYyMo9/mcS0zpDQ
mcLllPpihJ6RuvV1aME9VEP2y+iKI0QB7SqreNdFVeSTo3nFlygIoLQ3NyyHc8lFV8dpS3Z7Eqcx
6ulGqfqDoXvBwcWi9hDlWycf5MVVvJDtnrJnraKkYyQKtg6BrW2wxEKnY/+7ir0adEhvXopYpMfG
pbZ+KneUiGes35L0kb9xh3ynMg+SLNFprMY6mbrcY3FidMHBMnhIYz3wjnVy6LyBR9ogbD+Or1I2
zqvFj8bjI7kZY7vcDwOJmi50X8NENJtpNuJj1cVvnrv8/kTGXrxu+OxU85yKuntCGvqTR0F9huCF
qxCCMJvZkEYVFH5KhKx8R3NOjYuhk2u6wq0H06sPSTQkD26Wiu1kDdDWsLGspO6ah9hW8b60Qxbu
uB4B/rQH/CfxcxFjrYbgn1za/mwDhXuiJPXoxpXm04dxdZ3c8zUZ5ecKm5onPLnxqqA7cnPANI/N
aN7XSVSS09G6G3F7n2or/InIJRezAS1qpvopXv7CyvSvzBNGjjaBisZWbIV4QTt6qfF8jE5MhfSC
pRcUJWGHHbxiwqQfZNQwFw/NpA9+E6SKbidnZVP+jJfCW821LraLE+sl6+NmrZn2xzi1Pn6X8TS1
HUtCVeXbxNbUDYR35ocVFH9Y52ReJhqrBq4hlfJ8g57o0hSYyACCr1u2oViuIO5FBqh89WKKELpf
6DwITLMb+sit9dxM7tlTKT8CoacHPZB/S3Nyfy//hQZGH4kKGYbr1DNl7OwXav0jzrSXTB8sn4Rt
OT9yQXnQRsAkQxDRrOVFOlo44tAYOe8cgCsrFS5bo1E75f2MOzhpsm1t9rduCpDfZPSMBcE5O236
lYTho6h8lYYNwEGg8G5Q+zq16BtBPsCf3QyLbxJR3WBuDZdFKgvB6aZRP9yWerlJa0EYd+LktJDs
TwTr92ypHrVay1f6jKln6h+MsojvpUvlHM3tSzwCezgLjROgRNqKCCa5JoJzTRZnb2vTFQRY7cJ9
LVHk14hGAxDE8RUcFzXbDVhIrjrzRiUUptp1/Us2CVRqOdF8kKbbEPGK1E41rdvKZgWh8b2PNSgu
pH2OGaPNQ/SmzzmFtCyy4CaQBRiqdOfoO3bEAfaCCLxXl55QXN683pqZx+gwzzHB5m4/+RGbYpiX
c+nTGdzsYFWhPBEKKQgD7I2cm5QbTBov0YijZNAfZcaZCueNNi81wqlwwzpDUMjcPdtZiH9mFu8I
UHmXn7/YgzDWZtDQk5m7NWyfoV3rvQlCW6cpzYoAy+Vzi+utzhg/2DEtXTcymvcVQ/e6jZMHjwze
3u7qh1pLSpDAIDfrxEHfiqboaIeX2PLssx1LUNduv4/s5vc4WPtctDtzrjGgTQH33pD9cXIvwuoP
hrvQn9k/axylG43ioJ3bigmYxZKebZsXqx9Cv9K1Va7p5bV1nI9Ew/afxCiqTq/7EWSHE41Q0X7O
ZlpuG4+XUs9nig/kyXLh7xdqem0Ue00xFYXPwwDFS7EFbpjpPMELf6B1wxXZkvflc22ruuUEarVt
XJoKbDS4dMKoDpe67BNfI9ee1Fvg3ek2djF3ErPkp1Z/YcZO75mevhKt3/XtWN4gFFQ9sz87b1aS
CLeTxAJt2H8oieGxo6lpFcsKCvLM5wc3FGewsO7AlHo/6MPuIEV/pCwEs313F6L7cJVn0Wk129QA
TI9xa/anqWvE0aG3qVNOcliiBNyNXe/qWOVN9I2FybK8k1yfzs3bTOZjPyRzvFMztBI5zXD0anKJ
5IYKsIg5cwglKsoFWVNk7Mpl3UEIZQOwt2fNL0LUj5Y+LCqeVfjkaM8NOyE09MJgYmge8P70MClA
l5PlE+sKrPNWxkdQMPsUdxJTQnsWWkIXnVYPG/zGO8RD8l0TX21e9XsAfBrf7CvpQob1+FY3seNP
oTSQWVqA0A4S9tSep8aC9GgfawBsiXLkoYpVvKak9aFH/KxUTqq4beTFS/MPjEpc+TOhbQfkzXyq
tJ3BcICVq/BYFxhqj7wl+fChhrua7T0k2Fca9Sna7k3kBaBL6NO7ZLS/XBiRl6rg0VkkF3yIWftB
om7fAaT6TnADzkGxMgq7+VKKu0sPYWgsIPRlAQXSaiahUkRqATtSRpHAJorwE0VLkL/S5SfFvxbN
ndwMC5NGTsppyjwj3TkkzOMhptas14OHkiuRxJQd5Ym7x2IzX6jEPKdVKw5NEocIQ2231dOowIFW
4Mg3HGddDBoX1J5eBdMJz7GhT/QAmx13NA9ztTdYGzUS6grGqT6l5B6Oy99lJc3Chiu5eDYkLpwm
eOzZOaw6w8z9KOaqSFBGHGIEI19Y9DF6c8UwyOy+HZjhB/bzJwNn6Qq8NS95+lhGilIQuAHidGlP
y1fEaRlzRPIkZX6LU2vvuDi0yVTgZjCmXZh4875nM4ArtT9nsmkJcwMq7ihvDpjnqfsdz1lYfzMI
TEdjiKbjPMVf6NDpBVwtbiPiwMxxVrKfPS4aVGzg2hQhrRyUQ+8SYNNp76htZubvY9VOG6evaQ/K
cyZpPbcf1MK6t+K+5oeBKsBKRG0qQ+zGcRY7O/eCPe4YOkOks7Et448kzHWlHly/0gOwzVRkUhpT
7NqqAFiaVb0v4+jaFR7bVs8CR8rCF0KcY+4s1+GSRcc39ikbM+9EtA9VptqRJvtbySw8eQNGUtFl
al11XXRmieCuBpQzH2NleHRpAKAkrg33BlV4/F4Qugux6Cg8JGBSOc0ng0Iq/pH44BHk9XOmh8BB
TmmH+mQ68bB2TAqy+j7YiVD61Jgbe4rE453jRg9RZ7qs9slFB8KathjjsrU1c+O0M7FpSTttJbLv
NakudRBcDZUVb6kQZ4M6mrVTAnrwghNV181mLsJpN4od2IRx0w/xts4dQPWdfCBo9kYehlRLLq+9
Ro0hbj79QlEgmly1t4SXPlLC4+PYJ/yqIziStFrpeAP25Th9ll7k7en42Rd6PB5qKheYNOxTNbX2
KY3Hv2NKBCZnQZD18xddWdaLFUd/60jfi7KcL4QOQLXPw6PDG/kAtmJLrp/Ep6kW5VDbiZiPiSMz
Z29v85c4CwWFOv0GMMZ4Srmcg/ciN8IW/xAqczoO7iDWlMLx/ib7e2nJxNK502B34B7FfoPrxAIB
CVraReZBXgcT+46TcCfoFz9BYmnrSnoHrIjq3AcuxH8WJERtXZ9l5rDNohtrs/RQqIgC7CbZhj1r
BTBbe82uvioTWnxOIu5ZKm1LBGRd62F1UAWNdBUb32sixo0QSbbLWEBtCIQOGFuRglmgEuRJxyeb
2A6TyluHEfjd6PK1neAtV63IXxwqu3DnR+T4sglB3PwEi07ngc5hQBqEKpGg2WcJ54ECxA/38zjZ
k3lOPPXdW3TBWJYb7mxnmaeCtt/r3K1JFiYPpAGIY1D21tM/voZNn52JBtDr0kcHR8QEjiosEzRt
yc2Y6H9LpXKf7q38wPb3gYXJAffAB9RMzLwdXLqfB7ZN2Sw5zlPmoGiO5nIa84xFIeEH0LNEqbyt
G7NenRDUpkg7MVHKC34iNsHl0zRlxmqYoSjbr3NpfM61faJYyWzg7lXnFiGSb8JLaXmPoy4OsGnX
wEQwZ3uUbuXddugCViMVUOwBaqOkCszW+52Ky+dKjMXKXXZjkfuHvPOnofDLp3nOfF5/l9GDi3Ua
KxIXnbS3Bo5pCLQgS3FWgkfZ4F9s1k6G9z7LWIqBV8Hc99+pO5PlyJEsy34RUqCKeWsDbB5I4+Tc
QOikB+YZUAxf3wfe0iVVJS1VUsvauERmRka4k0ZA9b17z8nOSO+4Xjg8fiOdY2sxVvmeI+ifQkPn
FCVVf2Ly+CBpn3DX3tRdRVcqF3tYjxMUc+8LCwvuGCxGBR6LO1gsIss9wP0hGfa9KA6QR7T7pDUv
jmNqO40xkcMd+RB1FXdTskYCkmw3NafcBnwDYqHGQmoSvacnxiapJQsGX9bn86sc+5QVza0PQC1T
EzrHYrrrY1PwMnDF7yL12l3nXSmGgHKOtEPAEmIzhubyhsHx05ipczSEtQbyau9je85OJbJjd6DE
x/eRQXTE9jFQb1NmsVqPQdZ6BKdOWjNIehxxzwjQnC/hhGe0d5v4iagmtzDT6RmCWLpPItWnAGH8
8gq50YOo/NCDnuXLvtXC/ldvO9RPPUyzenQI9WV0XhpfkHDZZIg4uNqzoKIYdv48LLQfsN9Luc7b
DxErJRO5GX+G8dbp9vAI2vIoSM2u8go2Hb3+bZrSW2QkQHvWHb7oR1j0KuncgDQ+AT59lzJ8G5IS
S4OdMpOg4plo/1CfWsjZ8SEDK9D/gOyEhhqcEnAsS0/Ln0uu05MDUDhs8rP+PnAkJLvkD1VYbWce
UEro4bYJx5lkk/0LXsPA7r6hMt4YD87XoOZD0AhdY23yGFSnAYNdq7x79jlFen40PfXbFSQAoubF
I0zpRzbbdl0KP8oie+OqWGwGG3z05H2Pmim4kDnJpsvMHZzmdZyaJNsjWq5FdyszW9+DLTBDdi0l
FIyVPX8zDtshHiexzJO68sg9mCOl3q65OfbBRiSws6T9q++rfisb7ae3g9/ECIENaZW7xgp5joFQ
VBV8Iuq8X2nIOlULk+Mk24fXFA/bHDcNctQBzEfGFrSg7AYp2owhq7sng6XL2jX7Z8qxjBobR3Le
gbZnFMNTyxFT9t24rh00yUZR8kuPc01o78Xk/kSBua0zfopmE36gY3A5z9xd0HSLD4MS/lwtM9n2
z8AuaFuDM82bg6qiT+KBJ/qEJ8FcQ/NGyqAYgXErfKkwfyQ8BmdPL/D4QRuZFff+5TcfGdNGBSXP
HW942AF60XhJdkTJwHZubM4drWmCHMSToWPIbYZBkggsuVJ7MHi4eu6eDWp3N2Xq7Eo2AwQowC3X
dAS2A/Pdc4emI+4Nc8c87MZVuj8ppp3YwuQzWeJZn4nG1erP0NCJskWFBMxEnjXOKWhk1vIaUwii
F9L46HXzwJZMPOL2xdX78Amo3loabf0wR8IO4VxfwOTJG5JKhkfhjmiL4nMbJmdnkvG5HXU6jaBG
wpq+TzpC0jF666oTX3jBtAQY0nuFyLDTYaW/afb0FaUrXhOCHfymHXlQWNjEqhXzsg6PXv8pbGnu
NasxjnVUPrshCaCmqZJtT775moUMF6nAPAUI7cYWqKJeW/ojdJ868uanrE+QmfZqegjAF2Xmz4aV
PwzTfslph++GYDkZMhA0k8I7Y8NwV9xhCoIXk7GPOvtNL4kjhGYzbIISL4Y5wvxjJNgh/4r05b0M
S1k3200beMVGWj2GXoYzR6zTC6op2QdT/EyLK7/JMscPW4PgI6tb+DV/4CNqqC1tFsENJeMONFCK
yHII1VrbJhuW37eiIzXdVka5NjX3D7VL5Ap6Pe5jYnoE+sIz53j3mHuWflZJcGltWyfZw32POrzJ
CBdxQUpu5cY9JsqYSGS11f+2M3oSNI5Yjr7WVomEMRC4B5nSruBsmzyFevaVKp52wDxu0TBXN5q1
234c5Z0CPksy3cl9i9jZp1V/ay3XMSlMj2dTyyqmQKF6bMvoJyCKw7+kKQ5jqA4YTqrPwGHVV/CO
e/cKCLEI6jgxMWn37bjxXrnDOrrVMvOXEKtcvKdl2lfnmDXeRi0StZR6AzB2OCYmghVKuMkT0Bv9
pUa+MrCrO3boWIbFy9IthpYeVQthVWsxt0zUMG/pYnOx0LqUJn6XntYr32dCZJpmtg9SOSMxUYww
JQnbNYh8KhcVvphU4GqZFoeMXGwy0QLcbhfDjL24ZnrGiZuaYOZe6RLIVCnGC4sMyndYanrgMegH
zCPgtBdwowt2OVxLUOD7tKjeDZHgS53xIKfkqY4Wu1VmhD4fW6jtDstB4kvOznBURH3lp+cNHhah
ceGSM66Jl9msgvHtxIt+5+8vY4uNJ19uSl1v7FSFqQejNpQQ0F7EaVxXOzaFap9m3JDS0i9/f3Hq
aR1D9z9h21jnixFIrx72YggiQ8ojVB0iWAoHcljTx3JZcRavUGuT/TTqi0l3/SfKaG7jP50ndedZ
t82GJDsqrarXf82wcmA9Q2CUiAYie79xQWWRUHgtF9PRgPIo1XEf8dNbsAyFe0ervjjaekiXGVlS
sViTMDeKQ4lIyQDI+sqBo7zPi2TJ4fzs6VJuMOUEq5YI98Gea+PBTa0/UPqAMGzz2GbKN28LOQ3P
Ux39ipB2natKJjtLh8ZdBvWvuSebNc1RehlZtiWaXbyowaWkiQvac7B8uotBql1cUqOhCJOB4xu6
8TZMRfquNh9Dey8XC5WGdpeAmMsPDb6GxVSVL86qFnlVm4hHRu/71Vu8ViGCKx3RVbcYr0jKvOqL
A4tSocNd9a8Xy32v5/SrLVn8M9s2lk/8qsV5fEtbCWeFYNHGIBi+j3XSANbi35qTengmQWTu2qhi
VRW2/PNpAwMS5NYPQSvaAmXMNqNpdlcb0fKKxLt2o0lLN3YxgPVU5PiXa3d0sMHO45DRoQsz/4rD
SAl+hH9dYkjFgsUu1i6eMf6r9jov7jFKuubey7nkRYuZrFgcZTOyMlANITPC9tiOFPIqhGYFYjMg
+swalPxMUZ5RbV2TPdh7NZX+scEAYi9+tHgxpdko08hI7Qb3WnXFPxMW3NylfG46xTfHw3u3ONeS
dIRs03qbJuNeysQz3Qkj+mL3x1HcjJ7NZfPugmAnoUKUUzP2vAgo3IWcFklYn6P8d4YCzkvYZ0/N
jU3Q6PchzbFWUVLR7LHnCxkNDCA+sirKzknp3YnpbySyObFY51qb3Z9CRDctRjpN4KbjQ419bfHV
gQ2OSc6cohCT3f88Hv3/Dz7/h2z07k95/cr/tP9lgPp/C1XVZhb7X0WnT19N8dV9pV//MTr99//1
f2PTjvsvi8OmZ9PH0qVjmOb/i0075r90z7B5Sy4kVR32378Fp4X7L6CmoIgJb/NjyP/r35LTQvzL
cqTwOPEIk7+w3f9JclqI/5ybxuzo0II2bH7EXMMlKP7vuwx2a2mVw1NkayE1m/go2UH6D2tmXxFo
dlKbZRE/+/bDmDNWp13z36CS4LX+5zaFbbuAhC1BURiBl/z7v/87VlIIPGDmvtZvu7L0mT3ygKlH
+4LtV1+lkSAS3bng2dP+c4LAcHCZoewabovM3OrXSgmCqkkLxzyxvpLcci6OLosNfhdYsKa8VJak
q1On+cYrQ2sXdX24tghnbAhSSN9xvD+lM7ubHJaoX8vXuBD9LyJD73CtnKflL9y+mfd6rP9OEt25
UZQhBMSsK2wy+cEQMBLdwyRRd67y8ejg7DvGmVjn1uCy2ox/bKE+JlOY1zLnVLRMZ2eDQHKZcwa0
GovWbv1Mw2T2ic2wSgrDi21U69koBAEAlZ3+/iK6ghkjXJGgFv8YrfJVK3/KbN+QoxqN3y2g/Mx0
t1b05TLG2FR2aW96F8VS0yfPtCe5Xw6R30wkjgualiJFFF6V1hsHXeeIJpx4m2dB6s4VISsV+E0V
XjsLD2MnyKWO+sSwF3mcLRwwlsCj9IURMBDaQYNjL8SvrN2IOdqLVhxTQK8iYifIs4vGPnpeGTAj
CvVt6lytiNWnm5H9NJmor/KhFquFPrwFCW+t40zudQzsHjt/E4rYxr7anYUmMiN13NP1V7yzk+CM
cQlSa+mQ1eDNk1mZOtC6uytWCF7cvGEtI//n8YrVp+IK3m+XZKN14sW6BVw6cnzC7mBUn0YXXnXE
xZbXTc+qQtbAOFasIodwY5UXXwNRrphbHLkLcUeh1azIXnPAi0OLEAJ/UwRDwKmbjjyE8URYgGpA
hIViDNtoZQyLjB1DVN8q7QzkhtuZsk7kT7Nj04gvmVAQTEyj33gRVWpuxwTc7XeR1m8R7BIgW2+V
4fppq3aAxhiQ2js4jxwelftPFAdnDnM1k4HAYiCYioNDJI40rDJXdJeuNnlBsjF81kpzxw3wCwfN
SbOBOmlghXs6n/JAZJSvkhYy9s67LfU0nIuKL3aY2e8l7zc2WxuIXREX5Pie6ZTZxmZvie3gtSS0
O6wg5ORP46grXwBbotl3c0X+NZky28mp/8yJmehmk2ysSmXrKhMEWZkxKYBlOVwaVkrO9xTTQk2n
5I1bJMmYZOdNAb+fFIvwDFamNt2f0NT8VjDvThCrkAnssAQB8x+SqTg4hHGYXRv8bnHo8KYOfltG
v2wGaTS4TnjK43fBlePM3ABt2i6bSfp0AEKCVW642TqWnE8kf54VQoI8YT/Kgnque2IQQ0KE3Pzp
2uIU5LI6BHg1GK2R+65xVRTwp/YGtsWVaF30EyTdxtT5YYnxKiMBwCFp442rbWk0hsStxZJqycab
vvxSS8iYTuPnDVLCxgPsoNWEiTyD2ooFoik4yNHAieaUzFoyApbBiADjnWkRqK2YVIMen6uybZ8k
N+SnJJ7YKuWNvkocF1OoW9b7Pps5zujxyQAk+FzVF6OJ3WsWo6NgMgV1hNH/qh/7wTfsdDwTf4Mx
wyIRVO93TzxkhbrU8UUm4w2yYzIpZoa7LFV/6PJjT0gKRklKaG96tgKUnYbWxCRVfCOwNDdWX5Zn
Hd9ArEvjCgLlQJ3lMo3TdG+a8Q9tM7ABCXsBp60xvPKfTM9ILnZC/kNF0GkLe3ixBUhNLyIixaL5
CIzwYVddc5Q8uV2znS5LC5uU7HNMRbEi1R4kQvJDOqS7KGKNg4Ys80UszY0Xin0Sd/NpnnITSD2q
DC4BGUG8W2/32A81JzzkXBVR/jLsMrvsaS6dBqntjHtqrPnmazygcLaetNG+o6VyfSvXnvBVcKdB
tLCmivYArz8+RdVX39VkB1TdXJLM9rZVpYUXbh7tiSvJkSCA45P07UjY4iN1i+TJLppsn3d5daD/
/vDaXlxGguTQs51rmBPJYZRX8GNr8JizwtgnQ12dnZq4MvX+6pzwxM9ZlD3R8BzaIL8q4LJrQ7fk
auw4Y0fTO4VnYpQjIW6BxQ455rAedIkC51nxv6zaTsTAGYLgFeUPHzkRJPtK6x4EkbRna2iOrpMS
ywF25cdpbsKEgOgAZyvazFZTHmVQBe9xQQJBrRJc6L+scaFIp168lYBHVjQcGgKEbkvy+5OhltpK
tFn7xp23mnUYiiC9TnmWk49gK5MKrSM5wGEfxZ7WLBhPQKYxqjH7lDvuetIr9V1M6VEL1XMDifzd
HeqHV8mPAoEwzSnHeeKGB6zWkDfXcXyWP1wnm8TbjItg21xZls38NR6dMzmJTR2m3WkqJSOfsCWh
KhGcsdilIVxZFcD2NHuNhnyC8WTSXW7NzlfAt05/fwmyX1PMxxdVBrmYnm1iwMJ6lY72e+gW9guj
rqUM+srzRrxE3jqhK5213i/wTeHOSiBTl2H6MiUNNg7nV6R071fDYJyxpbbOhbAgjsrmYmp/pKeY
Asbl1R2tguFkgR+DLRXGVPRVlr1PkvgptOXBFVyTzIHMNclPECqJKXZUZXLT/VSZt5mXaURgGg9W
U/Hdspf8cUvDRGTxu8MCyeVTyWZzeI54HQtXzifoHs9FbCankfjBPmhZzloOOTWlDPzbPOO3uR30
F5FZayYi/c6OitrXu9ndGjBIKkq757JHlgt+lz+Z/TZ6BN2Nqet9u4X0FkKDPphG+QWv/iSYLb94
Tic2ukAmk6naOv79ZTKA7zN4PVl9VFwKAtAbyq9DZbbH0U2fcGAHH+Hyw1Tn4Wmqsx93WVL/3VRP
jNmMubIOhanXl1QG9aXNvyJDTFsZj9KHlLRLRUdHtuVx3rJwJ4Inc+ovdnWZy+m7KMtg27j8/eyk
403JzoI/jtZtBivU144Na9QyMJHm4W+WTQwrNXPrBdVNT9mFFqa50bN82jJDHFek/l0k4dG0b9Ez
bqOGHTZ1LPD23ZAdvSWry+io31EK0LelbOJtxIZloxGy3AyAMP2QFTrJn8q91R6LjAotIOT69Eny
EbjWKcH9bIwFg3NK6bpmjAeZYPyTVfkklehOwZQY+2GefmeJ7h0z3jurRhvsTeWlf/rAJXynvyVp
n7/CiBmIvVJ5j9a05FKc1wGPznSqV5BYHlM0q3NpzhVn1gINz1wu0z5d7ceoutLYsl56nYVZnTrF
qxrVe2Fyqk2GkoaTaMZjmabPMgcG0qu63s0WifNsJFVl2s5Zd6PXKdA6LLdNs6NvTXBND4xnJnPs
rGFL7BA8E6kqY079LTMySw8OubB/ButrAvjsE7Y4iKg+2+CZKGLRCp9ZkyB2QF1YuJx9DSIrMD14
Yc9R9lFYRnMwjKDfUh5UFS9OkabWJSBlBGZ7QEgVWiewxYAI9I8AlsmDyo2GnTa8adokd51BZw9t
ORE/CJsQQIffFh9uhqVSUkAQZCDs8pcYhkMReupsOBHDzQnVIBUY9dwijM+dDG06TxqfnHO8dXpD
rT0470iW8/4U1hQSGVxxOHL5GjH/YFI+J3eNCiEnYBWfCml2MELqQ1WlhzLTXhRdqv2o6wKzFanp
PmriSzdQ+yLSfK/MhjWGtLbxWISnxkiu6DQoRCq7fe5LweS4IY1aKousY0WWXjEZSbq8B24466/7
4SepOahZTlqeCmdNmFE/mnCyFSPLqJwfngpeh5qTS5pZpCIs9pi25WGOnGkTmDP+i0HSqhmmMD+l
pUv6emCmakItF6wXN6Ze9XzFwvTCYv9klpAYY9CRedjx3ebTu80J368jIsWnQHfqUxKFGIO6QBE6
yBkU23zOoHMQ/EmHrwVXcIoTz9dKxztFlcbyTerBNcl5jkAQWMONdw4U99gLDCa3tiKCuG2UTGsU
CGw5Nm8iPc922R2bWqjD0E2XsqX1l8yheJ0BRm0G4hUccbv6OZriu6fJU5456UWVXAeUtZCSowBq
tGBQbUKsOBk0VbYuRBim4VuGVMl2nr8D024eYW9wDaxY5tbwaH0FBoooN2IuOdjRNmqtl6qJJFw4
/cj3pT8EvfdtvDSwy9m58HGoQ1yREYE/J5uy2yhPVf0iqaNuPb1CMTe73UrIILzn0Nq3dGA50KmB
fXyMJ7joIxIWA6/8EADsxnWj+In0om/K5Mvum54EhiF2+ESQdGWm/uRU9j0qO+NGhj+FDsKBPQ97
ti+hq29yyyUikmj9rdWNaD8UKG/jGqeYkROP4hg2PAomLat4HodjqmUz+adhsSPnYI6VD8MsOFtp
7FyMuZi3wN6a9WQJceV9TOiG2IzDiO5IooCchlY32zwzERU6sMyK5MSP37Ywh4Ja7dIyY0OBlUw/
FnSV85hdcF31fm6hUNPTGQkiY5pNTQN6bzse0H6nPM99ww0y02d/cjvxXvbzoZl1cuUW4VjY/3BL
KRgTcY+apzF+r2zXvLR8zMawk28DUXLQ9/VPbTkPI6TdUsztRRFqIZWWfQhLagdtqN/YdzSHNkS3
2fS9e9TAFq05H99o28ykOTG6YM/+4+W5/KPVLxPZiFBqzi3gI/egefcZTYjcZy/+VeWZPMq8+9Q0
NzsKZtXLDRaaeJZqB9mZfxgOfBK65OidUOQQoZtcoyxNN+PgPPGbcw5Uazk5Dc/mNMhnh1uIk5nP
3DJXsqMBOavG2pm6mzxLRwORaLFGzHM6UErUB7MPyyMFhEsAYJYcpnRP5ZyE+ypGEKY5Iylf1twb
jnXFTirubtDCYorE+gmPR0pjpYi3KY3OdWTp4fKk/hpZ3+15Q589J8xO+mAlF9XVf4KifFe1Zj2h
YLOe6qpyKRyKbVx3w97qeNYkPEgIbVfnSoteJNfES5xNkm8qT6BCjK92SSPQdLqdcuKe+pQdbIYA
VX3OPwYfSvVTiLYAFss4ukFabZOf39VgGF/pOtM3G3f0/lj89ql4C+0sXRslmE9mwwQT6zB/y2kE
pLLU74bGPYgHs7uXisuCKkIiMD0vmXx0XsCrYS9pTFpqZIG6Su3KPnUgw3n3mCDM0YbyQy1uKXDU
zqbS+PnL0oi0ahkzmlKsIpYRT6Jr4hiJqt2Hquu4iIuK7jHN6AgKWierL/7tq6Q3wu82So5JnYRX
O8v46eZgtMMrXBwmF373MFsXu5Uvczj2T1bhfNAlMI9BUy61a+BMoHadpVRFRi0tfo8cRnk3qY1H
LsU3IQvdswS+lsleNIugkMvhFCQcmjtvABxcGICto+vUoSDQh9pE99uxACzG97SFm2wRv9h0Ez/v
sUfwP+5+WuROfjxtIGZys9X4RjIC3yV26GfERF4UKfc+nGaiQvUnFS2adEBl1uwsBpZl6o5B/Aoh
jLFYXL8Dc7wSbP8CcQ9iLgN538YYktjrXsItksg2THZGXUGfY3EPFs04TU4mmbLNvS8Gy/azWr26
Gr7bFRA4g9RINwDvaTSfcVq2qVvyNw2Jg6jUbkKzzRsvTP4UBnflOGID3TnZV6+r+NwoWYGa2Btu
VewG0oW+MRYZ43zT2ib8o7eNxrmncqbkXEftw46y5kBuLUDIovlGvngTqkcU6djchuE7DkT2SqLM
DoW+IXEz3kqtOSDbQJLZmPSUleZwTQ2vplm9FQH9RzFwVcqr4WoXcUjHOfmAnfzCUuJqFsHPMAZE
scEKzHxBd53dJttWZ98l8X9iY1ecLWTLy9GNor3WjN9aOhS3urvz1K14qxy6NjtbTq1xzlGkrec0
8w1jQr2ZTl9uYMPqbJtnR9Q/XQ35QvTkUT3HvUbkVdESij8h/MBtJsRLl2Uer0MO0hWvEYDhrj+S
qCVi3xDYj7z0nrcSnuQ0Ouuhlu2pHksgZA0D6lIVx0pxG44qN1gmmcmHYYdnzL3uquQDja23cVnr
jN7HQjvb1HqiHV2LFS+Yg+yYdYiprJxQG2mAbFMiFN2Y9IvWjsPRGtWhuWM8wrssnojP5OZN7w0L
lqvhPk2Wk/l2WFeXxOm5s5fJD3lugpl9ik9KdL/JdSzNnLNkFbDClRMyQ0mPKILli5qng9Vp1Tov
LO2i99PWMNtxXSLfISvYcuM2CQdKhLxuOh8HGu30I3mF99XL0JuCzWaG5MROnhzxauqqeKgg3aYZ
Z3RQ0upANcLay3EHTYg/urQp2/c98JwIKH5glFuevQzQH7GzHKvi8KisyfSt4Z/W1Q12996PW8WY
Cjgxe1PChzcGOZ7Xf0J2SOclM+zqwe8sxrNtdn93UqXfDo13BFzgrlJqdk+w/ScQctLxWxpePuoW
no7kg1cdt8YLPV0jYbIaOklzdyK6ysB90FjSXynxevM7IatgjnR4Yl2hxJQE/ullsbyFNwEfobk3
4OBXnoUPgNBovgsLrV3ZQ832dqKpE9QIv8JIOwrZj/tiSpJ9nsyPXKBe4IsW7rKCVmxs2fn57y9J
xBOb4NqhA7d/kKSHtrFKN/zkfw7NbNw99sasf7UTuqJjNKcnkkzIxqXHhWcoFRjfVL/MdDD7It+B
/kPro08aHA3vA5lSuHdm0Z0j7tC+qvqcqqYbXaOpYn/p9O9J37xQuX+Oi3zesbbv6b8ROHSQZZmt
Jq+clOXVwwK3KwJA5n//u64hDVtoPa8+0Jm7OtC3bT8j1mqmd/Yi1T4z2lsdasbzYIFwBlU82saJ
o0FHb8r+7vh++42p6kM0lUfPSpb9qcyvVqDp3JdJYc5yOriViI61MxSn1muGPRzhEPZKz8zW7oIr
SQ1nG/JUecJpYG7qTrCkt5wPY4qGWzkZ9bEMi4esFU9JEcAULcPhwZB82trhxewFJAleBLeqF2um
iBSFoh6qaWf5HUw3X4c7bwjADZ5tZ7c264vNiEkIWptZ3kOeWlpTeNcwaAp+SqpP1CLeXU5xtm7y
stmlVOi0lZ4jHDGgnQbNfE6S3OVyZ3B9nDSeLonmYarL5luK3tRnETLsJFWcsvluZtL6VRZe9KIV
D3thCjalGx+qdAZmJ0AkJL0qfeYI/ckjJrCJeQVbtKj+sPX/AivEzJf+F2weSgR5ZXOMNwaLHYzp
UDqZEJwWZX4fA/FNCWC6kzRrmNqmH4XZ5QclJned1q71lPJTK0mIbXryrkadfuXkg8ka0oEtgrUx
xK/6pHNlK7mfGQseBtSvvQQWOuifDSz1VVSr2eeb1IgGZ5NNUN6a6+1oOGJrBIRYhq5I/Fq54QrW
uSGLTwRihm8nBhB6jx/VGBLfVgstLL55skEl81UpI+RiUOzC0HvMwdQzaCI7larCPbXEBld54xGl
bpT5khrmR4aA98LoZ610YbxghNh6GWGsBqP9KklI18U9ijQqPTQWZ2gFSR+O1yrFNUMDvj5SLJMk
2NyVStDghi0f/nBmU5TrOXW6iH5eXXjFvVB4fux+fC9di3uIB89UB333ooQNgVHvIIA6xj2gPH4Y
Btkdc+l+17IzTowx4XCq6miEb4gjnHuxSGEy52Q6VnvlzDG+TPGx1Wx3N/OvZLlWU18MFfhKQbfF
ZduUqCKhnZjziS6YG1F5bJ6zRcEOq+BdWeQ48iIgHmjvAf73Ph6X2tdUyQwv6Amng04GrzaAql3A
FrqnUw3SAtZAzIs3Wqt7GxM593rg1caGRTsMKcTB0u60UyhTeC8sKKSb6m9evbCj9fqKIsQ7V5Q2
zVSfX+MY7jfJgk3c5i4XVHN4caNqDWxoTfK7esxo9Nb021w/aioOqc68C+waOMistpXW989ENfax
aBpsb1m77S1tPeYZDuuWemCmyxdIvfEJFMceRyMvnUzKMydMceran2oUOj3Ce1WztO0zYb17vO2J
MsIOTETMGXvkQNpk2MwcWj+FF1Z3j3NM0onhTqr7PUp0e8f8VePQXsebnvXkWlkW0nNGldsh1Jxj
ZPq9wxDA1UV80jnO8bBpbtQ9iKHL8TryGTeGKuEB16WrzOpYGHrtNeE8sOUrCe8HYWbapd6pCRid
iyWJG5VWc7T0+jNkoLtrg4H4OXGP0WCtU2liYG4+XKFVPIe10j4cEWzzYxJX3IYju3tKzZXbje4q
KN3uaAJI3jAHxU5HbM5MavSPE+35sNEbbPUGfu+WTm+CIp0AFAhQja7IqgY8ckK1na7nrvUHrXSJ
x+kfrSOoT+v6cI8kHy/S+Tudp8SlSNlxp/lwNOx85ChVlV9LtUDR7h2afN4wpSdSq2vDlcnhtIbg
2xdZ+8JpWPmBZrHYTn9nc26eXbaca/QneGOKmlzixHm1syAkieptHo/KMSgPlHN3XUa4SVrwKJRO
tHdUP/uOCzaC+aZfBSRfOaOD5jCItFaW1zzjnvrOEzBjjdE9GyR+8EzQsvXc4bWNih6zpDBZ1ctd
gEl7k3kVJJhI1AwTdD3aybr/lORoTjx4OZ25abyTZPQnS3rHITTTfSmKfhPExha+ynjPjbK+5SQ2
ne7YR0Z/Yr0jzmP/NnAZvnAyZ/3L24aIXaL5qlbMCdros2QS5weMzWPOPxQPQm/rcFGuElvRADNo
vtvGm6EnxyEu2z2DLR2Su8c0srHszZSgT8hnT65NiBi+XdC0cRp22VmpsuPcs0EHjXBSTn5AcraO
Ouqx7Bo82k/hztHEU+KGX94kD3OKkyaJc1RN4s7G8kVZ3AONcvFm6HjtEBVmZsM9ajnTBU310Hjy
5xO7lmGRv5OsD4ldD8olpu8+s+5+yRP93k5HOPLspcJq4kLB2o8lEzdnXJckrKkjUpA3KUjmdG4c
E6FD1wz/MBNaqhXNsK5iUplOFx6Zcpqb1gO0RVbvI6rUfNKzAY7LxF4hlAx2U1CzgZfzuBrXL7Pk
4iVT/JthbP9jkd2kyUCx2k0vlJWSI/XeuJ6Pna1REguycMVJnWoDO8QoSc4SB2hvz+w+2S/WCqtH
l/3YmsHu2fEK4ExxtZoFg+Yq/mz55nNZr0gCoJgnc/g+23y/qa1FjRr2gObxZMS3yoi/W8O4jQYs
3EwluF7o5OpFxYUp4nFOSnE9i+GfnLDaymi7FWOYP1IbPFKixW9TH34R3FWr2pZQztzW57MF9AOw
SUyaoIpfJjVsjJHZthFzl1Dz+Gm21kWmAWiSVFIccPaQtkG5ZRrQD2t67cOOL2+3zOfKlSPG4ZSy
y3B1PHXYd9ckHIO1GVwyMw9X3lIuG2KuZ6KqecRmB1EDZvVmgnmxS3syVWfHSp/0AaFaxFsqDfAA
Ae7fFWyyptC+1x6M8ZlYdGU4HMUQU/wf9s5kOW5mTbLvUnv8hhkRi9rkPJPJUdQG9lOkAATmeXj6
OqF7q7vuorqt9rWhSZRIUZkAIuJz9+PcoKcCCuzkMScNzS8TM+c6nbxmVZUzhKrhR8qOoh0Z48SS
jKfw3Sum1K/ApLKAqqNy5ZM+iUPHubr1QzU0bBi1dRyIBUP8PPB2czcMa4tyP6/DqYHpIUN+XnsD
0IihCHd2qwwyKBHNgyn9falbd7uZfQB8JOIIrcn+n96l2QETE057qtE4MacAUuICtb5hcNd7MPBa
q+nZ3NVwGajQCd05u9sGgwZGWsnalGO6G03zwY9Vf809stdlPBDohbmzGzign6vBhyQ+9tZHvtxI
4Vy9yocY4v7mqDyskN2GG1CJFxwg1o9MmwFU1e1SWRbgqaElAWoZmOgVh7wcj0NeBA+Zn5KCMOFp
jYIgdGF3/bn7FGD8dwbNiduhbs+m7f7Oo6z7WAaaX5rmNvEEvczCIPVkhR5RcmZyTjeWDMHVgwXz
bVc7ZnrpkoEZiKOMPcPZB3Yr6c/CYmqYZGRrpj5/C9r8scvmRzpZ3GNTlcW+Ci25GaPSXTWhEXJT
5b+yuvJuTNAPQQlKnh+cQqGyQaeR8k5ooDk5MWdLv4D3JtxJ3cogJp4h/JJT/rxB+QvOtf4w1UAL
2vhoDKo+tXUNuzUMsFjOWX0Z3NjAeNhyhWHLaBBExRjZZyul4WWEQLGSJm4D+BndNeucG7zFfk+o
qd5mzazOyVzbK1txiaGrdN9RSr1YVn25scWtm0zjU19Q320HACCcpuWBj/8G+8w7zWH52SRIf+5S
pz22qfNYzzI4g6n9MDtRXgSdnZvbGLTBARxbcJ2ypdwW17ilF1kVMwVubnCNZb3syrH9zWVPAM1e
ZW1NVhUo9zXKnbvnkksdy/mbHeg6BCtC4QxcesHkhfYsmiOrZP5ZuX/bZvdtFDNO5AC+TR/PzJdN
6016mVhPrbmcwYU1q6KoqvtkV0IXIZt7ksbLjlhKsmYqva9sL/+Rx+1T0mcfFGgKqueC7iFE/XgO
6csYTfE9YXZ+V3D2ioS4emnjt11iOyKzBQZnMfoWd762m8TqlcSUIjCaQyasslc7HJ11tKjwRppz
WFdIkXBFC92bqwDEAXMiY216ey8R5yBO2IBSseQlVXnCfJesE5WwHmdRf8FKVe6Ja3+zZbJ3Ic0I
cJMWAqUAegnAV/L658PcLPJqOB73If0+TledC8p4T4iuq874GpTZPjHa9p+rgKaYMVwjmWQHytTM
J5/ISe1wLZsB8R754hD2Zys15TeaBtlEuT2Dh9o4T7J6aJkOHx27VwdlmMmugYmF53a4AkqaOfmh
kxdNTajJdQO+VcyuT6v1s9s0RzTfd/TI8hBFFbHbBldfU8+Pnl2LY5AGb9Qkjpde6nEMlRBGvmyD
jpKkqBneBC4v8nYecKzApGeBXhYUvIFII3OfHg09U2mLuWD6rMxIO4iN6hxVNU+fwtynWt+WU3ev
mib7CSB5ndMDt62DiUdGlc7XQqVfUzcfc692t1UJVMMsTY9cKEwOiBCs5hkh0rQt+keiA+u6LpxN
HStC3XMmbjZzwR47z7X1yo3fTC7yMRZKkJUu0xvCA/Qul0cJomY9FGiX5hTgT+4ruBg5jM/KiM6y
KONz3FqEr0GsbXq/gSN+4Uwcv9J3+IUpp1nRAPamSo/kJdBpnJXxcC/m8Z4aajiDIUqdmDjp3Jf3
YYRuR5ZoQRxU5R1008zItfWJ7h1RSbu3XCzxo9V1oBAUWzs3aPYTdWirYW5+or3nO94jYzXNabUt
ljy7pUX+TG0C43YnVEfTklgbUENvizeu5mr8npOu/gzc/gyq1z26w9jtZ1ndJKolC0rTHwgqb/0G
sk4wt9dR0LI8D7Fgdgm7N6doZU3Ac6SwgwhOavnnKBTEISlt85EXAJ3xoVgwgyHD+Hum7Kj6QbFX
qFWbBSlgU+EwOcw+3LM2ydl/MNSz/B+hOca3XjjfJZmA/SCz9yyMhmufuSfb7R08X+ap7TCxNSSd
eBIQ+0E0D2D+tJyAW4xu8ZBUqNrBh13bkluRnSacXTbi7vLitxSM0nP37eNuhSQR5QcKqkF2KJqD
m4D3nzJBho/d8ug7oE5SOKEcOIxibRzzpX8TYRPSxEs+do4tcwVzmPKCzv8xz+aNgXW3nZ32Zx1B
UfBDqjy9SH76omCQMFIqjv1uHJ9UAvyXJIrckO3u15h0d3qEJMlK4LePq+oN/grtaqFBPpIyWxy4
ZFvqW6FstYarAxlYeJ8mM8tNXnaULZmPXkFbw9zI9eTWb/BvHg0hBkQm48jXWOeCMU/S1K/xbD7K
BixfsPT81/ScfzaX7QLqR8lUPXm41yy7ezGYC9K4BRJO4C/GCDB7+66m7wKr4S6cmzesa9a6LyUG
1IYBR5w+BEwi9zQqYKzceFQ/PjO46x4IkJ6WSn51RfSO2341ZPNhKt2/mVs8zw13MbcozRgo/NCH
Jpu2A157yCuPf35AV/LiliKQq8p9ZCfwWRfJmxNFF7udbuEwbSJLfgwxD05rJKpdZ+F77mIpQKpF
fwr3g42cot9J4EImQVbezqCoTi5cOgJyjxWrxiwCFtqqAhDGAXeXVW1wbauFUSrkwp3vQJcVffqs
fK4oU3DcNWt5Z8p3WoLex1xGQ7Ox1HuSI6xd5Bc2f97IkhjvKqCHlepNYpsN/DftM5nLkdQGFeo3
piMbUsAeM9cQ5J+HV1waeOSijkFA35Kpbi1mAD8bF+4s9r5NknbDhkDWrxmcS1Tnr9xSJxoWdpwI
2fR1CadqehrpSoD4QwuqPl+xs4l5AdJcfsaVrh50J2bHaDKbqiGm5ILoc3OuOKTbZis5l+KoAptS
N+llsupnftrxMCzpQU1yuU+z8xkCpjo2jXnEXFqdOzMkBxVnBOHDsLsxCvfQa+W0walsXLCCu2sr
QekI+rFfZz3xXcftN6Jo3peEPSGEhAdVQTIQ6RO9tJhdsnlZpWEws8+YZjDczbQ1FSSGgAnlxZ7b
/FKw5K6WJMCDTq/AJXUBuoiaV6ZRXCkVhWk7qq7rc1Ri0bERzVhvlo3BJQMcHC5Sh0eDkQsPhYAn
LxRl9jV+cHDc3Dnl2oaX5EgmPKyKGnSHEqni7UqZleRpB0q2p9Ehkft2Iv6Cxaq+dex0jm6pIANh
IyxKhs1ZhDG4LkP18OfDJMr0gXLhjyTvwo3pDV99VeF2JrS6K7Ouvg0I/iDgKKkIatp8CoGABFFo
L6ynAgjZpUBcvBAIf5G2J460dg4neEfPmaneyq7FG1j7Bg49XoMJXbFQg7q75q/Y7Np91aAJ9vDc
JpTlO4P5N+qX+mvUVjpftTzk8UIZiNqZ9xjMx4bm4GhrLqF3XvLCpZeCgvuMXX1DuYqp4NfVzc75
4/OEpKQEpWbVMIKr46jbxzXqWx48htSZ7vlpFg5dVFiJzBvPmIoS2ADwpD0CO1e2IVjiTOLRRm69
dkMQPeC/bjGzMWRyCvkYj+FyWayYfHrNUwZyzCZwuvYcBjW3QlTfnHBpNunAGEUIhzwxSaVznBnd
wQEcjbL9KIbo0JGl/bJHjl2iSzA+Z4mxWwpr5Fzv/y5C3MEqqF97TuuXpfGTLZB4dcaBpUuaiu7A
DKs6IqDhZOp48VKrUJtQEPs3gkUPKg37yGpyoiYIv2/c7WzP4FwRyDvP3PmcLAsgICOfD4plzuqG
Fb6U+EbJJ2tqJACdNOl+lM2wwyjZYWdbGnDIBTAVgzrPIVjuYSqce5S00XnsUoM+isbcGlMkD5Q6
UD/RTtnNk8uxQ0NfOyrtDHCZNQ1XwC7cwQFluKjmWIHJhgvE4EH4CdQvfPR7JujtTsVY8i3QMtsy
yUuIwGTo2b8KnNYkZAeLzP0UYfaxInYCLI/Tjjo+Ab2VLLGuriANOB0Y5mLSqNTDFHszeCNsJoWN
qw3HdfIUCjgU2ihvx0ZHWgsrRK0//PmVaIU8VlQn4s3G/szpjg9FcLDxvGJazb85O9e4YqCA9IHZ
3FAMSba45qEEybcSiU/BMlLUyQG+ws94mGgEPU0jm5JqTv1NkeU93XzmW4p/YaWsHGhqPRPVp/wF
91oucJm9US9AH0oKqTXrCVG6xBe3CEuY2iLlPBIdu89EMy9ETahAnbzPMgh/eQoTa6mqgbnZvDHp
EHqWTKBXvui6Yybnv3vOE03up5fMUDn83aLdxWYwbvLc+hzT+edEBuAqsFkGGbFHy1UPctSQrJnO
43iM26tyIEGzEh3KpE4R0qG2VWGVwLNYkuvySNmH+2IpjPxTUlTbaTQfVSrZF9Fz6UvBmxZE1B4N
V+FTx9s3VXUguio5ktTdue2TH9z6A8GZc6c/lK1jnP78lpTJlX1OdPKo7cULgdc8BUXBDIOUXKud
gaJToKbFQB3o/wblXubq+9//7e+vPNECQtckv7p/ibyZlhnQLfb/ysq9NNQ4Nf+alPs/X/aPsJy0
/3Ic27csUzhSuIS6/zMsJ62/LM+UtusL/pyzPeVm/9ky4pKw87EUcjm4gkYe/qj9Z82I/Ze0JSk6
j8YSU5jm/ygsR2/Jv6bliKg5vuvwDX2fzJw0dZruv2bV0t5qTNfqDyqKUTvHHwPuU6WcnwQIaO+s
zJeZqExd+NcuQFeMjHlTDDlbXTUZG26rM+H/03jmXA+gTogfaqaZcmjd62gRemBGyIrvDv2mQhGX
mXlOa2dr8HsJYpGV3vqKgH0V9T2NnZdu8nvSMJY8A4aPnqQ9A0pnVeUe2KF6fKeTABwPI8uX5dZo
McmHyUOmbQIenj6ZTj063Kk1QWZx/Ni2ontN+oKSulCLjx+VZxzbZI63izffVfBKwpQ1XoNMZ+8s
23LnGMVTCy4QzHv1PMx5iK5V7Ur7pxk5nw245SU1vtzIuTlE7CFRcl6e/eBdjjoIF0xqAwXW7b0v
zx+mQ5ofqN5dVmEH95YDb49uauDDj4afCfk2Yykvoxc256Yc5z19hzVAvNyPHiPr57i4gMmzgIqr
YWHTP8XbLsQ7mHX+yeXEALnnHBt9eUioiSawBXg5MHlE+1OCORDFh/hxL+iiyg1Cy25qjKzb7pMy
2cAWMumPCpLOveGAl439QcBZyhHUV+1glQdNNpcYofzyChkCzSbGF7AELW/q0JU0JKSPasJjYpmE
04p83tSCoR411pR1s5dEMkmOY5lwsAqiu5SMQ30T9rjv2XQmALSy5wmCiYb5YsVdS993jqYPuQec
W0H7JHp5Me7xltNhQd7MDVt8Ff54rWLFgfg1Fsq8+GViXTuZjJtBJMV6BrtHfztz3pHmTMCbKeOX
hKzMZMBXZejj+i61qsT0ew3a5kHAQlYF37TcHaFmZbuOVALb11Ku53ZoOIRCEYmKNF63WZUdMzV/
DpUFFGSmBjwSj0mwnMIxPzd+bePlQN3v8mZXVagqJsUq1WxFa+WnPW19+MKLwQZv29hPWfcDDw85
vZwTuV3277JXtxwEuaSDuQLPtC98sMO45QA71G/IpT/LBYUQjKTAFTCsC4fln9jnSo4VURo7Rmxs
MnrjgpNVlGwvBcqM1VXUVXHqCMZjWaJoKKsb91GFkxe+wEnRzlilWBZn3/glqpiqnog0ThbPamUx
urfMkkGZJ8pV79MUCFkPjmO3xHzzFMKxX4C98pLXZMF76ImzaJevdIH5IYrJJERZE8OhFkCaMXsp
6cS8ofE7kIFnt23Wg2HwiZTiOexTjz5Bibw1Ly6JSnoCGKwvKRcaptJ1OmS/qX4FO6uPy9QvBKX8
aZEIWY85nvc8YWDPUZ2G5UVThsM+Gy40h/cXKsrGfdsiQKdx+Dnk5qkMCKEq7A9UifWYDeaEQSMy
1VLGhyTIXtikvFAaDX4264446H4Ehs0eZnCPRCQhh4S44rBwVVCqkr9tGHx7a/n26vjvCj1zV7PX
Lu2SY0sX0080yt+li9YOsh6EJrmtmC5rrMZ49fKw+g7m0NuPGZV846RbYNU+UxwkG3O+kTSjpm5p
aHhsFhe3MerfWNWnSTkkkxj8U0MaDv0LlAM2XD2FB5mK35bVNGAWad5DnWhuCx6kSdPeB+aBhhmc
23o+O3jA+Gpnk/L0Xo1Uka7onq6iTwsC664LjWnHXOibiJTni6dhli/LpB4Lx+BSE+fZkRyhMFQP
sUu5iDlFQFxC59R4jCyy8DNiS75HmPN38IMw3TcRwB8/3nstj2GmvYIIR+Q8+CN5rcZVkoahksN8
xRBfu6RCu/MvqTGE28QunhoiWLiw247gMGxUmlCpZzF4/U1j0vjmhyao4L4PLgsQHU+UXlr4YpN7
ZzD3RtMZ6LWQeBJAkZRuNB6bjLaTtpzAN8CZFaSHdzVDLVifXKkR6JlmojCGPfo2i2MWemhcdQLV
j32ck9ZMyJrxirMjXQkunW3TuWvfyXoq+gi0TdYHy3ayI3EyrGnyVIRTKIYxvPZtssJXfKPIvNq6
aRYGdQWdf8/AbDIPE8dimt8AZNEilIbwlEk2TNnLxCVxsx3/JY2jZF0aI2ikhRmXEX2Udka5JrzE
C3mLbddZP5Ymcs/QnsN1P/TldrTXYWrXl6Rro1MdOQdcn/Xdb2rtt4f30lcjg/E4PVSChouqbiR+
l/LUh823yCNHXxS6BlmtyoUqHV4gWTveFntSwLOULKaG/q2jKQA4XYDGTJJ6S33DC9aYj671dXXN
fAJztTJcshsU+wxdG69F6C0rmJzuLrHKn2ay3EeLKApkOhalGMx6FKodESnSS2npv3JKaA3qtZf3
eDGPt8qssLXHlDlSWbbCr64ehixnVZ8XTlvR55hbX4R4MVEFDrkdaRJGXHUm5WJmGwZkeCii5Iy2
KUNhgGROCUZM1nMPZNWyJ+DLHQi0QYjnxCSoYBBuYI5KS7n2eK+shqWjuhlUQOFe7Zk+XJvWfaSR
s2UqPPgbx3Kf+6hn/M5joVEutKXEC5G4g5CIIkDsuHWAkvOXLEo/bCXzI9SeR3fRpmhDWGtVjQfT
o+uFGQQmP6K2i42cm3ifTlO2T26cP4fCLm+0h5AaxcxFzhy/FS/KKSPcmhQJTm7YJNFA3ayNeQcK
XfxVFRwqCitmnBRNW9+crrFlb8IKNbhqp0cpUgMoH/q4kSzu2SGGl5VUyNPCxskI8ImhsXqBC4Cl
qml2tkh4xGH/G+fU+2CSp5eiLte+MNCdI29k+kw9ED7WFCIqHaIYF82UDSFAOYwUVFmwn5gRQst4
33WIHAsI5kkEsJADwKwVe5Q+qI+9R5eddLONYVMLVPf2d9cyhG0HhbNdQsShOisVdqiRI2cReFSE
5TwjiQ3+YJfW3OpIsazSr5JPKSl7R8/nKKDc1mX87AyYChaYXWscaUQmY3UcVEYm1JhbuHceo5PW
5xIx+4shP2om7mBbKbf1TC6Tus4liv78wjWwG4rCXo9j8djOESpLVXzjYPjsE4sBCc2ya/uagPPc
1a2jqUyCPlki0hM/xYIgPXU1u2c3hD9cRHtD9Q+Z5hSaS323BfWXUe1TdzNRME/rV6K9Iwt7Nyvv
9jH4+k1VdZvK8576dOkPaPEhcACuWbaf1yXpnqjPjXAdb6Er0Pih5h110qCO3flv5fY0kqjhVdAh
vek1V1JU/WuBt1vM1INYbdno47SHMWl5Q6kx2x5fh2IzAMNDk4tt5oQYVZbyGXTzrs4+hoAdR9Gq
d6mc+ZBS2H4doiZduwMzT3SDfUmPIXkheewMsqSk3/I997Td7lwfxh2h9JxTeCWMDyOv8fLnjJML
kgAw5ezNknjfiyLC61hUvYWL95U3/i8v6RleNqlAxweZH+TOy+REp85x3lOG0+sWZjQ4vGdc0RMw
qjzUebMifKPcguYYCzw6KVM78xxSnO7fDU3qCD2dkusBgsdeZsUBlO8oChYzwaoZscrZrffuTR52
4Sk+O0oZa0s6xTpppXumOnE9pW2GKS0SVGnV2BlyrJmDz3BGrJkPwqCTlzpzsDFXbXgpp+JkGJXL
vFlWuCEfs+bQuV2ysSvx22vVNdeDBYC7357ojkZYPdNS+TDANFl5MwEzxdhQAjP2krUKMKyA/1jP
QXrDTLtwopLfU1CD0ebeZmqnnpRfLDsAfxSz5lBLma6Rz5plx7QMN5CkkKm2iRb1BgrW7JCNsIqn
MonzjeJO2zDQVBvpjdmRf/RjRnVwagt/ht0da1l9gQv7xNA4raLRe6699DMM9CSbQiXAWO8i6ml8
jJwrxHLSTx4D+aFj8zIntKqGpzyevhSHoSW8maFpr9texOsKdLuM/Ic53pu2ZMp3ImN3aJKw3TDz
tendAGKpIkHS0vzQzVrUOLVgQnOj2HtG/2xVCdjByNjzFL4bnvWW4ehiRBh+z/bWKiDBLz1kOjIC
j5ZMToBz520L2WwVGMV3RDvLBHzJmpiqUT0ERDETqPYZWGwk2VWzFIxCa2pd+xJDqqaawAnrbpFO
A6FStSq40Yj3qsrsF/IUOx2fPhT3ZgQIBLIoPhQdG+hV9UM/qgPcDoAXsAX6/Fwa5XYu7AMRii+r
kaAcDDT4zkK/7MXX/85t/n9zG9/VQ47/vhv2/N38nf3rzOYfX/JPulHwlyNtrAx4ehkgevqbjd9t
9+//Frh/MaqmkNUn4+b8Y5Tzz4GNZf8VmMIKpMuOI/ClR5PsPwc24i/bZVAvpWUHFJnavv8/oxtZ
uve1zOaoLI5f+ocIpPQ9Jkc2LCXfYXrzrxMbjo3Q+1OLaXnY6TKC+OK8584YXnP4fOvQ6hUSVGhc
S9/icbYg9KYWVlUAafl26F6WmIFtEr8kXgkVMTHajZh8XDwdWn9TtPAQtB2HZjJ1qH3nnWApCRTI
exy1OWG3uXVy8mzvxHWyjUIXlZXi8jXGxJNttmdjxEyGBzFKMXmaUx0xiRfe3pgxnNMVe8+b2X0Y
enPLcw7HU71sFbjGVkSIFpxAdiMdXiJyh8euIgcK8aMOGPYmZkhqZjHOFThCpt1QZJmMrt3x6i+J
e2iWjho2USevvtiSV+pf5mj+NcWB+eDsjCB96IOlfW+8GCCZIwFJMoyuYy99URUScpxkl6UeZ2xu
QIwpFwpR8rsFNV4+EU7wdtzw7r4CT7eWeRU/tYaT7YuovmMPsrHaLpRYdGl1X5zmrZxKghHLhKI+
sJ/VkYSy4YiQmeUmjafsUSakaXMHTvhAlg3P51gc2KgQU8EpsgLzRHcgvtGTDcXnT7TacM3TNL/D
GW3e46Z49E2cjWNFAq4smaSF6MW71muYfkc1wXoR7owUl1wt3P7m4HDVld0TWNb6OFZx+oGna5dF
mX3GkxjvBkncTJbKYTQN+1OU8Y/cZukYhsm5DZntvPbk8CRYoR/T7DWwfrCjLDyoKMSYiC7jPpUA
/2uqY8rFdl/tsdfmPJsAyETOStoMZxLj7FlxeB7CaS0pNTwr1yVMwM7OzKR5s2KuM1s2PhlMkHxZ
L95M0iYP2Ifdq4jMFK/UcKUKudi6QUa4wh9ZSIfkQ4p4H6Ze/hQ54avRxtMOix6EanebPrnTWHzE
C9Q+IjvWFmAKkjE7VzFHwFoAanlN7R86M3ueCo1Txc+N8cWdoeUkx5KKzH3f9+AT40+Q+Wy5Cpgb
dI0bp5k0OoO6f+IcHE9chVqaAyT9haS1O+MQ5NYwaDpZDL13bYGsXjFETy/DMLY0pBvkhlrKrGzH
WWPJ3gJVjt7dAf/oXLVbItENQB6PDsysTG/ABj+8qIduMnFXhM78WCpifGmCWaOtefepHB3eHQTd
oF7Epac/9Fa4BLPiKnwWdLA/mBz1N10ZE2JN5Vfr2OXPGeiEl02Zs/Loz9hRg5kwZ0GcdjP7O7Cq
d9MtUG8n0zhJm+s0KzJ/13VKgHJBbQ09nwFYnN4cctF0nrb+lpKYNKgJMfpTcAbZQhhV4IWIGpzb
BUSAo4QacgYZWmCX70pWZpuwUZMWp4JNIwkcvj9QkiPoE+di5wXswPanMNLpYSqRgoBXEEOZu06u
gsDEx4MfaEwpLWvNl1ooWJpQ0c5DR4NIMxTTOrYa+kMUcG6e0+Wp9Enh61NcYHU8g7gJV5ClsftM
8rXgTLYDV3ybl3G4C2Bwq7xGZorJh7Y04B1tBMs9bMd556r5ibDtenR8AfmehKfT8aoNMplOXZr2
x6iM76Yf0TmWktmxqQgOxQMo8e7YmgMD8S6+GUwlH1JX/e2qCfYvzYDMJgosCDO3VGX77NnMhSnp
zLgEy+i8yWzqGxyLyoy2Ga4JmTTOAO0noqHcDBjxVotXGOfGqsm0BQpSUzI8j+z008olCusB6zHz
7qELk0ObEX5N7WDeeZ7n3HtDO6IL++K0HJ79LKr2Ihuf/9SSSTWxWHQU0cUZ0wBKPsp7qLPUWXqJ
ifdiR9DP9oglZVZFjQV8qrTzBQoH068HrFDRzpmmijuqyM9s+Z0N8ULqt2cQAnlW7jqrH7epp34U
Zf+CcAg8Jo5rasOYtxWB+xKmOIw5187rOQxniMv29gIGyrh28fBl9dPy2Dbpk0jYhDnduKuG0L4Y
JA+mAgipC5Zmlw76O4CU3/M3qU3m9d76WBkxX9IEQ7QwXUfp+MOvSufDG+dLqKDXWCghlypbunVW
xtVLx0BipGNqM1uJ5ir5JnacMtVgroJ0CuHgVG+Mq3CXLGCHx8I/ms4QPoQJfcSBmb0mksXo90DD
5atimLmRckof8tTHHgEjbc5BO5OqJvNBnuZkCYnTQGkGUzScQ86MgaKNzmurA3qpQQj+WnKHmewx
k3GwX0q46B7ju62sDba5wM5uXUKSG/HZhpzdhPspaRsaAs5RBJXICBFnzNG9hmI+WNpVh8N3ZoxF
NNiac2+TQWADJNEfht6prhylAvq5D1hEDgbr0aUiwo1L32axinkhxtohsEGMgLPTWkWZ9WX9qEuI
G8KMuudIVXeX/+0RZwNyDZatB6DhtI+1V4jS5nVCYi2QWhOtufZafUWmoBFdK7ID0myORBtorTbU
qq2l9dsZIZeWMKrQtLZbIfIaiL2xVn0Xrf/aCMGdVoSF1oY9rRLnWi+GQm1s6Z6Gvhe8sbKJi6nV
ZTW01dYwIiYrcQcfL51hnwgwapy3NtJpg+2stWqCj67Wrs06rwg30ftQKgTvGYmbqToVF1r1njOS
41PG51WlvnFNRCelVXKl9XLnj3TOwtyGizxiFihOif7w51e96XdrhfhuaBW+1no8HVhA87RGP2u1
vtO6fYCAj7ueGKjW9KlfXs1a5bcFer+tlX/cKDTUG0F7YuLUnWZm0ZxeSWXTzFCQH4A0PEwLZGzt
KaD5otlL7TPIteOg1t4DeAfN0dN+BANjQqodCu4fs0KvfQvASI4s99kNR1m2jmbcDbH2OUza8RBr
74OhXRAjdohU+yJG7ZAYtFfC0a6JSfsnOMLvbe2oyLW3otcuCywVqxTbBXDj+ZBQdopjqFrOhTTu
+JG9Y0vcrG5ogoYVdIpGnByR0J4O7e7ItM9j1I4PDKgAACEBH+tp6DCt4QyptUfE1G6RQftGjLl8
XQjAnPzY/W3M2LYhooU7+cdvop0nvfagSMwoClOKMsqfMsj7w9zOzllq5wp8FZjj2s1CKRzGWQwu
jJrac4HlJdfeF1O7YKy0NC9LYTzm2iGTaq9Mr10zUWG9FtpHM2hHja+9Nag6xarUfhupnTdsURBa
tRvH0L4cHFCPoWNnr6YHsUP8ce9g47EDQEKLk50tW7FZ1l6f/I/tJ9YOIFN7gSztCqJHPdqKnLZD
qJPTGjB9+bIE83CRrf/bqC09WJ3zc1H63vPCFJAXdF3zILi1S9nfwil/NE0v3dgyBG1V2vLuDEwL
kHedc3bHV2W/tGMuX0pKQlK7yG5wAZDNbKxuHYVPxhNd17/iuOofYpMagAqIo6ecfdj55TmXYBBi
lqtVGrXdGTZT/kJGNdmZVj1tZRd0Bws4E89m23wwimYXubWHCJA4FW2AWaAJpeHT4lTNvWXxg+Id
Pv35VJaa6ZYLk/pb/TcirlQshKO/s6Dpr0xF4Z5nM4V0lkgQsDYZLFIPnhHJh9ohm81CNM9x6uyz
6NJHzaPb+NBvj9VCCKcXhXGK2nF6jFyHJwCdfK+Gxw6iC/Fj2ozSH9HVarUY2xgCytEaovBg1YKf
wI4pEUOxYm1mtzUp4K+NJ0i99NZr4CH3wvjh/W4amu5c/wN84rOT2R9tHlKyqP8JTiQX0lr5xjCm
czIK+7RoAaiITVIS7nhhsNtsx7zaNjWlDKV3oHOPhOZ7lzm/GjcizNeb77UsdhGGnKR8K4mxxdHJ
GT8ss35OKzxYDoEfET8PcbOpENRCsAKxFVnMUdtTtvDtS5+lVTWO7nkHV90TD+/2DU1pcUir1RQf
lVezJQCFua7xOI5lfh+mNubaKTsdL22e2HbUT3VbeOsY/vb+/37O4EDaGgsjUS+hoKaJf0d2/Y1X
+l3m5hFvPAymGd+iJvN0cfrizTwFVAe1JHLESxQkwBnj+Db01B9mWX5ihahf6fMLn8y65lW36teE
bm9sVSWPexg5PM3pfhVYPGOQtNP33EdsBSyW43iq5wdHJvlTBu0LBFD+ClmdP6RmdOMlaJ9uQqDQ
iu157Zq9uerGfngDgWoL1Ejs1lfVcO8vooSYLWrnP9g7j+XIlXa7vooeQLiBTPhpVaG8pe+eIMhm
E94j4Z5eC31DUtyJFJprwvjZ5/ynWSCA/Mzea29xZ7B2CCvkWEtZLojqxCkhT9nUZUwBxxjCtxYu
ntbsrmt4T+Z/FoU6kdc6Z1rX1pW9yzslrghQxXUUWr1HokcajsraNZ8Y5XSbYFpDisgpDIEOu+Uh
MgcCdVBVvKiZLUzMUvr479shBzWjxVbGe49/SoveHBjZtet/36LCSq52W78R7xU8T0Qhuo28mSL+
PeY8o1lDhpBrVNeJImwOm+b53xcmud2q6fXh+O9b3n85YYjhtBKTAJaBOnmnRpncbYf9jVM9BWOY
3AV6uCM5r6/Mus27NjKDaDrR+radEw0WtFfUmV+FKyoYifOvUAYPtJLDMUBZdSNXLL7R/JyaaIw2
HTfLpsbhr+WJfeGQ/7C6xNw7jv0mMONurU4cycLzace9tXASd4M9QCHYsI37MPW++26WTAbZZeI3
rM0jcbrOZUK6xtLEgRTT8i8nNNnbmrfVxYX0cELwRtnf2+f//IJ5ZAWgwvKBNNRnLxLFvhhAmtT8
/gbmBVtz+XPQct0+c+2rS1t0+fcliuZ1TZTNGVGyd6wl/mMtnPXVqOrfMxmyh8kQ7d1g6sH7OrnC
58UqriMT6/TCOvcxSiYjSl7+fak9bGIMhte94ILjAWletBodtVULxP3LtzHonG01szYgWSLH6T/A
yEQ9ccRo4SDawOxO7G92Q4Fzs3NpvPz7QsxWT3aGpezsyJA7fSEKLF+UyPba0vEvALtnL8mojPMx
nG9TlgVHdlG3kTTsIzGY7x6f6Wksoks8cA6FA3N7GQNtatPOlw7K/3wwaOzJyLOma9gR4hrmD7Y3
5SnqhXMX0Dkwzhfz1whAIQdk9yYVgxhn6chC3rbCm7rnbOGVuFZm/xlj7j7CRT4siEEhDd8yxyIj
26L/04hKIAFZFAyG2OkFxqXXx/FvbylEtGj5tNYLubvmjgJIFVey7AlxcBO1JTDNeaEJIOdCBfFf
2dAcWOZMTApRStYMrSRrBSMhDAA7L6cSdOzG3PbkDcArqG+gbK+eBVSXQVp27gorW0vZrXrMOo0k
fGuclk60YoyeR+Jz0OItiEe82mP03pWawavDmk6CY/6a4THf9NUQ7oyRtTq5aZxj9BMxEJO1Z0Xp
WiMB9KpFg7f573gJnDTVW1gJtWB+Y4Z/wmTea2GLv7SN1Oq/W5U36apStY/X5k/kOeesVuOW3VeB
rbRz1kmNiiBY+MGd8ev/j6T/byNpz3b/jzrCy+d3NH3+t3vz+f23jf6LCvE//6//OZp25X+47NBs
RzD8pfpzEev9r9E042qdibDL5FRIRIb/U0po/4drA333HMv1hBDG/55MS/EfugPgC5GVw6wKeeL/
y2TaskxUif9lMm3TgDJUlggJHVPn0fqvk+lYEOTE+6vd2jRExyloQh9eFknlpR09kXtyw4oCNC06
5VZ1F6Y1PGxGcsdIbqLZBg+PfAd4pY6cT05Hz66oDgrj6qTIoz1hEvc1mptOOSC2poJcmzyrtmFH
syompZ+GBnUhRHhji226wmquWKIVLJeLrk04uTUMTEsv5LRwRpzYuYNQQDxQqi8WY9rTIg2R8VuW
fcw8lk8ppl0goVm7S+ei9KERW2cIHNk5smS6llP2gofiEATwY1YjAi0OGXNvUDoy9S05pfEv4YG3
MGsgB1iLKmK7y1b/uUsjinq0QxG8vN/WH92jbHYjlbxfYrcvfnlafqpNDrSYc2BvCrJCHfkWRPu2
HZlOW84fOX+mmjlukRIPazfdt8EIC3NsEXAdQtvQT6rNPgvsRmy10p+5LRl2uBtTleZ6KKY3gvMu
tRnzqhvp81B53UmIpRcBmzTJNy1hDNCMe93D/hyy97YTI7yX3bnkLb1Py5k6fdCPDbJzdnnUxRbw
niI5h8YMFTgY+jUY94K4uxxzxsVqG/E0LrODtCcDJLAYklCMvbU1ESymh2wsJH9LCBVuyMVKDzk3
6kaZTU3MTnAlkITwUmfQkRhZ0WqK1T2KFXF8UXjH7oZRy0x/xhGtR6ECuoZiKjfzkixupCVaoOaD
gOkPWIF4pMoFvfwFyO5XNKCnCEjY2bRTB+N/TMzLElaBfroCSUboMzPYLy7LDTKM+Sq68NudYkKA
yEvuDFWeNDKNyDud2I5mZoyAT6Ie6wgEM5abUDrzewGz9ERIU/si7AIN+Vgdi84hrMh2yR4Gg+pG
D6ccnJOmNHEYbVoUFQcFEhd8QoARV7lTIEyIDGdLmjg61+IZ35RxNKsCFHpYb5JlSgCM1r2Gtchx
SRKXNcIynqRCCIPEEQfw5NcmCOUYffg17dVzCQtoOxjiFwj66B4CD2kC6THQszM/9hAyDsJwr1iI
33USat2UMEucdiikkbAYOggkdtwjwNzXyXHO5QKXsnAFkDzrMICPjbNmMipI+txAdAS0sMldUFZp
BVgfUd6tsvp7grIJtVVF6q/vsrI4NrommZUgbLCBWdS2l186sm0OyQC41priZ1IL6c4tyM+OoW+N
dBYXpolrN07FrY67fVOMn5ZuB3tr7HX6GzjyJpd0pZtIF2STHoRR7cCFzmyItMFvRm1YjVig/QKX
sCEK6HJywudujkDZlnV405gELvShd3LLTF+XcTVsbJ5zNinnBhLsmtzPYmsxK7vimWEkVNVb6thh
VzYAWmB+EtVFJuXVciz9ODjlqZ37eM8oWq57U8UscjKfS9weelC0ey3vUUcR82CDHkLBZmjEBTIE
NsMOjriBFjcS6ZogJ+aWorigAPlTM345RGTJdWXbvEs8PYYz3LgZiiI961m9T3k5H9P6K5Ogkark
nEQjYqQ4kHtFe0nIpRMQegFxy8R9SgzAMTs0dmGfZ3pmHgvvTgAvDWZjNWejAHlHPX/jkp7RUyxp
rcR6lfTRcHnghkydX7rLa0fZewIIqWSaJlmwk2etHEm8IyGEHE/cRbZfCvnoOQ0YjK/7obzOEZRr
x4kuYuGUYBX5EoSVzlYQs3hka2nEnAQe65N9MsTyqWSW05SGJIwyIa1oIOWpIo7p4nioT1rnN7kd
5n1wDOMeZSwlDFjcHeaZPdSDJxdm8EWHILmJKtTKjprY2zN7qqrJumFY5rUlNmZqCoz3tTz9+1//
vrQV4wcCKtsfKL8ws8AidFWT3FqM2GFjuJfGTuO1JcXwFtRPZLV4u9CqyrWRdXQhfXKRYeQ9O7Wx
9jwIJZn1XgM98jvsgPCwNbqziImbWk4tMbN+HAMbwwiYgTOdO9Kbfl6PVdJdS/kw0HsckjgitFNn
kDcFIYpttr/H0PEcWHDTGQsf0GwjbzcYhYFKQsOC8DFdjVH6sin/onM0t8Ru8bfEgF4SVKMmtMKk
aLotBGJO3Kw+EQ6FsqUJFyGluzLL4lhSjnAOuGoV6PphFPPk09c80/kBa3EPUxcenMI8dTTAa831
wPBBsXtqBc79/oVHCFlKkI2bbnEBVUzKvLqwNrqXQcORGuIQGFAEbvEWCd9YZRAmGEQbzPFLTrg8
h2H7oZU03AgSie2z3rWJCDtRXgFjhXscobeyUTsDRd96kaOYgNjXSYK4Kpj+oEc0dWbtAJDeWc+8
6uFnOyGlNqHcTTf6RwAFubgqGgdjJvGwcXoahPQObcHAEmYzn2th4ZjjTx8Rz0nSzXoMqg+LaRDe
f/jWSTEitKrMah0mI5HHUYyyyLzhbPidcu8xLDcrih+Ew5RyAPNGRGxW/dEmxH20HHIFVBRoIOeq
SS+hRrBMpJ/6wfmUJbE1RSyYABS6t5WVdeSlh3QXvTu/hDLYYcj9wrk6bQNme9xYy8bQdZCtF9bb
qGHXmBBPpiPB5MIgpXe24Qy6zl2zsJWW8EfWHOW4hxwv2wLtWoCZ+dNsFqjdzeqqiwqoz8QAqEP1
ilZevsSGxXq6AKBNUOGXY0XeNjblSWvEa9ibuzFl4j7iZPT1/Hs0gxfWexOc1YnhWGydXKO8GhW0
IA8msw9Kgp1gBzpKD5dVBiSVMkT+XjRJuHLZhdK2cvvmDalCof6rg7+7CpPtRFLvtYxQs1f0m0Cx
V+zm+2UXqHsvBMH+jocacItc3v3BsynHlpcoIApXeY8xInQzeiG3HLpPm70x+SEDQag7Bq1DtMhF
2xwfggmxQJkViy3mtLsqa9+jLD6mQ96tjMEjd1I+BfYQ+0Y0vkNlqbYO8qCC1fgKK/Wwj5K7yskI
xOAaXEzDBSIFaK6Rr3KesgvPKjZvdwKvEOqXqZIEIznzS58PIyJLGxKCs0cDxzyshIxVE1torGET
QalPMHZZ3RnB1r53oI/2lrNJeYZXUSFOcIKJnPUISNVBCM08sKueV1YFfCKcK8Ir5LBSOTIyVHIN
pjvEtnmBsDrGexewCijehi8WW9yjSHZ9YaWnOpu/cDN9uMwLh6je6EJ+e+QG8EMiHE9YkywXpOy6
8diKT4jBhKNSXxaZBTMsEB8G8YyIlYNnK+q+XYFrOcyLt7gzX/Thzs//nZPWktUSFUfq2dslYZXZ
OZVhipgynH6mhNjaCtcTOKOMkBBVc6eq9Nh79ri2oa+sExOvR1i7K7vcaBGT3Kx7t0hIxQaRPIVi
IoxjJBSJMVjtoWrR4vLOouPMcp8Z4SCJBk30kopdkIFhGG9LerDpEpaXNN1tTG20cyawd2ie0Upj
fGtG71RIj1njd119Orl7Yv+YUVD2pG/11E95j+PDsSjeaBKg9IOj/iDGiUY/tx/kOfxyGpsn3bEp
5ERxtbkrKxfbha7ny+iX2YWDznrM/iAbxitUyd/YuA+WXgXHNCPDwaTgwFpmYl0GZNiylSWy1jtr
/UjCR25BC4bUvNO9D1YowcVgTRQw4TpMrdihSt56PSIIW7FDTIv074gCYJeVHxFJ65cMYlMZZ4Xf
5cgban1qsdkLtbE5ZHnopvfJ4EpNyw4uVyx7hfWT6qARTAlFBzjuU5L3iW85hAJHcY2gBOtMl65J
mqH+Z32/8j4qD+hbCFbooJhd7t0IzHiRGuyaxwRitSe2nW5NXMjugFGeEi7nhZBpNxBawzqlThS4
wNEUlyRTJfVlaPvhIbvwvQ0g29b87fVc/sH3AGKvpobrVP8QEToAE34l+tLUr3Xjy870Z+QovBIK
0Wy8L2vwSowFIPk2SVHwKbJXD1PqqhXehxAcfPZkmWumIM9p3+cMeMg9bIZ6NeuUcXgatioMSOKK
8mKTBayPejJCiOn4wle1KbOhv0RaHq/BKXLEOsV6RsqzqbZG5nx2kd2v26WrGloXqIJxB5GYoV/I
XkVayJNnTL5RFu62WldUa/gg4nGJrEBzw5vJdxAYsWj5DazjAgx9WAXhi7EsoCOXQBrX+S5aw3kd
R3gjyWQa2NsnFKv5iMVNA22rpPF8sdCFJ043vJojZ05okGFA3uuZVci7ZZfoWmJ9XsGP+eOY9hGv
kfWO3KgdOmI5K5RLKiQhocAnA+RayQuGJQAO4gdjur6DrbzSJ7rmqsNIZEyWzV6IXRRM1Z0MJm/r
teGfak4sKmwr2Fid1W/K2YqelIm8ktE4XjHWuWXasqAgF3bmdFPtTOs1SB7WSGDuy9CXYeGpdyyd
N67qx1XCQ73x2JFsZ6aAJFFHE6DV5H0qeyb8/Xggmrxd10mGDRHasgIFseKJBsbDNelwWa6T8d2S
iXouxN84R3VtzCet5mBrC7N9klru7VvjJuZ2P4XM0HOgwuvAuXBku4c+1A4RaC6fw8aXdv83rxJt
jxSQA6qEdOm6HEuDAWeJJLd4O1oonKpCBhzd1neh+uSc24JEJpTaddSgRW63jejHbVOqktZ+UOfc
1HZ5oRt7M2oR/TRDg5uNXt1JSf5OvgD8ERfRqL+mGeNrILKnxii4ahC2Agsv1tGS/zGQbL/D8Jes
+k038Cr595gt934ftZvRQw6dNGO9Bb56qJWNoF1Y1satUHWFY5KgMB9+GlUOzFBIMZmVsfXi8icE
7I+r2/2kIADXg9RvPWZhgfyFWDm4lHhYV2b9yi0QA3RytN18Nh0131nRviVu8B4F3fyc1IHw20j/
2yTdj20pfa15LmwLxo8+Mnrh86whgs8ceaBiHtd9nZpHBZmjrWCN4JIaE4d1Su2goHDsL7hmJzkl
JWyQfOeOo9jC53hF4zhfGkU6gF3nRLrziabD1BM6xVR040L7Eom38K9MPwgndeyCEWyrlNUBuYjN
Etl6Yy1gvUdeT3SkfFWlkf0KryqQOQEdzhuOUXfXglHEBiN9va+m05yYP0XhNKupNQUwseytd5v0
HmTxzSlbuGxhWfqY5n+ka0aoAwHjGf1AEHWfPuwMoDY4l9FtdjEUe79FB+3rHmXqfM6g3R7rSoy3
AayBbuDlGfrgXk/1s54ahLKFzT7Al7EqZrqDRsE9wQhB/oQxst+j7jNrcrkrXEm7bGni246nVjrl
9Dqi5M9SY9P1wfydq/AeBI52cwL3R9dH8hwwd+HRdIMd7EcLV/yAMB7C+JraL43eEl296QX0ktzo
PUxixnfiNMnzXOkX0S0fhk3QrmUIcRxbQrMz7C2ObeIE1L2nKkno5TsAdZNR7ZkobIOc4wstLXEt
iHUuuo62aNRJPY7NP+Ugkn2k1bvQhjKkmQvn12b2EJd44GBCBesWCMq+rFG0k7i4teeJF3U70klr
8IPGhRrhmiHwrvrqabS4uVunj6K33jI2hptKetaOK3VVYz4+MGLYmCKc82hNLkEuNmmegdxpLREz
Yq58QEfJJY51YtubkPAocASGdjXjWT9kxH9mXuFnxltrmu6JLotc3p7siIRF67mOQf8ZyHbaYcNi
OXxgS9m0RsktRd66MSMONU3nBVmlxo5Gy03ipW240K48A43Yg5GWezBS0seQa3DVS4rGCTuJrGMy
P9zxlip0s8qqr45Q87pvWmMvlkBn+vdqX1RYZewAN/VYeWjo5ZIrbfzNxypFJxwDyxDJ70Fr3qmR
Xl0Ze1hKKThstg3UhHXiA7pq/H//0UBV3+FAvHlajxPOA704uha6fHNskV/WFNO5R9EnVbYaLVVw
YjGkSKF2dNYnBe/aGGz7ClE4QLZDDh8VRxllj9ah2tLzz5Kd4TZ1p+9h6kwKv/aPQx4y3lJNvg+M
+EiH166tUaGrrF7od6YXVMZnJ0g9sgKclina7G1DOXggU2iLVFWPV6tC85MaVCjkljcnYeRP3tT+
NioyTKtFFgnZe5i/FX4oyR46RHsU5NpL2g0fYfU3IZS9pApAsYK9AyJoWfwycvPaNtAkRW88XBpa
29Fe5IB3roj3BhjEWGcDRl5BnqDy8tA0BsZjHm1K0uQstD/S+bVwcqnFr8jFznpv78YeC2YPtY6Q
DgrhjGhBDiZiKB5un3g46Us/xkMgU7NdhRF/wtH7k3njqdHyPwX1Hbkd5gNMa8zIpv6ItPiLhst1
WTiNA0dBN07Mak2nJTsnZr68zrL4x1mkawSBi8q85iEbwBRBcBgACXXdF2+MP9V1cmnJHC6RpuQj
M5jC6haoK3I3+C8VqIVVCYNtatOfYtQKbi9kARxaQW4fBpH+8DoHWmFYD7e1D7g3kYzNyVc4Vj3V
7Clvkq+pdK4Rw3FeGd43+ULbKIn/tgGeICJT6KaZeeVD/JU7Oc29QfeeQg6K2m0YkQJqB+SvsLJc
l4R/sxyvL0SMaI64EtKZv47mkn4whTerJJevqWhammWthm5mjUW8p1AKf8wauQvz2I2mk2PGFpjr
O7QfUchTE+Sf8CUBe3FpzX7JDedioTs5jlF5d0P+VaJ9XOIgQz51FSChBgxQMLtTZbDvGi6MN+OO
8bJlZNkAshn15OTEuvBdRpwMERJiHHV3I7QoJGpdao8prGBzxhHjDKBXpKFjUq9ilJIFt/IqSCtx
qEuqOMtqAkRrpJuVvIRFgsjXs3mbRyorz1rHF7OaP7ndnWO7bOenBksRjJ/lcV8A1UZ8jAHKbAxC
9U6l8ACay6zcUCpHmwSG997tJ31TV+QqmSHefUnE8Nqqveh5AJyFf5uAW20oL7ZN/maaA/BBTold
QLlAsbxRvvaqFevBIdphSrPnGnj2iT1jgmjT+QkoGa6Ivu6GctHfJeHfTqpg58iFs6mS3s9aMp6a
Ahpr5T0TkTPv8GQfoj7pfPzA81pN2XRoJufFLQwaqKjjsZkZb9WOzaBP7/ULf1fN6LXAuyoyrHmB
rHYTILsG8uG9i0q0psD6/LDSfjj5r8wfiCYCPQT/JoVr1sWI0QhLRVBAfunkhiwY5mpi2TE7Jy8j
pa6ZDcJUYrH1gEWeigEcuRdV90TK8oi3GLESMa1jHP+uEMrfvAIvo0jUCjSGd3WLZy7FZQTCt28s
cRgyc95m048aJGkbrSJObwgVuaRRv7Vb7ZaVdn8W5u+GvLJ1POFE63nIEnW1B5y/CDUAeRIWDKGa
GFw7uxi1RuxksMSP5mnO/ZfQw9dR59e0IXXJsD/LWAhQz/hOmvDbdKZnOaBpa0rb9BPWXkcFkdMF
lXGu7eYOUWxixr2yzKrc1xCF/aSz8Hrl8lFP9nTAuFKdPCK61lQEX7q0Dmn1Ynkcho0+eZyl2imK
RvsxaInvuIu6OcnPYdsahDrDH+VD5bURntk2sXe3dYYpCRv4YNS3Xh5/MDI/VWGogz2OPiEVTESy
iAN6D0k9QYLnB0F/JBb2vEJ05fhzo37lMYPyiils7d6zxZxHCtC07QmFHED6x5gT4yS09k1j3yyo
GLyYynuVvgDqhWCSas1O18yPqGigvuV0PT1DtIkY0WLGu4goYRWbwStRsmrFAHgvbfx9SKTNLY1V
m5ZEiUbMaSqhsCF7uFoCNpczr6pE31ptBHPOjvn1ESBXmu+6q+Fraajh2zz71Iv3NBbzyh3pynSL
JWBy1+EgHBaTDwGiaUbrk9bwTEiKdXLD4K6pLX8QCAkyPQIPa/6WHiyOOtd/aguNey5ncMjTLN+M
jpisVJ2KtPP2iRnLTdg1kGSZdCK+tU4Y1vdMpIf1qNjHVWZANEE8IjHzEJgbHaIwnWyZE5AN2Nbl
L6IF9ZfcyN+MktWiLAiPrT6iRDdPKdFxoNOLI5rwV6AxE6h374BbRm51BbYlZNB0KKvBz1lr3wKG
u77ZbeI+G85m+zvzvlTjlOtsYis3aItB8iGyx1DO8CyqcJ/ngbYpy3xkTMDYPA0q1Mp69cV5VPu8
p+l785IDu+pWbam/QmfBuixbEsO8bdvyhsvYuVFo6T2jppBlLNYicUIyYwIPZs3GIKZ7spY3VWYx
TSxTeqw2c8VG4mDY6o02HgnUqdYU6Tvgt3DhC2Y0U9Hcu4kLn9WWzqrJ+NXC5UdWVXgbe6qCe4f1
Cd8kIYjDmCB9zPBeIcJa9cwBzrEIdjr5r/t2CIjprr095IhN3LnhU6kpGN4UNYgOQeMVw1URKPJE
+7fqxAAMh27uDOR819A5Hq1R+zTwIr7I3F0PcTwcoKGhzGuy2+LR7rIIDHQj+WwKprzUTcXQIOJM
LmPQbIspHckKGkkjxVkct3hnKj5Tj+N/00U1xXLXlv6I0BqlG7qviPQ1Rpaj8BuK0SWHi/TPsd+1
dreQW734xhXnY2+TMVF/USWtDGNZEI2Ffe9KkhV7FC5ru7XGXTHXSwnZiGMAcn3VAe/2E0kFDRuP
HZWSZ/Oegjy7e4MT3TqSpf+hnqMwv9s1S+Z4sllO/8SJ4mwNaQXiISAwN6M2nC2NugxPhjcoFOlG
jRHV6OXO6mok5xlWgSIp5xtbppAfSAJvBVNftzMWT6Ueij3QhVC5N0bjkjtoUOTRgVYwos8Qlukm
zl9qmY47BSrFjw1MXSiBd2HCU+H2ZkCsI1VKnMzvIoi4i0nUE8Y1Zwa6USAkGKLCFLdNAK1NYpwb
0Nngl7vIn8qh2re89mdN+6ALbj+oVb3VrK4dJ8jN06oNUwJjDRqkPdaqy0GBtfnB4oheZs5wFKb+
U3ZocNlBAnLwvIPXRPIQJ6BvZnQlt3igyytYCN0Cmw7Mro6mfjEJ+EUB67yYaC9XsnBfunS6Ck0F
G6UQb7sZq6F5QvDQRE92nXynJRPr1CUyw1Z/EBzFhyoXnT+3DJRHHDX4uIkYg+3xPVTjY3m9ANwc
aIv4M2TTZEWRGKCoQgGUk3pvgm2xz0Fm4UvDlDTgCoPc6Cf69BtZ/KtcEildRQACg0GzVQeKhZ/Y
rdUWXBWczWgN+7za1qKhAdHJeAg4Thc+GsuamE0XaTygGZu9q4tzHpcWXg/WnG4I/Lhiu6nBdRvQ
Se08ncTAlqc18apL7RRvkluQkTHlayTjb7rAbPevXIwoectK3kQIdtnbKL2arxELU5IYX21Z/HI1
GBXuLF5NhBEBVr4N+6z30LGjFd3pQdXjA00qkJFANzY4UmySutDyhcJ0D7Ab/Ckt450WkjRTo5sY
nIFV6x+EizwXdixPwyzUu1G9FVPtfEACcA/1kGKyX77tpPaKkyo7OIljngF0USMZBQId4rhXvQRQ
mzTRsR4rZ1PEXsLZz8rUdTPEPOqIQ4IhIdhMeF+5QLiCXvanyIZi3aFY2EjbHB5tl+FcyXktNcxi
CZkK37rOefLy1rsXHiu42qD6qogANuiKWrK5Vx4lyp6Ssz2XWuCcCkooT3ZMDChcUkuGa8waPwF1
8J1g2LM+sbpPvADSQQlVKL7R1olVjRzSN+XwalPCaJgqOQg6v7fJMOb3Ux215IKJ3jmNNqFY3FI9
2xbNemLpwzVrqcDyLtnSY2Gy4Bxmym/+ruvBj2k13RFAh12ZP0Mit6FXB/tZo83JeDdzykfqVxxC
P5sfCe7XG9N96xlRgMHDe3KL1NxZdeqyHjMvOQDndQWDeKMJsybxo93XcWwe4OkzQohVumAbyImg
NLyn08QvNvk2rMw5hstWvWgahJyqZzESWvOBTKv2kOa8tQbMFGujEMZrUEDW6FJ1IWFXLhoA46G5
e8jgYM7zpnkqm+lNaeqzR8Cxp/3It+3YAccBRUTPcERpDfdiIk84Y3+tzdkIajo6tFEfXpLSwdev
6eG2WJAKTm6fc+8SRnm4Haws8YMuyDez9xIpe/JLff4wwrrYt/B67lYsHnruXSPWD8eGPRjY5+RR
jWX2XORyMyHjdkhjrKxlkyrw5g1xAFaUMmqgyNh1bXcLI7DoAhcDc5Mdv4V+RfIOrIhCRznmXuAV
ZVtK7Hxbd2QwEZ/F3EXyglVxtrMZ9azLnk6oDJPN1DKlaTRmK6nzh08RwtNlgg0d7kQsVrPJRw9z
idDS/ZAuAvEgO5aYMO+deEJR/HfAmkH2LpwG6M25PqiNEc7XUFrGnuzXczn18c4ZCdRCRgm9cjqn
Y/dX5Aqdc00HWuDjK2GUXNMWEAoxav8uZIPZWtakSmXERNybdFF812W22caGbB8y6rxN5Hnd3k67
euXMerFzFTV6M1TG679vmxIyRjK6+abRXOMih966II1eh4yc9zNzIYI+AjCi5NIGxSE3aueRQa/k
LCEssCfHl6HUoSkydbS86uSq+D2YF/Ga4w6nnpfeZspm9+x68WOYBloFSoO6zJF9pblDDur8uybJ
FnEPCpUQpRR7pfnLq6yWUHqbgdLMGx1pi9qlwOpOsmsAN72GSjnfMtR6Eh9j7clljgBlp9gUdQKm
vquHXZ5Kww9L8twBaDOSjubArwrWnAxGIXeovPYtpots2JjlEWF3AX9ENmAjWpBXhCRAbubeF/si
4W9CML1zA20bhN1OJbpzlVMpCK5iy4JV1ePwhiwvhElP4HGrIbImAae1OEg1yGf4QbZRQzYVGfLD
0TMxUNGgoY9wAExoXeETllDDhqnujvKKKwierzjJ6QvJR+D4UIavNHNYKzJqT9HQj1jsSOrB6dWt
6fb0o+NSUlaV8o1Ck7dJBuK2xKc27qO3mTNUYRRuu1L+zZawANsyT47TmrteqeqSqvJQmtEngUh6
Vx1yehCW+mfVG99xoNR2iIH+DDUy+AxURx0+Bhmz12MpRApQ9XAH4u7wsgh+JAY/um0d86HDNNTR
zhdWp8MtTMYrQdjF1uNB4LxP3XfiUq/Cd0ajutt46NDc4LGvA/RPENbKzrEIY5TqBL4gegL7/Lwc
DnGQBr/NyvMHZaVnonxWwK5QgAw6xFlHQ6KdF81OWGSksCq9x2leXP/3lyANv5pepfts4gXC6GPi
cSak2cn5wUxBwmJOmN4gxpDeU6Br0nCx4Nt8MetouI5IJEAiQzaYyoQSutVaDDIW0sg5+i4K/DxF
2PZ3xM4+0P78kQ/FSzakrzXs95NBqOljNmmv2BsQqRP096piV+JJxKaSFYcbiegSk0Xfd9XJzNmB
gf8xrp4upivea71Xh77pnoq8Y+CSseGWi03VVCY6Jt6WOWMls2AeSoyAvhklzVR0dHO73IK++jFk
d8tRF+0EyD6LdLntiLWJ6lT2TbQpWHEx5iDlq3xMwn3TuOMOg8WAP6Z97gw326iEeVQLPuX8P1g6
r+W2kXaLPhGqkBrhlgQzKYmigqUblIKN2EAjN/D0Z3H+czGuqany2CKB7i/svTZBGwjktnYBMqXR
H9NUFrfEVd15rspHTBw1r75mwetnNhvTyHTIEEHrcE6RjYyWkUfslNb6rpsVIWRJBsg72yaxz8W9
TEYmoy/lXas703DeWBUaodGNIE7oSx1nf0gmXU81SHwUUIxrEuu71EJdeKmRbjGIkElFw6FIRfLi
8Dj0gj6E4zVNbc5Y9wpPFWaa6e1Fq8YNfSSWi1GQrpM9zZ5Ct5cTw5m5/WGuPzpSujdINuhnpuAJ
rdlJO1QacdYjey+2ReGxWO1SoF2zDZbSzr7IeQ2u6ejcclD0rRcQSWq6GasF3+aHav75KG1PNDQ/
jcjdsywcvc1EC6qqVs6xbec5wpZGXKdo242uJmNfOIwDjCHJb4kGb+qJ9NLWnTy60nnqCUB61TFr
M54S75qktDRjAVorKZgPaFKyWCVfWoHJB1LnjArG/usEAJCSoR4BaGp3l+mliUaEKKuM9UUz6hM5
VTfIA85aw4fHcgZww5PxF1TCiFGRtTc7QU/mskFNMOSgvrafu46iDo/5ufdSnkkw8k7xSkabx/Jt
3C9x+HWXVC2I0pi5DD749Cffbj9Z3p9ahQpOAXw/K4vNYOgY7AC5sEU6xMgN1+1c+Zu+9j658r+H
USynfKo3SaMJPTN3z3PP+LImAMpq+LLyp3gAy2G5bqR98Rf9NuK5wv3hZDv2JNJokKYKwL03/CMk
hhTXsFqpEY56FVTzpQvKQyqa7kpQj6gy93sE44YdljSddv5Es+uukzbw90QqM9XImNMaCTvopn8Q
OiQza6nBk0IgLUiOPS0KaUmZD8a27nFGoUFUJywxb7ZcEH0Go/86wuWE8GjW783dyBfb+MohLKDL
yHuOtNInakLFIifqdsLY4WB8peg0zIacC2GyXHXYwkwefiSvHEKWu/bd+LQtgxLnVQ9+TVfVrq1j
D5RqLld9xgMGNO3TLZmclGRbEfaJrCsoKurn/Ctrk8/Ae2/SwltNiTMebPgRaJcKnj7PfWgW/twY
OkTEI3VXLz0kBgEcRKkb93npqNK/FUUpmwNWi8gZuBjsK1A55JSB+zQWsbEadfDGkxSssYa/BIsR
r6qY1ZloyMOiO4HjGoynDNLYSOXRAwF+9uPZBSvlfPnQHFDeNPXeDVNsZMufph1++ZD4BtcsHhie
xSWuFee1NvJryHONFpHem8/RnUyP9wfuZ2gY6/vjTi+PcHjsK94KYloM3hccq2Rh3OLY6R+LbH7V
hnE20NTYRU5ajsrcnSMnVKqVQ1RIxi7eHeW2dJCfLbfaVubeSvsbo+Fva+j+YIvnO2EH5Yb8sAgq
UROSNAF4j5yiJPIc8FCBa7NzwrzOuZuZt05MaF3vk3zbI6cnjpcPY0pWIOSYgafbqbOnhzi92K2X
o2KR8S7N9NZfgle7hSmh+/YxXazDqH1GCtgxR+WDp6W2X7l3NxNLvRbCi0mlWiju9DmrUP/dlcAD
Kng4LQRUgg5dvDWBY9P1j1uyYGqW7o7U09bOdcRWUNhhtkx+FuQW8PSdv5k93pTB457I+od6Mpol
neKco7rIWf6oqj12XnqZMr892mbzD6EmZtyqG49NGaBDH6C79d5yFhb+ryEJPLTedXbOpTOj4bGM
DdFgy15UgqgSK18eqzRKjfmJaGNS0FvxVFtDtndlYh+CRkVFhYegMya2dkRjb+CaQ2/BT7vVyfQV
ZBm6iHT+aXq0nPZdi2mDvWRUoQ9ZqgzW9iacl968Dm/4+/+yaAXhWYIHgUiyZ/xe7xrhsm125gKW
oX91ah1syBp5di3VHxhUOSfe43wzZKBo55YEEtrcKOGBpUa3nH1HK78yna6Jsvvi0J49WNbmEtn3
8V6cHrG2k2KclfmObY96ZAJ6XtLpYDTUUMyLzrHMeVMTykCejJZK9tTNBvcD8c+yaghkIXIVYf2N
kUy8L3rOw4FxjapZ3KbID1zWUizfjIurQbD1QdOj/VLTpUZCmhTje7OQ0NJmhGJMZosJDR9xDVQ+
hql3UHhBIhOblw7SjeeDr8+JSwH+ye4l6wbaa94sz/E/MqYm23FMKwSN0cgaMEoqE3blfZteamzy
hb1V0n6nYnpeCrZeXJuOkb61bs06ZOROUZa/TYl4WwPtIxmKqtZ3SeiLBdBphjiajONNE/TlFkDJ
bKmdLIeXfMEbkgpajJrasSiW2+diicjqq9fFnw8YZBH7zlhuCmo6x+yHKO8MvSa9YWeU7V/DyYzI
cMPdrCw8gP317iWl81u3bnqdP22TJGvpALtWTXrqc1VuUywgK7R3+pzEQIyXSct9Pah61QjxaLWD
f5S5/5ljDx5SfLmzDo6tW86bzHOyndfM+VaQLhFZ0Eei2V2sHSxvrj2cR0ezlifbW/wjn024JkbU
WaPgy3ZCDk8EkYijkOCPZKoOnj+f6hb5hE6HU9mzlyjKfoNS4dtDOnCtnYnFtrMTTnBWWh8VZxYj
QnQvM87zsBo2wgWeRzCL3RgvlZyeZ7sDzyuTT+JFnjm0X3OTrExCFdYSWmBYluQOuB7YIt0dwjL9
8BcIo+UbYZYvHQCjxnJvtHPwX+hfgHv3xvxet95ZgZpC/sxfIH7vquFlccigVpongUvh12zisyfs
N99HV6c6kFWZztJt5svjEiI+73hF9nCuLbzsSf88eGmyB4GL/CjvGIMAhxUK/NGgGBk3LDDNUsNR
qK1N3TcDAeQGLEavetHMF3XK/z2XVh3ZdbFx5PIcIGntCnVz/flaBsy6Y9IqbZA8wm7fldee0aWR
CzzeOZGCoVwKAWjs4wOCarcu8mORim9vuKfflsCNGJnaURU3xrrE+XOBqiErxfJmgmuTsZkCcNN8
Dn5z83PCzl0bdQiTR6LDfk2/unVIpXOYZj6TJ2iiADgE3jRbB9euaBAEHSvbwTNuoN8H8OSnhk05
F+CLaaH8EG0O1aWcHileMcZnn67LJovnYKd8/7R0M6s0mFy+dp91moNygYLdwLXh657BsWEl1ba1
HXS4QZH7LqtdQ0uz70z2E3I5DIxfkZJhGk0hPqwQ4A+rAYz/wTfpg1o4kVEbtMx6UDghRCTS0e3w
GGdPWYkooUiMIiJJM79gxMhBq1U/QXzIS5txjsNc04VSJQ1EzJV6071/AMyBBJnQoFi7G7ejAOoq
dPcDxahNy5yl3lZV5GsINmtV8WiTdMSM6joiqlhN2tlLdlREBhxpZ3ejazykifnFBuZkDWSiOzc5
ocbNUsa1mshm5KVl5Mr4YuvZJj+ug7+jIxmUxrZtpy/t+s+tj8iv7diq5qWuqFAxdc3NuMZxXx6S
OT43PXPpZMLmO6ccsnP+UPHbR9+ldJjQmDITSRB+nWvyf+Vcw8UAXhwhBHrrMgDF/BNDSFqb/wkw
DBR49l3Z12WvyAm4nrX41KP117egzLaD+qCB5p5GMOlS2W6nGZlEk/PNI1xdo1H3MAQkaG5jtQlc
Ge7KFEEFO2YmwWEP7g7wPSJZPdgbiBnHRCfBvp4SSLCSeilmNWUPLcg/969WgCbJGT0MiJy6GWqy
booPxNGczfPvmJTfg5si1O6ALAX5g4lUvadcmRuCy+TyFFdQ/ptCvDRxDXYK/yAKrLJCWla5DWpx
77NueKwmFArkSOUfuaiS7ejZjDSFA92X07Qs1SsqQwZ6hKWvCF7CBhRWX4NuG0aK6bhh8anICURs
z14PwZ+DSQMRFeUep+GUe+G6T0mbG03C5RPI+QObyZUgLQmlYVQ3sNmnJa1WKYCYJe6pdIy/LpKh
dY3Hf4LGu08MFI91Ur+3o2h2lnmPY9uqwVebOAgJQiT2zq6lsXVN3AohpKg17zpRXnSdnsAdGcZv
dccX1E+4pYA1DblnRdJLN52uJZCHuNrJqzC0PDnSO4JCfrCTzAOQ5HlIRww2undBJkNhEhs3hUNE
VpJg8HYRBeKy/zc4Mt8zozg4cF6ijoSJoJbpmpl9Qp1WZmQYhgdXS1ZUor7kmM657d+mu7UC/rdL
LpN+tOEL4VB1r6afHU0iX1acNzczpNHJwkesbkjA6FBXQA3CbcMzyJgE0bPE1FNJxGB6IR2PsEIW
oaFJFml27efqo3D8X9C1QQ0NrWZVEoyM3dAKrJyFTLuO9x4fZHIKDPezFnzDGJ+8dc9srinbb08T
kaFsOOgNj3mcpb+dvfyTcnyWjyhHaipv8Ek9H6ois4mc5OaCfPtXCQkEO32+T4BkCxqxqhE3WlJc
GUrxtczhRfeIPYU1XUYHXRTdD5xYmAYkbfcihyPX2giy0/UM3oOKwOd4HJHn8PjQHIGj8/gp5vvG
TGrW2SPUAfyJ87Yx+eskDTSo2Ge1NHCq3zMct6S6bhsqRYLrGIanVZSbAtA36lT6Irb+DBmIDyyf
yeoeyUkpL1USdDx8YmJ/bO48C3F2g4Sp9PiKgrtaZgEBNC3/mEC+5iNCXNcauUGMkJi0afTXvjvu
YVo1a/ILaoYpyBAB3AzsL+6ONyjQiNII/0igz2fDn6J1JcTgD+4nD50jMnS7bSlRreFStDyAIkae
jlOKLs5Ypo1JIAGx9C30a6PnSV54i89JqfvIDBAzWYVY4SrAXF3d00mE/WTa45scxYffE8MmYtDY
OP1WaMiLTacuXtNcMt/6dt1FRb5ifMHK9Mkzp/LUyuTVWT4TXm5yHTjQSm7xGXwBsCMD1vQR5e20
bhJz4kqGXsR6lwhK/v6Db//FYd1CLR4OZPT9rXFh7WauHo9yiFBwysmKTU0RXMwxVFFAHErWVsf4
JZHoA+ipAHHM8ihxEiPQDf5ZMaCiUtrs5pdDRjbGenQAO0jvyzPb7ooYaWtUJRg8TngSsv/Mgpsd
8WaxteP8yQU7jqrMkptpPHV9+yxMJ9irdjzRj3Iopqj0fQOQXCLyTWEUVlS8GCRaqIoKCELprVUJ
2mqfCUxGDjdi/JYqY8xgwV8UmBf2ivc1pqQXDYCc5ZM5HnWPCm8qpj5qUeZHDkPJ2vS/vDn0Hi0p
WUfTeGbYUBJLfMiK42hILLy24V/LySjuRvfBd/tr+T0Z1m/Th5ikODMBtP+gGnzQjmgwPKINMZz+
1wzmkuqqfPEzMszRmp+SjKciEyMGHe4TOIL+Rz631J0kZG9i5fbbijnQUos/c48q07YJN6m55tZF
BufZdtIZjTci3Ey6n2ZMTRCL5MOkS04MrfeN+VRL+zAoa7mOJFVDL4chVLKAzRUdUYvZGzcPcv22
SVDFm2Nk0enmSor9EFs/gBUR6UO6tOUQZQFSm3kiTIvmyYfvxzD+vhTE32pPvA9mL7xV6sOtb+hv
D/5OcNivkpLCZIjDNzsR/4awkwQiP6SteusS/ErZiMM94YWIfUosHyvekDC1UUv9GpIiDYpUQZJC
kkrIwR/fhfPUQCkk5mHd5csTKCzegVCbD6E9QURfxKZzS2Ah0t7Mk8YquoQ7xif9oebsPNW+/VQS
28bxBxeGjUqyGcmNBNTLoDGea+zeNvI6/6udZMhGOtgDh+9XMG3Rf3u4wdSAfYTE163hLV9tOR5M
OcaRbd3f4ICH0p6HQ/2Sz+gRM4vYzTIhpFxALqRsVSv4/KxRPXURMyxrk9TklW31ty5lKurm/BVo
HpBVUt/BZViIo9ywS6K9Q9bNx4qtuRTYpxx5azJHs0+H+XMf1uZpzx+JK4svAVkUsSkr9i7XKgTn
mlTNCTvSZ9LEEBLtmq9D8amsSDtB00qA/BqtAYJnWE0mUAap71E5+qjr7inE7hIVEtdCiid9yXtS
djOmZ7ONRy9Jpo3hFfHa9q0NgR/zA5ExP4FBM6h/hwU4/pBUVG2hGJGQWwVfLe/PVA1YZtPxsaRy
2eIXT6P5fivxbR/mOGXoVlxj86fNGdTEnZVthiL/EwyewTTTmfYNq+8LBNgZXxBOkpoh09apS+vm
wVDQZVM+kCOyVmh3D6qMkS5U9BsKQbIm+efQldbMg9EX2OtQ5WP+gP1fJlurGZqDVcf/BBlfUL/W
trHcyk6aN/nO9kY/Mc7NN55aOHzyZSvsijwJv71rNeL0r48Roc5eeo90F7svPLJKjMdJMgXvoIdE
KI6TKOwTTDR2prYUZszIuo2FBOBlwAjymAT6iTwd8zmriuFYiOKvXTvFtktRFnTCQpBUsMZH63QP
p/Xs57sIw3Ja6Eb+41S1ABuTZNyIVH4BK7DxaQ2lJv7J9nqMp1NLKITmS8I4v26C2Cfi4Y6Shw1B
ukv6JAbuhwGLy27I2H8zJGau7w+kRibzr5F3xdHPjfWdBHoj43OFzWRneYizSUklJcpGpeIMcNk6
wLJghpatDoE/sJIqNlA2wcHDu44JKWFRKOzt1NENp95sArold3HGxmMNmNCRh+qT2wblZurkxaoZ
mTg6NFDcWHBSTS4jlu3VutWBWqEddn60Oe/lgEGoTgk2T1F9r5cktG+A9tJNvGC8RsTDLJaZ2b4m
am1lum1/9WeNyrJpAGziphUo5tjfByDsEc2uuKO9S9494xKmGEn68SwYbKy0USCtdBAaNJkkYo0Q
BoKq06fMljmbg8ehH8yozahfLWy4OM+Aac/zVzqEXNHIWgEae90s11UHT7ss69vQUw+3i/jpDIpp
QlFjluLkFk1vTBT3KoV7HDZQMpTURG4bRDCyxEl25sFg9nFssmDPwgZr6XQ/DCzJgIy7g8QpuSUv
Pd9r+wWsiovZGY2IvdT6PE0wNkdN38liZpVaTfbHvbfJbtyCA4dRqznyYGuZwWmZOhhD7kBuM6YN
Y0k410qAEKV/zRKTPsrG0RlajzSU/kotRHPgFEJzysWllM3T11sfnFTVNnXV65A7zan19XJkMtA5
Frm9drpPBBk7hAc8tfSQO7uzXuPx3TbQFsf2hPlEtvt0+rW4T/v9ZI10ZBi8audE0KpDbkFuRwOC
gBAw1k4EKAYZX6GfkN7PqCpqfjzZDOmQd7H2eEXgnO4xuuMKzKlVl8w5hKCmtoscj3VvyA0Hjdcp
5rVBd8vb4MdCPbAawpMbO81xmJhoYltjEE/rFt+TH4oatcu2qPK7C2+EPYpIF+gmq3IDtR7CjHzL
fB6qKe5m2ZCBq9hHrDUrE/ZMF6YxxdGwrBem53rTddkVR1yx9YYJLEknNwZLQGqrhjR0NR4z0IsZ
5xMa3uq9m5Jy77b2H7Ng/Wwxl27QTuI2kafCSKmzRDlGECfQ6gNAS3xmG7zh3cqx8ZQRD/zlVDHA
ubzb2SC2mJub5g4RW3uAaRcz32CjnBruCCCsfOr752Zx85+pz186m3tdOSYiYpzCFYniAFSaVWqo
rWQxtIKJ1O/Yd1lH6iO6AwytvTbwbrd9sWMD165M4k9OLtb93dQYLLq0TCCmMJc0m8m9pENGJJI7
MCsT0xewwAJIRzphivdjZkIGHo4WLGEjxWscdvMLM8LhUFkdPv8ZjaqDX5UBrjMfDZu+hy69XXWe
6E6GSjhClJtdQ6LXw3pGV3KnlBEZ5L7RHd6sNDzklmc+hwOKT8UigBJGXAZM6/RZPDEZ3zjuibLY
2KWln4sg+Qmbh0x7wHpdlm1A0qvNEKegUoTJToIXdacM1GEOjpxDxiAnv39cY0BzFkxzx5ZNo7dT
M24asmqJCk3xttKorQ2mHqrSJcNN9PYWYuJbmwNeQLrXm5X5GowI6Nv79hhSyEMvhocKyiDAnrja
GH79yRHfXhjy3pXW+wQYMNvclvHbwJKfRGHZ3QgNxK02+uWWduyuSxCMIBdv3iE0qMkiZEDeBUQs
1WZe3kY/69iWWc9OKUp26eRiVcqqTn0KhZ+2wQsc/UIF+xjEfwVMiUPVdcvDDOx7x61J9uD9xxaz
c3HQMB6slP4hnMlNhrQSVRVEiWlJFItSMobhitwmB0syWUyDGM1NPfjjaUZ0vcnvkE4WhtNWdMnj
2KMzkkFnQOtUxlHFKVP4qX/RDlRUTfiSmelIe+Fr3Cz2iuhqypM06wBHipdC1Wc/K/wnxhXMwbH7
pnUJ8gEc/rbjxx8sZGIo3DU0XNRAPrv7c16Of+N0Q/CseTS1Gx6Vk1JfpTGZ6TXVTDuGK6NMzlDR
cSyl9HuJ0WbY34zXsZ+aC+1eFaVhf6fVqpcpd+MjG8UIIrg+2jiDnTuvJJcI5K37jrxbGNPnwXA0
Ghb7jBFVCqFWlNjM6gDRfQMg11CWjeqiuvPvSdnqivw6mNo/6Li36UPSlirBi9eUlVD7h+XU1R+N
HU5fRrul1MezDHDiGDa0Ov0oDLK/wyzSlZmsLeRNDwtDXXJ2o167zsFVUO155QgTQwc1+IQMzv1r
HOjh0eyo9dQ0dau0H9ptNTPEyrDsrXHyXoeeOIMxxQYC/FBGruWiUxYGxbuZLucqe4lrMz6DUzLg
AGLSnEP5O2vhPg0OesEgoTQbqRkYJeXYdCDpFawWDVO8VArVMjKpCKj1L5pA7m6R9MhTG/xh89+G
YWzaaoZINZqa2OdWQH95oH12GbO4OwgmuxyU7mpg2QdLS7834RSsRNF9dnd9TWv6jC9Zf/33f+1J
UJ87k/2oijuadu/L7cdP5sBFVNzlkOYgTDxAvNZD45YcY7/4F/Wf1gqeM1rnmWjGo2CDVhVFucfe
t89Gg9BDBZVnrLnpYLXWmJu7IGc3FDAjkTm+BsR2Cj2HwihWsuKwU4PlIL1R29bjZnbmQ4MCf8OZ
s+r6/JBZabm1uj9cytnBZiHx2FCASNt9j+sNokMbVeXcPHpq+nIEQ6mGWQ4p1/x+1AH+7CF7jysg
06KX1BBwRPC7HfKhNg/12IW7wQ5Oqqv0e1pJDsFueOEPVg+d58gdyYvzaZo/2Ojr41Tez7RWsLaX
2c24U6LwhJPiPbiHnNOAe7oEM2STImlhhWCZLndjCWI4Jd8oraxNkcVMXWT7YLbwEEzzG30epvzW
+yzCBcKPxZWB6nLYJe2vQF3sIZNSQ9i+KV8DKvBOHqK/1WS3EMavDfTflyTUL4uCEMGmuD3BCTuq
QnjHxUjejKEpTin/tpKqwxU85PK19Z2T5/bsuHzr1LVG+DzFklcEZgjrxuHs+y0kAyXIZjHsE+id
7lZxyPduaDwNKQ0ty6rCS8dzU1CzSWb9idQOrgU2t2z1vmRIYRbAX18ThLkipVWecv9+zPQTXua8
eQhGm3IUcWMkvPziSFdfxiH9m6fJePC7JqZwbL6nnr8AYld5mdN7tFiG+7bHuHPEQFtH6m7d9aST
bynuyouVZFin8gDPulMmBxc1NHvh5IKW3TjXTDeVhVu4FJ31kEucx0LecaWxkLuEfvpcEX3NhsG9
zib0aadIdwibKQr98be38pbHoalusI3Ejo0DqSoEHko94gGXTEZ1mJQEfKDOmRAGj3kWHwIJHB+4
eRplqHgPtak2IHvSbzdoSehr+3/hgqR06Lz4EBtksBdhfvbCXyOxy/PI6OMyNMP//4J7YS20liRu
2/6pZZS7txv7zPHqHHsyBgJeLGhVrQCkZTTvGdtu444Ux/6V3GV6lzbb2JiSf/gTIU7h6ifmLXsq
Qkr8gR+0AgaPwItJvUJ05c81+cjgrZnv0YT5MbhRn+nQC+7uCqjyWpUoaYI5dBgZts56CeA9Wz+Z
5XZbsxnMP700Ua6XBYcT2BCc+t2+aHui2MBquCi6EBhUcYRviPVYo/wDJ8IbZrAPFlEzA/6qRmCi
EezOw3oeiN0jvri/2ppCM7fYPqN/VOtZVt+Qg7ntp+qxEX6+sauwIYIQ9h3bcrwAam/BTiozOMVJ
MWPR19atymqT09JmOm2BMQyZvvH5+4yJCv7QhEDGwVzojwNqN8Mw+x2I+35tenepJ7M/a6mRFeX9
sSUHGGlImSHmRA6EOycAKD0g2u3UzqlIyCxklBUbBIlGNI4aE9bdDO1kxa78HpAV7gs7R+KQLByn
JiCe1dSxDJxSzqXecuDSzCkq8GaaDyNLwSOg+gVr31bbDhHBcM22whJrtw/utB4FQMqJzf/9klSu
tY17EqArjoW1LEBImITHw8W604ICLE/t8tvbsX7R/XwI+YoeugofPKVd3hDYGyvegwL8WuTVw7zl
45jXtnqeocucEzBuVzeTGipmsqkWot5td8EulNx5P6H6XhRTTg44sS7f/8tnHFr8e2ZmzSdzsG81
B8oaB068HpPst8apsvbD2DgsGAvXDJlMIL02LsahfXV8+30aXAtbLMQbgcN8bqzl5MR3eVmXV48D
Ty9j8XF8YFaYQ1yTzdbv+mntDqp4+u+//fdvzGaPWTVW57nvwOrkYbIlzPLOkWlKOI14unJQGCjr
NtoB3MRqcLpaniB/qm9n+jnYWPgssY+pmiBa+49wmv7UZz25QyxyAAZbjF7ZYtDvzLocrgvLJnsw
sxXcUgwSVVI+4ogvCFyJ3ydLMb/sx+4MaumpruZxj81z2jmLZq6TUN0QPvCaOhYB04G+ksfz2lZC
40NNGEDux2wkERQL+ofu/Ie5+OyzODmHo36iE0XpWpebZJwrhHTzhC1RiDPxJeYZZvBrC/HsmSLG
feaQIMMZtzsjy/veSQI4asx7+qZsf4Khwugms696hhGS1vhxK9sisLht0/fO/BWNTC9xgvnDF4oz
WWIytsa3MgzeYwdxJp/E84K9bJUT5nJuyT/ZUDz+ccmeA1uQw1kfbKD4iaef2kyEj7XKF0Jy3AND
c5eUYH7RQz+uXdrcU+d1IWIrrINLREsNeiqh1xG6HsjYnMvtEEB0kCEV40Rn+gi5oSf5ldS+snVu
gekL6PbjGRs/ji7PQOAk8L8BTNl2yYSW32dmAABvq+ZNiX92n5n9H9ZsNHQF+PpKrfMisaMGpFLa
4ZGjOajSP0M+Giev34dF722A0l6xTefMOx+CMH9B2oy+kWuhcgA2ckHmdne2ncI+Ibb79KQbICUt
L2PuIfDsL9JCM6c8FlbesYDu9VUX7rbU66VxEOcviWTXbf6CmfkWLXJpwlOSXc/a59wdZD4zSAvA
tfb3kRdbV+K4DWrkNCvSRzRl8XZisr1Cjg2BwK4ivAVOZDcoP+olJlYtbT/otbOnrqebhLbzHRST
exLjzDXXT0eAqcOa3Nc6GvXAYzQcnMEr3/KQQXPuhtMnAUofTI2JEyCIzY+lvx+195yW7vybMmZb
jKHf4+ElojjrU6y2jYMeKESPO1ifTHP9pzxTD5hS8SPULiENLhiE1i6rSASEulct0UNWSNq0i2xg
o616x0TR+qZfYsbJ3fjYyrg59zYIqL53WWOOrrgk3i5+0MPSfsgA01zIWJkTgS1kWrTfSzIvF50a
L5STVAnoLp9jx8V80yVdxIC1BdSUqkejAwTpz0F1sQ1MVE1WkGuGDDOarG6nAuiEItEHxLl0KCMS
3b7S3tqBVBNxvZiRO3Xw3RfEjF5rHLEb2RtN/uacLMu+GL3liCsH+Enuq/1M3MoZPtJjIMkiouD5
HQr/uxeACZCBisgPUXWOjOM23i8avZS8LbGWnWM8oY67yUI7G5oobHVTdmyYJCAQw5s2FMzN4oam
OW/65diW6st2AaGiN8S1a52GuipvRn5r4z576KwO5plVzBu7z+9z2fal5IqWGohI5tx//J9pKTrc
Uk23qgVvo2Q6Tx7mXrf91xQ27zP8Eg9jTj3+c10wlN1cM22DvcHyLWRVKd3n+4nN7hPXGFyoec31
/18nHBwAaM0kUofGZJ7MCflUOLKPz+rQfnL6yIc1eu1UeJzJnN6M3EUfkNbXANGS8xw7ipIP8aby
8/pU48JYkTPwwgfsPXI3aOxGXbqf+iyLwIjg92kUIXONfNGSz6TKs3PQQ4Ltw4KNxyL3wbRgliJC
bAArR3iNdVsKRo3zgsTbCvt3bKmHhoF3QiL6/wo1OcviLLqnoITalwVCo/xU17qt3GgOxPSSpXw1
Lc8ssTgwElkJUgzUXnyaJajPvmIZJ3OttynK5i2DygbbeoL0OpwIZ8mwg3cV+cpW/9AVRKjUixy4
Eb3smMj0p5iOti26NWc2imqPZ6r3jhorf0Rv4yGBJKG5YUyYN/xWyySO3aH9iSyvCXCEID5qU8wE
5GenmUNSWxvS2yQ4XAsvXNktkpmlS5ZzC4pPPvc52gpVYQutYkTKI2p43WKitMMOgiINGJO+JONY
S+mTORJ1QcCX3+PR48v4U6DdJr8SyEWW+oQ9pq9FFzQ3FGEUDnPc70hHokEn46i2W3g93uOsHZRh
uXEFAJvuEmzJ1FqVPlIX7NN4tnYqx8hDVcFsetYx+XblyQ4hIjTIydZ97FV7awpzglBMuUODA2Gi
NQ6EYGyzqhq2oiqSg3CS17Qs4QUyPo8Uar2FUvwsbLEAu6Fly4Sb7Kxm5tCg31decy5beTQUGsaZ
1OSNFw7PZpBt5sUJz1ntF0yoKskL1B7sfNEHtzOQDy1JRbI98ce5UMWZeHoiGIon8HjyGo7NnTJX
+NuhnL7EOHhPKXFrzGZ46drG0JuMR+LFEiNi3AaZfEPqAe6ExF/hH8VFlvV65fTF/7F3HkuSY1e2
/ZceN9KACz3oiWsRHtJDTmCRkZnQWuPre50g2e+RZt00zjmpKiMtq1K4A/ees9faxoGMNNkWJ5Qp
fNWuIVc4irMB3uZ227BvrlFXhORaRq1GkZI1+mc1XMI8v42Sly4iedWa+kMDy09NGpVEeERtqlw8
2zvN+W8rJ1fvef6MoW5sWUiNHxNng5RQq55yxCvbVy6q1dFMK209eP2+GpBltuBiBWa1nN6tVc1O
AI3J6G7GtJ+Pju0f8srIjrr7xqCFV+jo70CW2Ivm+VFX8VdKrqWtqMWJuih5yvmdQ8SR3Kbk+arW
vWDBuR8k0WgOnTrqCD4qZZgMtVH+zZEKTlMd3PY5s86a3Qu4hCK5wKFL5zV6sSN85Vn71SeE4L1z
wtqu5E7J3jWqWW7m1PndIGG22N77alfiPr73m8rAsFCvSy6XtCv35sYi8mJDsh8rwn4k52EJNAsh
4RA03tZ362BXRA2PER0e3tfBDhqXZCzimRj43y06opoNrrYFJnCl5RgeSCq8V12wZk3tbRMj0Nah
nc73revSneSG92rKq03E1pf5d7xT9TxegxAbZeGpL3PGkwGaj23TSXelbUegT3m8cdsZVWba2m9l
MRanpbb+EFIzdkhZyRV6uv7mA0ZtnKxtj6Y30VvoJI+Mt57cDLJ9juiCAE/tDrGRHQKqku+Xtvt0
tC7YO11jHyF75p07MWgs8vSqt098240D9Y8uWjQKZ6JgeJt7g1xdaADAmhQ8jYkdv1r6nsDpchzb
+A0H+aE1NHxzVb0HTSNh50XLJpPwYEoOD248qtmsG/x5rc08fEzamZMFW0an2zoA/Imv1UQrCOSg
eaVfknw/kqoy5ejCwoc84Jgjh0ePx8C5aXxt1fbsLxLNeNK9ID77Pr9GhyxRn9VkCfTsbM0YOCPT
B6yJ0cZ1E2fAiorJkRYeIlB0xnJ6H4O31g7NTdqmW12+LxrrBttMPga90FaWHYN6NF+1Ut5Wj5kI
1nW06xOiQ2lACtFFYLVhmlngSeVnj2jkGQSYmN8SHxBccR7xy+7etIMXCmAnEl55cz/YaovMfcv8
R6NW1ah2nmHvMhy8xBQbZOlJg0HYeiqDBsIy1NzTJH+xmoS+qghCu+Zpd+uzots7ffNHK+bu7DW8
vNNW3cxO8BnVCRj30td7QjevqYE2LMwCDCdtcRk1dpIqouKvz5kr+Wq+bXpaYXktPc1FB/VY8lkf
o/mUNdzw4SBoJclftCqmGWsO92HGYgtji3T7ac+tG3SM7GBYsB7hXYx1aw3AX92XrslXMQt24WTq
25wG7W3jpe5dqNs2xXgk4ZlVcJGvOo/dzM+k97r7rmVA0PEvTA3CGyuAqK02BNjUshu/qbt9HXik
TZc6P3m99Z6ZVXSDhOzJrUwy78nwBFT6VfD90SezufC5ipua3LROkkTY6ZFtCpNBgLEGrRsRa+t2
qZGJf//TFJ//3Ubyz9pIdEN3lU85x//ekX2Jl7L5zP+uieR/fthfykh88wdHCNvhIMPMw1FUjoy/
pSbbVz+Uqzyyfa7rmUo3aSkpyqaL/us/lMWPcXjK6TqbMgN2739qspXxw7cIW1Iu4Bn8WOdfrMk2
/6GMxJNrvsn+z7ctRIjYf/6+jMT0QZ5IWAwHyjpfKkd/UXE/0UU7HkmsNNA0UbhyDQK+HLZ8i5vm
ggML882qDbSrnpBzSxeEBx0KoAmxAcomImLMq5vpgzMCq7g5egWne69b2z3kPudVGlvJealV6sx3
+Gg7shnLJbGgO0Iju9f0XD9pHc83v40VjKeBbNGwxWcfovJiQ4pq7isJmpvcZh4SopUWgm03kmVs
SJxVJPrgCSkJgJMKMUnVtJjs89gACHMuRGYeVGodiYxaq8RkzcxmQjXxezWYPZZwygbjlheiTuBo
apmt0TRA5g3X5UqPEkZ9CR4wTn2IxQACreTDDKa3xRi6FVrEYTViJVw1OoZBPWfxw+82ZHPxhSGH
x7gXjIfF9X7WnMZTX1arebScfZvVCDZMAkoj18vRvHOygHR0dJz19j6fr+nMIFoFPPUj+5l1B1EB
hTEadx4sacq4hrMRnB1Sx+p5SM1fhs7PJka4Utfqo0twP7QtkTX3DlSn3joNucUcOp+eWWKgXgM3
otfPPUKPXHNfdN2PWHX7vzgsrlJ7jBguztxV54kp3HwYDC5ZFrKB3DHf4aNf/UR/TyxjZquOKS0Y
L6abn0eXq7YHbdASKQzcRwKxO+dTbzm+mhX5xak816hbN52ODmB01E1fzga+nPzcptZDMA3Dfmie
qF9k2tp3r4ueoovIfqNzmbdRxHN7aVDpFPVXOPrdprRGBOwci/W5eVO+dW57IrXAoCgKhS2tHmo/
+gWA7q6nbmEHEhivA1uKiNMMC9Bko9doIVhUbiet0x+GRr8L7XiHvNsmRYuDvNPpTZ/JLhJUGL7q
ZCKp01Y7UANyIyZZmhE2ocQrviEMb7A2xtuxRP6NwRBiVZkBh+KckBi4omtb1LslX00QaHuTDrue
v1MO35wTvjYxK719ovcnz21vjYYL2uR7Ie8fEo6V9mxGzMUZjPyBha42WKtv6jHecVVh7dyiBS9B
AcLdPLQPTDlIB59dv3tD4iQ4FD4fd+QD1DY3tjNzcSy3SVM/EJNE/OY33H/hGkM+JZYyr6aTv6DZ
VzP4qhXkOxM4ZuXPyX3rvYFrbFRTHEwDw1iMFLWxVbfrLRwygIwPxpAw/PIJOGol3ULJvBktnAUj
x/wxwHVVlJeAxf+KOovn2g1vgU46vDMER0oHW3EDeccA310zd+YQG8DzFjA/q5r/3wtZtXmnNJie
5/xPPKe/RtCgbKmoN8h+Mwp8YlP9RLJ+wLy87HxPQFKpD+j1gWm2Z0GjMAquOStbw/LShE+mRYGs
1pB/ba1kWmUTXSzR9JAUjK6HID6plP1yKoJ6jXe8tsClVbAUefoufplNXMUY5Eaotz/YhIttvIz1
lnmWsY50CoI9dXCCFqkIwpol0w+RYfBjgno6LNZvZ6DkxeE4xRX1VmuGGz0G22cOxNo7qq+kfVAU
+8k76ao/nMa2C1ZvNn0/F/g/brc+GzwXliwy/L2ZnzWBcWKveCbKBZlRYpP2o5wLdllvsIY8J1by
6Cx8eQaNFXjt3mQpozF8eWQiX8bO+lzS9za172aT5lo6f9ptpm9sY3mUbx1q5A5dMma5WeFY8wsD
hNOMPpA/P+YuF+k55upm0ReOxfBkoRU3+pz8tdOL44dvIU1s4KxzcCyL+InODixyeOdIB50GfXhJ
Cb1DyvPo1SmWKo1016hNaYx/SCNsuwywPyir5Z4cuxcW/ERyA0X/EGDmc8lOzB1mj5LeIk/SIs7Y
4GV3g19L6DIHiJAthBYFmLyjtLbH1IRAQat8+JqYvqso+miW5jMyevQNZrTvDfe2p6Qacy9p/dHJ
jk7S3tI7ht+qBptN7Gxr0WhFSDLi8ekkH1rFlCjn9wN3Ubtj43hNKm3HDeuBoxsPJb9+dGIDf1tU
v1kLAlsaRsZxSPeeM9yWc/LpIm4htRTDnpLXLVpmZnpfX/15xKjoaHdlnz7YUfRn6Ctv40UnJJLM
STybsa8V88zSFjpZbHZKKVa2qVPc11OdSxwZ+zmxiPKk5qs7u8cOKmQNfEr9T7csHtdl+BuHzl4k
bmhKraCGIqFfoQkfvJJ9e9UjIhhonffyjiVptBM8ODCKl6zJ0k1Hz/PK9MYvC6TSZoDg2DxPCsq3
VxQI0SE7ZtFudnVrh1KUUiNlm7dZccywmD8yC2svGSaGyrfv9YF8KKbUYR1R47Ib0J2dOBHhVEnr
n5be2LiwuJf73s4h4rjNfTLjUWSvjMrjhmANvMEdqORKW/JT2Pn8jjvGeKIHUSY0+p5dIYo1ZalN
YJD1L81quhjwI+jXHoFqKdeIgjvTW7gADiemM57a1UCZNDCNfMSSa23NX2YwM0yizpePMbUEctCf
GjvfRVHE3JccZ/jHGOhM9cjJtUXI9nJAT2ZmNWN7Szv0zpgQdn5wyPh8hRYZmJq0JYKu/mSqDJ7E
CgaOCUZ2Uzct1wL5p2RRZCR4oBaLdexdHGgac7OdDsTD5ZqjWdHVV/gTfCkBokR35I3otwt1oQz7
9rC7fBQsPgF+Mt76c0glE+qaM9Qi9Z6FNh3LPjoHJYGXelA7u0bygDf3SFMKgd+B5g+CLuy/AMOn
us1vbcYVSIGORghM53FtPIcLI8WOpAGfteW2bJHpg0Ze47aK9gbzuYPGKWEzVv20qd+AFuKL2+FF
8r2copB7eryqe8MnY5Evqrsx9erBmXsys1w/nwqrFxv6RDscsI1TqP5a21W170tWLGaaRU9Ui+5a
C9Yo7tD8NX0dP5jq2LQuPcnyF7u18IzkzBaSziXzZJesFXi8NPV8xm/mnnkqRU370BSMHQmu9Zv6
dRzKZj9L8OvFgY3ife6KArm98qMnIPzLmJiEnML6RJ7hVJBeOWQLZ8QZ7B76ZrwljzqtPKDWeWpx
Wgbj1cxNe5/nxW+bCzcjBZvGlqAl+63h7CksPOij/2fo+EWy2gzRNzRwwbTdYWP51JfffR+IXVv7
GNKkWnkmsVkyW+wEke0fHY26uUy9RTG8l0lAlnKya2wkV2J5+4RnYT66xT7NGgJXyGh4GzrShEtg
qnV/tpDrwEkpwZt6ptfOc3uKxjLWUDHDAeeP05MWpItZ9JmwIc5HjRTIJJyCwjDZekb8Z545amks
75UedTAuKZN9RE6235+jwrsfc8ZPhGoiLFcof6Z231GOXWu8eSEVYYJZR5dd/FJjSCmcCSJ0cThA
AASh9+5XctU1Bp+1N/kgLyr7NRNH3grEi6mHyos+XPNp/sOlhdO+RTuesRyyXn8IwLf6ZsIwFe11
hyQkmsfnqpxezFZdgjnpD7bRHM0hpdzIiG4g6w7Ky2jRMLBJ9mBI5cKYRHEHwhGAzGkcqeMJhnOe
6odBxYe0N65t7MPLuNOwIlNHIZO3s2zrV2MsO51SQ11NRHfpgRvJYWwd4nwu7mXExpab3FoWutqR
Taaq0qdBQTnYyf3Mf6zxo/eAkDp+Nl6QXf0aTu0HEzS1Umf8RObaavhIyfqTEo1zXgtfvqQvLBr3
8VJ8kE64OJa3I632YdlyK5iaa1kQiYXEOCyt+eVoPQLrQnuudQOvekSaG9zNSNMXnrZXZFBQwpXD
OyM3X4uA1qDCvdcrX60TF56EBfhYak81Qty1m7vgK2wQs6ZiBGLej2aGsT7IHj2veGs6tAOcRQpL
P3SMjPaLTX2ujtqhDLoJbhyRjE01U50469YfrnPbvjqp+nIC1sdUISyxT3tF3wgXLeV1mvANs4/r
jxxP3uJ7r6INzuyTVo4LpuHW3CSxLNt6XCyj8xxzk9+QDCMbYBrEy0CQNhyCrmWNMVarAxwpCL+R
HoS4Y+GFoT0MouMR215nXLjYxQUPrvZQN8v9ElKgYzpXCgmepk57nwzEuM3EZmKImALbA7pjPrCG
xe4mhhhm/fJrQYGDJWE8c0K/pjw5N81SGCvbV7cJwpZ5Vm9l+Ozw3WjnZ9q6cuSn7r2zxPejgefE
tr8io/xtWfwZpgywmWMj7xjektZqThAd4cbOU3HilxfNw6qlG+5BL6jgAQLlIIcMgwbMRkGC8tq3
S3LIfLB5hFMG52ftO+NIVI5ZipSCyCZX3BwgS+k9lF/2k41mudKtn5bSbgbULEZEeNONi3WrQWDw
MBiQzsU001nJEeCDk3KRfLWhXArM5W1I72ebP9kYhxrtAyT/SkwPIfEtvocckI3my618gJYh3LrA
YBDgHIzLN5sz0LC0N0ZFaxmutftZueXF0oOj3yIBMEkp7hc+GLhe0IsYIijI5qsRcY6yqcvedJcl
j+/SyrMBWG1+J7n/ZwkwmZ56N+z6KKnW7Kckg42wrIonml4eeDC25G/Q1bboS/qgO3NrOy4Fv734
ToH+POrg3OquyTzIHFguz6mP2iSH2CTeeC54FqTGHWNuJp4wuCZ/WtlMATNen58mgz2KBeCqexi/
JII0NtTbkM0HOvhihBrqs+aJ4VOdGCL+53Ta74yZAJRbc6i00cz5/Fz7OnnG6oHw9iWfAHECA/1N
lLu3cTC8p+1063g1ao/+t2rUQ8zIFxk3JoXYNKliGLYj0++9Z3JhohhqH4UBZzwB6uMWOU3MeQoC
ku5mnkOE/ZjC3Eb8OhKoxHXK7pA7DCIKFXRr3yt+dZH/PHh7Jwc8az3peIyGanPRvxfE1GqF6DBq
hZ6hkoexTdi0GpbjgHcAg8O05c3x20vcI3PscLsU0EuOVVpIqjuetm3NdyJ8oxDtfWE2v6n05pMP
R7QsGTGLxVvrXk7vHmv2EebKT/LfpetfJsW2nOpmLR1OKPVu8tn21nDw+mZW7MvMRT8QCKbVgjrG
eAnuCJD8YjjDeHTirlX6BoL/BKEYvx4C9Suv5SLp4DBgPsYqA7+EO3FlyKOXaEAYVCLqXQ+ReUw6
boYBTv0VlGJPgJHllju+h958t1CbTYs6XSzpH6R156lo+NSYqC5ybOKr0VIfdlezyuMOsFEKdD0R
QLenKWjWor05BD+Hus+3KQ6XoTEPlQ7L+u/R7T8f3QIDW/r/Nbrd/Ib4+IfB7V9/0F8Gt677wzQ5
cduOJ4NR/v63ya1LV7RhmXRFG74yPYqk/9/k1vvhea5p+47hG5b+Pe5ty/57qOv9sHTFj9Id05Bp
sPpXaqSVTjP237VI6x7jY5+Tg2NyzvA9frXV1ycsWtj+138Y/xkjEcr5+bGbStszBWblfeJ/jjoR
Ptqgqos1Ped289TW3NwXwzNIfw7mOuhJvCZm1m7NabwOE3F4tgrIITSu1Mye2LdHPCMobG72QYI8
zuLRbWOAfh6D5PdYue2zETdXD5d1OczhfZug5XQA/nytfwS3nm7wD4QG39t+ehipuKNDDztvF2SX
Kivg/4tut5gqODZhWDDDuMvNZX6IFmoQMarTZ+TfDYQ4NkY90ndJaqTlZd5k3CcIom78cTZxAODi
SLAbFFbrHofW/rn0VnvL5+G5m43lZ6tAIupNbbSvo5uxU7KoiF9ClHRblSBTmIPpdgoBDaL2nam8
daNccw89uQ2GeUtGbUCwW9BJ1b+GCTyLx3qNlxtNwTqL9whMTjVfha9Y/nMZd/CmFm5dkpJ5Txzn
rccehZiWW8TRjINx2xKfqg1mz1V3w/sa7Ib6N7y8KOjL6c1Nr8MwH6dqLoCRwk+iodGxN6XLk/Ez
d+AyQ3evNSg2GyiEYSFmk0WMdtuQrFqSU2Ec+qhMRgumveBaNgZ3eCTrvUq1VTx5XAK1yGQpFrBv
59E2NCOajT6OkLk6zq717qbI7M5DPj51jKJNrK13nsOAyYg5zmOTE7dHsDbqsD9lyuK+3SuumPps
7jxz5mBupt0+KDiAeC5ni1xLobb1qb8x/PY2aLUFZSlNcXM5UTDc6VxIaJnbUlWL/iSO6lMbhvdh
k7/osX11LLvfJiEZ3RBRd6j/DjPlXyJv1C8qwn1Iqc3RzZf4tYqWkzIb5zRXzrwhEcOIwolfJ6N+
qlJkdVkSvPojfxoZEqUq7q41QCR/Is1pXib2ESJy55vVnnk7DAdebofv+F+/GMUBLcYFpQkzya5H
AsNm+ab2+kfT7MZ7lrPP3Uitpx3a2Z55srpYKFlCShARpczOeQqGDDN68JBU+o77dHOZHMCyfz/N
/8nTnD8My/y/HuWPn8ln20Wfxf//OP/rj/rrs9xj1+a4PC1Nns2s4/72KHf8H5ZHVtexdQPYzbNY
f/11CWfqPwxD4db2HSUPbvm//vYoN3/oFkc13Hum7hnseP+VR7ll/OMSzjIUNV2647m8U0yX983f
P8vJ3tMCpHV89hm6bOM/tUezKw+O8II5dy/hzmvep9ue5qYt1HBPezKl6glfW8nLNQTnCgJ0hiTp
BrP5NGO1nHJFI1GOwHTbD8xDZrI+OP7TUzA33KQrU+TB/lOuYoZ+9PuhNo1W9q/+O9En2b5ZUn4T
N6RVYFEH6drBL71h7aHsu5guzJvRiuuDKXnBhBMcO30yhGRhLhRvso2wdO3kLsm2TMgNab5D9lBS
iL3kEYm3xntvsCE8CCvWkloMCVvhdGWvsdQ1vX8JI11JOYYdeccAjexd3EsXV0aDrya5yEgSkqNk
JWdCk4VWLBcsaz89yVMGkqyk7Jf6EUlbokxy9v5AAtOOPa5kcM4bHvHNTRYl/Z3LNI4200L9JMiN
oRfTI4GtaV1KxtORtCeRS6gOm6n1GCbDXerpwWbw6ttCDe69rZkfZK1YFZWjtMKp6AbpDHSIUt2h
A0XtpmL5lQAhoVp3D8hrjFOJ9yby6nd6BacPM9eZyAxF/mIg5pc0ay651tam71Ul6JQtQq+upF9T
YrB6NyBdp73+Phi799Ai9Z9zgDwP5BI2E0ImNYbBkc+5lEbQoJgZfXTHWztYuwad6dHAf6zKveQ1
4Em79U72VDFxJC2/dyTDy8bgJ5PCX4uke7nLCUKyriT2K/lfjSDwJIlgLraleSE+C909FlB1vscJ
fPxQGjLZlFCxS7gYbzD7FLWeJHXsJfl11uiXsrg3l8WD3VAZOBuHHqPV2e3fjLBu98yNiYjdaRPF
mXEIcjc3qbyZT3M0vkWL6x46+GmNiZSXZYQiaQvTa0ySjJveR0lQV5Kl9ghV+5KuzolZM8tvN/1I
8nqSDHYhaWz+7CauriS0HclqL60XQ/HN+SGnUBf2rJNcN1o680xRGIAeP0eYJP4CHH6sJBHeSjY8
IiSuJx0DhHHwJdleJGcCRm+tpMpTyZebAcOrLizix3xWa7vSXt08Hl/iBemQRz5dI6iOMzm6dPqv
XrfYk7e2WvmWFp9Yh/Wb3Eo/U8ZnP9m3f9XuwBVY0vCG5OLLkYR8K1l5Q1LzzJzsx5wgvSmJek+y
9cBp9MFK3j4jeB+HRN+jYbmPhiK6ceaPrPRvG/qS3sdCrzBJHysGwKZbzr+TLn5m3Dc/xAT9O0n8
u0T/LWEADKEBKuECvNa/t74rCaqOGw8NaBxMszvTrTNaQAkCBtT2MRDhT1GoA0zelVAIWguP4AuZ
0Mbd2RJWYaa2Aga4PGeCMBDAhgogkhrpaLAq3R4fso6U3Kxtiz7TCMTAwzI7QNzcd+zpeSuzE4Oc
SIShgMk62cJXKGEuvv/JY5e2joW++P7fIgWRoTJU7EXcF3dLxCx5EXKDseqWUUz1OQnVYYF3eKp7
dnIXbxTJNPBCGBBPaJBKuJARQMQVUoRZvk1XhfWEhXQ+d8KTBCFD4fS1JGa4niumzSXoSS8MCmSW
GOjgUjwAFVNIFY1v7gN1EjaTkEeqTee1LVxLIoSLL6xLLNQLFRqNUDCe8DAjYIyNvvfKc/6X2WrH
piNw3BKOwiinGJtYLE5Vmpkri7bpXSAEzvdfFn0xbiFXzY3BLFbT6VDNMmIL3HY50TW3jTMgkFgs
/vV6Fq8nOhC2Vsr5l+iIAkaBAzJYzfLEFzqo++aEfipuHCM4yB09s9auEKIoSre4mhMs/lu2E9V+
QEbA1MrbM9dm/h7JzbemnZuZMqySUEvyIOPTvG2YqbAZ7UhHCeM06MTuELUQ3RQCqvtmoYSKCsPe
O4SMNOkj0bFbw05pyXxKhabSwapq3S+peK79rQrpy6NSoxIGqxMaywXLmsCz8DJKhSQFGyQfwC9j
rXuo+U8w4Bxk9ODfDsJ6JUJ9Rcvw7nUdYk9Be4UMM4URM4UWUy4PJAfDFuKE9uC7fbErLJ/2TYIx
7O71Nyee2130yWQk3VMGbhKngE2rhVIrhVdb6idP+DVPSDZTmDbCYKRYhHMrTfdCvrGkfxMGLidh
l5JVZrPXx/dZxBTFZPfbTxMVf+z1VHuxuFntA6HrIjC7FNxOCXdHUwwIHmoLZElQeQZ4Xi2cniXE
niXsnsGzrhOk7/svvRB+gbB+tv8rF/bPBwLshAb0FrjANhv/kLygQr13o5+jweq7xDZIHjDa4Fdz
12QKg+MgsKHVWjeZyhEiC4mYTTCJWo2J23I1CuHpSAx6VTxh/EZbnDTjr5B/fdKyTTG8/B4zvY1v
ngxrAwPJ5yffW8JF4vzI9qkNK8myWKNaPaYRD44yE6LSBK30mMcdRofGz4jH57ajfeFiC4tJWVvM
jFLesUJqBuAA7IqhN3ma5ZdBiE4C+T8dYTzjb9pTBb+SvEdvk8SXqGiyDXEJjjJAoo7QokWOJtJe
vIxXn7/yfIsaUBQoLC3bT8iy5kQs37zJqQuZs5CUM1uuG5MX5ACm2guvWs465wEIVjCycy9MK9No
d+0kRY/rZGEk1WcnYHT/sfUm41yP7V7L1VljhfgcxAloq7CzRLnTM/bul1K42gjAVglpOwtzq3nT
tRIKN3tAvZttbaFzPTBdAv0bvxmbl7hkB4iP2nK/0jhBgZvQT5FWo05My/yYXTRjIxgw+v/fRlPd
8odbr30/NGDIN72Qwxic97qwxEqxIPJy+OJYSOMe5DgV9jgQCjkRHrkBTB6EUMa/Op2G+d1O7ImF
7kivNPlSnlXt1S9YSBmBPb6qyD0DSfl7svH6sbGdI3ZJ+6eh6pxtqob5WrjpAISAZQQstSFUtWWT
oxw/M6GtwxLumndyoaxXCFgkVv105wR4ASLtlSl8uvO06BiAcDfCci9A3a3Q3Yh0+HbBe49CfjvC
gE9CgxfChRsehHgnrHjFMt0UejwGI6ec5ACCBYMKYM7Rl0KGbtw51pKenLj9bQIhESIe31r3C6sB
qHpIIUurT/ohDdruorUJ5ZJg7TN4Oy8UBMFCvLeg7+wQO74fbOdrsPhG+HiLw0olxPwCOt9NMPSx
0PQ6WP3I+qzlSc5yMD76Qt6bwuCHQuNXYPnW/NsVSv/735oLuR8a4S/OsLD8QP24u64JkH8utL/5
zf2LAcAWF0CHFGASO8CEJkCJLyATc4D/7RCIr2XZLFSzZfXWarSZYQ+W10Wjayhw4myXN93DPIbN
mkUdhgJxFdDpx2tF/AV8Svs73u3Pw4BBiHbge0R09mlks9+K/8AVE8K8POpiRuDYEjIHwpbQijeB
eu3hZM6Ofir0GGhj3s1lO3226p0A4XI2Bow0oUaZwlIgeHdt9RhEjnukGxAelF/p1HFGbsjVH7DV
IcBkL2bImQ8DVUOSo8M6zzvVZvCsZ6Zsqjo6o8MqBqKJ/Eve/M7tejq5pNpK3m+nyYBVWib2/R6p
PjSENYxz/FKKFyBCOw+S5JD6cqObvloIeqXDsDPNJrhkcHpIpwOe0L5+UsjY/en3QFcnfUK2ArnF
hzGIGaM1SU+3frEDFHU3mdEolqv6umi4lHhBxbTJvWKR4yxeMUTyxb/RTe6zTuDGFjPHiKKDAqlr
Kc4OT+wdmXg8ejF6WKg9ULhPO+QYfEvF+4HafDh34gKBTcPvxYTe7ZunGV0IPY/UXYlBBLdRuMnE
KqKjF1HiGbEQjqRiHjHEQTKJjSQXL4klhhKXoCPCElvMJWGzb8VkAn5RnHuxmzRWmB/82HpM5HIA
Sps9pVlarbFV1+yHsDSh86E3udQWRE/k3EwWfjvfUibK0rl9epOS7W3moQoKF92EG08PATqWUbws
RAg/6DohWmUZ+Y7lPLSfmmhYbld0DkC6iuGlQfVSo3zRxf1iiQWmFB9MgBjGFkMM9U9E98Ua04g/
phKTjCtOmV7sMhyIBzoVEM44fk0GR/EsTZxqz7Q55NBQ0rZDqGS7uEy36GTybzmmeWPyFYTR/NiH
xMVjcvlrZGv8Hov/BjLMvtSheQwk7ZSKJUeJLgdtDlE56yUTk04gTp0AuY4llp2QGnKOTWTFGSzA
RvJ92UEOzicAxZkvIbfJJhirtUkX7rHv7flaDy70UZNvlwr2YHQQ5BEfGtd8wdJzgQxosIiuxuIH
YkhrXbQhxmjZN+Em9DPashyMQou4hfIRy1AnviFmB4hjuhEhmItnROuNE2nbbp+JqShEWeSIu+gv
nxKWLMFCZE4HFxmX7Fojivuq7Ec/K+4NOx0fC6PmltuwX697qzkuUNl7DK70qhZ8SqCptukUfCb0
qW1idybjRu0573HsSzyTbtO4GTaZmJkqFE1YnKniEWuTgb7JbtQbxt/s0IjZKSFbm3DO8+FQ8bPU
QC9igRIfFCTSZRZDVIcqqhdnVKiIB3xbpNBJSRNH3cNbQ7gva+PbOYV8qkVCxUqYKIXOgyd2uQWm
7MFkm0oVFXUuKZXPYrPKxGuV86kdEF2V9VCfBv+sxICVosJqPCAYcWNp+lclriw0h6dA7Fk8Fo8o
WC1qV/jETOLY6pFt9WLdUuLfQrewrDqUXI64uSi9KmnsBsQbyF8WEQYvhAMmC3bzvHTrQRxf7UFH
+BWOv2Cjm4OPCCzQyLL2/qvRGs81B959hjJMs4hCFUjEGrGJxfNjLXYx2DwGOxbOYzGPZZ3x3nm0
N9TBQki27/nXkTIL6pbSWce8G2L9MCdwwnPhP6i26w/uEG3CBY+ahfdMJxO5TsWFNosVLfTi4ckR
U5qNMi0Wd1qCRG0Um1qoVAbjjGbNdlDaFyUp7Cx5jnU5k6se7UfTrNlpmIdkGuHPfKymLB4OCSfs
U3uywdX23KmrbVZBJrNlQaUwe9RxuM6hUOOLPwzmrkAQ1/AIqhHGdR3muDQjgNvikuNJy3Kfr5RY
5ow4/KLk85MovL7VLQ5tDvxW7iw6MOR9Tfxq7YntzyqbjaMaDZMz8lnKWAj7FPSve7MabiqtRfdr
PrL2di+mB/RXih3PEk9eys2lEnOeIw69RWx6hXj1xoa7SMCocdU7DSMQg0QO5mLzKUPiSqqEBUY/
VAzzQ/3AfdT8wpFEb3iBszLVHHPfGhj+LHH9qRLCZuJobIsHsBIjoOpxA2piCVzQBcbiDZzEIIgi
1NwpSiyJyVCqowX4gmqaK2ZxD2piIezs6kjIiynmt6EwalKWoSSrqLzf+w6y3oF6wIFOk8Ug9R2g
OmzFeTiK/VDlsMMqi/o9O/dvj3J0n3i8lhlLrmptce8CH+BTL3jkel2BZKY2O7RDzA0DxXJhXlmo
GIPQAfYyUtrXZvuuausDrpEbaszUY6nyAVSq5ysqdsdOPI+mGB8z1I+JOCCV2CAjtJAM7aq7iJHO
FRtuWIXzc597NFKJTdISr2TKgGtjYdc/YhykgtGzDzajlFWHkNIbtrr4KQe3oWZCnJWR2CtdNJaz
+Cz5ckz3xeuUOcuTcqYnDM5dV3pPVe/+mZhkHL1I23Y5reSKfDrzPLyZnRg0/5uo81huHGmX6BMh
AqaAArb0XhIpv0GoHVzBFvzT/wezuHejaE3MaNQkWPWZzJPTwtKsgWqaC12TOgXqfOd4RwPYvwqM
7IZXc8NSyXpUNnxOLkTNBwVmZ7PQO/XC8QwWoieys09Dw/gkcTrcc9Bo4J8zEFCKFfQSCCi8hQ+a
L6RQVCpP48IONSUUUWPhiTYLWbRfGKP9Qhu1xj/0jnsTCGk5QCNdZJmRhE8aLqRSOcEsVcBLmaXB
JK5JV1y4piwqQbCAOq0W5OnCPhXwIrfSeBOT9TKzXQeltATnYYC1D40NPTVeOKopQNUYsOrcOemB
pvelXZirDl6WFehlsAoxCyEe8m4htDYJrFbkdQ+3Ky8WCnlKpCxbGVa0RPqaaCuc5OzmnJwjXBMg
V3vudZwcXv8w82QEdQorNpo9YubAxzb2QlnrgFHGbouprY4uvQ+YdngXgdcdTeKSdqFdb02PATLE
5+Pc2j9NioNfzfVuQn+/dkbd7Oe55lcDcFsvpFs/CX94RA4RZQkHb7pv7MFaJ1JE2zACAOwWCyDe
E8+i8eJzt/B0E8C640LYjSoExY3u0FRjfY6Y/abaN2+9KfMFevIM9gKQVYwMFXYvnuXPoeJeZaAM
OoL8wlbWb3ZAug+KNfrLweHCssmcltPBxF64Dkx4T8OtX7jBoSf/dVX0Uc4pY4QWxmeBoZSGTSnb
AMMaeOwcCA3qHHJER+ufwE8Xih6LJ6jYxanMBiLrWaSNvI9wO3JT/HYU4M04og9MvH5TEMUy+RjI
DddCHMtymzhA/k32pajhfXgbXmS+DJZznIxn4bjjwc8hqJbpF+gaookRM2LiZa1dqgkzz4TeUcYW
Og3iFQAwQsq25WczRr9CP2QBaJiAGfsuWfVViNQD9mhCgs+61PCDsyA5OzlcZycqX+EmqAMlwR+l
8NcMDj73DrR0Mid/6qjEhmOGO2GLP9kvT7Qv8G5upEwwfbODv8BZ7qHJXEVk/hdoAtBmqMlHzsKp
L+VTWYQ/TWchfZTOJtJWu7G0TvmM0eroIb+EliLhrFWS5ot5W8HCsUk3UvT+qo4aROw4OldM03um
6ayKppJRKfMx/a41qdSlCDlqFJGtCSS5wXQhDhrDWZiOf4C3fRfiHFYy31Ik0u4yTm0XDvjoMn1T
oMHNCFuKZGqOdnsnecq4d36GhSbuEWpC/YztQaKFNkGOI1//1w2gA5q0PFGCQvtR8MmD1yaBVk5H
ok1ShcwguA7RsLYFPnY4TKRJq2uZsJ03ZkSC3XDMdNrwZLh/bUBT68Lthk1b6X0yEB7pdXxJWTpF
i7iUqIeaDy6BB0y9ShDRafJjMNeeLFedZZk+G32NhCEQ1YYq5hfv/1XP12RhuUepxdwUlxRO4nkT
hvKLrve9o+HVHk9aCZF8i7sIdT0+q0HzgchvdstTgYsf10GAnQbhHI52d6AYZ9mMIBiT/UKgn0HR
WwuT3vP5/VFUe2sb5ksb5NgWPkO4cjDDIdpnA2x7CuND1/IAhSkDS2u0y70nbCaW2XgwKpKrMFPz
d/NmphQ2JxpRFG9ZbYPtIgYAuD7bNIqLhbfvCXcrOmtfOuHAugPuteHk18Ji/d2rOwhWVhg52dJp
AnO0J+mYlKe8gDqSnhIdvJjS3ZlmVe7IWM7oGxE6lsSi8yuodbjkBXhLckCzZAiMhAmkS6pAv+QL
INHC90TkQCgkv4R2NxCcjdkl4zrAVReYGHIj5FBEl60Gx98PS5LBRKRBNPMktOwgq1K+zGimuQ54
PIcW6EuT3oktWYdp+sdm3Fn/l5hAdIJYMhTCJU2heCry/q4H+1/upn+CfNGWkLOaDOQUJG77yw1I
QO5jyQNEhyOJbKBUJrtBk+IAmHfdL7kOlc/fIm2xZ0zGWxBtzA4ACkEQLksMzIl/MOy0+Kjw4JVL
aoRgEbvmAeM2JlKiWLIlSHGDgkhsJFkEz/5ciHWT1Y95SaSYZXKyiKiwlqyKkdCKYkmvIJWOH2Qb
770XvAZjfRUVL0FUBcckZ7w5paTxmlH0zfrk7ifBoZ/77EWa2bwpteUelJVeUTz321kzB1Rlves0
P94xggetMz3uNP0WTfPWDMFHDPoEYEHy6k34SOIEoi0CxDFCfmtjtSFD8bk0bX8zFOmmdtWJNHHG
W7zAoqVLqXX4xjJHb/s2HygsoG8wcyJ5a99CcOfArAFvNwE0r5ttBK+svQ+juokSQ8AEGwhUFbmM
EeiNYNSLpuctM5KXpnJutaE/8UkR5YgiPcIOsxIZgTOlcO6YCqpDUzINAlO/RdexgiXRXHpSwq6x
WZ0DUCYRrvGrK1ejoY1raeiCDMMivVXndOIz7frTR7bwP9M052pMImtFGpp19SQa9RojgXdUTEeQ
UkXzOYn6aK/87G/lx8MzH/nfqL0YcHjiT+FZTyE5u4d8UsMGC7E6da1Lb+PnQHFBHbRjV22MXLpf
cfWnsNIYQE010yg7W6LpmqOUqj81pvuHxc6HtrWzY0dcfaiBIy9AVZPkFIsV/h1omSalLMDbc9cF
r1VFPUfCbs+ZmiJ5jIjdzi0dneaRpn6u7ZUU9O8wTDdZ5zBS7jP/YLxkrmXS1YttiDF12xAls+sr
174GzLANL4Gi6IcwYWN4AMzsN6HbUeowdoutobk2nX/sfObj6k9v1XTakfCu1zQlX7meanFVDbQm
7XZ/eR2qJwQI7brNybNkyjasq9Z1t36JcpTJCKMU7Sh/E4egOliIBEdJma/18rjhWtOKxbt0mmRj
51jo2hBmn+IlW2eiA8Wj/3oWrNXC/hmsxb2LC7Ekt0qFV/OfnqoNzpYnmeFKRi77mYzxiVwYN6Tw
8cctyad0PEPxHahu29TltPJtfIFF22EXYR+XauuEf/BXN8eQ/znugeyuqIM5D+WmHOxbOzN6dQbz
lwf8EtVoWeAGilnEXBPDezMaNuINqiHSLdklJX14UUb0z6ubqxmwRWsVVU/Hintw0GAn+KXYP3M9
6VOuFRETlvfO4QCmkFhNKlMs5763n6jNNzAn8JZ10Qlz+b/AeTPm+p8YM9KHw3z5La/4bILMvTJG
+pgDyMMq3YiZgMuEyOXUSoOVJ+9wGJqdAX+A+TtECO1zR+FEaQULImPa+v2j+wkCFmWz5VCfBhV/
92DoDxULarQvyZnMymYb+xrXZixATwzGq8CkeCCl5N6YfnTq7PqTpjy+xqFfgkCtLjE4ivVAZX9E
72C/AHIj7MFNvxXys975N0kGYCoW1sPvDH1IyF2AU1hmNCTYaWPlehcdoF4HM0uGKn9oqqq/k647
n1M9PjTDwQsR81+WyUmSslQi0lFQElL9XMYe17BL479z3Awds3AQ34U2O7u6vjkeFkKrFMnOg2UP
8sNOVllQza92KL4FwoIzEoAQOwf1FsHaejsxEYPAk51ykRhXMZyMnqKe5+vcFjM6Qyeyz9Ka97Io
5SEkrOdloW1kEeAVPm3c8wF4EZT44V0030HAlrJ1C7XGpfRuOcVwBoJV7pKUoNXWNLyThbi+cwju
IouXaTPEil2GX2Abw+5mf+7FJxKADpU9HHIRd98qbAQS9SFc2RNeiGHMMbH5EwBWUXCaQ2bf126B
3iYk/7nt/laJ4dyiSW7M5fPLRIWtBp0fCzWGp6qOLZIKLbxSc4hqu3Z6iC9DurMYIOF2mXE9LMA5
pH0YApahtlLu3iyza4s5xJ6G7pYubJBBslrW3LHb0grhcSrvIMlpY1lEBYJtCVfvgmEa19JO2wVq
hP/EJxnK199NpgDLJT6g7ws6lvot159gp1Y+E+qKPfStMMnozhjyuov1P8fLl6rmu5JhuS8DR9Od
xcNroRDeECleN+ZbYbq/QaxMdE/pO0QnouGXgFlm8u6mMHW75zrm8ziW2VMBgO2lZYK9EpFHTjWS
1HU42/2unAO582eXmqBwoxt4uXORVi2ukxQgyVwnDE/taUXZNbwOkbzE3vDHMKPiYHZsvaxRBKfU
BfHDdrHZJi3l2yobCf50Qi7Xivp+o/IljFpymxg4yPlosq7Gm1TlkMJCUJevXFjVS79AuIgLeB3n
3dACYoWasotmqHLgCgXYTJulCGmzmzoXxgfqqSfdFe5BJGw7ndLeOS2Rkaom147MZfKqZrn3pJfv
mEbXuCymiW63ntamQVWdBqBUy5400ZlGG8/xdxYRidlrfHxFva3RWB6zLoNEVM/qYFjmc45Q+FqH
gJHSKgg25WTAG8iiNyNAreZ17kZ3pfNim/Vt4nHceSz01rbJmAuWT7dLOqY9lXDPOkEWmnJKrsx2
9I4eLW9M/VaT3HEmMco9Bp1xL6fBuoxdfxRmkx+T3tPsdsjPASOKkiDT73KUIapYVT4FuBVMS5bv
TfHCgPhm4iRlTXRBAzf/JCl78SDsjlVrJ9jyembYmg4gBCxFxZJ8pB45UaTSKXbILHf4HO+IYZnu
lpdSA0eI4QzP3vfu4hdiIbcU7825UgIDAlu3LlNHy6Brn/nXq1W03DVeVXqXzMudVUCzccdQ+hq5
Qb8fym+/c68YEFgli2vntkcIIPWN/WZ+cCpF8knAelQta/3WQ1oUx5/9pMKnOlkar3JJGtDprh5L
2sXajvZuFWak5U4dgRMer2uN11MnwB6MJUWD1+eQOCVkIislH1patH0F415XeBdsaqSdZvVaVsxR
4py9n4xoeD3zYywk5vHK4XkRtThY1WLWmNTNH134w/WUPbVGTQIoRiE+XQ50YSQQbodcobUnuN/K
PYBb7G86FG9J5zyypDrNYFr/Zcvh79fGh+kMTx3wukscZ3/UaOab2vTObNRg0Ec+E/m06s7/fYFD
8igFN4tGpsBtjqLxMxx6MJqljhjvhkeK8+ilzOe/DuQRMynir7jOP/o88S9zCQaIofHFEc63bJrw
s52Y/YnIOkYzq8toTrxdLJGWcIl5a9nGmmVvsBjzqwXWjSV1poh0G1pt+F0NtGiZPRlqOFsp24mq
GJ6Swv+VddAnlPddYbpaDfFIY0nc4KmLGedUNuZPLufnvvcvnj0Yx9qsn6qZoS+yY6QvOt00BHpu
cHUnXQ7RyGcdLLKZrMm5jTfBaKY7o+VJkghtmMWV2NrYyd2K+U4QjfMmUbV5Uc3RVZtPtVJvhlPO
p9nWr7WHLbNaMK+B+bFkIGBi4gkSjMuuOag9Zs2C1Exuqo1TeWvcW90ziCUoy7+aup4f4dSaazV3
7wSayj0bPGdF5azPfurdQIFGhy5wNxFOlifYMxmMJP5UFLZ5syF4p252Y409sErr5dYh+RZhm1xP
lmxPUzTkG84WgmdVN+wllE6YvtO8iRufqKcBi6U9VM4mBn2K7KKfX5yzMwAlC7L47b8vhYeEIB53
4Tg4127+BKc6fyGJrA9qJDi5s3yXQLwy2Hbwml7s3ra2yPMpIJZvSR/sLl4Y/8kxd1uoOr77cWRA
kOLr5moD6uZhM7W95mGhhVhbOSe2by+5JWVwYmpZPJJ4flWNX4Ipo3ML3fEVhWuxx77W4wLW+VPV
loSw7XMu6Es5dPNOmYj5Un7jEs/wKQ5lfvg7s29+eK7KrnPifPeY4/YIdNg3uIeWo/SCeD2+JiEX
/SiTZxRXZHdjFVUmWYkR9sSnoG6eQp+3LyYi/N5hDWma2jtYq03gmPGO/znKpIKIRa+ScNpiVB5y
oX6jJ5ouHfvklRJwuZK+wLHGx3EdAqM/oSANn4wuWlkT24v+IWSoL7FPHoTE43npU9x6ddX8KvGD
7BrlGXvVtePOkSdHcp0FRhpuHW927sU0HDF8/Qoj81vkM+GNM3tlK27IelfMQBQk6NSTEpFcIfcx
FGF0xtF6ZGbCxdt+RHbeXEq/iRdv24r5W0SQo21xTDErqc13p8AvPOQm6S8tgyCrQTmZRQI4YwH2
xbDY5TMG6PUMGrVlehXn+nuaIra7SG/XWW1QA3i9POeIo46eco4GrI+N0bpIbFPxa461fdVGN60+
svVseoRsVVV77oYeLjhSzphWm4m8I3UKosVcjKrcwbJmqltOSXqm8z9rjseLbrFIVxWndW81TA+C
j/8AABEYUj1P3Xl+IVAMyPlY4vrrSrgBXQqy0UWHSPQJhknrt1P44xGPM2G57XAxvPY5mdiaZz6r
f1SZbK1Yhm0DkVtPMQJZs/XAsMlyVwzdBLDN/IhCbzpCY/rjLIXKRIzgaRLIjTQ251x6LaMm/CbA
KtJT7wfFJmrLo8NSZ2c52tyxvAB6HufW2qpkdNSe4cJjt+NN4xqgK/FDk0SvOFW6/Ngyq618WT5s
P0LHWA6HZKQZsgc3u4ovf+ibfVFHxR70dnRp/+9LBHNyyxzCWWvxVYyZfWcSUJw4UhcuU9/eovps
sV84Jbb9UXU3x6UIiMiRPpJgorUottkUZtteezsEYnIHjJDg6g5QYD+Nh0IV4CA95R7J3q1orMMU
NMz4ieTwWHRJS/0ic/bLkHFChZojdNWuyTmZgdZcKic79lUHSBWuOpF0bXOOayjwJpFVJ40FbFeX
VLSjtnygdNOE6EnoDXW82LNPXPJVcnJVs2DTwuDiaUsEFKmNvBOyS/lFquAhKZK/rg6Zd0z9+b8Q
lr4j/JKWlYFG08fdxpw6hsEsUk4NcDlEBwi019OAg1K6wCSkn6jLVFp4neM5iHcBfTYlFYC8tJ9+
R5CsQCshwmoWiOl/3/73J9cevzrt+9v//0dlH/0tJo0sKveGU+I0z17/FSF8Os5iUFunbA7a6Bk3
zAPAAOKt0FQkWy9KKoRU/S4dLPnilnIXAsB9gilDLTSI/NFlNh2/iyovccF2mgQgVtbeS5lUKPNS
Fjjfdd28VUEaHrARiHXY4yVo5KcM2QewuLzkYZ+e3GS45WjlVqbNXh0ZGFsMZXCqpQxyY9dc103x
Sqg1dlarUUukxi+kETVSZQuoMk94Zabpxh4QezRhwpMcKuRJJjZtOfn23hxdVFj4qI6jbYXbQgNY
9EtR3tM4q+59U/+TUfSRWgagK3fMKRAT+exUvwdnsRRoyg/ODIp/vPxzVb071lLQuUnC+wE6oqWK
adCWGt51ptY7A9EmAaB3A1Aq3ZOvB/PZyJX5nLDQuEyaGTJ4yDLAmSG4m3aMhuFOdslv26VCqmfn
EybMXnTRfGXWu8shSqEii07//Yxa1seAW4Zmdq43jS7dbYbS48VPgEeZIVT1dqnc0rwON2ZjXf12
VB/QI5Cg5C3SNGfHZpekyyLnvA0999a7HLGkBK5Z1G0HNMWo1ebmVE+AV9ErHKPQSRGD2ukdV/wr
L1+PHd8RkJ6VzwmE0jeaP0w3z7+Ub6bHPCRyNSAm6kLG0qN2x6ukr17rymwvc9sX7xUru76QyVrY
rHfm1jSZOto2tVIcgaJkpV3UgHfZ8f9hzOJu2wAdemRxwBIMmt+Mop13NhFxgFgVKnr18GVlbFM/
OI5+rF6Il7beEOSdgL6k+2BQkhf5q6+n+bWM8t9pLgRpSaysAt2+JyHRfjUhq9R358nrCSnNnOnO
PKPdxsVfs4eB0vtZdBgtgQgF/9ndYpycMKC8MHvuCIHlCSPjmkshfG7H4FedDclLUP9OevQrHdfU
rq6Nl2b6jrVZITr36oMMbm2Dslo2LIDDwSd7yQ76D0ZnQLkHokzTsPuZno0aGeOA3HpgU3zkXVSr
0vW/R49VLMPXtZSRunmB/YmWhhQ1ciuHcqudjsxUjZh9GsJL1YPWJx3sRZht8txkNCUG5NjcQMk0
5vUCLvE0qqekBmwy3wZdzeyuje/KMRO0F8Cy6joynl2/IxTHqoxrbRG6kflEamZoxzeul2OWo4FY
idmiOCuSfmdAOX8WaCByywBOLXhn8UczwaP6OBBKFGOP0a/NMHsgmEtkVTlNtkwaiFNF8UM3c2AE
W6wEmjDTq6dbxN5gNLvuCdVqTjYa+deOkcV3OScRwLci3ZO4nHdi/mBszf5dMJoj84d475YsVUzt
4LwsdSWvtWG2xvbNn9ATpJURoMgNQCBAAaWLkt4vVGEH00UlQxjBHV+mv+/tL5FZkowK332fHHFt
SXvepGwmngYuoGjiAoLT0R4Hn7K3RPmazwTdUsX/U56cH3Hizgdb1AMxH+SFppyvXIL8BFt3TPiN
eO1MNFjQ21sig0AEAOG9InHOsE266VWUYFxFzQnaGdHf2LAlvsnwEdF9rjk8iKExsImN0fRVT3Z0
nx148U3F0/zft4CRHdJ9YFdgImD7wKu9QvrZM57wg3vn77NGiSexMasKTrxzb6Sfn//7RjKNusi+
W82lyVzCdTFzTcIiK2Ga1cYYWVOjzEBZz4BZkKtGdc1dwfw0t2i37RiNukPMrLInfWYsvQKp4J/H
yiCAZ/kSuxGx4fn4SlPAKAp16t7ubNY28xG7iXXXruweqnrnhp6IRh3knksqA1Zd6GMSJbDAPLu6
eK34V7GreRD21YdF/xiMiKAotdMGugVHDFxCeV0/4tScrt5Q3FM3KC5OX/2QxTLcGV+1MeIHO2LB
O46kaNuMUzz3ErtQIoMMQW2QV7/TtCPjNd2GozNvHYsC+b/wxXII/so2ZWoQgRWHO44IxrlPlgUA
n/d8a43B2RxY3lRjqjZWzvzLHuuHYfQ0tU2y05X3z/Ib5nD5T+z4cq2bYtwJqP0tbkWqgwImEumd
KpX0z2jtJw8jcpqnM+FfILI4A2baoCA/GJCey9F5LEfaN7Nf0glb7xKEqJVklT/DXZq+RPkTJfwH
2kjaVyLe+m0CVHqFKphr1ejkHc70lllldvZx8M5NcHJqxno2Jt5tVcOpD9yaYg/rxLbwHDI2B3BQ
U9jBfw6zjSyqmhAMZDQOCbH7ObBKREZanfqwuhuOf+6nDleE4lIqMIsvMCVFYLxBoIe/SII1e2Qm
0MDz2KZaee5/pjR968nkAOPFoqUGgG2jR6Ch+HGQFn0YzlDQvn6jpS/fTZNNJPS4vd/k/nNj8rE1
BE+3mHrxFigSZn0PCNFAeFjlxu6zC06MHj6/Z/5vo5DBw3cwskfeMJ7/+zafgeL0GTJGL6nqTbI0
g1Qb1aPxdoTSshkVUYE633ltCE/YNBHrx9iLr3XSBK/QBLsTfKKIO3kkOhDle1zh1lE5IQZFD5Tf
Y9+FYswonsdtUzThn7anaqzThPCbefg1jRKoWMMPKR3rTr4d68j2udFB9BZqrmYCC1EpOKc+61uc
0NLeuHOqL3XfyRtS7n6NcsF/bhkzrhwyCWRb6Iff8/yqyMBtQVEdsaPbkazBupvMJNJ9WDm1RGzR
kojqM7MxONQBJA+l51+M/CPGWNOhgw/j66Q7KkFDoyS/UzedWfvua3hUN2z1FymS4VEhlIGghn4s
szC5LBJJZkkums+5PtgkVbAuV9amWuaJXTUIPCmuuOjOVIehk89e3moGMP68E7P8PQLhCO1Qnq2t
W43NTQ9dd0Or9gm1cNoPCS0BEzM3lTmFTiyvyrXeSsifxzJCdp0yU2pqNpAO065uNq2XxA89EiOd
9IhacWaphpa8RSdk4mYvhulHx5LE+RxgaOHTCJsgEhobGEmuZvWYe7qcRNavLZt6OHDRPq5ps7Ug
m6A09d01mhM3NkobJ320NgwlD31pSbjdkTTQZBemTb6RfYHAKGKLV/pOv8s6H4to7cHaDslk9rsn
VZbtXifOPanpMaiKfrl1y7IjAPXvaPVlw4rVgWSqF/QGHrD0YE/Zv5z0sKvsy3nbViAF8jBrz3Uk
OD6Wdd2cYiWN3pwol4Sdm3fTBU8XduoNDRYaQtS4yFLLg5HW4auvur0mgoBYafXX9M0JnSY5K3nN
GodCZZWOy5oiS8BYS+jydoHJU6BpYmV6CLteA+a3e3D2CobObG9DUsBJqbLty/jtWwYUeJgpK931
/bY1qidAUcGKZ9xc4jqB6ngKluLw5vDCPqnJSo+xb31DhCJVyYNu2CXppovSz7AAGRTwNiUpvQd9
BQsShMVPqDqNTZcZvOUz9iWXaKc4EG/acPA76/jI/q5doyEmotMZugtl/cbu+/I7HHhLc9osSN7R
gZ4i8QC1Fp4dYYbTqw7H1xVOrVq1uBV2OABw11XlPoDyekLe8YMgiiQdN2nY03g/SW4W17bnw0uJ
dKC49NdREKa/fA7qNAeTqxpBaDYi081U2MF6wmnzrmIwjtg5zO/RGl9Ta9mDaiq1tGjaA5a3z7B7
Lu1ufutAp5I0xyPIcHePGBYJvRs8p7DT6Y6R3vldscngUW/xzO5MbeJDyPwXIzO9Y5sgIS5YvDz7
jPjSwvAPXcaUtc/yvS/Hu8dCaGX11huXMatKgdOs78gGAcK+ViMzdKJ6TDKbhulg5+MFJzjSAm8m
GXXAiUvY6dKhEv2DiXhnzaD0jXg8tCDZ1lBQ392uuZgWV7DZqHvLjIqPYm+vPIJb4GBGz17j1jsH
e0o+ITJBLf41tla96cnYpFlJg/X4JgT4LzUo9iHLFBeH0Yn23L5Iw5/xN/A5jxLDPYQVaZ1hQtOU
1yfbqMhha735gqsX+lvIZzSQwHWBH8/nEeQjArXiMnuusWOC/K5kdFdRn/14/b+uje2PwpXopTJn
5VnjMkUwwPyTR7F1gqnfsZ7i/yyzm5cg/pKmM5481O2Yob9tuPRfrgHbWJhedLURv66Mgm1ikaaY
NgrB8I4m7cVhFUSXPaYrVcbVIcIIvitI4EYP3FXrxGnnNR1wG8rsGlb54pR8DVCJHEqHoqIwGU4W
LborYgGIf6KfQvG4t9tHM6T9c5DIgInG8GwDurqpKXtOa7ug+A7yV0rKXV5bycHtUrJORIwMN9fN
UVT5NZ0TAkSj/KdIx7ehTpl0Ff1wEQo5POBoriuJE63Fcul5csXdU5BZvYyUfQaLrge6U/tRSLqm
fkyVz/xgYl7LmmCdkSi4ESwR7da8hqr5aXvnPRpFvunYng7EljlPwqp+pdDgWHWxPTJlw3AAT8Yr
RDDmkWjEYyMrd0Gs+htone7m9dauz/PgilxaMVEGn81Ux0JXi+FqeA5VuyXf28LS/tIMpTxTWIg1
ocg9mugl+cyfX9PY9e81gkZHZOj4o+qpXtpAXKVfyK8kRzN1WD6hxU6GIroICH5rHRGakdcVh5rU
zS7ISFJJ4o//fi8vdojkhSKMuF7rA6YxIitm+4AcmggpELWrwi/Q0RqY1FfBQJYJFIIEQkobnUjs
otJxx7exDS6Nad/tFuVbVuEXKfWnt9jVK8z86PrNP/Vip21nr1qJsW6PoejOJApb+8BurMNgcpv1
gdi5onuOxiS9/vcFi3q4IRRIP+xzWVsNN0Wo9l0DAswqwvalnGxjg18nf2oSvDSDNcXHoIHaMPfi
Ovk+T4DlGLfML36bfUXsnswfadArvDb5SQqeh5G55pbcmM2YJSUaWCB3PUGC1zwA8dU3yQW/ivXk
8SBdJyd4mOG5w0lwyvnLSyZzeVj6J6MZ4dVR5dkq4PeWPloq5PES9+ZmJE2NjToUTRZ6WFcAxx8M
ZITrcISQNgiXYO6hAGM71Uz2/XzdWfm8szzP3+iMLGlveCNswWBLyVLIXWK7ML2T2UalX1cPY0zy
e4lE/A0COCu9clsGec2Z6pdXxutbmcYEHau0xJLAxxWH47JvVzRxotnoAvWja/nnmgQK361RMc3t
G4SOjmkH7XTWBiNB8j3nAbrJsL2NhAZ9lRlpKBbZPfFIYI5lBPqdf+CKAraGgsxIdbMdmeIzh+7i
g9EAKreXFUifYf60VCleNPRHxmyptS2TKd7Bk6a8b0JSkhfZQ50ZgGcnfbDbmsKkTrfCiqdLFar0
UE/+c5464zmXGI3GdGkewEnsOBAvlDsgJ5O4Ozii+VvVmuHdIoOLp2UsjKv60LcHyhkcI+V08H1A
8FH9HHqV2DtUuJsYPIIdFtF5Mbh5gK3Off8hRpVe/Cr4ZdSkgGGOw6XqGVQO0yJrNMt4yww+Zug1
ofHOq/3MI/xSI+tD/xJbB+24m3wx/v/3ZZqYsRVsw49l25g7BpvUI6lfn9DU1lj3OmefZ+0m9gtm
+iz+16J4nkvEvVWGO8gv4W2EeURyrJpfoeizXAhLWHa2jS8pD15A7DvskVCmAd2WD9x2vwfGn6vB
GPVLOuZ8gTiBE3J4NeXv2cnHl7EUZPYqcaoqihvpKcyKlRY7glR8EEphRMgfY6kkT99Lx/hTRGzU
yDqCt459NQuBFmXlHF9q2LnbXrWvU2lY56BClZuF4fzl9LAK3KzmrmmGu7D5FKN+Rf+3dYMk+mN7
mk7TTC0O0pSfNyLyRuzu3Upu0BUIm58wncOHChGYp+2erSiE4iD76hoe8TIJxHuYNe62X1K4uKaw
isbVI+HwzAvrNsODOjt46YORcCb8hM7NFH8D4VaPOEg/XIdBXtwj/QGw4KibFVe/cqgdafTRwE9Y
oDEelNAs3UArKF5xuHk8i/U2yP3qxagrsurgOYJq+B97Z7Ikt5Jm51cp6z2uMDoAWXctYp4jcmRm
bmDJTBJwzIBjfnp9IG93kVeykmoj00IbGqccIhKAu5//nO8sLXdiMfKzbjmCCWNQEeuLKUet4sHb
rfQsdnc0Kx3Jr9hrZ9K6jZoMdx3Embtt8vlRi0uINBlbzaBpywcKE42w+epbjcNTxCDwZ8Urgn/l
p9nmL554VrhZN/Duv1Z5P0ElEyyprGM9FMvYKNUh5A7cZcGROgL/m8rdJyYNxRYLCI2/ta8f5WTf
wopqcJH61zwuSPTp4rUZ9XznJm5E/kKjianrxbEVGLji6irMVRb6Fqql26wdsvUbWVvRUndwjzMN
i/fuBH0y8AzGNVkL7Ib+LVX375VoSRakGlmn7B3OdHNCl7w4XlCcckJwipzxauz9h1ibuwIidNgO
vnIwrLHMB7vQ5B1nOs79GPEOUJ5D/lGwcS/LE/NCDx9Kivc/GPHe2Aw6VANnJS8sgg5d5MA1ix8S
G5YFKYkssBHCs/CaDBXx61q2KzOxu40eVnd2qZvrmP0VLzd51VONCXFQPEZowftBAf0uQ1htgPnP
cF/m1AquPVsWHkDfTTcK6u7A5F6AdTKo5FmwI4G766fn0tiV8w6/8aJroDFqNEc73lqV54OtdI6U
e0xsU0Iy3hppAeaUwOYj54uS2kfA8fvYuGtaXA5doyMzUK2FQ7AFccH0Jg2D6BAqSiRoW1SrMDaL
/dywAH0OZVNxD3m61m99ZwQe16RUMzUtAIx6gIYuUNHt+kKgNz/xDe0DTDZ9QFPpwFi0QycHntYX
z2Hs00Bh3vK55R4+9aLIGL6BYrCsxTRm5E8555aifPNqjXJHeKNbOeSAYy2iFVWLt4UUBYL/0w/M
1n/7GP57+K248VMNmbD8/d/580dRjrUMo+Yvf/z75b1rvlX/Pn/Mf/2f3z/i79tvxeU9+6b+6X86
P2we//offvukfOE/v7HVe/P+2x/WOYW24137rR7vv6k2bX58A7yE+X/+n/7j3779+Cz/OxiZAN74
4136+SbNX+HPj5xf43/82639bD+ib3U9/kYj+/lhP2lkHs0/PNds3eaw7GIxoZPnZyeQ6/zh2BaG
ekcYjvnzX/7EkRniD5fosu+DyRK+Z9rmf+HIDP2PGUIJ2MyCYOlYvvGv4Mj8v3AlhYBABtDFtXyy
Hq4Heu1XrqRT+qPelm1FHN95DXBvKexyM3DFpRuCKEhStQOMPvdU5tbHL+/Un5fT3/IW3VDmDZRK
iJq/IS3/+qX/0kVkxoabJLrioW4nEAkigocE43ZlEnztkXN/glF/u3h//WrW/Ol+XtP7z//4NxeG
j+7CYvMsRxc2k4S5GukXgmbM4BAZmABDR6h1xa5SgLexrqQpXqUbnmvoYoTfzWQzqpK8SxxvddCM
2GjyVZq23tqogR0T610mcIpWncDj2xqvUnupoqs9hYCe5BnI79i4ZycellabOhxqF1iFn0dTP1mT
dkNuPUS52MmCEZCVq/U/f0NNfSbH/f4afd+A3+baXFBcdfNP+5fXaNaZckVX2etsJB0a+9sEvDsJ
t6S92a2jcRTW6DuewqfKaMVCayZn2Zcg25SLPh+VnBicet9rFyvVqKopQqSDwLmiRusr2bdfSUYC
aUrpQ3gL+NCoOyBBkugw46+ancNZt7dmQfLJ4ngPN+OxqRj8zhMPsI8LM+txX3tQlbGy7xzdcw+I
Jd2ep9VIf3u156+zXUjV+GpgUz9ScPBIzBR7KcLHoH0vAC6PHXufmDz96GBEkGvinsvBw9PqxDtY
MIy60h3dJkRqonVHxVTewcLM2JoX9iG4GVWzdIyWfFYLfFTfIv1dHbWzq08Fhmpw5vjU4q3rI+do
hGpXOGTFgI/oOx9oQ0MZ06EbiTQYZUJGY9C3MahkMxL5VimR0hXMuzTk1rNdG+wkNY9BT2VeMf3d
Kbt7jsd2kfpOdD9GubFhUvRpdpN3YQeAeTqhEqHrE7Kf8dbOU9b9Kt23NEaR/R0WGoOZN95CsU7T
cp9mlNpE7P1aMBSgVlhgrIT1wu0XvY/9Y3CMPXRU3U3CTe0O4ZI+q62jBT6WDtGzwRywEXucQGnJ
GpBIxSLU/VVIK9hG0CWK/1ZUqz6TzYq63f6o28ANiGeeIJsVV3SeUsdEUQJBo52nxvonxNuQBP5a
G8Nk5fhmdi4b+45pJgPGeiT4nVzcroIOZBwFxuJl5nMw6oUkaIiT9tj044PuKbVxyPXj5Q65EjtO
Xh5jG2q3mPGzyNucyTENxLTzZHStEMvXNlLGn94w9YssNkjsjFqDEfmlQkVdmJXRLQ62MIhD1Fdl
RvifCJaMOKqjYJta7KC86BA1NgeSbNX0xgtmZDRTMO4BQ4csfTLUvFOIA7nrMypOUxhBZ8IYnKyK
R9xe+emf37k2SMrfblyPfClFbzjtHNcUrjn/+y83rh8WRlUCtF3HiX9CKW0Y4qe4WX/89ucvmk08
yWjfXH1qT3lHqm4Gj+VeCHFrmJ9NiebsreFNSnM49QM1jSK3h70rA255IodYQxljlh7qKX1cR94w
C0yX9cQJczkxFDuCgWAGZaX5kSvzPcrZAXOiPpXxszRfDcV0GjWASjjhfRZBC4UwcdRFulDuVdW2
57rPmcv0Ml2Guas2dhFcf7xJ/3//8W/vn5nMV1I1tfxoft9I+Po/haHemAC9f/1ffMifJFRBf6AF
CtXTfQdF0eCT/bn3sEBX6wzgbN8yBKoi//KfKFTzDweaiO2RlrAw2Xi/oFD9ecfimr7rmQZXrP8v
Ua2FzV7qt8uevY/NtJy1yoKJyqf8/bIvKJR1usLMtwyiBznrNN6r1tEblhSDs60m8U03U30ORdYc
akkMMh3jGPRUCIvHKWwJQnyBZnZbmcoAwQEvPE0escR71vuKMXnUzcCokCEjjSubMsua+6I1gicO
mtlrODbmvcENdJzAAW9QrcdD33juc14PLI9mp7erHi8e1Pkx7j/oJxjewrxmvDVMMN6CUfRvfd2j
SfgBCwTnhmU20KclWg8+cuLZ+V6rEupQiSoz/2AHwiGz1tUIcFCbHibp6RSW+YZ21GQSbMeWk19p
FDo8yJjqi2yC8lFV7T1rlXarWy2yF65SBq2grMMJc4ctjyR6o4ToniaKPmgGCjTyPSIc92gF/X3l
6AxO0gRhk90f2b3KePeG3t5YRdLA2OQmdhrj0SE5qO+5ftoH3cLNuGxHaRAjmKZj5CLeKtBpPYe0
LvsSFEUFDXnw7uKqoMWQToIPi4c2jL52svaVlD5yw1haZwhsFqDXNrobp55ZgqGY1y1SzXJRWMRw
4WeXvNCNUOz1kJ3JKJ3ixXbxGYMESZOHolT9B/z+crw2VFruQ/A+X7F1ukvXD51NHKXWs+bm09FT
mW3CYatIktoOY620Vvf9DNKw2yo9Sit3YHQXtqBGxS8oCJesKV7qN18LD4ibJbPuHELJ6xauRVin
74W6mmiRW8xizYZRNcUvk1ntUQlJh9hezVwskfeFaPprPnU8ZWtO1fCXqgclSAovajMMdkSd4vek
guTV+ew9hhHHjDNwVnZKbPorJ7Op9mqcaouNjxOqo3U8a4fmsw0tcXb8MHsqtMT6QIoCVUcswP2g
7Zm0XKqpwxQjOGSeiACb12O+6jrESDcnMyj8hl60uQRDRjK8ItGzMAqr3pmumo7gGaZzMtBnUCZp
vqbLpdqJiolKl0uLSKjRfgIsoGRzqmjiw6p4YIQjLybi2ipFBWBz0+sbVwTJfTBDva2KyFHn90jh
udNF9z0v6EhmezjYc1ahzMNkTZDMeE/HCLNlkrv4gnTzoOK0PIxOVe9LJ/OqxVRC+HMMNAQ7iMxn
12jaN0zHEzSdRDXHkGjEDoCfBtdbOv0LQZ7pxVCDujZWbT4hh9r+iuKbYd+7NJcuYGoQrXP1/pDS
Jn9qlGteEWUIT8f0gyxQoKwneprCYx604U5kOs8Qxpnj3XztQ1b20CynmnkaWoQDWN5lTwT/gTlT
6sVjshitqV/WkZ8STXOm74rk98kLPfGCa4hcWiBailStMJwnOF2PlSvw0ytURBPnsa0/dxkiM7FN
88H1He8O6pGP2tSqbTERL3PQ+1dW2OjPod6gAvRRuLPjoXqMJdUwto1PbOBZxKARs+Paanv1RQza
eKKRvXtRXkyEsBhF+kG0rkBzMbIDXo7uOccqt8yNIQ0XzSh1KIotds1URQbAvHho10MO0hwkgsS/
UbTW3s4c866VunpKXM2C6hHoGaQni2Q0G0MzKKc7rxzC+9qOyH9GnV9e27IBA6H6p6j34i3fc7Fr
OPOecw+aCU6Yvruzbb1eMfapvoAkrCvManM0qglL6zr41EoyyzByAHcm0vuymiL56hlD4a77QEyQ
IqjNPkm6tDb24E23NCUm5wAcXLt56m7SRIODpBtWtlVWTT47IiPhL0PLKaLz1AhZQ4qwSbsKSlAY
bYHxLH1t2EnU1XY/2D0Rf+zuINi8BhMV+mKYbEq7QilrI4qZdxkzdWeJ6kUaM6VYcAGXxv0MGUvv
o6gzDoPeh/dlLIILQxGsT3E7BC5KoXsejPJRplZz0fFZU4NjWN/Gfoy/oHwCkTHq7K6oRwLxifGh
u/jyiiobX3pukwN8oOHKCjldSgb17AYp/YIzF11CFZiApKuIo14eiAMz4QqzrJNsGxfdKsUzscys
0r66WJW4fplW70uNY5k/1wgBykYMNUbzs6UT8C4w/OYF8WJKl3k0kkmVGuUnfuW9u4MqNnUfdCu3
4aaN6xE4dGq1zyWNbKskmJg6Tv2UvQ6NHdwKRsw7gcC4xQOX7I2RXoK2bmjzHgvCAJD2lqllqhcj
NcNja7beORO4WJf6UAx7cgn5ihfYfvQVsfZmynugmxq9ZkZY1k+UKH2TetQ+Ca+Md3lmmo+EKSAv
VkF/SpIR2U2Liquli/ao6V5xcUlpLs2gzr5MfR/chNk4X/FvpS/6wIY+HyzvznOsbqscSF1u2Lkx
LkesRIGyvvFkW08ki9ae6zHAaW2ZPJRZFH3DQiZu04DGT7AgPdJJT+UnXKkXpzXj7aB+ZClMxe3U
NRt96MOLUEIHHzM2mwA/9YZatDl0n3afMQOFc60p9aWz8nofpznVwji7uWuVztTZ7VhEMnmsCxzU
9KLOk76+Tp9St7dOBQ9TBEPOPZ6ONcRmHBDhF1wXrSjubSXkRZVGTQIWVXo0suCBwreaTVUuOP+x
XQraqYThoGIFG0W3L1U5Tnt2T9EHyKvk6Petuq8Yaqy1PlRMeVW1invQX55m8TvD6EAxSXs2d2Yf
nkDKxcMGzdDOuNY88vOHBt1kNRYgtReGQ1PYWgyjswVl7F7wcABXr2nXeo0k67nf6dGhcQQmqo6Z
2T7vBRWjRqJXGwCWDKm0ABO7jbLdjaixqcn8CTpbtKYJMt2klWOss8JzSDTHYm8gryw0N9Uuc7bw
ZhhZvnOSjHmBZVpfelOA/gzDbukgyh5B8uq0u/bWDkA3u0wlQQpVvRGtRTw7+93JQJe1kjDZxyqj
9L2MsOVoESou2bJdYU7qrnM7FpVOAjVjRIwhl/5daT90IR2xdHlEdFFX8o3HYn5SjEKvehfGt8ma
CH6lYEcOiocAL4+BGkDy0jxPY40zO6spiALNcbackPqiJrXX1ZQk1zKuu33KDPldAyqyEqIoLx5c
+MfCUCMx/IIhY2iUD8FQwf+urWEDCT85U38IdWosulsKJGZeo3wAAGUo46eUTm8cJp5D+JqVgyOw
zBNgSTSVi3ZhKliWq77IDAovaLyQcEpCflAhRQXlYyApRcwJkoZ7L68IpKEvs891RHmyWJWOIrLh
A9e1LU5WneMjp9QsuXeaQP/etjpNdV6v04ftKH86Ugmqrdu4i0A9lBmbHNfwtiZgnFtMEd8xNMvq
e6NGmslF5BgHtvc8jI08Ss4iJrtMCVb9PTOHcR+NbrztdH8ukkrRzoOxtV69zC/OYyYYfsd6mT7i
Bx6ZwmNxdtimr5lGDa+Iscl11DrSfozLT4UPl5uNiw2CRa8PuCwpafCSLL9aLsw7oyGTva6yzLg5
sabO/mh7d1Pt2Y+Vm1LvTHE00Sa/sW6+yLNdLIr6WY2j/jXAZfcFO7b7PZrCafN/9Yj8/6ACb5n4
aH8RU/4nBf7xHbfV3y7vn+2vp+A/P+xPBV7/w3IsxG1q7z2fY+0/FHjxB4dOygI5CHt/VoX8pwJv
/WH7XCa6zhnYNT3nHwq89wfnVuRVZGR3FuB18a8o8MZfdXDXt0zP5xeHL2fq5nxI/kX7qStr7tkT
xMXD8lbQhNQqe4fL4JawU7QdbW2bGLOy5uKSVC8j6qlpZF4Ulf6UOYKuhgFgcrn95T28/ZSMf1XL
TcPk9f12Nvd0nZO5TxuLZ9GMIuZGql++LbAYOnbqMl0rc2RO5sxZ+RgJl2fyh/DYt7vKvVOFcVeJ
eN1Jh6pkr62IV/XYpTXYGF4efFZO7JEDI0YWJIdqMsZbFab51vZJLkdJy0khzvZe9mnEunnU7MY9
qZIEBx3r6T6X+c2MFYWbWvjYdcErJiy+kkNcgEJflkPLHNfEWL9aFtticgn2Ws3FIvFe4oE9Iy5D
TeogORowGBMVXEBFLwbDEjdODPlJxMYb+VZ/Z6d9tiYEPq6aFQNKH3ir4D1Oe3lWefNa0+GyBffb
UdU43uslDtymB7WVCb/YjlWnHnONM5UtVbdkaFpQjiWnexc/2TmutKuvDnMoIMPa7ne+XCZwVxZN
NHwtYbGvUmGkG9+BRZeVlIdmbQNgLRgvSf2c6FHBLDp0H3k+Tksr78sj+gjErRqkylziJwNG35Ze
33ojBtLrkHUBBght8tBX3+cK9R5nxZ4WTa/Q38rRPzpx0gIAw65dO0CFG8jEgZsqHOD1Oos4uMUt
5l8KYwBP5zsOTs9dOllbD4ok1e6PoRpxuuKaH6mWOFTZSgvsk2dDwjGlq60RF8CrG4gS9QFC8SK2
+q+kmVxaM5M33WTnVDb5WRPfDJn5W2SnN9YhipS1nOlx5AUHkdz77aetzJOS3tfBxNJbt42/bFAX
m4QQcdvCxCkyrGEpYdq4IBPaOgmrfEK01qdDXrjDSdmHqSAopdtstXwi8zRu1gMF0EmhwaEvQ+0s
bWjiaVN/TrU7Pnlu76+B5+cyeSqoulH8iN8KNxhWeopDeUhJabjTED+EVfFqj2Xxbg2tXLK0eK1/
l/ID3aS9nm7Zsj3rbuxeptScGY4yAQtHYlIBC9ri3ANgndC/aEV+tWUPRDkoZ7x1UTAiKQyN87L/
RFow3jZ0TK9YT3vAWVq1kbmFZcsabtDb/IMDqQXYQQcjSGpg6XgSUBWhtpQtym2j0q9ae+MFhEe8
OpD4GGW3iiPSwLZjUUEw3A7kTVMzqM5eHAarHxcUxBu5xntsyfRQ53Z9R8FHvLHVmK36HnUK6Nx9
FSS7qvLtcxSaWBJK2kYT9fOfeLCqbdXFkPt4EO0jQTlaVK1Z8A8tY7ZF4EewTyCjyGm4sH0wFpMd
PSMXBwt98Mnusiyvh96tj57F3iIPerkZSBheZK8ChizhN7i18dltsfsNVnXAzKcYrxEhgWSuFnGr
9QdX0G/iffcjBj5ThXBe5e7F1tuzX3tkSkQDky10+Q61+oVdSLNxJ+spj3g6CDnWez3N21UkxcDw
jxsVa9RAd+1DxQZ6Y3RjgQOkvZu6St3ZNV2RuhV/8dhqPkVG1m8L28HMmoUHa0rlbpBOfmm0uTeG
/Sj5yPHNpToCbOKeegG1xkxgbdO8OQIy8hfdIIqNNYJV0lSAJeQgsslftjqJN8rcuN2G9LsXJf0m
C158gClHV//iYds75v5H1SfeshkJ1uEXGvETT/lWk90NgetLOpu/haFTDS3LlpbceuNUiQ1rbfoy
2SSZ0tC+ypq7SEkCO6Ht5YQKlYdcNB7HGmfa4Bon2dj13moFwODQwnA/rdnQkXVJ4PM3MgtBToQX
clEGuWMhl2ar1ewGy8PQm4AI9Iey6et92OOddmgUoECz0B1OHEU54fli10s66DTq564oYApk3KKc
o8HaogBhdul3ZjSzdbPyqQrvrNoA+Gfe0ID5THpZ3BJIXHp6T4ymWcOmhJTo6K+J63qgUAsF0ahw
zlE7viDKacua7nJjmD19WJss0SYbjev7fpZnl3UT1MsS4vKmeo77ttsIOTw7DXpirxBMfix6KgA1
Z/o8Bulz2bvAXRcGRrglgAL03ro2yEAXK8BzhNMdXPmNcafZz/Fk7IcQylE1D1kiIhuWisiM6nvc
cvQAGxX2WL2iA0m9F77CldfJfhtSMdeO/tWihmgzNDzxowloceS5L7YpnoFl4d8fOCE73ZqNK7Ws
XXRTqvzGEcp7pcj66BnJJgixo/tej1muxVEHb9JewBrfipAMjRMFclma0I+yxjtqHvWAUjMVSGjL
oM4CLBAXb7iukWkOLVbBRenaPn2xUXFK5l8IxmODht7hsn3DlNoBJVKeexII7gDL5t82LJiNblHE
nnv9ueQ0TcSg0VYWBRpn6p9BD7RV2G/qUAEay2R36oJipzvQBl3n0Y6Cjz6hjdVJI3Gxm+pt7NSw
HYRdb2vugd7XyxMnifJ0jT2tPGKIrI/4FEmH//hl/iO9w9Vxg6sJglfDgXdOkBuckcuaEFht5UdM
pMUxL4JiGevcG3aEHx4gVewdvNSVyNzJB3sIBUuQoRYnOOq95kEXNkLs27TcXMp5DCaZhzXzYMxB
Ot/I4rWKnzPmZpgiqBf0+3cm9tkxopBhqc9jNqTpJcipJ72F8yo9OPsVqtSQFMEhDGtvranZaTqP
7rp5iIe7eTjF4TtkCbGfis5aUE5fbn+0DmVMAcU8DuwM/1uQtE8d895j4IgQnzG/CwW/+8cfwWRM
TDU0sE7z+zMmZEMmS1pbvZbXjmv0NMy/8PqmVdi9lRXEboYn6hJgF1o7XQcpQlT2UY8AU+JfCLGF
USHUUr7t+m53wqPJ6aysWa0gEA0D3dN6A4WtKVzS8L7l3QbIv6gQOwsPwr3dxs8adSQH/AkrDRwZ
mBuk8sKHnB8p48ZYA8RjSOkNMGJ2F36wl0rtieJF5x6tAQdcY6+A24aUGJ9LkvPnIOvPk9MmRzHH
QuQoiU0Y0d6r9YvPvvWctK5xbix65csfTojO0Bb16DQ35Ui4wRULdYbqMw94Rya9JhPfbB799hlN
HY2OBdbJI1DGw5Nje+WuVwZeWXoGIOt2XkhYHrCxhqsZyWlR1T1YZNDIY3aHn2V9zRy7gx9DglWv
X1SKdYE9ZrhSkv+MUPOZzVNtDI5ob/Ok25ln3gbDbw6LwOC56zgoQwWdJ+RinpXrVaY2Q90/xF0z
Hm3fp89BpsVaDv647I2jN0/dg4T8MFP4bp7HVwzmCQFnZ95+Wlchq62n2n/ztClGOclwlxIPgIq0
IJJbXNmI4hhkqjTMPgA6yhs61pEDWGvhMw8doNspoBPVXbSdNlwUMiV1e2y2Yz8c1qmfB4fW0raa
a4TLaXYjCPuJx/e+m10KwrWASCu4d6ZbY6xFSZ3trLO3Aeg4JDmeUnHupG9cemwvS8AesycCSs1a
xyRRzG6JAdtEMfsnrNlJ4WCpmGZvRcQyfN+lPIfk+Oxgv+hmH0aKIYNFhLV3dJ6bstdXXoOjJIij
YisxckSzo0PH2lGriqW6T4qD43sLCFA6JwSpM5kjt5/Dyb1MxgK0DEB/7QQUkkoKsOv02RuAXTGU
L5OaxikT80nylpjsE3v7UA800GPvU6I51oh1dIrt6vqlyMnlyqHIHn3hH3pMFysb9WPH5b/PZltM
Ohtk7NkqoxU078zoLqBfq7oY4CgUHpxvYxx3eS738P05a0ydPLQtS1zEJTOwS3vq8P9T2MV+l/YM
BjWFrb1ZpAohkJrcTc+YI8jMIWPQFFWt8V9lH5S1Mkk1Dxbf6QN9jQ5tNUa4wQNRvhmtua4I2B4F
avJi6jwiB2bwTh8PEPYwuMZtCzHEjmhe7YzdUFUB0ATPWPTEHz/18qLwPpJsIDqVDShqOJD8G8Fg
OMEaQHWsBTb6ETykyZDmsmL2u3AGHKSgnOOzrupg61NSs+hdB2SOJIHceJtSl7STjb5LGWbfQNpy
67vMg10ShAeTw9uiSVK6HUOYEfxmHQI/unNi85K3JjHK+U8uh887E6t2hdR4k9V3jLPdhYd8GE3N
KvYU2Txyy0tMsBq7GFNSe4y6NMTWgUKc4EjQHQUsdPeAOsNL6dvqXPu7tGv9VUuXEXamJLmk6F2I
nC3PIP63k8MJT9ntujBktiljRCJW8oVj8JU7tVl1Mv/eTzKiQL2PeFxC59OIgeYYXHXuqWkK8PXM
nnLkdXYMTNkXof/S2XZ1s1z/SZN+uDaEVvI4I41iwG5nG254a4Q+yePHdE96FQQrfq50XwI2QPiy
PjUDm3ectjuXW5JrHf8aE6tzQgDDsqgtr0t2hdDE1krXzMME4o2iMQKhtCkemBJxg0tLWyRtqx3y
PtUOLtuMQ3Iw7Hg+WHvBNReMFx0UuuU8rn4qrYOZ6FvZmXdjNEJqy9yFWYpwBXFSLUzGp0fdpPMQ
hmD/aBJ0suz3pqipRnHddTHJmrJAzOVdbYBH45HTliSyLaf/0k1tzJypqW88XHp8/OYDq7R4AaRP
0Xz/2rJL3DH0HLlKK3PvWN4AaFo3iaxMmI3RE/uiRINpuNqD3D/IyGCfWu2VTLtdTy3j2pagIguk
hMADlqH4GYGrg7VRDuJYQnBhv3zOe3PlIi8th5iTB6U/2dHlcAKoIW/am6ES65ZRjrMHUM1udG60
L02xZT+7mRxL3OmZHTB6SE8FY4m72JCsCHZ5IL0OP5p+vPWYR+JlDM5h4Huvgyk4U9MItSlnQroh
DXtfG9Ww9BNzWmFVbnaG5h36OK1uyCigo3q0dRrilnHruSvXra5q7rDn8DUdtJLee8Okb9tSamvQ
UcfUk/NWPHBMkCHHTWiBBP1a6YNX5YGzjskD7hRWUoiBwx2M2Xo3pUT/6wwGNOHqgzO61BNgzTw0
/TsEesjWPkAdvGA0MrjZo64l9aGsnW9VVvZHjbyK7OqTQ8RjMSASH6TTGSzalX2z/DTc8VMB1DSI
LdAoYwk+9FlKY2T41X5lpZxuusbmvwBNVNbp14yp+Z5aV/ShwXsPfBLTMzSkxcC0IZI8XvUix1ji
GqD8ytcmcodDk2RyB9clXMiKJuuh7KicMbwn0w6LPcSe8uoQXbkGxJdWMUCkQOeJXkJNgywk9ZWw
MxShqhSXccAa0rNM3Kcx5Trgn5ybbjTdPAA55F1nnTyIfQseKlg6al3bRoXCcj522CHH7k0fopWc
+zcCpI9Fz6xiMYaqWnrkNLtkYrXSCZqJQkXAuznVMNgncTgVF7LG98BO80cku/LY2YyMoznOl6fP
RQzwhKNTdrxEUV49igJky1j264xiSjK+VKTVkAc9mw3BgGvnlhm8hsLvXqUnaSTQ+21OAI3FSivj
8BZr/YlQs7lLbAGszdU7XKecMDGgW+9OFj1mYUQ4nG2Nbxf9E8HDrxVpSDKKxaZPcLLg7KBiF21h
M4SY4f3CgV4cCfpMnZKJzjDZe/SRr+5IzrIvrbs+0NxFroEazKqd7bN5Zi7pXWDHI/F47ZeJRnTy
Ni91MVW0bnYfhIeoLOHMdKs6b1xVnk0/nlaHS1bD8BWT4UcV6O1j2agXG/6mYHP0YoUkw2wMCPuk
kl/LCi5U2lnhJch1j1kzc9yBctkkFf4ad2NNkyBXsizf29oc7lQCaWLwq6XksIUB0r+r49LjXeXq
xX9yzACZeUNF81WJ38Xy+/rS8Wy5k7q2Mie9XAFYCfemKtLNgIHlGs/whtR9g1BEYEg20zEIjZ2J
CWNViCrdkE2DVlUDUTabuYWMKoDtmO6YiQT3vn5B2x7PbRot3bKpD3nlPHh2bB8yzfcXMskXrtX0
j5PpPuN8dkhXtPFZMLjzFEUz7uTmG+j2uFDH9tswjONtwjHjS6be1GhfpqFcUtKbM5gfbdJ204ee
NON966x1uYhwbTyjlYHmEkicXq2+GXZaM2VW3d7JBomNOnQ3DPc6UrPxRyZUxzaog9/p9ieYdv1G
kzElimbExZCOPkkzy700IW3EggllFB2zlhOR6RXVTrpQ44yspt9BwtU2TEvdUVKp7lz4NBiT7IMU
nLm/ECLbjSlm39ot6BdoeX4bxr6l3MSzyktQQWzNWeS4pav2gCGGtE250yvRX8f5lxzX1CZB7uH4
sfYRDVeBpuJ9KpqntLE/61YH1MeH26nHlDPUtV1May0Ky3fNZ70niVbie0mPMFI+a27OVeeog4ZN
2aSGyesWQQk9lka9dJVaxJugTVcWD8LafSx8fBVUgIiuOAX6s+a5TNETc012eCQjGnw1NEwmU0Zk
ai28mjT0mO+B/0Ycysi1pTEMex3tsdDCbWlzaCV2vSwSg5WS8B9sHOwapMjH/8HeeSVJjqRJ+ip7
AfQYAAN7dYdzGpy8QCIzI8GZgeP08yGrZ7e6RWbmAvtQKZWSLMLdYUR/1U+TVzuJElwYkqMglL1m
SnC8ZRy6oTHIqs/Ws6R5IsO/rk/d5ygN+jeL6qvBqqDR9qBnTg+z1z7hB0qos2hgJ+ib1Gv2Y7WA
QtK7Z6HchqWJxXjwh9F90wYvAikFmLjMW7hSELEaq1KbwThUZcf5T2NmKb7mXJwMR35NpdzFtYfX
J/IuwhRXKyYpxBbE98M14JCkgbV2xqretJZ2Dnr3N8eWaUWelkGQ2iRNvytNd9sYS5geXFdav1r2
m4VuCG0DLT+WJvasJAbsoPQvcoZ4nR3zNATQQ0B+aGe3xhZRA3SjoQ4tzQE2M1ITi1Mb3QfGD62q
zDGXSamnHLlGo0s3BjZuOODzvS54h8PR4UKZfpFExM88jQDedAPHDJ/dR6HX20QE5M8+FZ+d9YwT
0AcNC2SwsE5ZOOxqDC5XXUOzdHmVIqt8HaAoWKN+z62sZ4a9Dl0UMTrItf2madwzI5J1H99sAvGr
uKFRxQE2m0ifmWcNlMdPMmNvCkwjGpLspnO4D4QUJqyo1mDsE4XOCl07CqaNGXT0B4GFLDFEkCwg
V56REACqbszRHmQyrWkYr1e9SQGlm46Er9nZLN3BzeUGIO+wa3C5r9a0gIYbVn7Md1WwLanmDghf
rPKGVBtwLefIzvOKwJKv5xFj/mSDkQBI3Lko3kUTPXaB22BmSGw/daFitfMn9e3uxvV2g/mDKQV9
AzvKhn+potsGw/S7Tty9ZSQms408O/35AVaBwBRUrlE9NKg0qMqmx1zBqh8tS9H+nUc+3rjo6BGJ
qRb74ix1zBJl+57m4a+Cwz/HZX1t0iV89ES/+LPUGc3zCfb7MJn6uz2NW84TcEPyyrnpsfjhdWqG
Hd6+UQ7oPCz/k9AS94GRraiyYVs5s+u7jvcdq9zY2mYI7L6pkSs8KXcFIiVzrgm8dtASkaYCQhtH
DIBR71CNQb0Q9xIfd8aC+w7rFzO3TuDeYBtZfXUwZ/WZSS4KqT40FEZD0sAdYV9CcpW8GwVWAcc4
4iAkyN0qsoHxMu/PknYiTMv6j8iMFIB74phn02XAOHiqGlM7ouKFpz8/batd21HNBuf8ZLu0+Pag
3PfL/HtD28+lhUm5JvfqUXTpE6WTxwnWXVbAExpVnW5wp5jP4u5JgjR1UMWXivePdTROfxteVO6L
lK600VSX2hvDTajrOP7i4kEMonmK6dVbV6/FrItf0PUTSfS8nLvhODPg9UPYpns9gsejBnc+l8G8
p2GCyrLvoTOrC0HmfZR73pr91fIHnWOMSoqJrg7HuQYDHjExyAuJ2pWmkWYAxzXEjaLnjPtoMC5r
VewN9NvH09WlmYx6kID+clqRI6AVz4JyQ5Ax0GlaGhQcyKfwU1g4aelc2MxhD2Dc3gsXXiN36vJY
dbglmR5q59xiGcpS++wSor2Z8UwOs4zyF/RLsNqbYuL/DZsHhMfo1iMPRgg1q4rHSUuM9mCmJh0X
ZsE7j3qlTTohntLlLhsxkABptuc6Wj63EuDS2KfEdqkrf27t4WyDM/kYjPa9p/YWHx3tzHa21Lzg
RNwolQqKrYg4Cp36j5D6qa3HwdRXuVhlWWmeFb5lJ2ah4bc+im6c703U/3LiWbu8ly1xUchxuEqz
ad0p/gb2evnsGhzpoqhe2eTX1/QrPad5/g52h4bePCtxWE/6NsZdlEUVJ3GnyE8GtN6VGFgTCune
wkzNK1sbK167pKh3goV9wcUg0+fOMhlkqyQ+aXKDefAGqp0gPxMrKltg/LM+3NOoe4oTq+RqLQR6
jTi3GowBaVnmQ2I401ZligILAiE4IdvboFscQir53scpyam4f8oaJ3mp9Rr5tGDo5i3z8ATeVxI0
PyLsUeg9/cXQkZPBJtEI5o0TdDR39Csxp2ykuIB6RdVNhNcdS6ysqW7LjVsiky+IbPLWNW10VfjI
QfSBCw/cm9EazsVJYbLB8whL7d6laXcYPODlsmW4Fk6m9yfedcAvsJbh8OjOatrqUaahoVMsiqSM
f2rID07Nxk+Upn9IMxcsXU8aZxy9l7ikvCcaMyZJNBc02OUuRKYvRaEj2BTsPN7ymCBcjDTJJr2v
xkieKjdh6tSIZ5BRnGFykoUqOmGra7xVoZS2zZKOfZb4/a1tPlmCxq1bGVBDelsetBwUd545u0ml
xVEUhrjUWUubM8RyIPaefso1SgW15QtGccXOQ4BzG2WOcxJ1P6xbbtvNZG9mEUrezyYFdOXeSdLo
q2pq3csYQYatVFPtmchpR1coF9dZ82a0uvGN4MnZkWYSrxIYSvMcTsLUSV+ZRvlppt6vpoxIpTtV
6DtVgHO2Cp54aCYaS6bhateze05I9I8y7d+gYNPGNiHthqJC6bSa6Z4BeZKQI45BnX30sI+BmKod
qAdceiNzJLNn3ESEOnxjmMLZx6QmxIjjs6sFq8RIm8fGQwjZAM5MgJKCOZ21LD2NnArruJ/OypAT
eCyl9ip0qMmJrGPe19aR2w/mYic4VsJjAjYbAYXJXwzVkQPNktAc/q20FtO6zaZ4xVyPU+eQPEkF
RDq3+IhNMPs40lK0i/u9kbO+oSja8kso6x9M30dix31/Cxq41ijxL/iqqCxyo53exx8c/KsdRGiw
VSIpNm3RX5xQpI+TvCSowrN+A2z1Gug1tUKLOhDNRrJPBQSBllGUWQaWX6VqOHUB9n6W8NPI2Lvy
DPDc/VjcrJJhxkBYlYIO+VIl5S73BPXUrBuuaMaT6TEeyBkkZP2gTlYWhu9dTqi/wgSehIV5pQYG
K0DthO9Bg8Le2QhbOYhz1Sasx9LRT6VMtmE7J0zWqoPXzyNduZzv6wHA2OzUFp0u3rYbExapCWhq
PlHxNyS8+zLraMWb8QLoTXaXk1JvWfamihkzWdI/GpzyUo5/xOjo0bQKdgMVIGdZgNn3ONXzTUA9
+j6aKQoSYZ7dKxNR09Oo6G6bfOlk32d8+3g9gvBqttUrYlj1IAXknIn74DEnXa80k7M5+tFjSSBk
bYSt3MmQ/ATBn8eB72qfiyjw8xTu0TIQxS0n0zOhwnWNPvUcyDZkJOfc2LQJ7kEpfXO0+EbGgiTA
DZbkz86oumcAUp5bxy/13BKDnDGGmgP4k3ApsErLc5lkm76etVNEv1HF+GY1RSI+8Qw6oezvfZFu
DYsqVeWGahtzbLMMOJcNQRHMPyh0heTcqpYrdLl1ep0aEpGF/qAE22flUlE97jCvnChoOrrzWK81
TzKOjOoYU0+GKTfX8VFTBdPkIdRjZwawr78ZdEXtg4BO177DJ1SYHYVKoFlXHOYYmVplyWTtqa+6
6ZhEz2Uc5pvUZksJcJXsJcrTyk6EduH7B0JDke8KzE5wMd7CPorOblNcy4jzYje21rYxSy6uIqRd
uqFEo87Nx2kJ3GSm165LPjgg5OyPZMbpRSdnvc6dmvmrnYIEqKS2MVsc8ZzwHuFB6k0ClcxywxtM
mXU6lO3CeNoWOBQPAx4lsKjZFRKEcRh1WrOnQF5tdP+DwwyJYrz4s4NwfYiTGspZacNK1hzwW0xz
L/bGtLB0z20zAb4v46tS87T5X0xli2XsL6/ZXxFshAZP6Ix2TIx4uvyTgvybpawwurbLYtlujCD7
NDlgZKaG76Aszt5oXvF7PdV6RWN3cSA9zKdEPsyT9lURVhkES/q55xYhvP5R75iwcChaDVX0w53l
XnbOdXF8QA/mvlzkv7na4ewgYvA/fwdLRvzfvwFbCFd6HD2kEP8WWU+DxoAHqrUbnsz7EnkOArs9
xqni+je9UsL0MFpN+r948XT930P6y+vmGYsPD6iHsLx/s+JNDTmjYZaQHZrgVRZ4ZvSxd9dGaVLj
7dnNDnL0h0bS5JxFCICpgfRQukb4omFTy5Ee7J5CeuMOf7l4B9r8jNxOKRvknlHDCNBrl3wIY3wd
890pKBTLk6Hd9KfB6G3G/zh3Om4l+OlC/B94b7jk68xKaNUhXJ4sToak1/DT8s83IAOGmEKl3sXh
53FOXKOw/oSiGq7q2L0ENa6mRO4paTjidcANxt4elRvT7O8N5sJS/8IRQ5aiiFaRWTzllnV1CvUe
mS4t4rTW5zuhmfil6YrXnWcjiX83Q/hLjtY1UekSvvqyk/IeK+ueBv2DZZUvRm98S82m/Nd+bsL5
1cLvPHn5Ian5N2pPe56n4ETT3r6VDcedJqFhy9xRZrqPxuBe0dlOqO8lfBiKAaOdeory4m5nuLyG
9HNinuQl9pax5oPTaeahB5NPukruZlHXfjXSv0UW0KDY3uy2kSwgfIx4xClUn95jaiwiJj7YmNHr
TOxUG6w0i6ZAQ7ebaNpGw5JwKtKNpmFK+vNJ/v9h2v8+TGvSi8sD/R9/x4X8C8zjpW2/1P+5q69f
3030L27iv/7kP93E8h+u0GEv4IqxF0AHT+s/M7XOPwQ2XtAcoDsWRsffMrXiHxKSB+Gx/6J2/F+e
h2H+wyX4xJ/0qC38k8T9r6/w/tfa8xeEBcDJP3/+d+Ou+e+2XWQRS5eOsG1hOIb+59f/tsYuE3xb
dVbPmdCeVrmkXIdi7q55XW5lxbiDWXjrh+9Opr+5dDz0mfe8/BdMi6leI3LnHJbVNKq0ezxaFxRh
l/mCR2NHN4U32n5u7MHZC4e4q57u47S+FEQTthKUuBUI6HMheh0XjuYva/t/y+8AmMLL9y+rr47I
YeuUtjjsYDaL4r86kjv2RCwxPWnfFC6nNJrjUMUDk6KCejAI9rk53gaEp23TWQ/YjHYa6emTJagH
Iyj7S3cwq3hYE0n+V5/dRAMaWEK8Q/U77rXqLGy/CIW8q7oBWF9M4Tod6W3X8qe0Cg84Radju/zA
g4rdGGbLupf6dOqcitpCNiOntgm7ZmFyciZQVY0SoAUlN4A4H5q7GqLvMmiuQrf0C6BDbRNYZNWW
cuGYDotATuU5WgqBDa864qEcCWyk040BDFJpFmzGxPb245S2RzHQhC2rot0uPT5d0QaEaWWzCh0L
XHWb7TMRHQbluefedi4uHqWPUuyhze1SQk0QUQ3aDCLzA/kLALsluD87HU7mqmHVVvFDNFnllmqs
+TIDxmRJNY3duAAwA6rH13VEf11TTq9hpN+BLlK2UlEKPlBp39UyO1WlsvczrXC9aB0W8iBY2zJ7
rGJzb2FrxBzriQtYJMG51W9Ruej3CR2/krmNAysRx8oCWpjr8skavwdPXW0tglWhFsYFcTHaAEiV
uelSYwTzc40IER9hRPm66T67ThPvEeLw+zVxt6XKnvBWJD7rXk9fWttFQszqFww33gric+7LcSiP
0h3D/WS/CXEYyPas3bA3dklnFNu+LxDKig2AM7DVxQEDJJhY2HQr0qk/iF2L1SCmrRnM3Herk9NB
wKrjtlvlSDyijq8m9A3Dyjkpi2cUkRVDB6Gnw9oc8UELDEDekhIBcwlZkGth0soXJmvGlszujzTG
7yRBpJelOx8nZb9mZHzQjONH1CCOgrWrzoGiXJQ5M9GBnkILFYKNS4biuR4sBgyNIjcTfFaVo6i+
YqQ+uqF1skcruebD8Jm1Ab1pc33DY7hT7DXrRDEwIyJlMEHuegI2sqHnjCoqYH8l/TSQ51F8z1w2
aBis8gc5hJtEAxqfenR6JOlLl9T3OOlvRHAhz7kOw2F7awyMornIrmDF7FNQtimjqIH3f2UBePRJ
RFzIsa48+Bskghb5p06QOH9qy+xeRO4rF6JiVVtluG17ykMtGkOnjVcDjSw5cwBE/LBjiuhpOzng
eVgzXaVFMI01sAFUT/ZmTqSyMC8zDYaFPVUrZFTsG9oijI3n0lbXVE7kFrmv8+SQGFW7Rh/XKrhl
E32ySp3Roi6N8Rjp5k9Tx6duq2Ztz5S8yn4D3nRHwcw+wWrfwLtdS5w7XOVteHBp/EKJ8p8xIa6y
8Tw33VUtTMBJjAzgkx9zwBAxTIDgJJy2LR8YU485qDmVIUpeiEDP1+vb6d6mr01Lk88ubKgoIISn
dHcgLkm/C7G9N8xsH2njVL6l2X/c+ATomqOsAiII86OmnUrRqfXC87FcxnJlcDIK9433k8WP2k7h
4GAaLMprynjXR+FzHAveGEz+ZUUdIkYdxnRnu36N8/aVY85Gt0exqtsQenZ6FLXC6Je1Ps/MvlQp
9oEaqVypixWhyorMvrRcDAlRcm7N5yv3b6KRB0MufBN43FZR3R1T7IvmhlWUfilj+hwgarEaBSc+
YngcB9sjBY+XtejYzAirEFGQ0Vs2DRfqR3Ylf/0kDdq8hrOSpDXsTa4xY5gE1VfUc++mVIcpy56E
be8zBa/CzOZTxdGrHtOd5Xm/p8n71hbMz+I5reLoHAd0fLPlvdvzLQKmTdzCVW9lQfulCYh/1cWU
JHtJdxGi3UVw63wsMuW+K7RrMvE15ildInFE34sh4x/CeB9psdHGfO8O8u6EMNN14A+23YSbbl7a
GUyPbGDxZJD/gapKhVEQAc9vjF9uP7LgxW/cVUGq90uVdgA/2Iw9sca1I8EYOfOTaFIERGdYl1EC
1VvXks1cRN9zqUuGgWtApGKvW/HbQJsa/Nz+qZB4Hy3qPrq5/Zm3wtmnpfkhSvU51spZlw4lfD3J
l06xvFDixPjWm5HSVZz6ZA+P9mBQ5wQYa9fNbH52w0+LhMv97AUmjvR8OxUYxrtkfqQwTV8lmtyQ
HRjWEdNPHwD0JW0Dn0EaSY1mfJiKhM4dQH1BDkJPMbCkY7PuqDEckQ0zNnfUG9EsqQ5MlPVPkBU2
ylBj7/o6h8XrOruwjrhkWJb3NJRXwcicOR5yaUTxJwWwrLzUHGuawp2uho3D1sCCQ21FqKpN6Q7b
xptuEfP6Vd9/8E1i1PJSuUV7IgGlo+oLM/0xjlAWg8p9o1l+WxekOfqie0fAs9ZQb6+aHRwTM6h+
WAibmbqQSYppLatxh7bJ52gznmpsc+W6cUuytj1EOfNuqawHiU7K2IC3sKkUj0xnAfUxKFz784Mr
nE2cimTXRNHBxjsMjZCvg+wB3e8qS1dlJJk66HqCv8tsuHGhzrcNESmSQpbE2E7GodnmLtXlteLu
1jQgCrJs+YARkOlJF7lh8ROaP6tw3N2LUVI8OXq0OS7+RKeOfV3x9nqWueNbIkQBV8J2UCpYC+FO
8JfWPikTj8MBsNd08F5FAKg7GxnfGExRU7pnsPXRWcEEyLApw5pyAXpsFrchnwosVdpbSaXbENXZ
I51jX/RWchazj1Ivmu1EsGbdOMw4UnjAniPRxCxslp1WnkUhO9rQzOysG9TSh2MFQsnNNQBZwUPZ
U+kcOZiZMqttAMT2T9bkPkdDtx1ahDG7xNNEBO53NOgUR7sEPsDFmDMpO898VgSl0EPmwud6FmLp
DZirfGUeO+5cDfucwslVZ+uLipRfJkJMO0JZj6SB3o1pSliDIAqAl2JcRO/yUMz3smKwk6eIvXKQ
/R6WE5hID9N2ol+NUBIPqrh41uNz3WvKt82GqWZLJQRdQhXlieEAfmEQ/YNt0qEqRulx9oPNNAAQ
LRnngpXvGA0bHedvN8W8ZZcdfcdEkIFZUDxnio2WU5xiTsegzwJ6DYCYDy6nnhjQvK0FPLr1xqVT
6UWxyaTJ9LNyGV15M2ysEL9sY+XvbjU8QQd1eBrCaNPmkcEaUBPK4yWnw4DygFzL8dN+JhnnVubE
R2D7P9zUsn1W7W6N9ybclKZnPKEYPriyv+CSSh96rTevYTi/6AMxsQ5MP3YPrzhUmVFtswU6AHFa
pUycIYVebfAybWATVRs502Dpp6t+4VJZ+zkgypGTocrRn/3EYrQQ0I7lDtwS8KZ1M/CIRHd+tBGH
p8IR567EGpyk7WVqEljdhWbcPGPvyiG6Wfixd4T6on2MQUtG2IMB1hJkhGBPpDExdtPEnarR8XmL
wTAYudPDhqVboGZkyS0ieXRKS/1otv2bp0KgLOh0uKQg4eG304wt8NwxdtpLrsJnE02/q8CNKdk/
CiPsH8OIHabqQKx5LXIjdiEK3QKjPyXVB119uPZDh5JrhvnbkFf1AdKtWPVJn+9ql0cnGY3vSkXn
1BhcvyMde0UfdBe/h8EYUI0X0BvjZeYLI3jef8YTU93V//sFTbACDYl3oMKqOdABgLGETsLJ0h6p
VeHoxuhsZXv1fKLeuGcQhB0QMECB22l+iakXbtLZemZBRJhBqF8xMHmoQZE9ZiaZcPT7mpFVe+wg
0SFYNfdaMgVkgsDxrppBDFTjh+Uax153PilmzA+5qM2z4T2aKouu40Dztxr8PpvqRejiQWyHT4Ah
jxzRv7As/TBITrgRhouAJCEzHqpDsNw1GeoTBJq5cb7DeOIIg9I6diHLcgSw1wmoEuBFbJP8AGQF
F7RHXNLQ/dwxP8mEPiigFCuPmOtaoqwZOjfpZZoQ29hLJX4OozhPVGQAJKGloiuvbRUMG/yG1Kfo
GVmI8CX6oMB22OOyWPiywyqabh2GeU17L7Bm7nNpaut+ojkNb4UMipVIEPtImupQ/tTaxuRaF4Bw
wiKgM7qM9sMop5XiMSid5C10zP1sOvDdVPITiu5tNDFM43X2SULQ2l3kR0iDNi+MfLO0jlIK8WER
h4zi1rs3qe13fUAUs8AnVDf6bSBvvArrMVnXnMIOLcUNaVH5jarip2TA40Gyx4O8xRzQbBjW9IR8
rimtD60W0BpdlRaaQ/6YYMi89CE50IaJ6pYkDgdXWYAS8ObfZlWGO5oCgOxDbt5qVH4X3VudRM05
4Tvz9FpjhLJyqzrfeQ4WGLYJxgVAbnm3smXQAWCz4/f03Y3P6aC6eIOxhXMUm0NdwJ1StRjP7Fj9
S1brgqPEaHFOIcYQYgl+YhBjb82kM32jSwAzO8YGCkR8Jdb1YkGz79aEsXjr70wXw33adyXNb0F5
9OwPnSqYgRAU/h0zQR8lxmHunRJ3husmvHBh9IV9eFjyaBS4OkVE6pYkyz4p5/U8b+y891Ycq266
Bp4wafMdKz1G3d7eJd8Dw4ikGE9BVPGykSf17ZYCsFBrVkUNjIVkdWqZ87pzjP3czd+zaF+wiHwJ
Z1p17g98XD91NcfrpmufyIjmELE1gBNgNWMPiYEewYB7Q3J1KZzyZvMMenibuNFzUIfJGmH+wfKG
a+9m2FjCQO1CQ5s40NsPk9VvB1IG66nihlQN6mFWdE7gjSHNOsGDpo2PiFGQ5nR+ctOzg6nE+YUZ
tt6hCE9bJ8qUP0HX3tXed1cZ0aXMSmCp5FDXJGfwQVTpnrkugRDcW6zk7coSueMH2IJI/cKyLAfO
uWn7k7sdQWSjnbb8c2DUEsPbwVPPV0lsk5E2xjdaq/NjiB+r7X3Z9/rinC22VF8tFVD09rRDd9Ts
ygPkb4W+NgfVus9DdUps1pO8sC4uKChexgBrVvoDl/khMeQ+TyeLcal8z7V0nXEh5fEzDmWNUxgG
wU3WZ6gYCngq4K4eJ2c/770s7n1XdTcPkDVcI31bD/VbpzlHr1lOWpO4dMsi1gbteytaCoaiSqw1
PXwNvN+AijbexAWn06CVQzXBzFDbWHGnpymYYmK4TDkG20rpxWNF5PE2UNAw7dWpL1uqftV8UlPP
FTG9YJDfdjmbNEK072I+5QMS+PQFXaSmGFqGXOhsWpAKnuiwoNtbG3fW6D6HjDLPCfnEMJLBliLX
eJWaWKZ05ykpYrzBBfcfriZnjrV6bmwcadFwW96hYpVHRrBbQPHqJkJwHHmYFMSx9ZYdNd6GIflL
B971pi+5b4BExs2SeA+crWhwrJZa5Xn2vSG2Nw6QDX2KL5PeTiiP9d0ydZOJUOaiPrD7ijhuT22J
hb3QoY855HYozHusw0p/qDOb41ZQPkZj/ux6+c+R09uZlnnX1+X8TBuJ2qoWDGjt2B+VZhAcMWis
IyfLdCozQWela15wfS/4ePqKE/WmTsWhaMZV2NZ0cJEF3hlQfJaPOl7XZK/oREIGwpbrUbp+ooKZ
8M9QPzVO95vTcsZzVaunACOIXdTKN/+Q2e0jW6JzooTm1aKnGw9E+dgUjM49h0NnyQiIXg3vgUcj
2hhkUE+N3sDcS4CDK/eiCNsw2KaISxsDIMVBCLlhpZvlS45tZT22QHw0B9NzsPiRZOqxi+Tdrhh+
89RDW6jNwA9lvcqM+erpcji5k/M0F2QgTUHRqECgcIr0F213DZmf6Ut0QrzQxgDCipz20a6T+cq8
PKEFDUNLpGyJpV58Uf4KeF7IPXt6fahJo68iRvQHZJt7Sq31LZRvmZeSNKxo8IGgQ+gh16c9cyWg
BEK178qsHzmi3FVDHwbpTMY6w7zk9preH2eDlVale9NLrtk40WEbz5RjJwPrYPEwKW7obhw/DUN8
xldWrAp80Iw9jXStqTQ5pcNzntyjJidkE6unshwvmAuzXRLNW4swMRpKz0R1Ll56fs9mjjMcrZ38
aBj+faMjbtTouSc9ZZ9vmBINU9SyEGz45zjJdJAHU8MwD0XGCXyGfu+j8K4UAiIRAG8Df8TakheY
fTczXvVIbimwGRaA39KaQDOHaJxbShsdxv9yQraq5lVl0JyoYexBEXwOkbTXC5wHxFhJkwFAxpoJ
2dBUqCgE5HcxMdbQy88kGikU1iufiHrtg97ByZeHrxPE11Wm+LNuqoItCQu9Co4l/c8nz6svfeq8
e023i6XBd45vJixuwNpOSu8edQ6CKdeuMTyDAt6POkzlrr6HbCyAqLbaLH6UOHDXUnos3DWMEvpU
iRgfNUvRNY3Jo6wjBnlleoKp/Kj6uwuukRF8xYkl/+aABHLEWyZ1MR5GNitkVWHypgg+VmV7rzDG
rKWdf4EUeuYerVg9OR2U6hKzt5elnfsMhinDLGt/toxqXQX2jl921jba97q39rS7f/Bw+hoq2i7G
oKcZ2KhVerZZ2Jlew+xzsjWHZiDg4DlXoUmmarRZpz032Brc9+hKI+2fr1v6mHLvkIJQW5kjG9Iy
Ehid7oXX+MaV1uUv4MhsTBH7qeZeJoYN4ySfTbwcJQZ/Qn0Yv/G8MgkoXrVcPOulDmSqPRl5dQRQ
XsBVbjnnYRR1hPYr6axvMuc4f1rWoA/psgSnzfAOamw3W4HHCtRh8Vbyx2C8NrZOzwCvz0y8c6q2
WvRM3wntbC5NeS3rcJ/LCzbybLUjNjgmBkHz7tEYd3qrb0PZqk2auw94P7hYkcVlxoUSh/L5uxGT
QuR11m75KvX+vfbct76CIghpa+1wI1zXrXhgdYPiTXuIrE7wb+82uBkOtExa45KoOPsJt/OM8oll
16318ldACY/fDcax5chIiTI16xxQu4Yk74DPOLl6ZaH2krhKJsQ1iOLXukb8dZlr0cgAe420By1a
SPx9Nj5Bd/qZVDo3HkiQbfUGKwqpszw7yoNAp74dPf0l3b7wy7p6wP/15gBZjer+rkXDd12T/I3t
372TxsSkuHwW52p2KQL1xNbiNrfjU4h+Umy4XAP28NrKF9FwozwVlXPs9plG5WQIepHwXsxhJbOR
J/FFB86nZwXUeoj5UaUpGW0abYMqdNZaasdApkE2UzdjrgJQVCvT0t/pXvvO8Pthi+9pYy8dy+dK
virbVm0Fh9JydJt96kDPaDoTUepCXgqEWN1L6ADqRDdV03bDSTlUPUVMpj0nmP2+ijLSA/Znh313
ZQHOaRbEddWOhESWZbIij5xo9WZqKP4OoglRIwZ3MLVvsaAi1M0ayzeSFAxWdYSoxXQj8d67VskN
IWjEB7JxG8y6/ZYmKCC+LcjK1CYeJyPtkTozgnDpW9kirepTnm9G7h06OfBjRJRkRSBObEMq5dDC
6EJOWrqGco4cBr2LZIXqM7DGP8U5YqfT44f9hSXDaVI8fRpPFQ10mQwAsgO62JKa747DPB/qQKcb
Z5jGC1YyH7jhydSa/KNI56fJe04w3e8KUD0oPvD7NKlR5eRpHBVx4q7ML00HyxHZRP07HLcr3Rkw
P2fvJNHaINY3YTUEq0qk36ZlnVq6SVfW21TTRxpwrV6RC6EFW3+VSkN2K3kgQdzuR89H/yAMR+nu
rFOxOQVDRVVV7vn6khRC2iFuLM19RXifuRBMtq6wPsuQXUaVw9eAJuxI1lFr7Aklk6iZhh8GJgtl
Tz+Kce53UkuPhk3/FTEWbg/BnG8GTX5bvQv1zp8n8kGqNrChTg48FtMxuMJR4+OFv8rGYIsuxS0a
JYesMTVYQzIoytWynBYu3dsGykjUEubrJsB/ZLxfiaD+7vPxxLXevhR46OxJohqmLhnvni+04gCA
UY6Mnxvk4yGE4uG2SULLYPzl5Pmuq8x2pZncwCMjfppbQ+wYstbHAXkQvz1BqzSaNroWnI2+fLZV
ILalcNOd29A+RbAYATPIfHJt7+RdQ066rgdzefpmh6DTDmgAmkbjzx30IvTCuOSwoGsD+iKfzjXu
jU2hdRguZJ5QJlC5+McRPmPN3QgQQn7j4KWsgQ+s9LmOd3nS3NqU3igj9FORVVeKDn6ERgSTxoxu
7fArsVP3NR0ekFHFfxJ1HsuRG1sQ/SJEwJttA+0Nu+nJDYIckvBAFVCwX/9Oa/MWGoWk0QyHDVRd
k3lyZETNYG2EALPs3cw7IbKvD641GQcp7S/C3xiSU3zsnKk9ZHIUV1vP/9LYeK/LHGRHAM7IFlRA
ei9DVVjF5h/NgjypgPmx0NGrFikX/swxpYxp18r6gM9i2TdWbR86D3yvXXcgIYd+I9FSp9T5EyS7
i88x7LFw/qD0dg/l3MnnYfDopQDBN8nkUwfHLd+buDuXdTKcO/p8gPHAIbNSvzv2FcaQbDcvdfkE
HpqLzBoAyhJlSzp9vR0K0gW81P9zFSev6b8GGcTUnsJx34v2SsN5LXAkbKQ9QUP2I8GkpBvtB5NN
z9Xz6GBkzyqPl6WkYLUz8h+qf0Ev8mNFUNRmgGlP6l/PcE09FvGEz0mzqBfcdc/W0vHVP7jY7nGJ
BxIqe8AIRnwnYRuGA+6BkWlcDFEwwb+al/SVpE5zPVfzT52zCGw4yw+C1pqCi6wJ0ryfLDny07lY
Qvg0v3rKqsI1LRevOU2AQ/0SM5cKfZvlndPmlAty3eQGzg0iqNCqp/h/eY/Rjt6XwPd9mCRiKSzr
ejhk7YTvEy0FtWEBXbceKe2VE5YZg1uVZwWu63re1g3b8yS218tIUIbJzEipKia6rbZWgAiZo3jN
GmkF9n+vbZHgSoF4unN4ouyCECGAVviobN5YWCdYf62zBbmb1RDkbKEoN1P9YltptqMVY5ppBVnU
G3oABgPeahHmZaJOcUBOVYsgYVWwFhwmatO6GG5BDl09FwA5Wg/1d9Xo+76tUGukHMipabzcmT+x
7f15U+8QZqfdhmZgo23or4FbBNu7ds/3yvEQLxN5w4R1VGX7ni/i3N1JlVAoVjj0+qc2y+HhlYqt
SknigNZrr3lNFa4wDcIKK+J3t0FIjcfxZiDl2GokJzwS0OofUfODjneox5e32KtPng9bZhI/JYyH
Undu89BHXh8zu3QuDiVCqNvWjb+f9VQjcw7zM2oLQEOtHzUo23STb3qDx/AeZwWsK350ZHAdY6De
9ruWz1skZphgAvlu24pS1PJ/0gpbVu2OhxY/xmpwvL3Pyb6aNP85L7r3LPuJ++YrS/5Io4TmhMLQ
br2LNsMDrtfYcO/2a3QafPhvphM85kTncIYjFc1oMi3j5gMiblN51KEbYK/A11404pjpC2q67M9f
xDvcTPZI5V+7pH8WB0zMLndVz/lHR+b24IEgcLd/GVGhK4efrWe6H+Wt/mfk016fCkBb81eALbew
oAJBwbjQAD2Pujy1gbk3ycXt1PQ0fXaY1rm5l3k1YsIX7nYpcGQ15QcAJPLhTWJLUp/7hH8bdNk/
2x+vS4HvEWcPJJU9lfIM9TnY2MTe4gYnPB28VXtu0AVeIbngxIHP0JvfbHnPbCGIopvzv1mhAwly
aiNk7+pcoogNHUHGCXYYhl7zdiTYGqmFbj8NqQZw3ck/B/riMI4TN9KlTZdce+1DbrjGCd8xCDO3
5l9lBEJioH5gQqGC2WOA6y9HfIB7cDbfeZHLV6CM13H5cDqS1JccXlifoXcQY6MQ4tZR79rZk7CN
mK0flKXSROYtbVHifRvrXRIY33pZzus2KfJLlwwnj9nSyTSw5Dhe92xw8qwM8kJDJbIuyidprZem
pc3DfW9qhRYVvdLXUPjtjZv4X4kptDAx3MPksnov7CSlGWTGMDkjud19GuJMLjZ83c4hJZFg0Qpz
K5Feq5YBZGGLnUJEsDViFu9zM4mDmw7g/Qf/YRntZNu7I1Jw3t5IduXWZI2aMBmJWtdfdmUjL6An
BEtHqlAB7xhM9XTQ1adm6v/aFHcV5pn82AyAkquMdFcGh49Dbr8mI3y3HgIApLItxhYWmyLdV/ew
VKB2bmR5Trwa4FXxuOpn7Fbxmtzcg/TSUKOl+JIGJlegjB520y2su5Qp8EKpV91p4dXobmKLzlSW
7N0qTq7Q9ZyzgqLw7ACUKzG37lxsDwmR1e+u+GNMiykz1ZHUYDVaQVBjAXTvUsbkPasMcp/ByrBK
cR78nGMkh8hT9/TJoHDw6kwfZjyhEZr99Fjodocp4hTclS4kji7XTOhP3DUIaGoylnIfrYAL7nc/
eqMX9QtuUTbu2yFQxqH3aCZj174iuVDHYbbbjZyynawZ1QfEE6xTGrm9uQjJWK2BnNWTdFy3RhWR
j5SzigriCzoF4zzhUOtUmAKS/DBrKinb8NWFYqLeTya9oEPs5n+lCrzD+WSm6E/t2fJe/ZjlbIqd
PGx5swoHjOSEI6Doh+UXd/FNDcWhYPtw6gOVPnf+kFJlesWWgOPNkvcikumMjCTD5z06yN8T97sf
+f/b9l6sAVf474fFnVg34n6f/RcScR8p/Jh9+PMOkxVkudF/GWGGrOayPBi9H809BRnlskOMQFTK
pA/TJDDx5XoPbgLixmyoQ+KJQqnAOFkwjBsAzX0wTaDf4BcMPG9E7RP0T7N0TpZTQ7Hiv7t3pcRs
/+EMDz2zRYBhfMaT5b6OBMAjzt5rDihSN0h/uWAB77NOkt4f/pQyzAcKFPa+ge1CuwmQDg3NT91h
pxAy4L3HPTr44McCYi28jKEarG3kNpultYydE48xruP2xo3WnQFN0AsjqdqzYD0PrBkP+PPeK2Ev
DKwQFHq+eBZ2Wm6kj4bEtskjU+I3seReq13slSklt6mGa6H55kOqZUezRB4BtB+8M/kT28I82YP/
q7FKbe88+IlGFGVAerv77lheokHK8eI2ZvWNRfk26fmwmhmXnaby4IBI9evcOfnpcBtEdzTc+N0c
piqs6nTHE+PDHVIjZt2Zba1j30Y/ONiUmGxG4tVod00kSpJa1ZxYUaWCC9Lwo1HNU5ga7BC5EMrV
YrCGQq/mQdogyqpK7mtfsl696sGBE7BNc4/Fw3zgEmgAZ6a/daq2AugLXE0eIXYmOgscWJOhkxbf
XYkPzl5weSxCm7DSYs9ifUmr5JYQDXpMxboOTYORMY1KAbVQo3HIIcKBCc02vRge9C4W3K5tthEj
75Bohq8JUoUUb6kwUTA6Fs4mG8osE3eu+MAO2/YewOqynXLKguSM3gZ8Ut+W0v8n8+FVTatxVMuW
7XWwXUbOFx4/SoAZEUVrDJ/SyOc1uCH6Z5NFe1Ij4AIdQoYuHLuslbegAiFmewnbkMX+s1ImgggZ
qQ9bDZUTNdZYQzfK3oe0OrXGcZLySYzzQunI6CGnJax6sg+W8qpBZcFl1NMTk4QnV7ZmfHl682aJ
r5KI+tCt8k1rEaneANqH18XSanjPnUHHLoyEQhfuJgX5ZqrkwziPaCVjAcpLGPXTaEFVGBoLraXC
mTIbT46evKOMGyNH/PUFmHDVdh0xdf2tRcm4Muq2XGcON0tGcIZZeE9Czz9UHhQhNm6Zs5US7Z8a
xV/sAe6Y0HSoGcS8gaBz20/269g5yyowe7HWGQQRC08nZ1kC2pe+MWDrY+iCWZC5nyzk/iwWE6s8
Z8eQeN534lVsyvRLuQyw7Gys3r2GJZZNMyMLGoZleWpzJi9DM4Nokd9LymxDph01Pju52mWBqyVU
WlKMxtrUAzJQjH/aErx39LtL57erIEFcOfTFY+nY743OLLBvkGLMpyDVn3B8uwwlg2UrU+3NnPNn
rKMKtnHIgAEhr5t8jeKebzzMe7d4JhnpHXmtueF5I4FBMVJcWg7gwYgA1ZgZk+jd1FIo9otLqovr
vrPlzZkPP/CFRloSUOIupH4n4t+cgCXwcdsX8xoZG5e8W6Nlnrq3yqrxpvXDMRhmCIRs4mZzW8XK
PpEC/DGi152d5cLr0azSNfZAdHWoAlnGyG3lqbcu5VE2IZwayzef5YvmZAqqtfNdMVPFftRQtML1
Ze+MUQRZd8S6JyLch60SCbcO5goG03TncggeurtXnXW4WTXzrY7ZSvrVCgVMTOpqQkBPCVg/Ls9V
6UKCcmveyOlGAMQUJTBA2nbCPdk/Fm7RhW3urOthTq7eCDswa59ZZfwxiLdWI+OAE2peR7b4pxc8
GEWj5MYnRLyAEEaacnbuHf8P92g4psFNA8IW6qK8LpTE6K4bdGDACw7GUH56Hpm1GgWygrLQFSVr
r+Wu8bSuxbi8jAmED7IrLL/Jo57x/zLkS8Qrb9x1DAcrc9YWsTNkoJfkOgjz34iap0zc5DbB2itE
K1aEWNyIDL6WiqByxnyrIh+3ixi4ITN5qQWYOeA+h84mxUSx40BCSuQEFWdM8Xki4i5v/1JBM1Uk
JsQ31HpUHOkOkEpYLPlySEG79Fl2Q/f1NTnDg10dfRZvocnMYQVWFq1BUlWriaOF/c7aLtAxeigx
8NGek5/Ban462eUPbpr+eEoc0eMNq84uPvzWfx5bTn5tLqAyj/MxYZyWkdRbeDky6XpXWJj72M88
GiQZoDDJTskA9Yiic6bGR4jkJCESQQuTeNBQdlqRT+/SOugjbYzt+7pd3qa73Tq/aoHxPJtA8JyY
k2q+q7Sd8lQyxuwT7V8e9P/1PDmeQBRgVTpsYOs1EW/Sb4qKkEH5QzIPGotyfTdq2ad0YU5Lb9rY
DGqHubhj2rMVOs0N/mzJt2ZEIsugfl1Yr7GatmOPYqdzJaOsDryuGtk+D71+0s14r3v1e5rYLU+0
JSgoqmiJYc352LaHAYZbsV6497FQOMtWTECFEz45Gz5VkbqRSos3O3Oxd9XnJQus0BcgFJcR8/Ac
w21gvehDHtjMsoOPzVVZB9WBzDAz5GdD+44/kex0iC0if7IfNEls8qyahwArV+te7YTTj1/jLCRS
T9x2dA5KPRc9MoFWmM9l+xJ0KvLxSQcqecUSPQGDwKiZdIjAk6qtH0BhXqlz8bIuk/Vmd2zvWNi3
os22aLlQLOg19nopHjMrns++o9Y9ELSvutdR/bjEGPocNZvMx6heSfardWOyzLaFCYkx6Le+XXtH
z5+niLKD7fxd1+K5zF3JogQuQibDJ3vSXb1Yu8ZzCWpWhATpKXGocQvtq9ebIeybxkQux5Vrm+5B
1g5CXYm/HVTCeCSo6bWDMhliLzTgeHzqek5fH3AmBC0hUnmSig37FLS/UNncuvF2rrFsOyvhvMOE
fOyzCbf7kJwsAqjsTDs3TQF5KCb0TSDHRGlkR7R1MQ6LJjkxjfpE4rM8DzkNo2OQOaND8t6YpJJj
LpDyMsTm/p7UB19BKAZXqb8Zhwpnz9TmJ+VxsWDYtiNdp0wh4OijheoJjGl66mKDWA0hhsclp0b1
CfhoAaWFSem4JzSYtO9mStoti8Qtc45ul7qt8US7gNax/iNBdZUtNMhdds8U8YzbOCIVN3oicrD+
nQzQbHs+oPRciYaHVk/wTfePVp/KHT6iZzdlMpEQ/4X7BTkBHoLs2Dji7AML3lX4O1YaA82NMIpg
Hb8X/pNK9fVdDTGytObS7CMQwbwKPTkBHN4bt36q5xpeVU/1TUQO4IkiIpJjE1jTm9NayNkiSlgc
oNWHNdGdLUr9+RYiHv2vJLG77TEFTDDEopT7diuC+oxuCI0ytBBNx1zRlekxMw48niw+MnqMCZk/
3OD+nf6TcCFBRSnJ0NGSP9fyT5AbaEgTLkBvuuet4T7v7JOHwMnrqNOcIkAHM+rfHZcU9A/zkqFF
xQ2xgo1ssDr4GBbERVmD0QN2jtsteB9VfyygsqP8AiUUA851xvqzCel9mBiBMsLwE7/mU3oAPvDu
F8pBK8cFSSaK/y/p/DNu+X2plmgyMFwYy5fbBxvRiF9dMIYQrcUONCu2/WwbYe2Ab/N7uO8GJbaf
kwSAryZ083v8AeTodVGyHVAQ8CiNtHyMgmrh9qSVJop3WI5OCzWkKzvBwLD7nSpHRNmQ2HQsZCms
VWK7596Q+nZMS0LlIit294FZMcAJrEPg9KBD+5zxZUYMTefHmFNj7GPWneY7mOeBbMoNb9u8lrOz
7iD4P+fPdEf+rsuQ50F+8iNL059NgWnbMnLkJUZyYLaZRkUr9AhsLxo4QVZAbGjPBPclJ9dwEPct
nHNZXrhEAlG4JDT5jq+Lt2JYrI0Lhkrqzo9711ooJ4XyPdvQTrB55C2CC9henhDuh2MQnZQKVM8i
ocSoAu/jDpI9mJ4koKAAb7ogAwKX8IOBOI1GJf41fgpgxC9+AcAnW39IEE3qxXh09p2U2Y0Zz7ZQ
gXHW0sRgQ6MQoHqEYZGR8ZbN98rgaONWv9QatvJR67QzImvMMSD84WoluiALoM7P0k1aXkvoqJjE
14PrHhYAgDthW4/8cenKWib+jTeeMojpIaS1d4sxZ6cVt8nRX8bCYrSkJWwQC04SxBV7p5miubx4
vrer6uRlqB+6Od7kYqRV60qxwkyoIFycUw9Fmg9zyk3ZDooufiH8aFphWS/D4q5hdcqDTTmX1D6P
1OReDVYqbEp4sx3viA4zdOaMpbDInpMRQ4scgzeSEV5UY/yjoqo2phY8KQT/4cSAiYs8OxpNO6yn
AA70oJwdXKSZ0clQ3Lws2LF0fCRI67OQMmWsgJJuxpuSatiamp45Ty7/EtiLGlqYqJA4ndik4Phg
P2vXC795eh6kyygefeDOk83FrNCh49w4ljcIVjWDb+wfsC2xBWvYwe5UHgcuGhRPNsDxq+M6fhQH
EkAFOcvMyUJLxxVhNMCdpfSPps6GuUEhgAAU64MeyoEYyDpp3jSIVvCmxnhXM/y5l7ih0n7nWPGt
w33HgYF8BRrK3s8apF1DVNmkS8zq/sPA/pk0P5hvMO5s+iZk2XSJXYbWx73zoJrcD8cxENu7W2+t
JjSpTlB/daPI6RcRKyV+pVbwAV+AzZOskDlbDz54iDYy2Qxj+TEaVBu15E/JMOLT01A4iIXU04WM
u0AHekreF5A6c24wGpXGFXD4QSkcCgtrnPyy0BOsyExyt31SfmfzD/aWJhwldeHYp8jloMqlzl7d
Ay3Kwv41+vaMsa5k01WxPyFaTyOAbCcNeRgmdJXZZmC2z5QPhkKRNAnGHUC+doUIMBbkd8GKaiYi
3rN+Qb+azA8DDpMVPR2YDoaeYK6gpvTig/wV7pzB+HUm59O2R8qJInlBEYVgCt8hKcmIh1PE+YC0
Dve/2K9gg3JZZ7ZsDJsRQWxy9pM5IYiW7qHna2BvoW2m/DKleGc5LVWENJAocdc/ZW0As5PUmJBx
U5iVU32iWKad9O5aS9t7pAP5ghyobZJqjKggmalTrTSga5BBlZFvxD7x6wSpjpDBB+sJivwBS8yR
ML+vnvTb/j6H9A8Y4xGDT9auNyt91RX9zaBNZXJI4Lm9460C7G5vDK4vxQUIBpaFu42ggA2avW7Q
pej2chyVt2/N13gwqcMgY650bWEEUYL6zA/OUv+bnTg/T7GenxlQcLNijghFdrW6+8BwbjZ2PLGs
p5aLrB7/Zj0jSVWAMFjA6D1903wfohG6qQoeq1juAS7kXKXUIhWD5t59U1OwZvO7ES5EA6q43Wwj
b64R+SLeu5fU5iN6Tmuld9wVMIC8LNs6dgKIysw+EdM8EmZJA1b2IfuLOtR601q7qL9WcPYNBbQ6
B/kVZf4eDQUTf/+GQTtstaJeE8yHyNF3tqqG3+LVT6mmfjwAHmHT3qx7nr3yJHqx5hPcOsnrFjSS
umYssfQb5OL2uYmlFgopzWgSOVVQCerQ78xvq+Gb18hvLzbifZLOYTsyq1UDTwrgLx53eSpb8WaC
a3J0rpQJ2hcRqDe/aZ88RoVmtTwaDePJjB2KkvR1hkCrqxNqRpDgrinLPuoqfa2PAl45ihEGdc26
lLNGeoHYD3nnb9Hppyvlki2KV1GRgsFIuDX0ZTdIFoezLA9Z5UP8NvjVfa9C4DHorx14o7E0fxTF
8Eaz7qa0pHtu2vgNsOwBY9+hbt0TbeGbKptVXNdrSTBlNppPcG23eSJoyMpXl/LEit/TVHT7Ui5U
ViUaFI00TRqZMNOHZ4lrMp2Jr6uSzxnW0ort7iM68Gcr8NauPf3Edb/OjOCAuCWIUNCyQtKGg8Eq
EpAOs8CRu9xcbkiLvstSrQUTH9737gh8iokzE8JquXt5QQgB83AOhC5dAz7tLZtx+imd1CGo+96B
NewRE1Rx6C3w/gvYoy2cUS1yG+RCnpzzTQ9mcKuZ2gQS3T2oVJXXrAFm5zqf01B6B0AoD0C8cKcF
QN2JHURYUs8ThED04Y5BkJIB0qICuRYZNCbR9Cnt9CYUqrlgOfiavMlE38YQcWKoNBHJTL/4W/Ck
aASP6IrPuWHWNcl2WwnBBNKbicsoXwawsJcmtuYnItjxOZWIgjTgPzFKrNlgJHac+5rUKcmE9c76
Yk+HjEPgq1oaDG/NTODPfwQgbxPYBnQ7uwlwgWsvk81OvzY/8057lJX5lns8CXk5IfjgtA16sisJ
baIWCBfDI/JxbFLyMJyPLGDeN8EnRlZZMOpvnI1H0vOaBQnTOtKwcCpHppN6exH4B4y1uF0Iiu2o
KEOZU6WlALXEvd5WYkQqTVvtMIBFRhYDyeTlAn3bg1HiDu9TEjFzeYIwHO9M3XuKnXTfL0AayV7f
FIZDQI12IEuZlmTg5atwmmEBlKcFssBhTse9P4GCrGIBbw/kKUnAOD7Sg2EnxXZEuQGlyj5LRUCo
PqOQhnDprkZmSLvGDe5XQYk5co638A6ZDwRZviYe2WLhlaq97bUUJveTp8FKYtHdCMc2QadWzbbV
rV1RKopK5ntrJJK/1TNLf/3GMPiBl0U7pSxgDaWMvaGhlBPKJl4wnf9x4uWnMRm/ZhWnm3Rsp00r
rGLdEpGGnGTUD9CEIqtKzD2cyWw3tgyiHL85Bdp4RdbhevaMqNNkxq0ly07IQVtnlTVvsqHJTiph
NmkbykUt7y6nqsfrLIkzQyc4HCZd46D2ANWruT34WXJWJuiCzL07uF3jSP/0Jsn2SqbyX9BhMpST
etJ6/VdzfHvD0f5txANOU8bp5iSNLWFZRdQga4pOiZeON0GWQp/0fAgSMJcDBkFMjINnVLw58mYO
Nkb3OLZIW2bOtuoSJsC98PQQB/OhnyA2J+TvjKp9MBg77d3Ff0myaZNrVbw1WjcPK/uE7n285HRt
AVSEmGolA/P4oUy2Rk67AHllsQCnWCfreYGSbrOYnCngV5UD/bx5mGPq4DFz3JDSz0cc6V5gRTKD
7rt31x2+9VQ9Uf3rwPSfhAlBX4pqMyCQBY3MMK0aS/QoWLl6M+5DZOFh2cQn3RleUNWoB37NR3Jp
PKobeJOrXtUIZDM4UulERIagX+N9Qh84MpcIDHhPUqc4nCiXtPzmO9aLu7CFcIgpmganDr9mvf2x
jOXdCogcz+BVuyD3VpNlfTGeQJ8u4YTdFSGpPX8Z/DGPYLFZ46JrWTP73XkLHLoizZ6dij9rP/mv
CyoennLz6gco5Ed5s+/mdsSEGUB4QULgFP8QOr6ETvPL8qFdywTgGoqsoJyHiJyPNmK9eaFyR/k3
09QPCUQjkRKx5blv7BY+Byv/ytGSoVyXq0JnZWiVqj7MhvlJYqnF08bSt84zj7DWvt664/zoAFW+
aARbKbL45oQ4rcTsxDqTfB0ZV+omMfh9Z82DpIs8ziBEF1Adi0xPv1u/FN9I7m6bZQICRDHllE/k
17/1zN9CjM/eC1fdENpziZLJEMca88C+yO+zBMHhljuzTY7ZAh+gSW72BCyD8+oyMXiHtYhSx5nl
ORGFvytEjVrH1z+xK8mHvNTWRjHZ3wm7e0d2t9Yv98RYzOdmcKGCM9AfxzzfTW7/18inWYegi9jA
j1Feuu6/cRENpZX/i1Xajky3f9P78ioL9VHL06QQId6MUeeFQEE0iXVvZvoxdoNvx/E/5VwTp5Dz
JLJfJ3CEmSkeDWXj3e8uclp34q7M8O0jXufPybzGmeNdanhnK7PzQhgX3x6yNHZwLv1K9VL1p95N
UYwDPOhifMdabT/asQUxeuaeIYDL5BauzV1DI+2NRvxlzYSAcwxyydynMa54wktwnJ3u0vac/tIE
hilZnWxHn4zFRQDKrlvzt9DZznQObsyK/JfzxM49LRgBDEge2AwiQvUt92YUbYXnfOhemsq5dk1X
HXpiqs4pOwXa8fyptHq1Qlys7ZCmA1MuvY5V2jzD3U+sg2tXRcS2dtpkuXv3m8z/LIICjsRB/TXL
aF4TRJdbi94x1LiXMkpyohl9FH/l1wBuGLi4n650kqru9LeNj1VqBdF2l2f2Ef/AtRhowAqhyvVs
fswVaS93RO/iCo+PM7v6w50fh/bdbQXRVbq7sz3H3wNWVcK7I5ONHuyNu5WTdiAroAn7HP84Nii+
lCVGp8HIzUmMb1Jc1HpqCHSqA5K/4uzdLL3pjLnNrDF20GzOa5IrhXsrMjBE4HRDy4xRU5Zi6wbI
Ymevc1Y9eP4RtAAVs3fNXDwVhuWdWyYuXoZxjpth5adWc3SJrE5t0Z2msSyeTDl99PiGx8aENROp
PIFMk3vQ8QCcR0T+hhM7Hwjpnb4nY+F1nKqb4SFynfI3a8AtWkzruYwfy14BEyFTvXZMY2ub6kFL
67+AXmzDgG827WOVk5Lj1Jbc1WP3XpJlt2b7erI0BEPUAOYaPA7EvFY9GvrQ79uHKUuWi6dq+5KM
hr71cH8RVkGudcwuY8JtNBSJcbd3hPkkxisKb1DU1BB5Hee4igJ5TO3qpTfFc5Go6iYJb6+SbrhW
tUUNs6Q/ju3w7iDA2852AG6b1pVygjaowcl7GQyMv8iMkcoY83YwpuRWYpy3DLZKbhVjVkv67NRk
5hwJ3aCOS81ipxUJoqOqvvz/h85NrhPt0daT/T0fTStP6agrooXc8lhyoA3EZJ4sEazTuIg/Pd7F
3PaeHMdIH+NK64/2krprNrignspdYlbGAzYwcdWWDJ8V/X3ygITCf+PCZdZIiNmG/nmCXnr3l6mg
XRORybVLC31ITe2XAZ2O21VV+ySrb5po5sNgsnsOyPFTppl/px1OlXy4uhInuxqsn8A7wQWMuVYN
sY8/E1l85QQJ0cyKs+uh4XMc+1jME276xvxtsEZvehclHZ+ff8OjZcbGw3/mbSFED6NcuxldoN95
3Cp06Hw3hgYcsQqEdzQHnSDBqbG4jPtlnYHCC/Mm/iLptL4kc30NtIDZRtnULD6xg0rH2PjkYW1S
nZzJYGQdyK6i2FAVcFKCYcWBl4uNDlMFi3gRTnFpnEHHBysvrv2NMcPBU7nuXYJEbXGwb7vJ3Xrc
Cz8p5s12qXadWwrU7HF3jGcs8kiHL6w61M7OPUxwhFysC8YcYVOjLRDpEuOBnbo9AjsOPnzzuPrv
C0Df9fYm1gndqM2tas34MZ7olUctdn8W6xmJf9RxWhx1N++3Vs/SbhgSJl++1kHkNb+J3UveGyfB
217FOtzh5TPROm8D+Tk+zDaHCq/rpogLhAz3TjDQrchOUHqbBotyFqxvdiAI+yv7A3W33C/l3c/C
fGQLydvMNfe2QBoeHMgIfhdv5oKT3kzTXTLRX4+Dc5Yc1+f7kCsaioZumKZ7O3Sm9aI3PhDh+z/S
l0ChWEgoivU5iFLL7G5hKZsykgUaw8Kp56vBTbEeaj/s5tE9SRqaFGpUkw9Qsmr8dqnsdjrLzpd8
Ur/6fHIXBMeDufRHMQ+4parllJqOtbM5GaBsAOCumcOl8y9KY+voeu5vZzwSb9Rc+aQPw53Vx5S5
2KHWbzeFY4LB4qXjSDHPVk1KUyd/GKDLcOky/SSSPBIDWTLeVKvQI65tW1F6YysjEnJA4cxKrdoQ
/lhuHP9uFKr1m55Boc+ZaEPYyLYmYplU3lNd1cMkgmybjVgrljGLr73RbMjny7aphzNuUSv40ZFE
x/3Ud+VtMDhASglYv8u0C3TiW9envI+uqne1vrwnPaclJgioTSRIOGW+1ojp2vT15b9vJGcK0z8v
oaFDMNamQ3LO8pQkzH46CuYWRq3D5vJLTqqZKF+zW57bSW1UwPw2d5x5V6nuK0nH10xp8lEw1A9z
Y+fXrXXzWUTv0q6Dg4CCaGHB+9KMEKAIW0fyODjt3sD6uGdr0IdV25oHzSOK0TN674Dk78dnjJON
sXllccstMurFBg2vWIsss+l5ul1s2HLXjGhPykzJcCxsoBOFv8XNaG9N2zeOTAHaeHGehlbVpHwY
t0wcgQb3H+yKAmJUfNpbujpcR9YmK+4CZieNYMX8E5LUnIB5qE78qee09j6Yl5wcM1yObbWsoCI4
j5qHYH506euES9XJyKw2W4FMlyrLbdQ6jjEjoGZbAQR4Eajl1sYIMMfNHuImfQMDNq2WubLWEInI
/eAza7vmz3dQe6Wdqdaln/SQ2ra2aPxjO2bqJBBMILJDMYkcP9u1VRkVdSDXeVm/+FWH11/9j73z
WG4cTbv0rUz0Hh2fgV3Mhp4SJZFyVGqDSCkleO9x9fOgajFd+VdUx+xnkx1dVSlSJPDhNec8xwEi
NuLWaNx1JiQZxRNiD0X2yaXEvb6Z0ZqvZdV+Z06Vvo+iui3tLc/68TTpG8zTzY5BcLDJIi9ew/ty
FidTeDMHw6ulfPQUTQvWqME1YseOecong+Q+g8zfxnTebJcVjVnVVDHL/3XU6wAB6xpFjbodansh
O32GJLWddNSsZ8VzNIFKFQbB1mAvdJzBNogEscdTTneCwtBtcQr3F2Spx2AJRo9lcSWyPdzoWj4i
dXlpFA4sS8GqFvNLQKaKIuv7PoVzasmHoBEPASQXX9jNiillCjgn/ZV3GfWwRaZG6eSvKFrvahcX
k9DTpifkas9qdW2XU7t1gmQ7gvrBANMibq31qZgPtWMdQ8zzW6cHfuMR1dgds8nhZJVME5o5K3d1
QWxhZt+FLowj0OnfuumOeT9cXN//0bk10Ws9kRDx8K4N4pCI4sB9t4gC1FuSWKeAofhKN1G+Y47v
mrjZeYoHwBrYmA8I9uolway/4Aj5xX/Uozyk6NYolVeMYnjXRhwdbePDBauORhYV0yQCWkOELUyL
GtMEYdf2sJzrEpcU48UwIX7G7gzAUtazGc0EoFV3WbVwEMCDIaR6CAdgP5MQuIViBB84LtVxVmBm
MOUSWtEWJJIypXBJo6Dgxq84ioycEqavS+DETSaAnbNk3TQmmp+puycwA75NhSZ+Ao5R2/1p5FkC
KagNwTH5800T65PDzXsw/NjY9Lwe5ZHVbepe6nsScoQfXqwonq8C6o7T41s3oqLdlOiDq34kER5Y
9bbmTtnH2XM45w65UDr8qYJD2wy4rGqldp1jv/ZxIu7GrruUfHGMgMZV1yuGcANWaurN+cFLSUVg
EdYSoQkp0SK8jn7bbO6E1DTnMyZWz+koyHxz5TDJpfXMJcSpL8w39o1V2ccgyM6OycKgwSfmDk6I
At2dz/qM7V6domA8E2jHaCgKrW1WgP8oaiFvsrkKV1ZjjfuOreu6KTBE8FixzwoFEfgcgl7GuPsK
dhwXdOC1Fz3UdltscjX2e68mDXSBWQ5Iw8hEBDgxBCjvhg5tVNEyMea4lSwEUSfVNfq4aepHmHLI
Mpy2UiSxMb9wwGIfSoBja/zdhEx3c7KPakVasMjz3Zjg2fQkAig8WkNVDTgIvTWNbP5sjsbPKjPh
71OLJF7snRo5RA/LLkrNSfm4JGkYBHhOle+dc4N1cdi6weMIDB4up3cA+XsRU8o6CAn1kOQExneC
DULLti8axngbcbeOgK1YPgj/7PWkmkJZbw51av/AWU0ypeB3qrKWRNp+sXkw3WsxtMkOs7+sjUV2
U5OmNocKURCS1rG1vYtsfRJx4qp7dEw2U6EN5zes5K3hYk6ce+w/TZ26z0GDZh0dZOLt4EVTqVXO
fTKqF8YQ7aruoBGCNL+JzQZzkCg/Yr8UJ7tAbZ8X2bhJM9/YBHMZHJY8VZFemvqStXP5NPrFhx9p
pKndh27ewz4dIDHiRpL2lt7GesjxxBp9WB1dgWlL9+hoZvApfVnMNww+X+gj85vUx/sVC5r58i3O
Vfmzzmgjg/LVbmP5TIH/YywCUHeFdata2iZmmCCgIMEeCtNnxtPVFTc99qWEYYTttuDvGxwURoPx
2lyAWWnKE3Nobme3uWmbTL1m1cBi0Rr6S5mJb+X4PNSFfJ/rivXtGGIGrKytnWm9Myyd7Emkw3Aq
S4AX1sTcXQbZsY7Ps0XE4oiPJY5wnjb2q4A1q2ufXtkFKpab13LAmDBmoA4kZBNmGGIX8gimvTpJ
zz8MGj1AFIYbMNGUxTxe6LTJ122JscPzEDM/WtzIL0oxDsjz2diQ2cpgIVjDKL0L8pqnsLHYegx4
KBDBVkXyrPPibNZSHqva5twLrIMbAaBop8Hadrdz008E8mmIgZV7VpxnKXOqqe5+zJ2zrSfWEuhR
0pX0yzcTSuCq2KENORKzM61Qz/3E5ClWocRLmUVv3ig4wAyYWrYgoL5AmpVWOjgNtM9iyDaBRBdX
x8gYXSJGevB/TIOYfnThyWhczM9mXGyFfJ6VxbOo/HAzzi8Jz4Ky156OU6YuEVrmTVnZamtSSzBo
WM3oX+9Luz47YsKvqFCkT1Z3k3eBRY0SYk5zpqe8oLQg8HprxdRfEzfwzZTSpFdhi10mbjGNJgw9
3RQ6BVUDDUgKWQXAeGx6CAc0k+e4rS5TYrVA59dVzUI5QowuzPek4Ny3q/Dsznm/w4PO4kePyNwG
xJbJ9N2nJqHtFp+Z0wwHK47uXOdRZqkHIapduTn+n2JW5sMQQb6v4FBUOOUjpQCMBzXiTVLVGXiX
t61RyJ1QDGLHwFrHgcdscGajMrtBsYszi8kUK+abol2gsgXkjAk6xbGKioRnnLo3CuObJrDb4m2a
OHJQe4zKZcqiyOmWKSUiqwKSP0MaZWVhX6n8nuIcHXXrgORyp1S/a8t77px2OhYRUQtpW4JSMSGU
snLYy/K5Iipyjccfh1wX91sb1/WqwSK5Ry/0pToXQwgdieq7+t4L/W9nOakiGstbu8ifekfCie+A
uqV9rV76zvU3As/Qip4R42XXjae4rFis+PBqSDXi4e6FT5jM57UOMCeXJSYJh8Jno0l8PuA5IFJu
ChAhTCgRaU00G6Uh2Qw58cPF6O+VIu1vrJGQ1+Ba1r5ZOze6nH9yQBenoOMP105AAMd0QvlEt+36
8y3MGH9bFiTIdv0oWTzDCGD0Qeb4wPhSp2XzkEZoJ6o2zA8TC8HLWCnj4oslJ8JEnILuhljIVm5N
pHG3ZJnExMKzTAtHQiI88lWQga7synXJtCFZQAK+DSvOv+zURyHsA4kJXjreeywVk2jSbjBmor3M
7KOfUYMXfv8mKjjL5sQwltE2DgO22LNlJ1tf2cB+x2s0AqtStG4rUbnPJLVCbG6PJTsVSxcPXXVO
WmR+pCo9ZhNSmcCnkC7Fm5DDpWa8cW95DDU6UCorImtOyVh/uAVYHKrIiaQDbmSqIBVt7QqqAaDY
AbzD0uV6vOEgArjgefW6Ca1Xr4LLYNbVbjZoTKyWP3BDI1Fgfs0WXyBfhD7rN/0OV80xa8JNNtUH
rcVtJeJPsAXJTSC/6ISIm0y5lGStt4FJPJuMmaEOCUUMEJG1n+iz57wJAj4J+kRuYmMlyKLoW9vx
t6qJrgPQhrzMsO/THmk5nNzLYL9PdXCLrWCbIgpKijo6+rWEh1qvUic7pZA08MD5NyLOzjngHjZl
PaUhgZ/RtDiobb6/JvV2jNBx/9EnxfqSHDGsf6l5xMhde8/BbLEjahsqLyB1XfwtjfZtMVOC9dHs
c6yLKp6QXDE5qru3vM0+8KF9iKL4RcjBUx/ZH0MkH1B1Q4Hj/KIsaYPR3Rij8UW2T7O6N2XWIMi8
6dv2TO46bnp+Vtaz/NBEwEyKCkk3wbehaSrYXiwlJVCS4KkAhlh67bMAN8j0/Iik+k7NC1WDnxp7
9CF6oJmmciR0Ckmg0Xj4kYMnq1F35GhPu45afwOg4WLOT7nw9nGk1YrROxdsQqo1deAfv6JY3kqQ
NNt0oiofuZQm/zmiLSHk403MLBBD2gtonM8UzhjQAn2pipHqzM+/7Ph1ZiO7EkXKGtV8juG1pQSa
lSaffK9RHvrNG87k++V/vf7RcTj+TXVLjewfih6zXrrgKmVgffDM7NxuQFpCNmgRNCZHvbwXVTge
3RlVOmfWtqbZPWC3R/g6i8+qmTD7THx7pTj2rly2U/5uGNl8NegZWvMzmbvzH4YD52xE9ttYpait
h5/4zu4I4RnXk4yfGu2+Avy7n7EQKnbTnVc8pOXwXk7TXRIhMhamefAKFDSWUifyq4FGpD+hz79M
CL2tuf0q4uHWtjIHOJf214LgrD9x9v8/f+Ef8hdsXPX/+of8hetX0/6v1Vce/Ez/kr7w59/7M33B
E/8WtunZpuLr0DwViWD5M33Btf7tKk+RLmk7HlUOL5UXdRv+738p599KC0d4wrE85aC++b/hC/Lf
limkch3huK7FAvdf/w/hC/L38AXbc2GX2p5mA+E4tr3kx/xH+IJjGgG4H9sFBhb/QJd955jiGT3I
AbX4u9H4K9wHxVrR3RASvxqLpwKN7H98ZH8TAGGJ31ISeA8sLZXpOK4gp8Zc/v1/vIdYjbj2hcdR
qSD/lpb37Tjijow8WOU1+ZDeZ0+C8lI9LBJne9e8OqAUoa/04ONiol7zyj1M2toaytXbdkYVFgUD
PTTU3TW6DEAfLtv0ShDPJZ2HqUy/LdC23DbTodXwK+t2OrhQQTYlS/QKjSTbLPLn6uyQS0jREkDH
eq75A7mlhtitVT5umRPxMqzq6gI/m6GDecedfEbmGAFVaHlHCIidaDOYxsc/f2Dy91Si5QNT9EQm
fCblWc5vsRKL9seMp8zdW775PPe3KL2Ag4iDWGSURW4eJhLM19YQLNEs/soAT7ilm2eOZMEDWp69
AgJWW6a3g4je/8ubk3/zbWJ7IW5E2YR5WL+9ucStbJ823t27ojOQXMISJtDUVeGnHNxni7DZxaC2
gBcZoji8RSMwnv/5PfyePrR8PnxADH5RWJFSYv/1gsKE3INDi929LiyU08N1JPV21dfiatbJeQAA
uooEcZRdkq3/+ZX/5puxNA87LmaLQezvt1OtEKWNsesRIIemRDDzMprxivQefh6ZbWsu0NU/vyKH
xF8iRvhdPU4Dz/NsYDqu+u3mASUpq8HyQciHGXSOhBByNhqPfRZ9/vML/c2HCkTPpp5cFrZERfz1
Q8Wdzie93KWOm37mwO4zI/5uufrYB/9KdI5PXB5N9fDPryr/5nDwpL2cm5rNoyV+e9mxM4uCfZqz
NzLnU6JPS0lNC6byxZPWG7yIu0yD3VhkI+A9Dv/84s6SjlWkNAL5n/Ffy4erpKu1yRlpave30zGS
rjkTPOnszZCAGQMHIKA6NFSKwqLBxHMzNLic1cZJPRPxaiQOE8QDtFEn0bxEEe1Ll7gAec2n2Ejm
TZiM154hNZT8Qu3/+O+rVGXordm4x4lbo81bmUYHdY+GYOuZRymbah/3br0OPV3gY1vXNtDMzjDx
U/cRmdHIlBGJDNcFisC43vxwsvLeIAd+R3QWCneJPniSGoi5X9wybT6RaroQHHDfIQfvOCCkPvqs
r5CBEEIqBDavMfsoUr1k66X9Zqrm8yhHMDONAug613hw0QTRUufrWM9AqyMOywJpWVAuAQGaWzoE
1QJzu9w2ypFb25Jv7oiYLjVHmqNCpv/le9J/c+Z4lmfzMGWg/j9vuyGP1IAkH6K+nXxTeJOyWVmc
ztZtNhIJqVjcdvYPd0reiXD4Rh28H7Hbm+CcJ6COnZeeiqI8q4xJ/WjLXcvS2BsCxuhfKoi+KxS2
iOsRgiABqPxhSZxHMUh7yfDAvC/BmRAMmZ//+eL72yvf4/luetIRFtynv95wdYxEwwKJsJ8ZW8vY
X5PuAgcCKivxRfdevYomn+PelPC5tbX551dffvhfr3xPCAoPDiQWM//jyoeF1AyMOd29WVTPTkHp
6iXnqrSf6yJ7t3NxF5ZB818OT86R3wOTiKcSSgAiZpalHVv/dnJXMJUNB5HOnkkL+oysucujHqTb
sp6vsvfaG64NNFMUbAhSk1hWBEo40UHpYQus5F4EMcCekOD3iZGU7oI7yTQU85cwQOHEU7XY4Xg0
265YaQjBlN3oyV1UeaXDAHLsSWAyMWEMU4krxbbuGZRil7VDXjHXN0GSP7cNcTA9smnhoyUoO3aU
bcAAXZBw0VWDQ+m9OJLjH5lgZl+SkeSXKIFt63meATB20XfWE/lrhjTwcd0/ogtdYR3uQRKP17nC
fVE1j3brfUZ9u29S8Rkj85HGzjLyHbyRPfmHmETQaGAmObZm0eyFbmnV0gOUwX3qFW/AA7YdA+2V
mSERLImkcW3rtFQ9Em+FJM5lZw5o7O0BFJejmPG7PDQalsYiGj9SW2HPdMtTjh+Dhp22jCrnUg32
dalk6pLtd12n74T08Qz3YI6XwVUN9LGRyO7TchSs/X4WDf8ANtR7URofQdI/1gOUZKs/jjMZKnr8
6lE6oaeXPYmbFoVUbQ8rrPpY1BMSQpgoZKeMxJ0VumgyV8KMfJUx3k2kFfWCTbu/8U1k/01/JTAW
MDeBWW1efLMQqdYAaL8zf4kNhrk95k9pe2h7vk8rzT5hfDx5BN00ckYCP42PdsGrsUplDsj0VLZE
NWkzfe0sLq20vRsU2RXDlH7PfX6FJbbXESy30rvXXg5bIxpPnVXLTcNIaZ1H1d6PJoVkxX32R84T
ZW+GpMM3gFl8qunHkeKK9ZAab0kcIK/mAKkSXt+suZQQLO6VINojDJyfsqo6tkN81W7cfuB22HEw
I6v3Rb+OS5rn4Xls2gtRxIjUJDpE4pdX+QKIrzVePt951qYipy/wWPEPySdRz6/sUUFpmcgAWrAV
mkQbLkD+Rpt2fMfTL4Phddl0N8Fob0ZwqGAyUfMzS4B8XJprbKfYgyrvHEwYhOeh2LHhYKCqkL8O
LNC8gFsBw+SAxqvmi3ITetHGvnKQRluYw8mGfvtOnqye5TQi4Y2XEK0tLPMrhKyxkhbPjYgRykr1
pP90yNsHO/6R8Nxa7D7BAQfAAa8YGe8WkxKXVQpj3FXKXBSPd/CyXDHSJWq2IeEhcpxrMSDALTvU
tX4HZyA1slsSYrwt2MB+a/nVJiptfRA0brjo26uQFvPAhXocJKR0ozlreoMwFRkxAjUI74ChtqqJ
OlvjnPkF769ce1QtQNEWdWCZ3BrxuFGLLyAkdRXRAU9UTvBV4nguTmDKcISiMQ645GmozA9MtSYA
WH9CGN7vZAfAN8cZa9RkdteW+4U0BS88rQtB0ATJcjelGXeOjAiWQsp1qHwuYErNkK37wC1vcSOV
5dluqfI7E+W5XqB+qPAP0jF3VQjNTUYyOgRRU6FjWJtkSoqOeGdskqx5jfI1WiQAwIwMRHXVWbgV
i1YqvIwLOcyHa6KiT78rz1nKR5SI7Nw3aIAIRt4sLdrAQtVv0cTVx4A18z7NmVT3S46rBC1i2fmw
KQmtVQJJKmPtYRMO7QGuxDVLGhKex6je8jaW6ABVljRby7MVqRAHUE4nk2blrc0NafvV7ZjJt7pL
DbJYjI+y5JtJgSFsCm9Ajqwt/sJw7dCJrZFsLxLdZDe2E8OmGDLekLW7qpZ3hH4FaODr15HVDaCv
gkZhuuqRWzFnI70icHSPtYKQUhKBy6CAhMZNskJkbW/Lnu/bLKHKJ8W3V3cWqNx2YW0QYyXsEs7a
RByc16Rvdc0zxXdmMGJT/m6zjRQWAz5lZmCt++SeC+YxyyK5KeApNCI65C55YpC/no2gueQl5dqw
nFINfwTkbKFojT9Rd2Iw8hoKmx6/Y/pZInhcDWMJRqgjeWS5SHgw4RP1TUQr4uCX5r4TuMkie6/A
/q9Q87gbVcQX2iQE98EUYb3U91bCat6sFhz6ycR8svbgNJn3RJGdbZ+HrU+RRfGDbaAaN0ILeC3d
USX1g20XqzHGdhNxmnYAppNlay9m5xUPyaUnhwhx0IMYpLwrFcRVZrT1seiLahUUHbnn4/RkpJwO
siwxiQZWs4ZGiotolNe8wNrdR9kvxBWPJua/SYc/8jitDxHwFxUHtFcwCWDnFz9zVFartnU5//3m
JiqmR91DFdMyO1NS3M1O/8lKF6nyKO/UYFxFgncxsAky048GpFBG8jwyB1X9lMH8lBkgjMcpjrZB
cHJzPlSc3mc4ZukKDBo07MnjKI0JR4+4LPk2d0PLUwhedkNk+cov2ru2CDbYut+7hCPkj0csMiqW
AdXMF1jNSINRWus0PzQpNGa7hOhOZomRI6cWRsyZb6JDycOHxCMyPVXDMeldKp3lRHcMH3SI5BID
KYPjWxt7oFaUEAYG9dnoiVBJFmQPS/XQ9m79JAUlfl8I0CsVphnpTXhRyRjJS68+TUO7+bOC6Xmj
JWSq9Tzyy5hFfdOL8skEerGxpuF2ls1bjG2LhSa/h6WfUh+ALdo7NJhzERKX1j0UhrydswaZ0Byg
xCsRH+iRCHSTH90V/pdo5aPvxt+BRk1SYopYuWV77dmQVbb5APbmFCb8vCjqMT+z6MCFSn+jiSuj
msme6sI44Zb7GTA8O/OK/hABotViQ6Bmtu8NOXB5qY3H/H7V29FLac+4Rtsy3Ks1VPLy3i31FTZj
BSEQCQphR8AyguyxC9RzSyLKJolIRXEa5+iUhTjrVuZbyqlgjzO3OBqRDDczONxV5o4ffV0hXZEE
zGf5cIP8rNrLeomYSZJr2TO7MnKytOxwWEs5LUEp+A0VMUGkDr6XSGHjYWcU06vVUzP+MVwTKY/7
xoRvjUiU22xo9xijHujZiAMyrNuqyN9YIsVkfpT3qXnF6ePftBmLObAztI0CUVkDYSSh95vH6h4Z
bXg04xsAzU+zDBUfBL4OU8VHWmZCwpULlzNW67RmlB+N7YNiepyj4ELT3Myblrp5R8D4TsseqW8l
2huIqoRcg9mhXeIwTyhvWSWRkHGMXPAsPmsf5A6u2hu2l1J7lXpLpbl1zPQXW2ZvZWDb3SOn39tV
d03q6dHgNor1iBnQJ5Y4P3PH7b287XZ1MuwH4eykL8/sdGGeF8GX4ZKNNzmrHYMVRN6JcROW0zkx
sTpA7kTXaGzQ6ult42GxHaMdVUt/DFJytb3A2phKguHJgG6Y2L+bQUHuGNsLroFzqKeW0pW1d2ld
Zz3flpb+8qNlTHhH8BCMLwt5hO8154nKBt0yh79CIMc43gPfuYbDEe2x/ZBcE2wseJ4rw/eeTOon
LPk84gNyLklKbx+simIp5gRXhstCGtFl893QTW1kTmtXgARBqKjbVaDhAVbTeCFoCQ5TeNJ13MMc
0uie0GsM+BJIDCAmJyYkpwlGUjF0ijT3tUbYcVcYVbJuPXzueels1XDnyvDQtFyNwiz9XS23aKXG
rSCkY1NU5sGIrVebxnqNFfIlojs33eljjm1qOkl8jtuXLLmt4dQN4muwn1tbk8UVmfcmG2Z4XBs0
7NiqE0RieUr8lyaUq8wv/uAF2LjCD7A/4UY03q3nAO/PTdppBCsnjSKhDYyzLknUQN1OIi+yD9tW
r6Kg80B4tFVzhCAkfE1Qe8M4X7rs7hXUa79hfwQlmfwkllV/qCuQLIO8vfUDmSNaIPQFjMYdSJj8
lzviAczIbZF9dcxVfBlKo14BMMMwJg8+rj50FuZt2R4HB2K61sVAecqy3UY72PgJ2BPjecIXTUsM
gc2qnI1Xql/VwjSDd3bqOSAxU+l+3VaA8AbrxLTKXtXYkVVVHFMeKZTYT3BgSOUI/QsSu+chunX8
nnF281RWqttKN5bboXsfAo1HOHd22APhTGHBnhDcD26/DguQ8cAwnHXnsr2riCYw6lMYIbUd8kfX
Xaqkdqa4ssKfsliuHg/7ul/GTzQEW2gcZHLAO8MMxaHVYV5exENe6y/GecJRXA3yTze5XI9Epqox
UGDPgEkuvApbRchVsMJBlK9ZakXZth90v1Fe8dwH45Mp3YvFYntrAcgLqm5tpMjxFJIB9EGUZeCI
4nWAXNgLLvgvn2I+msWlT4110n37ZvUmLPmIhj2rYkyUsb3L64HUwqD/QjOKUcqgxCEBS2H9IDEk
0IzhCUeAeBC+dMQaDkvL6o3zJSclq05YSKfKuasEhGnfauAEBXvho03GymUyfIvMoULlHmycdgbF
npLwJIe3qTuQuVbEVrirCVZaoZXGp6UoQKgzfYnfuPv641/UjPg2Y+7KncycxxQQ7h7EDQg47COr
cFGMMR5Afmsc5uiBvXCH8zs4Ql0AbUafkzABiEmXh+bWXgyyhp2RkEaSCzlIGFHUt9Qi+HwMOnzV
TL/K1qeYijskJNEywoAmtB0QOuacc5EP4Lw1BaF8bbc35nnkbhhOvYEmBgce8oJfZoGmBRXVmwNC
IJnCW0LucB9C/Z+oy3PEyBJ8SglEoB/Dk4jLHz5wez3394JBwypzEMgvqXxMIF9HmGgrL+OyUkng
r4fxtSYQyjfEzo+IbcmmL3PEk5MZzAUXLoCZ/2LZs9e9fB6dEMdSAxvZMT6qcNhndkdEW7E2Y0aT
ZmRHG5x7WJmhjPZN+OTN/gOU+V1dCwx8TDz4vhM6Rm+fjjWSmrjKVwq5L5+RjmsCqrhdo5IoI5Co
tkea84ijoLqz/VmsZEhjXzrR2WRD1PqIPYac/iiZDja+yk09cBpMsueXQKiee/a67hA+RdO3D7re
S3SPmaGzIUSkN3TLuJSkwS4KX822ZjbQqhGKURoXhzFk61djthgkIpuQq1CPSL+7brpLF2cTXwmh
NLVFJlHC4tpRR+6Xa1aq9EAdcHHmDQ93lGYDa4IKnGRoQuhSAc9Kk1hLQlSJT12VPCaCFtDSVOH5
wTzfDJcA063vsnnupuoIFPoBmDVjzPYhhnASePEb+r8XGZL/1h5Kdzy3ITqeJqQY7Ez8StgzHC4f
E/1cW+BndcpF99vJtWPKn0M8YIALUqZhU/bpW/Oh0Dzas3H87MLii1BCJhwmj93uk93Bagm9Yu5c
f1a4JlpuYoI9AKUUc8/wzTYPg0VPHsoMGV0ab+BUSkYaXUzwCZgnp84+HBoJu8BthBX7CwhGRIAg
NVioqCFnqAViYYK5DawMM23uGjPeY2f2KSJjjNeOeGsz79GdhbuGnUVH4TubEv3exiJXsYgV9HSH
EOLBLq+6/MGyAYO1AtEm8+AzJrYIOZ0gv9ynhwgHom6DLRNPxIdwlYViygSCngLauhlhX/AF8l1X
luehuTM/u5qTyR6b+8hLMUwkHvIhG5tZRG4piPRj02QPnjmteUKigTUI4HAwACK2UFF7iaUBxRR9
UOi0797n5D/xYc17IGwbaHCf3aNMZyZIAed7nZuYL5K31IR50iQILvH10e0NHnxend97bX7GPoAg
0utPQW1eKuu+yF9EDpZ4USxnBmiJPnB52FYbR1Z8JMTK8I4iZpLF/IZp9KLD2dxqEgSjudgjLCSM
rccmNKqfqhH2Ok/y4+Sg0faL5uBMKG9DUjniTNnrDnVll1e4PxPvUvX+qRJ9vdKtf+m9ul+Vqc5x
HkZvKaOxvV9jDG6FuMZEvPsopgYmCwYbJNaYd71KphueIdhyNVpet+gpJZdEEcg1vlfSODfYkTEF
HYvHoNB3BsIuCqg0WQeJ8x7VEarT3Ht2x8I6DQVPrHgSB7UdBQ9BPBLGzm54xVZSz7KU3s9AEG+J
NE0oM8IjGJJyZRjjhcAxG+Q3YbARgqwxfa4YTl48XrqzBoPwo6LcMx1dp5REezPNw40P8iRlNrou
JXfZ4PLEHNGMbqdYlitE7yR8cMow8w0glfluax4TDOei8vessMRth9B1I8MQ/sWYvoTdOQ5hqxld
BtdxxtUM7riiGcFubI+Q2lkClxsp3G9nkXxrNE9N6X4qIxhf2zwm45hjfusyecQ61bKyCkjEjE2i
aJnDYF/Ckw13/j3TcCZjmuXMUPNJjQXkSZMFsR8g7YpdOHAdQUypP/u3uRAny+mmW+p699iAS8QZ
+5NV0IFMbPelQsovRUiOjHAjkqT0cKwKlxN+NoKDSxAVHJn9lJlIVoRzpJFgrhAwqo0nQsNT0O2b
QQbus+c774GAsjkaqNwhZOkNTbRepYgiDt2of0Uj5W6jrTtIRffGfdIb5WEW/a9oqAEcOq5PlPQD
Mbr3fYYjh6Q9ro3GJ+iORpdGMDuYNXAmzmEa1Tz65HtksplehY+JrbVKe4VDjdB3JGleoH41bD0G
c9okYY85j08nGQluMpttrYkODwxnnRViQhgqILtqBcb9VvY49sld2eKsRYDZvqigrm+cEfqFTcTA
io9vKaH3NRKkVdWQg+XQLJDO+jg3yMhdj7h1I3aoc53HPwqCue2fBZrxG66bb3tGX2fUbB2YW7Ew
yDqmMNYuS5jEpcTorMymPakEIRUswqMXikftzYchC4Otb1rYOPBtVeS8r4JaP+aJ9S5ZfR0C/dMk
8aIHsInkPvO3Is/69ciYv5b+GqM8bY0sfnR2S8RBss19CSaoSU6DU78pt32JBa6VIco2PEreRo8D
qRkZyPp+Dl2+Laqt2QY8XZENWw77zhxfwFbxAGFe+hR2NOvo6SYel8cRmxPhat0jWaEjU+PkOgIX
3E42XMYwNw6UmtUI12aae9wLFKiDfccCkEWGb+xmbULcdYJbRt4nm9sBixsmxy6xvoYpeLYTqhkn
esQLhbCkjPJNA9MuzQCftjUj6fCDZfoOUbZBspaGFdAy+0LNkGy7NH4aUuZ9zpzA847zH6mf/PJF
ZEDug2PsRPldhWlEYSubqAgPJNYB262tZM3q8mflNC9SCXOtTHFkBg3AAejMVNvT3hqDGC8z6jf3
fbQe0opqg89+E5LxVpnty0x6E3lf5RFZ0EaPxO0YhkvBYVroPHHaEoX2FdXccJJBKyJcCrSm5fcu
YntdMtvb1WI6Y+GGvDaT9YEXDF4gfWzK+TvYdByu++RFw4NIy3Mjgm6XFgSrJW6Pu3nJW+siG+Kg
bm78VpNrS/iaPxOqq/D8ahcXXww5ByE1GTnca36DDj0KzmHoDvsGE/KKm+MznUY8iJRQUwXWq2vI
aWqz7ma0YBYBtr1mcpuCseM3rL/BiO1EY2CMcT8S+NOYhLirSZUkwts1P0wmJmu42lznZEVETsJv
Sz03sWvpqHotV13n7P9wdB7LcRtRFP0iVDViA9vJmcMcNiiKEpFTIzXw9T7wRmWXbVmcAbpfuPdc
PWNacbu11RQ3C5v97A96Zwvmq4Fbf/RUAFh5wI0jqB9J0AShNTDXcpcaVOP5jgpTMxoN31WKGF4l
/HZeOn8aWTuTn+j5iImhoAjzwvd4t5FSMmeMgzNigmZtEGi71yokTlIvI3SuWB0R2IZTl5nWR/4c
WEEEtbN7kUP+ysX7x3UcfcpsjkAfcNwqXgI/onEx9guTN4fTm4TDRV8grkWtX0VTI5DKKR2yDGeN
BYEqpxRUju4PTUToc4rbx01fIOc5H4OYF/NCsiLXAD5vm39Zwv7Dqkaz3kkxkAXRW12azwGOaRV7
/cYCx5xCA90ZuMUZh5d703VextaxdtL6DYLhtZaGXnVk6M7aRX8c1sm26b3f1DG7lV0GcmNm5dfo
ZC5TgHwrCxajce/KfZVzYSCpZ+22pfNkOddi5kqnktkpBDo1s2qdQswWKL2hM5xIuaM7zYRcAQAV
W3Nul0JjQOwBsC2bqvvgaU6MsU/YjKtnK8eIGzOmSHLGvGgfTjmgLmLDhhWSU7n/cSiSd7Sv0AuE
u5Ji/GA2T9xAcnK9EJn6GFyxZR+hoTIj8ejQgq6x96Jpf2D1MpCWKUEYHC3ADxZ3h0/KkH9t8fkj
1c6ma4nunOuHsfHcvIecgXufYZIyMMaa085rEBqbPeMUAvvSHWU5mLD2LxhNcFuiFbuMXsSUJDy1
MeERCNvXLTL1NVDcEchTnQ9/3Dh5hFtTbBibIy1m5Z2HVnY1M+vWFUm6x5u8yhrrJQuY5y3z9luU
z4zEl4/VFSTaRMHftkLuXXgv3jjsoJY0zCezdyOepmNrluQje/kxUI/94vfPMJCAovY4X+2Ii7QH
lE30cDzyHY7heByGwqIUH37LuuRrjAseU6K5eBSrV8dnaY1feHbtYceQYtq0bQYuruOpVZmgT/aa
99J2f6ZevzcRSYxNX75FyM5xShQPXMwZmvgQ1gSdZSyJiu3g6qxrDzNxp4rrsFx9KcYVVbg/uBey
7egQEl0+mhYtBWZBOr7SVptmwl9ss+EhizCG1NWlYclceX5qSwaGHhIXc1LzAQ6ZsxYziDE0VHsM
kvBD6DAUKSZFDDAmGJwX1wXlMku1xbP3hsd3U6Y+iFtBSDH8JWk4LBDIUGO1b4ftFxSFvxRT/Vpn
w1toTm+0nf5QQAFNfczIlh+tRyf9NqHKkuv27kA7opp3HwwnPhXEYBZUGEXDKTlXHC5DXOMBnB8m
rY+j2ZLGJpMPaFsEgoGebRBommV+7OMSEAtTDwdW9o4FTsDUvCErvJkJ6+qqF6wKfAzW/BpG1oMf
Ys1xcucP3g7YxGJxllQsNiWdJg/FfQrqLzhB28jv372IR7v0IQnN3l634jTNBh4+V6ylJz/CXq07
m01AhQpa2NYFuhpgNBuaXhr8jcced/OCnieuGXAVuVcB9ns2Aw1KB5msc8N5zStmgG1NXU3CHbuA
svkQXbmpbRSe7sRQvTT8LxGOG9VOX0U+fnHZom9AzpFg+0eF49N75unfIuyv5JvstOkeUBQ8lPb8
1Qw4dD27OGFHo3bAjQWP7KYC1HK0cc62MNqzLgW3PIKNTT/xb9dpie2tfgYWhK21RlwJM1rh5x75
MbryPIU4lRtKtCZFtuAnYBdbFpHSEuNhEf5FrmvgTI9sMnMeo3aC96YqWtFk+hbRA7xRtYZObzSG
czTSy4BGYDU0xHL0xe/AR3I0S3T1Gbpcqjn/2oAwYOeSI6lCzM7USXkrM49/vNRC9aC4K8reW+Vu
c4UoDUwLNn40dNiMZjnxYLC9jEX56grOzxYqK8DO4p/ngVqRYOkUzj7IfOwzu5LbZGaeu2YDwyas
6/86yj9Jp4FZAwFQz8DJM/5qJQptrkI6duQWa93Li0pZ0lQN13ZNdZUN5pNZypsXc4X3ATJ767FO
QTawx3MJo4q79JFljruC7vTVVoRTSmXikG749pPwMa4ZyDq3jtBqy33RrvfOMmggeBlrXMiSbo0t
dVgT0tP2mT75lj5HsBDXxTXPyIrsWZduQwzHE4qTVdvxgoREdgH3+4P/8KBilD8BHlsmhK8jNdMV
LX8583272IHKtCL8xXnMWiKhev05xaTLV0N79yZG4K7L1DQLiz1bQO+QKONmh8QxxaD8wI8YTSBJ
XVgs7vEv8J5kk4GxmkUQ44F+scZiPEnilVdI9DjHnHU4iE2BK81xnXhFAuiWyRqpc+NrKdyMM4hi
29LPQuTnwBsezJEyVQHBNFocPJl7SLy3vOmG9aCYfkDhWYfLQksRH18Kr9w1BgolFEg5qUiZ2ibe
vMIgma7zPOHdEylYrm509+BTfIA1GzrS1zgksgOMOtdtLalDs5wVULtpZwxJ5LvAKBjsad/21dWG
jYurq/knx5R6srejVSpJBZlrssyL+eZV6mb1A8tAhjxdw7Ufq2LXNka/9YnpIFY2OpawoLOFAWsx
yAEEiwM1jV7E6HbkSw9vTSpB9RhWsgGHfrf13uzUWWXRdsyaH4LR1NEPg4W4P75mYkRYo2h6AnmQ
VnUEWHTJiKek0euWRHMCnkkzeZNt9BiFSDhtMgCyzu+4hNC9Rxkr9tL+hYXEozlPz2h7/yHyszkY
an/b6ZFpff1ashvZZXbyPY34r0uoHoDNX0As8C5m7Ox6jew7DYqvuecq8pLwLYwYJ1fibLn6OZHp
vMfPezCsAMO0OaEbgXawBl/lFW51SOpTGnpvHsKeYuLogno/K4fRNaAKFuBTvkugCUS9fFCm9ZaT
b0FWLFdNFtokbKcuc9kgAQrfh4RLMxeATwF9oamQDRG9hYWUbMtwbds8f5JiZlXVub8C3DHwmrg8
j0b7nDHjZva67Armp9xi5UBE3AX3t4W8Rq7LwXc2I1vbTWAZO6eLb1bL72tLbMVpiTbD7FG78cRn
PqmTpiF/ywx1ZYI72ZkGsVPgd2kUEn4zn+DnAhVZ6qh4z/XyVNpRwxhGAuHjzz56m4oUPJDuPLQD
yfVVKrcI3omvj55AJ71LdyHPjiZbXxLc1yBomIc6dUDlfQ7SuDn1EcCPcZqIoZfDrhTthe2WuDHy
PKM0oT3JgB55UX//VWXAw0eYQ6SrLfLQaSXVBAyP6V/KQn2jQi6x0TMXbzKqXcnjzhgS1URdAScm
GW/N9AxFUAEBi4HbR8AyGUb0BWzVX1XI7Czt787R+7CLH2VfPtpc3W4DurTknLQaKBvgw7eFLDSD
bKJQc4Kr2BiQC9N503pw+mrTzOFb5baElqH2FQ5TW4wIv4Xb7uupuHc6ftUtDDLb9ZtN2VyzviX5
2oZrthHluUfJsvZnRe6uJtMj87mCHVi/jDXOjGh/xRzFW6+1bpReewMn7IoLNoFMF1/dAtRuM9eE
kLA5kh9uMEDjR4k6CvasdX2autOcF7hU+TThGX8nQrORIT+yFanLuma698J8qiP1EhXsNRNjOKfM
uUc5nJVbQ34US23IaZxDuWR7PDGPC6GXb6IY9KBr7MYQ3JxuEp6ZEpgM0sLneQIb2RvEhVUoScK6
u9eFeoS/+95Hwb6YuVRsIr74usqtb5oPMxzgIifWqnO9u2bEs2LeuLLCRRA0im0eoUKwhpBcVI+l
iz3bCrH2CZ8wM4rMRPzmjj6Llwy7ACGYpR9QjwFUjWuGYvmID5F55Bnx1l85Kj67WLfroY6eFJhE
zHVGsDPyTwZZbCnba2q731nOJstszPLYsek2k8w95175L6rLM13qd+jX1yoNNmZKYWBx5Uoo+rmf
fHZxcNTN60gEiRRL3rhb7nMBHhpvPtK2PfoIIpu67t1F4kQGpvNrFsZtFs63pNB20ruIRXeG7fir
OQ/XnS5/evuPz1B74ysbQXRMCCr4hK0eHZo+kZAVTC+NUVB+9GnxPTkHSA9oiWy5aoZipOOB7SnM
PR0j1LrHSdEYV5CTKmA4KNnl5wRPdY/8MNrMpJvuXCs/jjlISK6M7zylfPQFOgrpaeY0jx623JP5
7DG3ZHNO7Tj2BPHNztpVVvRiNQl0ZyO4JyxXcQ0yNEwhQuAmZ4rIIhVZ4U7PnlzVwVtWDH+MDtw5
H+N5AN+1Je/szimWc/o5b5r94zFKGc5b9Ndp1PenZgq3nt28w3fEDBjM705ef1rdyBMbLWBdXqe0
o8hvISMRX3LkQzUwHy8eI7+lRyOEx2pZOzXoeX1A81GYv2J4ASgS6VczSPj3lJ7WwQgY1TjPndO8
9AlTch0UN2XsCic3zyVHb9XYr+h3YKG3ZHcPFovBOsWX3mRHZGPPbUpAWEcyIts885IwLVw53SRO
xvzeFsDQEcJUxV2Ebb5LFw6qN2mglS1p8b7bbGHanvtaj/u4p79OdH5LW/tfU4h/ms0lEdMWnF+m
mOYR5Gc8ISbMAh/dKrE5uwYk+ro1ZmQM3qKgCKu9ERu7Vpk9FsyU6BtGyT0ciyxh+uG1OzuXd7q9
Dz2kO5Ttwckoq1MRVmSmkhVbwz6oag94ddc8hbF50jEjlrl5CIlC4UIjGQU2hIbWmfH5TB+wV4Bi
8GPGHZ1FMHtbkn3ciW4azVEDBzC7ZXTelVIhMZXGtWeQE+WHWI+07cHfrv9Xk3hwI7wBo2nw1Hjt
RY3zBmDkc4XBv8kIlIldYnaDkuwyAtWvg7swhdmXDp2p9xHpSeT5no2wnJk6kF9QDi9JwzMyeMyX
WohSDnksBPHsKXgntgWyX8sEFW5W2t++Y3jQGrgeRMzgXnh//cBmjsUhDJnGZnoRpIc8DkF2tu5D
CnP2gBeAv2FaT5q13urGSpAB7VTi98sLsnb7KXsLNbAUy5PZoZDIUxrvg6q/fmYCn0wqOE5VsowB
BQgj5GlsO9wjvNYdWpIHRjLkAhApARG3FXuRQm3LOuMpJj7tWZrpIXZojXP074fQo2di5b21DUuy
8c7Zo8V8ZOT7lqco1C/x2LzOeWBe/EqyH6rLESGDNZ/t5ReNNfpYhSFGESe4+lUfXFOrP1WlMZ3T
cf7FdpgcVV0Mh2G0/viUYWcKt/HsGKS2BS7ecGowg/oA2qmBd+1FM08F8tdegzRzFpHg1pice8a1
iCM9ms4lQiIYWC4w70yByKnAojkEQszo9UgBrpgY2oQG5rAsoIMSNGuws5o3XK0EbnpJAWYhR9E0
OLepJS4IkcJfL3wMnPCrs8CQeIRpuip7jERAZ6N+fBIsVkKQcNANLAsg2qGBCdvLHJsMWrPB5tEK
5boeDUKJ++MsTVIWJ3alIoM8mOHVn5woXRtcIdtqgSYWPhNtiqZjbJKf6TRyG/I1MGqtXiB4WDtG
5M424XXyy5eAJB6OWeeznSpiHSZIH4muyauIWnTw5Xss7iHNxqZwfZuE0mljgJ5dXAnf2mS1NQ0m
qIjE+9YFyiD0uBq3PugHTivAd6l8cAb3CcpaGxGVbYrPuOGsbYQl14OHx0xVnDtDfWoyJm4CyfFa
0eWzTOBqJIKaOMQq/3IodBPyU7kH+VE8H/F0OcWXIvR2sug98KhlcxY1XPB8fnbRk6xdw3oCrgqW
R4fZ2QQbvMJ1AC586pI9WcVQyEmEIUoFBOjAqLOoEexn7FQ7yf8rlqwdFVALVlYBoU9k0Sq37I75
YMDvQ1NiOePbCKqd75lNtYhADeIPRexE9AJgYxdh6dQ+2C3xG21OGlyWbyGNQhSae73zHIwOrbsQ
BHvU6XEW8ScSydrpPyHmcg5QP5FWCE+W+nBLpBc0CHxCtQvN2S3OpttcBnueT0Q8cnDbhPXaBVNQ
zWxkEXgFYQoxSxrbdg6LnUTLcq+hki2ufFhN/InGPtgg1QsaboE+m3YTEKBLm83PEJZ89qCHeOIn
j3u72KOMOWRZzEYo1M/tSLoiWZdorI8Y56/oBRy4iN54dGZ/RWTj0WZ/l07a2Lgj9hT4Oo/QXLh4
++JQGAr8DwbDVT4LJEBsu5xgfMVpxpzHy6JdMRKY4rVFAy2p3wJpCOk1SGAcNa2PHfjriGOLkVfr
7kKW14APWFyqjFNStwfGwEx4NIIc7KIpKiFBKdYXKEcTY+sRgKIm22SWBUGeDJNi2UVaSf8Y6LHg
Uan4Bkng9FxOJe7IbDM4wEcw6v+4cVNc43Tedf2UHKVFK5EoJ92qLjhC4kUcYkfVHs7jH0W8YD1b
r8LMnlL2AnvpMvFr0mo5snNQHB5zvDaiAHD+pKSXpC5JGbEg57ANB48bO33E77H2EAWjS/pyRpfh
32NmBNhPsktsRBx+6BiBiTzRv1DgOgVZ7wTNCAfM/mDdQqfcz8V4M+iNd+b8QCsOXqCUC1iJc1Yc
GbiiGHLqbD/AYmSSdMlHh06lnbONF6gTYnXzOOufWLMwa2rOlBZXRyaz53zhafic1GsnoyCt5yfL
qZI1SzvkfgabGXe6s78HnJOg6RofJkyWVAflyfXzeytn1jbWkG6tigPOsAk1Ygo7ciLpbOO0eu+5
0Rkeurz4OOO2JclQSB3SX61wNYQ2FIXKxwta/nJiJkefjzZF1+fKZKe1QCPWvtmad4woqzei466B
H4r73pJMV6PBe+Nc35e9QVL9JONNgkGSa3Q7ghWDJOkQIx06D9IY3nOwDNtqIIm+8W5q9N8Ia5GU
14sud0YqCewMF7dGhka7v1W1v3i6v4AlbBx2KbseAxgjlV9gP+0OB6FLvBoTjLFFdqGD/MgCHf0u
MX0kji020/5AZuYFNST7jMzPd7LOAZ164W8xxr9LBT3mdIoIrqN96iLqCqMGgHRK1d7D+U6pk+fZ
uBHl9rEQAX0VTAdCk0s8ouyJ2Ok7CLvSB3eRF/WWeQzNsTmjt8bxGZNLXFxN251O2Zi/4kLRl4J5
e5WRPOHawESn6MEs6vZkOcF7xu5S28DtorKgsvIMA3noyhYKJ2qnK5bwto/J5x+gMQscG1LyYP5Q
LXsR1VI0ep7lsLuaHrARh6fQtp+sLgHVif20yOSHGKx/AXgc1IKIWq2oMI62LW9T6DQ8RBPuKAMh
lWJi3LH+HJru0TaD8VJX+rHLoOgq0BT3As3rHSLQT4c28PT/3/loqNZGPxPp/n9NVyH+7h14SBPS
431qGzyjtfyYcOstqTYp6cPNfAjjcVrly1s2B4igKzmll8igfSBBAilTRzoDgdUx0V7puCZSPJRx
8uAtI00LG/dPvOg0BVEcQd7tamJ4V60QGumaF+1x4jjQUl11xZzxmnQEy/lUOwyUyhyN+79SdG9j
X4i/kQRU3YjmiaMfymc3GluoAiihTQS87fKL2dyg7eaXHpo8hYg85AYFn10Hr86SvFbP/UUuv0Tw
qpKsLc+1Ao3XG7l9akHFY69g0TXH9Tnxu3NdpYDj/IzdjH4enQ7LkyJe2x9KWFAWgUouMR1jZ/i7
lJnOuiwQyMGjDYlUZ0qq8px5y0RxQV7SkNhXp0jeBBGFFSJX0/tbBU55bdHl56pk8Ma+qu2toySp
CT6jabDiSRacof9vlumfyu9OWdksgVv6Ptg9SsUo2nQ4vDa+6eyBYlEJJ6xg8luMgsT1SWcJikVp
Otq8VHGyqeL6q5kQIXhlvxEosEJgbljxADeWGdqbZIkRA4QNjtKMH6OGjUoDO3PvSy9/FQOB6Y5b
GhSUbMNSxdSdyiaj3prje9/4NfVo/VHBnjozMwp3HZDHp9YFAQpep/8mT/dgqia5eZP7rq8eaXBy
KR/NV7xuz3Ng7YKB2aY3KVgT8q2rzXnj1/0dIdUhNZxnK0QpUnuUFHNTv3at8xhbMYKeWO9VUx7q
kuvQ1esRCi8qGoP8tgWZlpeMcHS/nufiyzfTM/fgiJTTfouZ8a1rYY+HqGzJ2MQ/58PqlaG1VVaB
IIZ9Vz11e8RsNA98mBwTm9C+tSGyL/7Eq0AjELU5Ftzb0i0kPHrrNqhO6KNYZlrimMY520hsTDtt
2ShfMW8bIFgbAj6y7LmyTD5/Ss6yZ6igreIJ8OlTMdIKB7X9kaQJ+bgxlCbUobbh/Wo0yzYvRIbG
71DaKD3caHnTIgO4K4HDvuFcNKCNVUoQG7zfYO0PQ30nNSdbp0P6MyiegDUGo+bIchuE2cM0skg3
8FZHfWis3aL+tCHqHtqBMO5wqbv7iUVey24bZYlxa5LWI5hpS4CQwNOFBKr1Aipu8mBIEmU2ot5a
hPEfRpnVm3mu1cliW+ir/FZbJkKXyTHW2QK/zIFrzTy0YYNIsjCdy1h7JwRw7nkq1E/Mq7Kh5kWT
xRkZRnHHgAel+Dw/klHGPkVihyl45La5iLqti/jcDPx0K0w24+1452t98FqkIuzGLyz4nvvZggjp
6EeteWwVJQHNpzbOdmb6eHA/48r+GXtO6k614mYOig35RMFBD3H9H+B5Ru6nNy5wv97R3020bFdC
o3hO2eddDPiAeeV/UuX53yl/MYaNddRhSRQ5Z/YF+0u80aMXIF9yzyPvywZR4msskUvnPjHXJIGy
ZuEtCkd02XW07qwy2IhRHGpnkvQo9ppsTlbzvQjQt4jucQLVspvZx1AH1fo8TS3PpfedYFTkXfTN
VzxMWHCYkLgChRmMidXk2PljhBsfxjcbhXkkNkhM+BpZZfUKLDTuCnhVaOUbqI5cnahziOZGLybp
ZG0CSPedEX7T5Q0Nl9i8jQc/voH9gA3ashgN5v6RwpSphAthamDCW3P5hHXYn0IzQO6m4CLI1jz7
VRxsegJ4ZVIz14S+3Nlz9+wVa0fI5Fb1M6Vm5ZdPmZSXoeimtTD76TDOCMatWUZHPePsm53RZPxO
IZHEY3rlRjvnhV3xItC+cvYY7EAxl+vASTdjAThdRCNBJbMxbrKZuJ04ZuyKYad/8kirNyl+VglN
7ZKHIq5uLv55qPRP4eylWyc3Pl3alFtK7YqzeaSPUNPJcRVHFGRMjxkyyUlsTmaQ4E10Yo1d4d4t
CO9axt2iCIerXzTD1QmAQTv9MT3UoZM+tE2DyCregwRklF+K/qRktyukE540RC6c44a/kQUbh2nJ
F+jqMttbAbV5wFBrlak2v4n60yx7MLdu1pxGjEBBnw8XNwmjSzfnZziFj4Ynhos028cGifsxL0zq
gwgHWhLvaQa4cqhB4zLMP5UveFsK9VAPHfU4mYJ5QPiOHM3h0pnZp8YKdzQJ5dvagi18i5xqQzxG
thEoW7UEuNs5VEZhJc8o+QZKGic7Zv+Y+8aoUZuPqYjzZ+Nq+pF5arE003ai08AMikhJBb8K//JD
ZnEbGfZCQM4+kW5/O7mdX/QEo6yBH9nN5nivc1NvRnDme7vp2H1n6dWMMixMZHG001TQhyTRhvxJ
RQA6C3i2h9NJeOJcoqDG9Z9mdI46ONs2TiLDqgaKDo4huEzQzfqanBmLEEin54Btk+zWTDwRmSRu
Dy0h0k7zWi064bCQam+RlLrJnDcjY6GTN8khsMZTXPT5Oezaz66DJaLBNFasX67kTR+8ycKG1b6O
1mRuOJabtSyyi6v1l9sMW2lbaFlrq+UkwG1HN7hitCrQ0tf3Wf2hCmWcOyH8ij1UqKnLcwBHqSOl
je3++IGMmna4SZ+boXwyC7CkNVB9hrToKTLsAEnM1eDQ2UzRY9Vxkzbm6J4ZFqwGXORfo3B+e8/1
dqoZqRMop4abh7Z0GQ6fUaN82tI7sgmLVoIPjyiJndOyGCdJlcRziXEVmh282wNuH+4ywAcw/O0V
O45PMlFfoAbdOmB+dmGiSkWBxrjW08dMUbL0APC9DIdwaVZ/GQxmBiMmN5vylZDqgrSgXGfJxnHQ
V1oEy2y9BWTas9lepwEXbdKwpl3ydJhwUDcgTctbdCAmuy/RDbe2C17jwK93DSLkMcPFYoRI8HIJ
PICo5c1Yw9dWVnxvUKgOmHBWKT6O2XUeLHf+HLDoRXbyC9f9ceyIflfeV5wjvggm+eJhVgmkfiJV
F8968meOw2+l2Cmy2SIg1UQX0LV/TOcahP1DWmKcLQP+aVuPf2a7eozn6mvBXhiK2VVbXEI18Nmw
rSeGrzvOgAmr0TvivP3wp3TJV5MZmhcofS56IKiwQw8/OUYjuHK86ZF2xneHC+/nUYiwYnu9cRUr
JTf/V3ZZvrjrOZVQpyPT3RTJdHEI3yO/13BWqYFLwLZAQDpj9+GPhFwtT401oz3XgK5H9eKzoZlR
Q/6P+CNT+4T5hXwi9pvNKNnGoIpu+m5LLwaczzVoX6tZo4jZIkjkvggTMAoNYwgCbLcxrUHJTmgT
WZ4PtjPBgdVX9yx+0wqKXtFjJK+LGXUCxsyVEbi7SuT5hnZ/YwbPsupylnosY9vMWTAD/rM86eI4
NQ6Pm4klrHQfYUvcfBcqqxZM5erSrbcQH8wIxqLhRS+m6ht2XzX/B4IwZ+PBJ0CI6U+1EfSogHu+
HFb8+EZm4uE1CT3VAl7keiN5RXT7InmCFEMyGCxeNacxBXdPaIs/xo+dCtZDAl2gKb0JfdlCEK8t
F5BZ9QoipbgzShK+WC5OekG2KDemWHejtVFFxD0JfuHc7ABm/CrBcB/ux5OVNlRk0qBITb890jGY
fYmlKshNRn3aOVL5YNs50JbOSxvqn914Qs7PUzKDxN+Z3ti9lON8mOPukZryreelidCYQitwqZGJ
7TzQ2WWkYehuEzGVoitMa+aqsA4UmtOrM2p8VxD5KVV5C8UBIhBwzYLlhB/2+oP2bw3Fp/92Ivux
AU5ZFGREu1bHz6WLUyefG3awp9muMYRkGX9uiVAOMD6KxwW+PKw4+XCJQTOomSWyaT+koOyvAuqs
DeEy+Ucu0pGxIF5Bm1mAGzxYGvKRCyF1hQLwLhEqOR0m6LiSr42BF8SX/nZynNdeoyDqhrg/CTws
d5Z399GYRni1vt50Zfdk+Mm+s8UuKeZxO181VFBj0vf4xHe1E3g0KmagW2lhIR6Ort09t3p+cZjF
bRBu/QQ2ohyzeR1aXBcjqG1nzJ91m6IFq93tzE2O+MZ44Tyr2OhEb3bUQr0ldYgfqok2BWxYTviV
FMZvUNPsMSn47kVxjrH8JWVzT5vhKJv5J5DT3kYxCmks+xV1cYuw8uxbhb1cGPgg2Zc1vX8mQqq7
Si968JkpHwj7uPkNgecl+u04gU7Sh5IilJnR2fxkoUvtrwd7N8x9eM0ING2tJTrEXRIUGMwB4PO6
ix4OMiNGCdrOa74k4k4la8Ik4z9O48Ux6sEs4LyhUEH9CVlBhA8pEXgNXca+hxoPdb78KPwxu1hM
ejE+BKcZ7OEBdAoBg0Kd/Lwg7ZXYPqYEwVWy2w3p2+iafHEmFWTVytp6nnIhjowRvxdC8jQHxTbS
5GkBDOl0N16HKH8xqxBfnqsRC1R2fXFy4ka105A+ofO/aVTSerJyg17wp848NmGOu09VY/HeLFs6
FHUDib1xQ4duCtjfDYo2q0IY1Np8S3E/Ej68jEX7IHviR92JJQ+vxrMI2Xt8YE5cvTjAA1wCHR/S
4Un4XniSbcEzSUIpq8XcPQcdcYG+DZqUjOGtN8XFmxlaP0IF5wK++quLQs/2g4m3FPFIk7n4txI7
fKE43frJg1tGxZeAsrLxY7c41rogQTjLl7tZnHKVzwc9RvfaFskpjWLzMsPun1u+C8gz7j5xafMm
/KwXRL4Di/iHwPbO0WR+MGUYDlHnFNiFKj69gJ5kmGaOVhRxC46Smr53cPmGMzMH9BaMhyZT/9qp
OPYkjm5CweGJjulitv22KLAH9hakQaM/hssSE3JIDqGjc22Pt9RqthJo/CgUeIzYJx3AJqguUFQO
Ii9I/U4H9zY56qChm33NDikUgH9UL2d8d3Iiqc4+AEH7QSKh32pJxpbyfphJTocgz98j1kKE+ZHV
l7bmo+awPtsB6G2n+y6V1CTAteYumt1nunlESVaRE8Es/kmH7qSzKtZbQ2Aj3ReL4xnPt0KrcG7N
JQBYb7DH+S+TNK2949V7s4kdLpMhuQaFfDMGNyYb6qYXiY1Zew/0f9xyKZEuZDWnNy6bA5RqskNq
AW1uqY/B9IzICQuEZsLwQDYwsBeZfZ57lZz7vDn3zeDcBU/7VpZSbv1OYhRP8suwRHX9/0tJD8Bu
3CBnTzrZFv3Uj0Kc/+6lubvJWX9jr3UhdeK275DAbIeCqB/o0Cmy2XPX9IQ7tC8ZGSD3ZPmFabtV
NAQe8YweMHHF2z4MuScyWbwEHctfIEXJRtmUjXXWohAPy+6atdh2K6/b6VH9tUh5Oqnk5hpkDCIq
+heXHXFjPYMafDk2lqpNznC2V2qjWNe9lM6yNdL2SalsxgAy6x1cl+6WddF3wyPvk+9qOzZSbGAO
fUV6oumHr22abvMWx0BrI4NgeomojWyTMrD3Y2u8gz8iv+BTBOQzNN38iaztB59lOTLcsTsR7AYX
7HFEfVlAHs7GuNu1MQjrVVcO+J57lW+Fxesg5g0CL/MfIpllJ3Dmgl+Uv/b0rxhsebaTKOSz8RQp
yKrCu28P9yBN26PAFOfEQl3y2H807Ja2qifVPGPcwOy5vVtox/ZFGjyFhgouU2S9Ly80o2v91rce
skm/3Y9BFV1dWTT7caA6zhuUO+Gn50ePc4AtM2crtw3MGtaDmSdX5z/2zmO5bizN1q9S0XPoYgMb
2EDH7R7weENzSIqkOEHQwnuPp78fmKpqicpSdkX04A66BqrIVEo8Btj4zVrf4sBL8UW3geYcDVdH
06cnKO0htAROykQD0IVrEOMRZzzZM0w+kA3SxeDjFrej+nyY8OXVInrRM/aCNbxTbtsDminn4JqI
cXu9uBI5stwghQNrYzsykWMy04aU02Yk2hYaIFm2k0cNNSYj8OTFMuIblwYgq+D9NTJeWgIHI2X0
18EjDlHzypeucOKd4GuE81ivQJboZxmJsGdh4+xrtvbU2C34cbOxFmFtWjsn3pvaFhB6EF5TU41L
3hGqLk8RRKHZx5ZOGafRkxG81+V0I6rqKmBGW4j5zWf8EtTuGhGkxM6SufmjXSPXdhB1fF3qDA3a
1CcJwxzbXY5iWq2o0rwrGSF4A2q6KVOGaGGIyUFHDtCMhrHJ7Fc/QN0UTPc5JpYVudAkGwv94EtU
27XCBhAwPyla64ixwbviuZmWZJwjQATrHyTH0MgY4NzWkNUYJUYXarK2StE5BLa5pGq7Kv0ZZTXO
MIqnvGIn0cxK+RDtsT+VSLsJO0G6UV45xH5iCFj1uBV5+mXFyguIjsiKW1nwO7qInK20HlguU3Jk
JMQ48XsUoC9D/LGMSlJs8p4CbOBNdFHncpYTh2YZy9Gm4ixxp3EmsxfwQ+aIlyqzEd0EcKiMGPge
f9cGujtqMQ7+QlyPExuFcnBo8HTr+VpftTovJSb0A+ke0DY9nIuq2mEZSogp1pN4U5f+tirY53g9
4JNqRORsDQAiEvepc0DwDMJ/qCd8R33FRVuW6iEVuBu9QV/AeHnJQxPN53RIElAUnWoBIqH4i7Sx
ZluMSVUM2Q0SpJVbtq/wxli9O3AlQFHYddKz2caHOVbee+6rq0okt+xcUDelj2VvkiGvIEK0gnJb
0nwlgdp2gBsWE/slSpZlwgwLkF/4btQs+ZUNUwXbcIahsHHq56ig5oK3BX/XxWpnN8wK5anx6Ge9
bM4719k4hzzFC0XnUnAeVc0c5z6hVHfSM0YCTEhH+7VOhxsrH2k+aarHqjyDOqQhts3ve8ERN6o4
P/NJA6FIbAd+m0UwgVWaWusBcuDB4PTC4bToxhGBRXI3GWO1HqqUvElWbVZKn5FBgTqrjQ7SX0kn
0xjpZWNgIVBoQz02NDj/+IWMigvpBsfcR1Tnd5ATyXFap2F31wG/FQWfPBv3ZAyincucy64f/Wga
Nga0AlTNxVU3zX9khIZsUXXjq6RqbRoDe02rIyKQa0kz4+cNLmGQkIKxcddqb0EbHcnSmqHFvZG+
c88cMecDNMsgulB/nP+ew/lBvMx/QtC6umQcwbjZkDjBZv7vD3DsAP9TUQSls+k8c1h5bg3QDdAe
QZwv3OWL0WUzg1gJ1d4MwKr18Ng39VVm2g/QLV5npfLCHpBA95XcK+pvZOwbo7g1lXE+pUmxxxp8
jg4iXEz5cx7033hUXsckjTN+z09606ygoVAkImXgyeIWznMnDrA567/AGAvzV4Yrb9SxDR0qtmEI
5xPod+LMdEJ3cDZU2jPDDNxh4eNDHC3EOsgBEOo9dIQpbByDrFizK0jyrDHQa7kFM6Dj2q6sc7+t
t2yK2HjOIGSXE8xkDkZDl53yjPWI6bE5h8nGiNFY2lPxjK4iKXLAK0ytImff+DhsK+b5hPBmHEH5
wcztfdJw01TlTVIg+RhmGkltx6fOTL6B0HnQkv6y17T5MmJ8wiYQL4R3N/FXnrGoPYQh1pCxR7AX
B+XW9YglbEVfbdBLW+Ul1cZe5htDB67YmtZ1N8X88MDca+YcnlnMJwwHBgrYAwpE/JxaxN6j4d+O
JmnY4RGmro4oxid7jEQCCrK7jxunsAAxgi3am6Nzj3EB3tDar0golZBvQdosK83epcoezlSEfqFO
mpukMXcIPRWDT3wroLRsM7iv7eZiiuJ3wDnvWRm9FDoOwojb10xrDS/puNN9FhWltoFFBp/C5ko0
ouQyccd1bUePTTGvYfFQlfPOs++GLQtN94xtOvMPg0QHARAguZXuEnYcXpoOYFepYVIYulMf6vfw
8VBQMgrhXNNfhrosVk5qU90Ych/o/ESTdxyJP7IOXoZ/998IA/64vf5GJB65wFlT/8e/fcCsP911
rtRdeP3MmUy2iT/fdWlWSy5ICXvXIeN1oq4oGHLCCdGZkqByx+xnQ8pIX/O68jaYVLGF8Uh30GXj
iCzPnaF9nRRplpViijx7QD2lPdIC4WtO3mtRkWfS2fd4r0Gg2Bg33HBrV2g3jCg3lgFIoBTjK1tk
/oYcj6w2Iw+GhN+yyveMVL9VoyUkeQPk0El9P8OvPZuk8js78vnhPBwGy3tQQ3vrzVYUgsvzBSsi
HhNQNkG18Daqeq/PcDXCvJChE87KB7tzLeDaknmrwTt1UphDoy0AplCY/v5cs/7kdnctQRqCw69g
hmf09g/nGhl/HijFyiUf5SHowntR7BOtOYw2y7YoYPQjhN0hckl2sA1B68p2SY4wy34x6hSP8ltf
0wSrjpyNMl42XQd6L/BfXIuhTqux4cwjGA5FccdOjzHasFVh9+KH3KHJk1XDEBX+uVnJLbS6fVE3
91nKlesKde8Y/ba3+WAwBmMRAwtg6R7qluT48eyk6McwopIlU5Qdr/YlKRC7ldFjmFEdOWGV8Sx6
+/2HNYdOfKYxg8qxHQ5GcKHYxX/+sHwj0Gxhp+5mMPLH0YxeBLJCQLV3jwORSQvB0hg2ePI49t67
IwfW2CCBgc2uPBIBlrrV3f/+Bak/4TS7rjT0+bAWuis+vaAi4uZg5uNuFEIwljfhk5PcJDHEKEJL
y77fZ7r2beoAeE6Bs8u8fVtUN8RJUGYZiPjQz9Pdc3uMpvkC5NSIAqYABX6Z1ljFJAYt2XA9hmmx
lzOUUxpQTT3HejChd+ga1H7Q/a/xWxT2lGNJd586+Z6kGnx2PO+Wbe0KLnmYUGN6a+QeqJwSU/9s
oEsIRkvznuwpA96wQTrE+dBc976qTlPtnfcpAE9bY0Hem9VCe80czFkQZ++ncvDP0QnqYhZ++wml
TeouTcI30yw5zgedWXK9dTL85g/0fkqQcBCMPJT4ZqDPPfaFdRMU08Pvvwf5mY6vdHZbFrpDMLXw
Is1PYQvoMicI8JxTOa9ySUwa2RTgbQfGY42Kj0V8LcvkFIYhAaVQW/TsOfKo6BNCGGQflYthxiuz
9CBeZwRhpdEFRBBgQ7I/2Wmx0QQPjXLB7B1k7o61rBs5zkkGKyKOUkq4r51NOU3kxUua4P7Uyvw0
MCJYzpF46N+IUw39y3q+OWE28UEUzh/nyP+m0vzzVBohdZPr4P/8PfZl+dQ8/Y2lSdiMF0/p23/8
2zZMn16Cp+RvV9XT61sd/BhN8/0P/xFNo9wvOpB3i9gGaaDKdjik/4imUdYXjmaLf+Oya6Aagw//
PZvGNL8Q6kFkjJLSgWkiycCo83aOrTH1L2zdgJMg8ybIRRBc8vcX+f2hW3/65x8fwtYvpww9rWFC
UBIujhYh3RlS/8MzYmj48XOm4MbyrXEdAPa+rAefJ1nveTdAYrtHcDqkd4e9fhlmuvONefZM/uzd
dBNFvcRQKYAkwA9P/PvcDI13RuXeTV81zmUbax4kpkImO7s2iRANMAKWLs7WqMCzibXJ26CbBYSq
eQC+Y8O+xNo77ihc7SVjULEr4LYeUaHSsORFrwDQj+0+AkH/rBKTiE43oQ81s3R4lq1iZqPXCl1N
n03lS0HluvXrhKVCpauVG+TloW5tdV3k0t9LZJ9XTR6lh85L9X2JkQxWZRfWbNDYtMbazB5IzfFc
WHp2TEqglJjf6VFam1sa7JK/K1lRXFIM0sF3Xb0zGgVxaOrbpzAy9O6M5PKC6YzoD33vsqU0LHWb
BRFQY0K83mpV0jY6mnYf6ZNAjNYm06Ids/5raEbi3E0g/QZNS3pgrcwLKCX2V80svZfKrnrsb3pm
H3OmH5cAGaMrJJzVYdCsapMiHlr76Cmvw5Qd67IK0N2keZtfqqAILwrXYQNWijJc272LiDxi6imF
cE+Fhrw1GbVuI2tNvy9zS/+WpHWESyXoobINmdFsQ73Moq2yse6A0qtqfOrMQBd6hDmumPLoiEOV
Jz0OmcsQSxXgv94xtyxXmFgj3tvbfE4s/n33xqwQ7KSja2yiMkQtnTjjDckW6obnkXoT0Duuet8J
kKoixurjEdZk7wWXhqIq8yfdesEJPa8nQyLYTdnHl56q828ek/o36Vs50RLSDa99Jk3PkFXzaqX7
ku21XmrbMikygi9tbcNgunkaKGHXdms2QNw1/n++mhiSd5rUV71Ze1+12kgfmspB7d0amrlAWWt8
I6hJXQaayh5yRSVOTLiAV0PZMqx6PBQTOAHMYdCAqk3XNB45sxpGBX0Y9YDhQo9hpdWgpdRhAZTF
wEvT6ea0Q3Lh7cYYAkSTNv6NdNMScH7YQQfL6q6ANaThXUDmGx2qsZuWLTMhGiDGjYvKyQt4Vm76
VPTCOBaO4zNcAfw0u88cyCZFh5GIuEKzA3tdOoc6rOUxlKZxg/6rebWbZEC+HVnXMGDY4ETxdJ50
OonJVtIcq8CFFpLFSbsv8kZh04SzDLgBuQdjFTOhKhiDBAIH7Rkc2Xq+jEnr5BYP/dneaIYhDUyP
slDPYYRZqQ0RO6qr7tD5gbZ0vUoDQiSN4CaJEuOO/Ctnw9LKJI9ba3EP6PG5p5Vshq2uUIxVBk0e
8tTCvdC0nUsT26vqWS8ib9PmE1N0ZooPyaBwrRg5qNEefOZKC4psp/U9PlA7kPa12Qz2fe3q3YZd
sbMI017eTB2BszRs8qaoJtyM1ImLMEHndCZkFNyDEIXNA8ysWlQtnGJ0lAa53pG1NpDdrpwS/ItN
Jm19bheZv7I5JLd6mE8royOlr6g8UjVEF+IwqurauYEAXD0KFqMPSZMBQgywpd6YKIpXjsn1eoYd
BjSk22ZX8dSjDhAda7pSawjinUgsLEehPaU4Rh5839NuaAD8hdtq5ar3mua8LHoWj61KsZAKRW8F
KusKIo67QU2J+qDTag25DXUXDx7uQBqt63CoPWCA+PB7DVVvTdArNLjEWLWqLS+yJBx3KDxw/plM
oInUMAtxYjiDwyLRLJI/xQSDZ3CFWODQLpnO4g3k8jFvecET1dxE/4GDKT6z6yxAaGuN25JifIFo
3buQUWatHX4GBncPt4/plvUarQyXT6Q5z9Bs3POkLLurGrvYfaAV+ns5mAi9kzY0VqHhTS+mnWbs
2vNmk4jpvdXZxTbC6N7GhJgKlRTSP4tFDTXSFaxCV3oO95GAapHKdTbF/t2QFIjhDbcMn0GleuUa
/5HziJA9fksbhaYU/OhIT+DW6clSJDBmGJWbDcPraKlL374ulWf67Ehk/Oy5nX8zRFJHhQh6xoB0
cmAIGZ+yNkQSrXPEYZyE0dKsSZCe2MogOsa/0Oun3Esz9gN9d45yKb1tJ7iUpFyfMWPnHCQrGyeU
YaCQsfF+LuAPM2g17TZ/QDiM7A3hwrANS+RLduBEVyFALbZ7KYCAXZ+GGZBeUXukLKmJ5SjO/nRD
loQGSjOKqg3eXbkCBQ/VfUBEPifUrMUYuEccw8xRSdoAjlpMQfjNdOKk4KsTGQNrlwgp0HeFeUl5
kEOh5hbNCUXSy3tT6hVx7n13Sp0GX3zNcuc8HMqc5ZiINiVDwbPMjFJaOre4LGXAXBfrq3/tNd54
Em3YLAfsg8OuAEkATxiX9QrEKQGMiUD+v8BGYO7o6ULUGnTed25rmItcSr1dd5JH7QKnevxUmNBM
NrODnxSSQuC6MwFRZBANXzzP6E9ceHB1/IxcjkYhr2hao58Bs1U988oreiS3vB36AGg4X/pS+o1+
Z4f0P8XkG4c8hNBYxx2OQ21IeJoy8rjhNaaLycQG5oxy9nQPBkMhD1C/glvwaMzJ6rjeRpogb5AM
NuxCPVQadCUmMPp7pyEsKDPZEz0lWCqkgYbBpSxyFwunxrJP6N7sHQqxpLQpTPiM8L6LUHM9bJts
aLYmNJ0DBZ/xNYsivIxaiQgBg6pxabV8oYXS+z1fnrfulBBwlv1K7FSkUiJoJ4ljpx7qy6lupgcy
sHqm8VK/q0Mt1hcW4xQo5mVCN2aYnqqWk7DU0q4QfRsV4/OpRElBjqu3bR28UD2PlBNToh7bykiz
R6ioviDH3NlPuYJGG1JSXXgdjjGehzzkE62/yJij7Qn0yg9lLdM17rhpbzByX+I1Hs+0tk2+ok2Q
CLOn6D41CtpVJKdLtNvmWwIT57JrS9ZuRp8ehyTLL5uKqbpidHRR8iguFiPOCVxWLk8fVfUFWS2p
bK5Gbs7bPnPlys3T/DqISucCJTghd2HuvhXQJVCHOcwCJz/9RpB0uXDrytp2UkPWKmfcLfnWOxx5
w6busuGQ8KmdD16J6sOmIliSLya2fsrCq4TpeSirJLxuU0yODMXNfe6jSSwL4muS2h+3SSeL28Dn
A1dtNV7IdKjuesVmZxmrihOldfW/mIHIzwMjYRoGz0KiNV0lGIXMI4kfmoEwz3qcXb62CQ0DEzNQ
S+cZUB1keXQQRTSN1cEUzAiC0MRcaXaJd8VwqLhyaswfkC0wRftGBG2mqRQjJmCKO9uUuMO4ohMK
pNqNNlbQpU+aHxUrqEjqwmkC8dalJYvXua4Z5gqHCrxE2/dR+JgfRVA910NwngimnGskVXbTLp7r
Ji5/sQIHOLDViKnhimgsXhLLJ2W4nQuvbi7B2rkY++j2/qd74vswDou31/Dp/85/80tejFWIeP0/
f/5HOrbvP3juM3/6h9VHz3mCez1ev9Vtwh/9Y8I6/5f/3d/83rnejgWd69MrhzzQSIb7L81Pbaty
5yzFf97zHp9YXD299m9vxZ/8ue/trvmFYZVtWYYAsjhHjP2j3RVflEnamM00y1UGstJ/tLvC+CLp
cQlYxBaKA8JhxPK93XW+GPPVSHNKpyscZf0r3a7x+fq2pTXP+AxehG0JWvJP13driSEqPX/Vsq9d
hyqsD1ZLtpucwMvnrbnTPE3D6lZHC8tzcuBBcEIKtG2LMpXZOlBsg6aCLJlgVtvUPJB3sXQPwqhm
USP/3u1d91wQlfAXUXFyHjL9NCyXtmSK4AhHMhLgIfzzK8faH+iWjnoeSh7HUHLK+6faa/WL3lH3
GubsBbJbZ5XpgbOKrBQSHac9DZ3Hodt5JVAEQJZCBgelWNGkDknaQ8pqZCzyXVW1G4/wqI1dBGxS
yV66IWpihoit/RKLhEaIzLdZSX2W8UjvrK94kTL8V9a5piFQEwWw7DBHNm/jRT1a6F6nfmRWC4jT
buxTExTp3vA1//jDxfd9lvHj7ML4JS1T2vCxBWNyk1hd43Na5qBFBPgoWJhJgewzESKA8+VfToLs
I5btmCO1fTZi3xsJ6L3UIokeJF00Lv4mO8vP2kB3b3zpfZMBTL0pyPV1g2vwAlwAno8633d9n62t
DkoB+ZjLmsQFb6gfKidjSREmdzKcGb0oF3//tsSvFynjHakIJiZq1FbWnH/6wyHcKbcFgN0HK928
LXon3AUjzMgeN9JuspqEzg31LDOng5iS4shzkryTsXX2f/Eyfhk/Sx77pgGpSSfn1dE/LUWJJ437
Rrdw5Fv+i5nn3DRuOkJQNW6JjBh8K7yLh97aBUa57TPvtguIKeEEO89ni+bvX4z5+cUoMFGmadk6
EzNbqXmI9uNnojzLnhg2udx47blRZebXPicbw3GWvY18b3B7NfeXO5bpI0A0cHPd60Q3czm0qMOs
elTr0QnGBZNu8hPyvtxYbtVjLoFC4BT6XRBUPVpP9Y0kGm1dFeWbJ50A4UkCeKOZ6suEjYi0Tcqt
yPxKUg+SY6ynYwRB419/q66UzARZo/C/z2uxUYPGg02Ct1rhx7aDoLlsmaKXvQfMpJAoxdVzIWqx
IUXwWQaXIBwuigwdDkXefix095j5br5W2cyTFrG/j6qmXpZul4K8tPHYyBFNdwsygX1+dMCtjj5l
dKJdESUI33P1DCiQiRjAvUKlKIlAtw7A59mu6fnN79+s8cts3WZ5wd1LzrJQkry8n7/XrhqGjmWB
uywQ2xwFT/DFJBvqn0pdSxKWOZDrdezZt513wjn1aHhRuNG11FyIZgrJgndIQErS11QRrwCIwVhY
dpeeofV+NCq4G79/uWIehv54CoNaFMqS6G5dwa8f9dMPt2YaTqVT+Ym/Yi8Gb9xOxLG5IlSLkhfs
7x63vLOxEU1dDL7yjqZJ9A5A6yMe24yQTfIRzD6ylr2uLae0abbQcFqU4+u/eJWfD5D5VToSMYPF
85f55KenXFsOXWCYtrYkz+0jfeYZmRFIBJAQl8iGNrWp9npFaCbN+J7SkoreQ9j9+1fxJ7escogq
NnSF10wwy/75q2V+5ik2pQoPXeMcRlODc1cU03IwnRGxXmOBwVX90UirdhkTZdBno7efCrrs0Rj1
u8I70y2YgWRStA+Giu4TxFBGl+8NrX5qrKhYDL3LbKCz7EcUxjtk5P0G1RNbfS9Zolmr7yUpuEy8
viaoWr8lHV6fgbQ3BD5a8hePZzE/fj9dGI5N/sNHmaJb9qfHcwONOU4qG5db1L8LzG2bpG1mej9G
AjOdSM6JlNh3zY0oc/06m3oscKMvVkWKWBe7KunvrN9//w0Yv7wohd+BDYLtGtT1pj5fzT9crb2g
aVGI/fl4Oyxpq49zs9LS80lg2I96ltb+AP5fBlJeB4XGBDZaBdoRZaN30IH3xaCMzrSkrnGpdSbZ
nPVuIoePCm84ctLS/XWptTCarr2eCIv7/csX873/02fqGNb8JJzPB3qRz5cxOEmztqVEkdox/peu
rh1oeRajywA8IgB9b6QaO/pSx9pnOMM2aGpkXJiLjEybVr9/Mb9Ujoqzw9ZtHXgV5YZ0P3VGlfSQ
YxkQ3zKklnDwX0dCEI+4YreW6/UHN26LS6Yy9tbCQAXUS/pbO8/IOJE1wqna1O5ETu8X6sEyQV11
VgH0O++Bwkio+7SEJl5WHi8fr/p/uknZvOXzUqv+uSn5aDT+q2M5v1nffv4Pfupp/v9oYpSrm+ib
fvh2f1ndbfKnH9uXf/yJ7w2M/GK4tqULdBO2TUvEufV9X2d+sS0eURxmH52Nyf30fV8nrC+Y7QlW
FspgQ2zPh+H3BkbILw5qAqFz1Yi5w3L+lQ5GfC6E5lem20g5XItT3tQ/FUKG6rvMSkhRigizIUPs
1it6CjMw7wl0Rnh4/ZnU83Xsak8145nKC55lRjYUdq2HHz60Pym/f9FLfLwSXoploeKxP5/viW/W
MXEaWGgk+cWT9N87kBHQtrThL04CaX1+7vKuLYd7z0AtZCnr80mGR9EArBn0K3qBOaGsG8+Q8alN
gnJ7xSDK3WApMdeEUOwFLs5dk8g9XVJ33rrJfTaWAYI30uaUHVwM+TcxKMiSQZNesoBdleGgtppv
JxgVQbnpQ5hvgtHZihEdnCLI6swG0L3/+IVwlS3Jw/BdYmEfSqNfQmbqd20mCXxl97iykSguGT7Y
KwZY5yGh0BeGHInrrNqtV2O4mdziwur6hoi+EemjbA9T2JTPU9G/6VZPeh9h5/TDwaUAfLtrBs/Z
4iK8AbuYXPRYDGeeIuwSrMbrKGofhZ4GZ60bghWKI/gw4AkzBzBDGNrNHQhYhpj20tdDGN2wP06O
60y7vofAwlM1PyVm4FwBsU20qDugNj0VsmZMizx9mQUaXPlB3okJomAV2a8FDOav7njs7GoBNwV/
RC1MoL95cMgAzhEaiyamLVBrD8qkIwBW6xktuOwizAmsDVmCZcpcBkyfF6oaJHwETSd9RKjrjmMe
mytWQqhno11+zRsXxUdenUbYnzvdlptaw+cuQUViwuYXtqnOvpt/YY9JyqWX6xsmwi1aasADjliN
Az+/joJgN8BZAkvi9hu/S+EpNXg+eYTM+chiOmh9BDOBhyiGr8hYOt6oL8eqCs8VgP9AMAMQtVtd
IhLf+X7WHuYoEjDhbnMNr3jVOFbOWyhwMg7u2m1qcZMGOFrsDjYC6R/Djl1oS1BSb6zcGZfFEvNr
nFf5Jqr9iUvUGmd19zOr6h2QqlnTCwaTBwjglQe2i0cG1LfKIY+xURoAWlLOB1xNdRKe+iB47yIy
vYIqW6F89td9eooj09sXA5WGHj257SiAw8jT2JADU7D2sCvyl4eBpFK/507t6sMEwRQ81xx5jW7r
AWH0WYc/7QzRwIl3z+LBQ0/UY8iGyD0QtGOC4o8G/bGDxenk/nMmiYQ2I+JAsLq68V1u68+ECGY+
AkQtYqMB94TJfX5XE2YAGqDelaY6j3vT5EJKdp5RmmtEqQQus3RxujeM3i+pYSI+BCA3Ey6YlcMm
ZVLu6evMlF/ReD+ELmna6YDDAEbCzgi8I0z5czfvb4ZOXUxGfGUFxWvoifukduEZsUOqVfAcFUhZ
Lc1ddV42buD3nlqb79DOLsaym/O1AGNUT/On9fEDlM1HJtxUX1YF2Ts2wvWtqKJbKzVPzmi9ZJo4
9wGHJdVwh5vgXXXarS7Mk9Ui44wCNDz1VRnr41kkCvy6enacOi5K9oX3kzMihqj1pS3RmBk2P4N2
rj/JEI6pDJ7avDIWmaweDJYomftuFGQC8AEbtv8c9jmB6AbQaT5dq8vJBiUtS3Nu9WBXKHXuzNeR
1qnbgtXbWeddAcQ7jRbiVSNPjn2d3SM6ELHC+PAVIwA5eAnhYsq7nY9w141e8tfB0k/Ea12pfbD3
kGPhkpHLhvjm1lG7+ZFilGwQM5zWHZMuHef3iljNB0uP3jvPuTC5HmI3PIJc25HcBM9DZEfWpoSn
tO6dfIQrS4/q3RJ8cGF7fGilnEMygvWQsXMpDd6oNo5z+Arzfq1FM0KLga/XGjvOMjs6WQQN7Ri+
+RgKkC5TQhqbKW/aq7Zfpxy++J298lKQHYaVsz/XkPQWEQyWxrqgs6eIv7Sxrcb1DujPle84dx2o
qrpyb70Ijb5LSTu662KGA6Rh+C4CHmtxyrXDPHwAAg9QXGinzLNZBWKSIWMQycDWwy40OexliU+D
oyYdLkQ1kL12oKIE0WeLE/Rwyx9j6ur6wfEWQhE0Nn9YTcvfOyXTRT0E+/kTMVv/avC7x8zGB0j8
8oMDZMxM4ucxJtGzduSpVnYG6yX+1vjpkZdOQwcZuMT0WrT3YDRZNBNZ0ofPtT5tApDL/BRBCGrR
VQ/xeNP74jbVeZ2AxNKjiVM+tJ/x0O/SrFu7vf2o6dpbO5SkMspb7Cz42yU6ZkvE505mXHWquwKs
zjo15ssiosRFR54jFk5Ple7edgnvJ1PpsaNLxw3jnFkAm+LGW6GjQDCQ5Xf/W+j+1bTeFhIF2FwK
/fOJ/demeaqeslmo9mPJK/7rz/5R9DriCw9RJuzSFLakvqTY+170qi8W8wSDmgNZ28dv/F2jJr4g
XsO4JpBjMa9y6d++17yG84V2jYG+qRzDtagq/pWa96OS/LERFKbJIEFZaOjAvJrWp0mkrBF5Or1y
NgBRsRO1GPVnyYdUK5iJ9RZX/HjQW6sCVpWxByya/ivVen09GmyswE4SNkKvXd74UM1PBoapQ2Hq
9s2gsTlehlMNhVdjVX6fo5WDGQbg/bKNKhC47LbDRyMJ6y2cqwj5L4I2GNye+yQ6G3RUAO7ulJP4
sfEClMoq4nZgWh73ZNlN/oPlNsMGa5YLQyMwwFKFKDbDPHXWSjcA2CSxe1CtKNdJnGYIoeL0NYAY
8R5OmbwrsTT0e5bdEeBh3Wo2NavVJTSw9JqHnXrLZ7WUzsbwgVMSfY/JwgJtkVWBfS4LDLx5UbPr
5s3o2EKluU+DwloXqe7cEIUoEAGp+FXInmqFYRblgJr1u/2QmH/hrvlQmf/09XFhUY2jzUIMoBsI
Fn8aQ3SBp7wAWMxGh4vPExWe/bLOLYzGpNJUPDmUu+mi3DsnScSn4qlTFDtWl52LwRxfEiLQsKPE
1kVaEZ86xTWk1aYbV61jRg9Wnpl3ZltWWyLKYRO0U8/jLenXtdsKoJXMLgHncO4EDkl3crBPU5JF
K60KwPXxibX1kr4/OKRE1QNncOdYyhLXCC7bbGvws5+zMtNeG3Meh0LZJWeUuN4rD6ecPTj4TdqO
8FnAcyFluA/pAoyNH679pNZwR2WXNefdU9rYfnZGW4MAoy6jbwy4CXruCI4gNhfZ+2wCZ9qBFjjt
CeKmHPXiva1QA7gsTK+IeyOrmfW5ttFb0rPsijQ817Vz2HIdgR4hLphTo0H7z9qBTCE/IyQqsl1o
MHgeFWlaM0DQF/l0k08TeeMmkA9H8401d1vE2r7hQUrQgLiqy9TcdcwvISAn6eUPJ8+f9Iv2Lwp7
Ma+ubGM+MGy2WR8Dnx/mUQNykDEvHGOThF20V+Alj9jGZ4HDKK2rtFPOjRFpHY98Ms/PiKqxkai3
uFHMUiYM68NY35t+EN1JM82wT2hE/2nwnWYwCzDhNJNkyY2Ft8nH0rLOWP+OxiKo5k4gdQLi/7xW
vDCNLPcjCJfznrHslUzsYO+AwbuoDYp9yyFUbKZlfBsTAkg05RAjWZIMfyOQMlAjj84dOAj10gpr
JMsxr5dh2Hu7mkjBtWaADnTIsyHbIfW/yS5yt3icWzDy4MYjYD6Qq1uDfNEw2Zeqn95QQQ4X3Anj
lvRGY5lUKv2qCh3jXq6lsDUK7QjivF02PTmfSdwSAGcl8UYYHemtJTTNPo8LZCrR4O9ts02p+43h
6NPMvuVujnyqt1zzLKjiGiFKlW8b3zVXI3OpNY00MhKDmGXPA8R6pidafIpybL6xDtwqwIbLtW13
W0um3kXg6Hd6nehPnDRQr0rGgQMOSmM8uaWJm9fOIvQ/ZRQ5l+zp2nMxIdRaw9/PllljKjwD1Hqn
/8femexGjqRZ91XqBZjgbOTy99ld7nJNEYrQhpAUCs4zzUja0/ehOisrh+5q1KIb3cC/SGQiA1L4
QBq/4d5z3SKpL0UXdzBHRic7gdEifHUOSEw00PWQDZcH74xRxA4monNvtp66mk0ITaBuhpRAPRPI
GvIC3FtpnY0cIoZ5Z/mNydS1Mr7mHPrqZFghurfG7+ybymlNwLI4xwPf0beMGMqT67fZdUytjmCy
rHwMysH86BKkxHFmsyMMwWr4aT92B7cbq8fIGMWxDIuOCCW0xqjmNOTpBS+5dxq3Gjg0VbJrph6j
VGU5BKx5NjAcECmAqtMQSxOCGmjIc96/57XbPIawOG8FHZ2PVKXNnoCTpc+BnMfnFu7DNuEovyq+
Lkr95ZjM05oT019uxnG5LYflBh2WW1V83rV+MlUP1Ui2d7Pc2clyjyfL3c63z43vTCZMYVRNHAj1
cjYkwBMZ/HJepGLEqxGwwrxtizxAsMfJ0trQwKfP4yZaTh4eiv430t3yEzAZDibj85BylvOqWk4u
tZxhAEnHM6ax7HuwnHCEnxF4nldRvoTEjMhreMTAd+qKddoSsLju/ch6JAaruEmjqTzb2awAi07h
UUXa3vt9473aTkHNiOFYJpvWkf19hOoaegZ2Vorfvn/oVDx+Qe+Jvmp57ouom2/ypRZA1ye26rNA
iFG6EK25PNAwtrqk0emMV+MP+btGpPYjX56CjmalGaCCfE2JLQkJCF4enbZg07+yPFIZMlixt2nK
U3MReZ/GRcbczXVBvgYzogr3iwY5j+BZtinDp7Cm3F/k0INkcr2Wi0h6nG8lCHH7jsmD/Foiwmd6
xfgsXztDbh37vjPHdbcIrucyCnCIEZBXRxJZnCy9kc8PofaIRxV9aa9IZl6E3BKY2rVfxN1zjP93
kyySb4n4YpcsFTzymvrMfWDfSTIpr1Yq4rNRtvQOMU9D7FSm9yUIWBwWspYQhxGbpyySLo0s5qcw
1yX09EWWPrez8Tx2QbNJ0r74qYcAqWc2iCeyb6otyq/xpltk7smn4n2iVXwEEWlsnKbqj7gGyVCy
kxy6HHL5MSZBCawQuy8oVPNiUJYPTdtVcFuG+QKQCsX9or3nlkcaT7wHxK9Fmz9VfnHj6ty/qxfl
Ph7t+nuYesUFhZezy9KF7BDl/kEtqv+OtBYMbL0HnUH0DtStT4uAv7gF0sU3MJLadKoWL4H+tBUM
rW/dKJSIcPiVv+Grn48kWvnXVBJxWFUiWtdWzmHGrqxJTZPJ2GJiYCC3dhdjg2ILQeTJLIcLYujo
UePi3IB2jG9BUTsM9bIIEoXp4JOQdsnFgHJ6NcROQZNfmFfiMOUpHFP1Al4teiyn1ETJsAhXcX+t
7XEA8VWStmKTRXynXIjDbt4rrP0EKcalfbb9kZWjHCbkUz14IQLgSJpz0E1gVp7j8iZtekLoulxS
PZhxS+gO2YlHz4rbmy7j4OPRiJNjGqHfOiBsL/EY5MbJ47S59wU8K2fQIawWpZ91GGM846xz38ep
inBi5WL8Qe3Tf8eGxKSiQPpMjd53xyycnbvWwycC1ItAlwK7ej4Fxdaz8deyrXLO3VTOpxC/zd5F
x3ppFnu1nEHFmGFe7GK3t26LaUxveHwQjsu09hJrQ1+DsY0eGIiR3TC5TnY1kWQvse02eTvzAsob
Ebpvggn8k5Hb7kvpt+YTY9T0yGwcynqXlrZeFQU3b8c1hrWZJJcbp/WJfITbsRPaHI9Q2SZ32yVR
c+KNEPGD+OBi003fQgyIXyRIrgccGMXNkHheTYMby/uAqep+CKcEr1cXsJ4krgNUP3j502yxkeRx
AH3GIiIBQTXTSsgU2X1axF60idJm+DrgtYGSkE3hjygakPzaOsKZPVhxau9Sw6jjHX0W6gbuTpep
ZBrwxBz6Ar03GRtpc1siXzijyAPu2WYhkALWZzykdWiy+Y3RYA8AsoqCXM+UwIyzKHWEmA7GKgP+
Z8PPAdEZQOuXEXaKMaBLFqiJvaY0SvdV6ZKTQnV3JL8kIPjBHHbeDIq/dcgIJP3EB2+ZNzs5VPKp
C0puwcDIiK4Mm+oe0/y8qmaGCp7v1A/kWuaHZmKaMNgBk2rBjjGTloUa0su2LK/7q8UT9HUae2A7
0hSECpolLKFJfg9VN+6kU5uHshwNaLrzvGtj+CUK5/l5mlDjrebewwFkGtDM47DEsJpaOCZDxNpx
Gj3A6YlucZRXdzpivk+WXr8NNGA6HwP8lajN6adZh+xiIeebO811DlNlkHs8WcONqFR5ghrWXGKb
2flqtCQZH5lVnC3Pzp58rQgdFNLfTtMQbqaih0ylZkzGMsZt3A9xIDaBD3LDdfVnnm3pbmfV8Nwf
4RIiBnaLm3wyOxhNc4/4b7YPqXTUY0dY51YVRX9e/uskTcs92OHsPdjK8VY4tB1ASsp8gj3E7SXQ
t5KBlw3u8yAQLMcZiGE7KKfvbDNyusNZXvuC4DtyFGqoLhMVotQx0CI9gwtC0mPXpXGYkwqANKS8
k5KM9t1WJ4dPKdc0wNLIFXdp2hOlW6QYDsvJblYkwhd3hGBWXPsR2cttVu3Tlr6ZvCuYKRBMtnWb
JXc1++btAB9lb1q1uIWUNp1GLKLzGN7Rx1Rn37fs57lxw3OYB6Sp03HvhO3aN8mC+rB7gIOzE+PQ
jV2gr3RCREiP3+PWQEnbOy1a5yhp5Rvrf7bV4AaoV/5b5k3/p9SfrBUsVFa/a+r+sjn9f52s/nPX
42+/4N9nSqH4xUFF7CJLtFncLYvPX2dKofWL52FJJ7QHQReWa/7k16GSHTJUstivs7pxbXaLvxsq
+b/4tI3Mkyz2swjo/5WZkreshH+vLmBkhehvcfYuL4S9/p8W+qEYMFfLiVOOOfEafZLytjwpqeEV
YT6PI3ffs5OYGiifC0PW0uBg6DG76iHEc7fFwgSN2B0RIpMXEBTdFgJts23LXhMoldQfrhXHiEWr
HpGKEUo4VH2JT3LXzhrMZOD04uRURlndlu5MtwCftHgydSbu8iiNxE0QCahcBXan9GAlbfxd4/w5
NW300U1UYe+Tjageup+0v0zL+GjTZ7o+E81jAKeHleomKgfm43C+pz45d47wJLsiM2bxmM1Y9yvb
I5iktLCl6b6t42eOHD6CsOrbR5MV4PeeNEaDfRfMbadr1LSFtUVf0nYxgtlETai62zyozrMzTTDs
4BTl/ljz2Or6nzOWw0uHZO1a0xhfI1XMd6nvzJvMMKyzrXl0VSpO77E8EKrW6IqZOuguSNEqVuOq
4rim+u1LIptT1CGUWyIjpgSCUBt4y37NSZoQD00C9JxuCmwU6Thn1c/jl9oiArxWcrrrwXFG27nn
RFktxhfKEEi+PLD5C8xwePZb1T8Namy+Tk3s3nehVHqlM7s/+LxVuLmpo7JNmJTl9zRZRvVkE8zG
F8KY6HjxJQKSdf1xBhXpUsOvancgq7BLWudelyE6D8iUVnjliBLJDoOTbeM5ocPfDHFXPWrdY1jP
mvjZ9Eeom1OLiYD4HiP7gl3APnZmN5ODxD1LWONosjbKNUVFIMv0wyPhk7TakgxCEsQr62OWUQbL
uWICJodCf7WkX5475ahj6vp6k8W9fsJS4PSbII0qLnCKwSqU92xLu3v6CeIPVAxbB+hqi++sVnN+
sUXt8tqmYlinSTXe4BlKH+Oi9N9bhLPWtu5LSPstT0hnn6dLCkiK4/VYc1uQ0mcaXgv7RUU/KaLc
D123xBgRdNLv4sisjn3ulAc89+2ZeollPmGnJg3X1GTWJlJt8SNUELHpPPUTYeIDjyZgBkk245kt
9TC95zJgrTSVdf4YOiNxeD6hK9eQ+MJj15LNS+eYXQpMeZLhZt2eAIkbl8kfJcQ1S79qcmvfs9lJ
D17lBpt8jGNnRSaEs1VxkO6kRMwBbNuMb5gdw2SLRzKk/bSpH92m8I85UVnMFbUvLqABw4/U5Qm5
Whzb1I8TUVirgoFtCl8nUSwwB5mzh0M3iNV2qua3BjTIkiMkxhfhTvLOq6aCC2BQLdE2g9YAtXk7
23bA/s/8IFyMVITW6G05hX67VmM3fKWiDstDL0vyILR0siPezPF7VJNNvpUsj4HN9EsUdyWu8Nda
wQNaUESR1yB491Vwn+WVvCUlUZ8ar9VvtW9kZL3TUbEOdPxHI2+75palFxVfV+oKckzHDJOaL1iw
pq33EPlR8hDOiAo3bmsZ3xyfBFJnYga6TvymU5yQY/sjMjXSeuLOkJOXPnc7fMR2rggkJPqSMLeB
ePJsZsYBJz58InEgDPbh3PRfLeS5/ibRURdtFVGfBjv1AH+nCSh0ICVPRNMu84rkufMSkpksbePW
5FSglIzEoRWz/4I9EdANt6YLmCxuiKHWXe7YGxFjWVlXRVUVu8RW/VsSZ92pqjg9GP3hCVhziM+n
OuxrlqnFAst33ORsCSKpVx4Xi3/qqoYuji6zeOt8GfORmoJ+yITAgbUzCd6jEYLnCpQkG3rYp9Yh
A8kBNQPi6Lwl9G3ktnYQqqReE8vVVEc+kvtCxXundrvvjnStB8cci3xLxiSURNjNNsO8pH8dW9x+
qxSvJyW2iEJ6XYvlAFQrkv2wq8XGytOSRK+W/MJzJA3xYbNyKDENZKrYJAQPfgioaTcuESs/TB+m
4xrMn9lsXWyiLFkhlJFSSNwa0a8Rvydnbv1o0CsRdZPigXfD8EAzOZEX0GQuSvisFY/56Jqv9Dox
OaGCPNBYVHjIuwTdo5214Y05crDfhRbcmGTwgdHU3TxvAvYFX2PaHEbxXZaRvmlIaBa1H71WdQke
NsSz/F1T0TFblDlBwTaZG2vlOZ7BIrcpgfzlXpWsc/7/g9YmyW9e40NE5SwcYD2RbcCNxal7ozNr
vgCBm+2VhQHxbNQku+FHsrBRMmToNk4OMPsI+7wqDxOxrS9O4Zo3GZ85VDZwb9kOHi2DGzayU70b
/aJ6YzozH5UgjCuP8/aLkdSVBOqHN4zrs2OtM4Zzuk+oas+dGU4gnpS7C4O6vKpGjfYG7qir71WW
N/baUvmwrnmgoW6qW3mRZmsC5AFH1mExC30aubQDxmhIl/9fZAuqR7Qk26y5sEjzrFArx9DaNAzO
oLa9G5MxG7vwWm5qYRvJdlJE1++wcJOuadSEWsctCRiN59q4IZoY0xymjXoTuaVp7IiRL7lYm3BE
qBJi7QNAOb/kjdk+MxaCtE85FXvrRFjeHYd+enRG3IGsmXSK1bcE0sYJZ5KrxpHqXAW5XjxvukrV
604IbW9H+h+SRm15Ax/V/0q3W0AqVFxts+Ia2Bquld9g4nGGFXcvay0/KAxkIG7VwhSa4A1Abh1R
PWRVcSzMLP3eOAN9cNVaZN4JeODCtK5ijMhTcgjTYeatse1scdSVe6PMmkch5+TZ7IbhLSRQ+kTP
0mFAZbx6gezVnZoxHoHwG475ljkhWAWlrPsEGm/C5Vkz1eKDvrOlbO5Nzg1eWWOjprIMZMuSKCTW
7UNMY4bQDWr8FJdfyBBgoMDxeseOSTyhYYVNPAT5hzc1+TkfkvSH5YSqB1VpA7FHxyxfTCMLWZeV
LVR4QXbJlm0kWUAWWcCuU823wu3kDXIkvPxM8Z76FqTnCj+J/VA3bnQMCWbPVi5LqpeSoSqnmiAh
vMuZn5M71tQ3DH6CN69T6dbFtHqThSDbcD0Yq56v/GfJHu6/1oT/pepelsm+g06Swl+wVv7jLlDA
7XJ5vMrjWBFCs64MZdwkDh8xYgiOqkIPFa76XKuVNbjjvXA1n2NNaWJDjsvtK4OlaWfoSN+wcZmw
HIZ18mSpYnyQcpjfHWPWu9YI9eKWrM+OxAxo9k7Q4q2PuXbmimFz49fmY5UoPBLNwE7Gw1KKILcq
gY8BK4O1qduwgG6CgGje2lFUUoI3BtxRCwDicQTm+RhaUfgRxTVPdmgHGRBY6dI2x3CyS+C/gMe6
gfxwYfS7zPGTd2e2o5YcrFTu5z6b9smS9s6KVmV30DSNn87sj96q6WtCA21UTwYiJsxWKK6ClbTw
tztdar440ifEbmQPtCVmPHrsgHvdtmCcjkjpZ2BiJqNvNgcsPmBAyXhvzljCQewF3bkOTS5M7aBP
xJ7nkf00SiZlVj+rh0G46tDMjg8c1UwZJRJEymM+hUFkuiUCvI74DV/ahb9KIgxTRmnwOIrC7Dh6
pvpRTRmYBDUjU2m5jcg5YaQQkIlxmYwRokCmcCfHbFxPuoumQ8Sc4xoRGoKbGVf6Ga7/vCZLNPgS
w+D6ydbe2DdAO/fG3IEvTdhqPnG9suwDYfxjTpIYw7qJpsQpjbPTW+MuaMKqXicY3bYDLoufJXEs
t9MAXZ8qSpG2MrYTqSFpgKjHlhMhSkjrPNiN5xoSwZHE9X5HogklarpUq2KpW40+pYTlaUI5my2V
LcFEFLndZ8HbfBa/sVwm93xA+IDtpTzOPgvlz5o56oTz3CyFNKcmNfX4WV/3k4t5ix8zn7u8MggD
pRwvPyvzfCnS2zw2N0QxqWMQ5PExclLnZ/9Z16fzmH1fBMEfKuwTZ8eJSA8Q5117qG2ZkJbEwwR0
lts/+mXqR4ygaSCA4tnHfmkqULjRXwQT2lSizmg7jCpyXxIu7sf5sytRFQ/DE6IKP0HIGOrwirKT
LgaGnH0/TjZUdSf3Qez4wVzDEe50E+0aI6EXCmY2pF9anongFnO3IDG1qrKnwaqhdJHZAR8uSPun
ZGZqKDpLHKOmhI8tp6K+yLQmtwbM+q3uAedVjHrBze/GurHkwyzK9rbOjOjod/W4pspQDwTqGJcZ
zsjeEHg8zBEfjaypgd5LJBDVnQ9XHYO4M4hN6tEsrErYu2iPcmfTmGx3VyKnxeMkiMvrXIa0yhzr
Az4/otVPMRnM38rMTzm2dZTdmJVrcxpA0CvD1NyayAt/hlLqtw5o2Stdy3jLHBvyPAP3r+bsN2wH
Rrxnpd8cQtB2L6bfuGe+RiQffoICxZzHQ57OEsoG9W8bGozerW56pEy2wGfMxQc6HfGasgacAsdD
PNW33t0wpCyc+ApXYQoyaWxsezP5oeI5HJIRXoDjsYYqYl+ENalqGEauk7att4OgCukF1N9qqq03
MxU94epRvm8ROR7YnzMtkMgYv1scBXdZUPck5Jo5Pk5h9usYUcQWIzpzgpEh4YvQCHXWBaimNZEw
FbUiotJXUSdo8dohes2mYT4Ss8t4PZYVJgnXlNPK6cg8DZYcM+ALxXWcbe6AOJlI0PKGeSZ3YPIu
KVkcMGi5SbyjHqHHBODj72mJylu3QlGaTbKFBWx7yWHm8FkhHU3uIvzgm164w0WzSz1gOOqPJBIi
Hoxbn2zUQfxknTUdkziAGCFja197Y3Cx+J7cteIoRwkBjE2kyJ3VEA3wBXR1ETHSwaxXwysKJ+M4
BeAVTGjVt53q5UOPOiRbweqAyC+XlEoED1B1USnvw1gYv3pg/qcMHP8L/RkMLCgOl2nbf65a27z+
6F7/9lr9+Nvta/za/e3wiu43/YOA7bff8pvrHENbgGnDFa5vhos141f9mv0LwjUXUwa+veDf8Wt/
nzWavzgO5LOAfsHyPqVtf9evmb+Yi93HxOeB78eEo/t32/2vQpd/xlhb9E2/1z8hW0PRgzkEhiMv
xFxqot/JXrJssCcnQjc9oiP1EOe2hMT6brKziITPJ3f/u8/qP9DZOH+qsXj/nv+psRE8D9C+/unv
Y/3f1NR70dar6h0zlNUkgYZPz31wmzgPiWWvDLQfDf9UNcQdOLMjqPzhnGIkLtGeDONz6Oy62QWR
n7AfeELCexFifkucb0Vs04zSCzYZmCeMx/GrX9mHf/4OFrXhHz6xz3cAipkTjrfyOZT+/ScW4RgI
fdbV2ybB4JWzrlQ2ebDuzsiulBSP2eNoix3G1K32CdowCDTu/F1AZHLIkIXSgPXoOvN5idKD7/NM
0sbeQ1eVwx8GoB7BWvrnrxg94l9fcgDeD8wq2srwLw6VMhGNEZpxRLq0TPZ25h6Zb8ZniFwvhjhQ
2TfXKUnM1WBkctWFmjRBgN7TSHTCUBG0VrNPnXx9AsGBzEN7kpgB5R51Ur2YOkwvgd+dnGYfDVZB
luTUbi1QViuShdF8V7sCCPciFgVeBlgm+skOl6lWwuQE+grE25SVtd/vY1zvPA7JsibZfGAdt4ik
gFDGrGhQZ7cADPxvlO4rItSYD19M4r5Dgg+RumzgGe2MN7vMV/iBVjOYslcPz8zkKijn3roOwlX9
EffeOoJz4hkuUyHFHEGtT0P7wAW3GZlye90aRiZckbcW6vmIZxfswSVV0z5li6sdokvtagVKYNWt
sLHQkam11RS3eQeBZ3RODeMO2z04eQOAvj8ZnoBLBGPZboFpqWszoWpnGkhbuw9mtS54xk4A1dEq
aP1iOs6N2TLQ4kVVqcsoyVu7vGAwVNtSROSGDwS7RauQFNk5yrf2uJgf6zvHwVbYO4eewNAClhyP
2QEVBHEl3sWN5KVsMExQQ36+2lpE24i/WjE8rHv+XT0v98oC7mTFsDZ5ewNJm5l5GwTEDDDZMLrn
nI2ANbmbDDdlH5KGNNyGnt7KgoDP/k0a9PqkdYmEfK7ZA6f+BkltMzbnutGYk0qmVu7Gid7iNlql
JZIq5jSZFhualFVmOIfOwV6Bn7ZGsB33YMqDN7yJG+o8PuLKXhEdHnp4PtTVat+m4BTE15bQxYri
KSVBZuTtMWlbTc20bVy47uG9AUfBRH1jpIx+6oPR3c4NN2TWHCWhq7wTlWErdd9CjzBvV10CoVZV
/N76XBINJTPTC2QufJdsn1FOLu8qQKxT4uZOy2ndNeVLr6tuQxL3u4u0K6DLPadD9FI2TA2n2TjN
FNUoKnIgghCtoO/dj6FV7a3c45OOuX00vebaQGOxWyxlu1IX/XG22H5PUnlHL4nAZSviiQz1s1QN
VbGLd9tLqqNn0PEANWPLYPCmgilqDgbUsnVmkSDGaML7wvypXPfJFjUABn1b7+opOQj4cS3BXV+a
fufntjr6BoFVcwPrL/Y6QAXI3hEqdAM/Gb1MMylMSP3JUhHvLGswQDCGwm9Wtlu/gTccMhtdVR5S
mqBYGza2irDwqG2cpj+S7BqflOE/2RlHc4CXa2f5vdhkOBeJOgjY1WOoO8HGJmU+Mr6zbA/uyYs8
y1H6X9yqv9AzVts2WZBEI3FJtTd8V2FwjMw+PsvmOaG0oXt2ror0vFUDw+rAiOuO00ddDLcirjRo
Xj6P0P+pUucPdJ3/I15VaiGbkB5mIP+sFipfq89aaJPKP5VAv/7wryXQUuig2vxtq/oP36r5CySn
31VH+MT/UQLxJ8IOeMYC7AlCXss/aqDFxwp4h3KCjsFx/5UaKPyzb9ULAqyz7O15PLJy/bNvtemM
dnQrhmBWlv6UAotO5zGJCZ+yiIgLk/agmNHcKYOsQ4xZjfa/iy7ey/AlGZG9WhgMo0R/zSWaDaIi
CXDfZmfN3H4YvfUkim1M4moyml/RMO6JEto1mrAv3R3QHYa5QaJrc2N1a18GOx8vSlTEm1Dr9XKM
Q28+5r5zjzvuFoXKfsQy50YWeJFPv9UUJ7u5CbdB0T4GRvOoJ05431kvW+G8RK01vOnicY7bLRu5
vTf5O+GOF9EER4k1x2rcW8J3vjYOe05UJz7NaDPPexZpK8AcG+ZCT7R9hHlH7lPvk4oyZtcyIntL
JGHJ0dwdNBkpqywu7odYHLj9uV899TJgV6Kf/Za5fGyx6WJ/9I8E4SEXG96NwdkwHz+7WbH93dX3
H1SX1jKh+0M1u3yRgsbSodzmyvkT6WAuSZtKTMPdwmLcxJW/KvH5xGN79eb5KjoiGvDboRoS26X4
Unw7//wFLOjjP74AymmTjb2PARpKs/cnLHraMkIP7TTaEs+oG86pQJJtYhIxqGbWyHliX13kgHsZ
acL09FdVpc6ZBsA4lj5RgmL1MS+wV03JuFa5k+54UJTbqNaA4roDfSaxdEFsHE3CfErNesT1inKz
r8YF5tFZOKHGAjIsm5eJeVjN8PAQkT7eTmwkExGRftPb70Di8f9N+l6a6V73qbXm/nt2WvsmQnke
ZPKmapP2VDN6v/n/5+h/bYWiS0MS8rsr6S/alaeP4rWKX6vXPxyivvX3n/zNCBXQ7jkL5OHvTeFv
Rih7IcAvrZXPORv+4xS1Qo7e5ZZAtYLIjj/77RRdwAAALgUgb/vTW/WvdZLmn49RwGo4tHwHqwzD
879AmVzoWxlP83hXCjO+mLFqt+iQkx922gN37AqDXQ1uGLXN0sxyN0RBjSkrEMSZo5eZRCErl1ii
egzdl2jyuaLNrkBcAJSyHW8mbBksSdDrbAtR+7cFKLtsPzP5amH51c5aTbiiqRjLjDR1V3QcS4M3
8EvUUJwMmbrk/aQ+7UOM8sPP0vSuaB3j2oMZjkkEbMM7tx9lew8637OPUTkLjC9jRAiohxLntRJ2
7UHMsNp3t6yWNQhaF4bRs49GBZLMq1WJsMCbQI235KmHB2HloLWLiLioA1728IeAK+iuq5751Dpq
Z44oBJVSrlzMmhnVLLE+60a0TP3NOhNf+9nAAWHHFcoNE3tPvG8sRR5o3tvUzk42ITifyRdOD85E
ZMEqX3JirdYNPpQ9q2+S4dPBdzv9bUYeFKE6m9sQ71JhvGqmyT+rsJivJAgV8KZH9dLzbEIxYBBj
ZooCvpcg6GWYR3YveDCeB8reb01bu485TS65kAnxGnsmTvZpGgQhfFMgz46Z1+h+7FZ8q+aweHCw
CNwOuat3CvZ6juc66UF28+icQGYC/ZkSd9gmsFQ064Spfu29fGG2oVUO2DsbBuTTublboHw3NSDo
I6lGyJhSNoBrpSfnHAUR+dyxrKvnMMLpu7Eykx0pqq78i88UGHxNo62DbGICZfqmClKy3czvhmzL
+x7SKrurzhm+9r493lpE7R6Y/eKWEFWVbIK+IOgowfXCBdANl8j1a2snBAHuBGXX1WoSmfE85MyN
RwT0EGIdQHe2QyroytddDVYutcxj++nzIzIrxanspSbA+IF2AYHChaBO69GDinFCeNRcknrITo2a
wn3IVJlgcHfkNyv3rhVTgQylIMUckjXwZmJ1g+oSs9av1nMmuKgUWv+P2NMQz2I5/VDMA28dtLwb
xitxBeIBRNpKuTk8jjI2P2IjTw+VRQYokeo4RQa/I8CjTZvtiCvtFQxxO7MKGUnoSz1tTmtPFf6b
J1VvnrK0Dd6xfxdfemayx4xQuI/ATt0vg5w9QU9YGT951BA2kbDVXWEUbM7ghHt7Dbsvu/ijY+fr
psPysa3iun43ehF8acJ8uAv7EcqDkQh/FdboF1ZRI/tbKBpQ9OCOKZRUkR28x7MjbyIvdhFdT9q8
NW2VR3vftLu3kobC3EVmGny0WZ9uyUcaj8k0Bw8ys7DRF0MO1iHuQ/tSlixT14bIiXLvUmEiYOlV
tmgsWMj5w0zh5zZivJhZVxzZrzU9+pvC+TlhgwjWPfYh1i2WtRu9Brgwl+G1z2oiq8iwya8DFvlL
jO3wp8hcBSy77dxdxG/ZJ74zPfT2sPgQ4opNWNZEH6oH/4aGRHdkic5j/sVGaEyRSOb8HHdkyk/9
WG3tRi0hyXQ3J50HwSU0+/ZpiQBkVkZaWbKxkr74QGdu/EDxwAHgl9LaDV5/cs2kvDRTw34PueEZ
0jzxP0ZUkjmPhK9a4y4Tr23rT6x4k27+5hnJgGfRFiSWMD5pUhWqlR2H7ToZVEP1V/aSS332e49M
HnirAN2IFtn6yPHfisbPvlVQK8QmESSkrrph7klSJoblPvb78Q5RhsKBVJahsUaeWT6ZCJn6g1UW
/tmatXgyEDogbonadGvBCX/QGZRX7cd1u6lINTqAewLH6/e6vXc7Zpt4r+LBXk1VN9QbI3YYA0HV
Gp+bNGsfBt8A765FQc8chm0JpJKB5603OF2/NbWqruOgrWedG+EbtZZ87kKjQeLAO187fR1Pa1SA
1rXJa1p2WzXWuqe4TLD1KX0zg/d+ZtcFMKuA7L2e8avtdeG2z0ntdXddbBZ3EkAiOemB1X8ohcEL
QlWd3EcGwExq5ZR8vDHN5l0lmXKhzVLuJSmd9j2Wc94RuWL3FwVoGR4a0c5kfRHMZjY48Y06iu+a
oFVvegSePpeT5uIQvv1qxyr56tv29Ox4yRiSrijLd1bvMeGOLKTIpon6jJQgu/kKJlwdSlIuqgMb
SHWWFgIi3rahj70nQQn0qHwyom0PgNLloweu210NEifOim84uuZ2Wd+FMm71Sk74AV2nL686DuH6
Z4y7Il2Y1PrGUolbqNkuZp5k9xXc6icTLA0To5K2x6t8nFlZUn5xuHkOqtTiRWNUfeXhP9zOETuX
Ddub4otr2cYVMwiejUqJl5Cl3Cs5rPWdzrPh0Rd9fCDeoLifjBYigybs+InlW0qgh+OQtjEocfTq
ktwfTSHznhLcZS52j+C1wOCNP7edph+D1M2d2cWs9obG2PqRaVzzUZh8y35xG3v+dGvUJnE5U2zl
CDqGWlpIYfzhhPYT4owf+6+jiqP9lAvAIZnW9RYvLrmGRmF89dqGDe8cDQo17GKvisrguWTh+1bm
df49h5V/SyypeR5my3mabVjsg9OMtJipPd10cU/bRx1UvgVt6H04IGT2Wqvg0KQ+E0svkk9zHU2v
uhzVnphs90s+D4azGkPtgNsv8/leFD7JJMJLd8GAsOXfmDu35rSRLQr/lVSezjxA6X55mKk6xrFj
fInj8eTiF0oxFBLohi5I8OvP1wgIwnbiSadO6SmTgWzUre7du/dee60CgOdZsgrVc39uWxc9I58C
DawLk7StsdTMOzdZ1Jfg6FYDdZQlZ/ROreyTdBHHDyTvUhsRZto0aesdLa8ANMIv74e6dpGSMHsP
hMMg6oCqp4oi56IIKL8bMK8PDfblbTRbqfDfVWwVVu4tVPMo0gIY/YxSqDOMoV38UKNjAIIw6lGh
dlx6VrXlzHPmHBy9sqKbSq2RDfc1irx0y6pnQRii6cfGhRq3MBIPzxe8n2cBTRk0vSFImo1m+sAx
0umDMi/SD6tRFg0iTcCuaNnTbs1yHdLoa02/zkdKSv+yZX2D8lu7oh0iIuVFw8rS1RY3LtVLeMLr
JZ2HWrYcwva+/pwqeDYQ5Q6wEbs494tYJamc0EIBHdJZQDYZvn3qlqZru6f0AStDlALsLyQZrAcK
Agvy7mkQ35RoEUKdBdTsNLKd7Nwd+cW7qOeubji2p1emhiQF2KpydFoq1eIi1ZaQaazT0gIYq6kk
nVFpT08KCG+gtR7F+rU5yxeQcgjN6rmpKNec1Doi6iBRfF0LPFJpdGKDuCD1COTiUxpWnLvkCMBn
uml4qxiJQk+mGz7YWpAC/C3sy1jzKcIkM+HUe8r6xq4rlGfrHkhknAIHfBGcmdUs+xzXang9x31W
pP6FhNo0MYf0Ehfv0iooP1azAFjTbBRcwTOgnRVIaFzHzN5HZxG7HwF5pO8Q9ixvfTUoh5AwQrrt
qGhcA0IC5OTG5IpTJ+Vpneni75QOqLOpj9z5iVbRMF2CHoBgzAnPHHsdXa5AW42rsl7cLhZThegb
CHblu+BgCa+D8mRaIb0Kib3/Kaojot9FDqtPQPTwIap7+f1sFut3EJktxjRPEQIpdQZAxi39AiB2
iOOlP96/ytMqfahxI7BoqqY6pB/bOXXhFrpMkFX4Os0s2lSTab44iedxcL/ILDqHqpDjyYlGgHXq
LNHPc3XdG6y5yoOuzM27eWmm93Vua+gs2/WtbpUFkJWV+SkKY+vrylyuz9epHl9E0agHZJqyODf/
3mrYW1XwEupVb43XT4IKQUy1SNJT20X4JFEz8843NRpQ5uhCfosY8nTADozv6lnRSwejXkQlOYXD
EizACCaBWW/R+4ou6vyfpZFZn/Lch6UzUFewi+Xze07R+iYEcnMJBtgfrHyjflfyRs7Dch4IViN0
RugqyBZfFtNw9pAtprOLFQ7RRDmWE/UkyeoMeq5pdQ2IjjaZJdmdOZFLzx4G1cJNBm6S2tdFkoAU
1636kfK5gYMLKlsdxJFif3BXvfQKsk9jPqC9a7YAoMVJQAXKQRYijHvhzaznzr9AmwECaVbDhGAt
iS2b7M//K0ssURDfPqLIKzyhXd9Xg8WnG73L++TXvrQrMz9vqMXj/pgAoshghZ9SE2wlNQRpYCuj
vHmkDYf8jyyEHvJm5RiKeE3rw3AJTQOJYSigkUN8+yZM6I9rPkbSzNZAUKLaCRgNfbAmg30wQy/N
wY+H95Tg/qmd1gBeprJvMuuvnIcjM9/nAa01iOrJ+aDcRiqcLdGeB6sPE7XqOKSF4NuFoHAz7x2a
B8FWClHx65bDi9Ogan1TcLg4QDcBWFCtP1gMrgb1Jakv0lJGww/E0uvQFGg8seT4NauvmyDoqaFA
5ClElY/Gr4PkdWEmF4tF8KR3awZUnTcnOwVuX3Td2WQ5mVDderoTYDcl9qJkxG0QrcyuTQK+SpQy
XuMWX94Hat9FjlXXWQuws7eWgfCJFmAb+hZN4EZoSXdtBsjy0kwpNQGa2Udq1CHVbsPXDhlWeys4
fEyFGaYwykLCJ3TOH7JEyc1LzQEZfTjN6SdV4AnUBYfRgTNgFbj0I6pQEOMTLLiIu7YKdtRv0j5R
RZiFYqUDo5ehAm5jXg8mwtH6CrGBS/DAujNtsVu65RUF7TOZB8nVQKREQwMgQhX2IP3IJah95G6E
r7QcmLRwHF2bA9BqolAvtR+QqqXDnhiJQEiEAMexIl3bACBp+1Ab+Z6OLYMGg6FLn49WX4FKi8NP
FbTh7XjZNfqEBqLbxxWyDJ3bCjufIOsaNUGQzoKH5g2o63PHg/gUGiy0zNkU3TsiRWFX1jHC906Q
RHacQSLigrkDt2hbfZwBRwRqNngM0MCdcwmWISrbUi5BVfqQr2v4BE5CnP/xFBgKVybOBRDRHJNN
VNahGwOBrnhtUlPAVsC3gpyybc4+g0OyPQnImgk4OFuFuk8DJujW8Uh4p8k6RXARkHmApAAusYmJ
2+Gi2AwKQuYuWB5cJ/enzm2GTRpBl14MuASux0QCBmg7Hcrc1mJwdRQihJgQ4ZRYMx10Ck06hUYC
uU3h9AV/C1kj0DOa6NE4dI12X6QYaE9F/ArSmK7Ogi59Spq4BmIih1uECZTneDUQWBM3iwVD8QY1
X6apW66BkIksgCvrHXCRwJjg4cEaxD7Hl0mRVxKA1E3ozN19G6h26JzQSPrIRs+a0jcZv8BzsSuE
7uXBlnCIGzk+TT6H3Aq5ys5dIIjmBMuvnFfA/UEURV+jxmnAf7b9gmP3wYOQazZJrSARqjTrrkvr
YH/P/67M+kLG/cXUEplmrga8ZYstTw6ttQ5ss086BdVPQFXduz1A6CGdYSbDCt8XNQeGrjhH12jW
h4H8F3lcSAOAUnbu/kSroCW7C1QY+MXVkQDBZYxPEqwOS4BmRIIktkoncwnNqSAdK5FOMNjrhMc6
wbFxlGKEOg7Qt6pu0msd3Azc+4zmwP51X8BmIFWrq0SE4o/jAMHhyCDlZAKAB3XMamhyWK9yiK/4
0r6WOfCDcLypYgaT/ECA+qdf2BX5nhrYFu8uxn++RVp230+y+aLAeDemJxvJa/H3v1r+clNVOvhw
V2U6/OfbAT796Wcfavc/3weTzMseaSbd/PT2MYUm3p9v/xuPfbqRbzNvPMn9Vp11k0z+/kBPpLX3
x+IP7ee5Fx2abQpWsmZPAt/LDs026X9Zs++9bHWMoW/KS9KWg+hlakn6PLh8yP7E0IuictNLdenl
fhRkb/6TF14x+WNnerMwm5yo7G9delkMGGDutWw3+SVp26zW8MjwJmsja/gnAu/7fflrK/3aG/ur
53dSk3GRffwPWcBmOpzwbYgua/i2HJeP/iTLVi3jTUlR3ng88761DW9CfVnDd97MywvaJlq2m2hN
1vbfwXwetNwW8rIi0ydr+N6LghDeh3G5syU25TbCkjX+j5BDes6Vb49tWfufJ3nx5mRCm1FLbml7
S5K1fu3h0nFcRdZa49tMnaz183KG9eJw1vclMmnbLymuSnoUzmZv1x57Ezwm33i7Fzl9XuO8PY4t
CkZ2HK/lP5Yc1nWwTrJ2UPA95yI7hvssSMv2Ctoa/w27918xt0jOkuCGEa/68E1/r+bJTtO1F4t5
esb4b5im68kURTZv1drH22cnvSj77KeT0A92ZjYxzT5/K216v99ebkeXfK8DTqxxAO9PO9jeI/pk
h4DIjQdhVv7kF8C2CY6U3/B+N+fMj2X3JCdpyFEwFxPVes3bEfyGJfTTbtkfPv9zt7A9KPDp3WyH
+3zun7UvnuIbj+HEy/76HwAAAP//</cx:binary>
              </cx:geoCache>
            </cx:geography>
          </cx:layoutPr>
        </cx:series>
      </cx:plotAreaRegion>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strDim type="cat">
        <cx:f>_xlchart.v1.44</cx:f>
      </cx:strDim>
      <cx:numDim type="size">
        <cx:f>_xlchart.v1.45</cx:f>
      </cx:numDim>
    </cx:data>
  </cx:chartData>
  <cx:chart>
    <cx:title pos="t" align="ctr" overlay="0">
      <cx:tx>
        <cx:txData>
          <cx:v>States by Male Literates Percentage in Male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Male Literates Percentage in Male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strDim type="cat">
        <cx:f>_xlchart.v1.46</cx:f>
      </cx:strDim>
      <cx:numDim type="size">
        <cx:f>_xlchart.v1.47</cx:f>
      </cx:numDim>
    </cx:data>
  </cx:chartData>
  <cx:chart>
    <cx:title pos="t" align="ctr" overlay="0">
      <cx:tx>
        <cx:txData>
          <cx:v>States by Female Literates Percentage in Female Population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States by Female Literates Percentage in Female Population</a:t>
          </a:r>
        </a:p>
      </cx:txPr>
    </cx:title>
    <cx:plotArea>
      <cx:plotAreaRegion>
        <cx:series layoutId="treemap" uniqueId="{BC7B7941-8FAD-4D0E-8174-674411F38357}" formatIdx="0">
          <cx:dataLabels pos="inEnd">
            <cx:numFmt formatCode="#,##0.00" sourceLinked="0"/>
            <cx:visibility seriesName="0" categoryName="1" value="1"/>
            <cx:separator>
</cx:separator>
          </cx:dataLabels>
          <cx:dataId val="0"/>
          <cx:layoutPr>
            <cx:parentLabelLayout val="overlapping"/>
          </cx:layoutPr>
        </cx:series>
      </cx:plotAreaRegion>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strDim type="cat">
        <cx:f>_xlchart.v1.48</cx:f>
      </cx:strDim>
      <cx:numDim type="size">
        <cx:f>_xlchart.v1.50</cx:f>
      </cx:numDim>
    </cx:data>
  </cx:chartData>
  <cx:chart>
    <cx:plotArea>
      <cx:plotAreaRegion>
        <cx:series layoutId="treemap" uniqueId="{50925F4A-6D5D-4B1F-9BBE-B60E26929AB4}">
          <cx:tx>
            <cx:txData>
              <cx:f>_xlchart.v1.49</cx:f>
              <cx:v>Sum of literates_total</cx:v>
            </cx:txData>
          </cx:tx>
          <cx:dataLabels>
            <cx:visibility seriesName="0" categoryName="1" value="0"/>
          </cx:dataLabels>
          <cx:dataId val="0"/>
          <cx:layoutPr/>
        </cx:series>
      </cx:plotAreaRegion>
    </cx:plotArea>
  </cx:chart>
  <cx:spPr>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5">
  <a:schemeClr val="accent2"/>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withinLinear" id="15">
  <a:schemeClr val="accent2"/>
</cs:colorStyle>
</file>

<file path=xl/charts/colors100.xml><?xml version="1.0" encoding="utf-8"?>
<cs:colorStyle xmlns:cs="http://schemas.microsoft.com/office/drawing/2012/chartStyle" xmlns:a="http://schemas.openxmlformats.org/drawingml/2006/main" meth="withinLinear" id="15">
  <a:schemeClr val="accent2"/>
</cs:colorStyle>
</file>

<file path=xl/charts/colors110.xml><?xml version="1.0" encoding="utf-8"?>
<cs:colorStyle xmlns:cs="http://schemas.microsoft.com/office/drawing/2012/chartStyle" xmlns:a="http://schemas.openxmlformats.org/drawingml/2006/main" meth="withinLinearReversed" id="26">
  <a:schemeClr val="accent6"/>
</cs:colorStyle>
</file>

<file path=xl/charts/colors170.xml><?xml version="1.0" encoding="utf-8"?>
<cs:colorStyle xmlns:cs="http://schemas.microsoft.com/office/drawing/2012/chartStyle" xmlns:a="http://schemas.openxmlformats.org/drawingml/2006/main" meth="withinLinear" id="17">
  <a:schemeClr val="accent4"/>
</cs:colorStyle>
</file>

<file path=xl/charts/colors240.xml><?xml version="1.0" encoding="utf-8"?>
<cs:colorStyle xmlns:cs="http://schemas.microsoft.com/office/drawing/2012/chartStyle" xmlns:a="http://schemas.openxmlformats.org/drawingml/2006/main" meth="withinLinear" id="15">
  <a:schemeClr val="accent2"/>
</cs:colorStyle>
</file>

<file path=xl/charts/colors3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States by Total Graduates'!A1"/><Relationship Id="rId3" Type="http://schemas.openxmlformats.org/officeDocument/2006/relationships/hyperlink" Target="#DashBoard!A1"/><Relationship Id="rId7" Type="http://schemas.openxmlformats.org/officeDocument/2006/relationships/hyperlink" Target="#'Diff. in Child &amp; Sex Ratio'!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 States by Total Literates'!A1"/><Relationship Id="rId5" Type="http://schemas.openxmlformats.org/officeDocument/2006/relationships/hyperlink" Target="#'States by 0-6 Population'!A1"/><Relationship Id="rId4" Type="http://schemas.openxmlformats.org/officeDocument/2006/relationships/hyperlink" Target="#'States by number of Cities'!A1"/></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xml"/><Relationship Id="rId7" Type="http://schemas.openxmlformats.org/officeDocument/2006/relationships/hyperlink" Target="#'States by Total Populatiton'!A1"/><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5.xml"/><Relationship Id="rId5" Type="http://schemas.microsoft.com/office/2014/relationships/chartEx" Target="../charts/chartEx4.xml"/><Relationship Id="rId10" Type="http://schemas.openxmlformats.org/officeDocument/2006/relationships/image" Target="../media/image4.png"/><Relationship Id="rId4" Type="http://schemas.microsoft.com/office/2014/relationships/chartEx" Target="../charts/chartEx3.xml"/><Relationship Id="rId9" Type="http://schemas.openxmlformats.org/officeDocument/2006/relationships/hyperlink" Target="#'Table of Contents'!A1"/></Relationships>
</file>

<file path=xl/drawings/_rels/drawing3.xml.rels><?xml version="1.0" encoding="UTF-8" standalone="yes"?>
<Relationships xmlns="http://schemas.openxmlformats.org/package/2006/relationships"><Relationship Id="rId3" Type="http://schemas.openxmlformats.org/officeDocument/2006/relationships/hyperlink" Target="#'States by Total Populatiton'!A1"/><Relationship Id="rId2" Type="http://schemas.microsoft.com/office/2014/relationships/chartEx" Target="../charts/chartEx7.xml"/><Relationship Id="rId1" Type="http://schemas.microsoft.com/office/2014/relationships/chartEx" Target="../charts/chartEx6.xml"/><Relationship Id="rId6" Type="http://schemas.openxmlformats.org/officeDocument/2006/relationships/image" Target="../media/image5.png"/><Relationship Id="rId5" Type="http://schemas.openxmlformats.org/officeDocument/2006/relationships/hyperlink" Target="#DashBoard!A1"/><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States by Male Population'!A1"/><Relationship Id="rId2" Type="http://schemas.microsoft.com/office/2014/relationships/chartEx" Target="../charts/chartEx8.xml"/><Relationship Id="rId1" Type="http://schemas.openxmlformats.org/officeDocument/2006/relationships/chart" Target="../charts/chart2.xml"/><Relationship Id="rId6" Type="http://schemas.openxmlformats.org/officeDocument/2006/relationships/image" Target="../media/image5.png"/><Relationship Id="rId5" Type="http://schemas.openxmlformats.org/officeDocument/2006/relationships/hyperlink" Target="#DashBoard!A1"/><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States by Female Population'!A1"/><Relationship Id="rId2" Type="http://schemas.microsoft.com/office/2014/relationships/chartEx" Target="../charts/chartEx9.xml"/><Relationship Id="rId1" Type="http://schemas.openxmlformats.org/officeDocument/2006/relationships/chart" Target="../charts/chart3.xml"/><Relationship Id="rId6" Type="http://schemas.openxmlformats.org/officeDocument/2006/relationships/image" Target="../media/image5.png"/><Relationship Id="rId5" Type="http://schemas.openxmlformats.org/officeDocument/2006/relationships/hyperlink" Target="#'States by Total Populatiton'!A1"/><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hyperlink" Target="#'States by 0-6 Population'!A1"/><Relationship Id="rId2" Type="http://schemas.microsoft.com/office/2014/relationships/chartEx" Target="../charts/chartEx10.xml"/><Relationship Id="rId1" Type="http://schemas.openxmlformats.org/officeDocument/2006/relationships/chart" Target="../charts/chart4.xml"/><Relationship Id="rId6" Type="http://schemas.openxmlformats.org/officeDocument/2006/relationships/image" Target="../media/image5.png"/><Relationship Id="rId5" Type="http://schemas.openxmlformats.org/officeDocument/2006/relationships/hyperlink" Target="#'States by Male Population'!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microsoft.com/office/2014/relationships/chartEx" Target="../charts/chartEx11.xml"/></Relationships>
</file>

<file path=xl/drawings/_rels/drawing8.xml.rels><?xml version="1.0" encoding="UTF-8" standalone="yes"?>
<Relationships xmlns="http://schemas.openxmlformats.org/package/2006/relationships"><Relationship Id="rId3" Type="http://schemas.openxmlformats.org/officeDocument/2006/relationships/hyperlink" Target="#'States by 0-6 Male Populaion'!A1"/><Relationship Id="rId2" Type="http://schemas.microsoft.com/office/2014/relationships/chartEx" Target="../charts/chartEx13.xml"/><Relationship Id="rId1" Type="http://schemas.microsoft.com/office/2014/relationships/chartEx" Target="../charts/chartEx12.xml"/><Relationship Id="rId6" Type="http://schemas.openxmlformats.org/officeDocument/2006/relationships/image" Target="../media/image5.png"/><Relationship Id="rId5" Type="http://schemas.openxmlformats.org/officeDocument/2006/relationships/hyperlink" Target="#'States by Female Population'!A1"/><Relationship Id="rId4" Type="http://schemas.openxmlformats.org/officeDocument/2006/relationships/image" Target="../media/image3.png"/></Relationships>
</file>

<file path=xl/drawings/_rels/drawing9.xml.rels><?xml version="1.0" encoding="UTF-8" standalone="yes"?>
<Relationships xmlns="http://schemas.openxmlformats.org/package/2006/relationships"><Relationship Id="rId3" Type="http://schemas.openxmlformats.org/officeDocument/2006/relationships/hyperlink" Target="#'States by 0-6 Female Population'!A1"/><Relationship Id="rId2" Type="http://schemas.microsoft.com/office/2014/relationships/chartEx" Target="../charts/chartEx14.xml"/><Relationship Id="rId1" Type="http://schemas.openxmlformats.org/officeDocument/2006/relationships/chart" Target="../charts/chart5.xml"/><Relationship Id="rId6" Type="http://schemas.openxmlformats.org/officeDocument/2006/relationships/image" Target="../media/image5.png"/><Relationship Id="rId5" Type="http://schemas.openxmlformats.org/officeDocument/2006/relationships/hyperlink" Target="#'States by 0-6 Population'!A1"/><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hyperlink" Target="#'States by Total Graduates'!A1"/><Relationship Id="rId2" Type="http://schemas.microsoft.com/office/2014/relationships/chartEx" Target="../charts/chartEx15.xml"/><Relationship Id="rId1" Type="http://schemas.openxmlformats.org/officeDocument/2006/relationships/chart" Target="../charts/chart6.xml"/><Relationship Id="rId6" Type="http://schemas.openxmlformats.org/officeDocument/2006/relationships/image" Target="../media/image5.png"/><Relationship Id="rId5" Type="http://schemas.openxmlformats.org/officeDocument/2006/relationships/hyperlink" Target="#'States by 0-6 Male Populaion'!A1"/><Relationship Id="rId4"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microsoft.com/office/2014/relationships/chartEx" Target="../charts/chartEx16.xml"/></Relationships>
</file>

<file path=xl/drawings/_rels/drawing12.xml.rels><?xml version="1.0" encoding="UTF-8" standalone="yes"?>
<Relationships xmlns="http://schemas.openxmlformats.org/package/2006/relationships"><Relationship Id="rId3" Type="http://schemas.openxmlformats.org/officeDocument/2006/relationships/hyperlink" Target="#'States by Male Total Graduates'!A1"/><Relationship Id="rId2" Type="http://schemas.microsoft.com/office/2014/relationships/chartEx" Target="../charts/chartEx18.xml"/><Relationship Id="rId1" Type="http://schemas.microsoft.com/office/2014/relationships/chartEx" Target="../charts/chartEx17.xml"/><Relationship Id="rId6" Type="http://schemas.openxmlformats.org/officeDocument/2006/relationships/image" Target="../media/image5.png"/><Relationship Id="rId5" Type="http://schemas.openxmlformats.org/officeDocument/2006/relationships/hyperlink" Target="#'States by 0-6 Female Population'!A1"/><Relationship Id="rId4" Type="http://schemas.openxmlformats.org/officeDocument/2006/relationships/image" Target="../media/image3.png"/></Relationships>
</file>

<file path=xl/drawings/_rels/drawing13.xml.rels><?xml version="1.0" encoding="UTF-8" standalone="yes"?>
<Relationships xmlns="http://schemas.openxmlformats.org/package/2006/relationships"><Relationship Id="rId3" Type="http://schemas.openxmlformats.org/officeDocument/2006/relationships/hyperlink" Target="#'States by Female Total Graduate'!A1"/><Relationship Id="rId2" Type="http://schemas.microsoft.com/office/2014/relationships/chartEx" Target="../charts/chartEx19.xml"/><Relationship Id="rId1" Type="http://schemas.openxmlformats.org/officeDocument/2006/relationships/chart" Target="../charts/chart7.xml"/><Relationship Id="rId6" Type="http://schemas.openxmlformats.org/officeDocument/2006/relationships/image" Target="../media/image5.png"/><Relationship Id="rId5" Type="http://schemas.openxmlformats.org/officeDocument/2006/relationships/hyperlink" Target="#'States by Total Graduates'!A1"/><Relationship Id="rId4" Type="http://schemas.openxmlformats.org/officeDocument/2006/relationships/image" Target="../media/image3.png"/></Relationships>
</file>

<file path=xl/drawings/_rels/drawing14.xml.rels><?xml version="1.0" encoding="UTF-8" standalone="yes"?>
<Relationships xmlns="http://schemas.openxmlformats.org/package/2006/relationships"><Relationship Id="rId3" Type="http://schemas.openxmlformats.org/officeDocument/2006/relationships/hyperlink" Target="#' States by Total Literates'!A1"/><Relationship Id="rId2" Type="http://schemas.microsoft.com/office/2014/relationships/chartEx" Target="../charts/chartEx20.xml"/><Relationship Id="rId1" Type="http://schemas.openxmlformats.org/officeDocument/2006/relationships/chart" Target="../charts/chart8.xml"/><Relationship Id="rId6" Type="http://schemas.openxmlformats.org/officeDocument/2006/relationships/image" Target="../media/image5.png"/><Relationship Id="rId5" Type="http://schemas.openxmlformats.org/officeDocument/2006/relationships/hyperlink" Target="#'States by Male Total Graduates'!A1"/><Relationship Id="rId4"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microsoft.com/office/2014/relationships/chartEx" Target="../charts/chartEx21.xml"/></Relationships>
</file>

<file path=xl/drawings/_rels/drawing16.xml.rels><?xml version="1.0" encoding="UTF-8" standalone="yes"?>
<Relationships xmlns="http://schemas.openxmlformats.org/package/2006/relationships"><Relationship Id="rId3" Type="http://schemas.openxmlformats.org/officeDocument/2006/relationships/hyperlink" Target="#' States by Male Literates'!A1"/><Relationship Id="rId2" Type="http://schemas.microsoft.com/office/2014/relationships/chartEx" Target="../charts/chartEx23.xml"/><Relationship Id="rId1" Type="http://schemas.microsoft.com/office/2014/relationships/chartEx" Target="../charts/chartEx22.xml"/><Relationship Id="rId6" Type="http://schemas.openxmlformats.org/officeDocument/2006/relationships/image" Target="../media/image5.png"/><Relationship Id="rId5" Type="http://schemas.openxmlformats.org/officeDocument/2006/relationships/hyperlink" Target="#'States by Female Total Graduate'!A1"/><Relationship Id="rId4" Type="http://schemas.openxmlformats.org/officeDocument/2006/relationships/image" Target="../media/image3.png"/></Relationships>
</file>

<file path=xl/drawings/_rels/drawing17.xml.rels><?xml version="1.0" encoding="UTF-8" standalone="yes"?>
<Relationships xmlns="http://schemas.openxmlformats.org/package/2006/relationships"><Relationship Id="rId3" Type="http://schemas.openxmlformats.org/officeDocument/2006/relationships/hyperlink" Target="#' States by Female Literates'!A1"/><Relationship Id="rId2" Type="http://schemas.microsoft.com/office/2014/relationships/chartEx" Target="../charts/chartEx24.xml"/><Relationship Id="rId1" Type="http://schemas.openxmlformats.org/officeDocument/2006/relationships/chart" Target="../charts/chart9.xml"/><Relationship Id="rId6" Type="http://schemas.openxmlformats.org/officeDocument/2006/relationships/image" Target="../media/image5.png"/><Relationship Id="rId5" Type="http://schemas.openxmlformats.org/officeDocument/2006/relationships/hyperlink" Target="#' States by Total Literates'!A1"/><Relationship Id="rId4" Type="http://schemas.openxmlformats.org/officeDocument/2006/relationships/image" Target="../media/image3.png"/></Relationships>
</file>

<file path=xl/drawings/_rels/drawing18.xml.rels><?xml version="1.0" encoding="UTF-8" standalone="yes"?>
<Relationships xmlns="http://schemas.openxmlformats.org/package/2006/relationships"><Relationship Id="rId3" Type="http://schemas.openxmlformats.org/officeDocument/2006/relationships/hyperlink" Target="#'Diff. in Child &amp; Sex Ratio'!A1"/><Relationship Id="rId2" Type="http://schemas.microsoft.com/office/2014/relationships/chartEx" Target="../charts/chartEx25.xml"/><Relationship Id="rId1" Type="http://schemas.openxmlformats.org/officeDocument/2006/relationships/chart" Target="../charts/chart10.xml"/><Relationship Id="rId6" Type="http://schemas.openxmlformats.org/officeDocument/2006/relationships/image" Target="../media/image5.png"/><Relationship Id="rId5" Type="http://schemas.openxmlformats.org/officeDocument/2006/relationships/hyperlink" Target="#' States by Male Literates'!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microsoft.com/office/2014/relationships/chartEx" Target="../charts/chartEx26.xml"/></Relationships>
</file>

<file path=xl/drawings/_rels/drawing2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Diff. in 0-6 Population'!A1"/><Relationship Id="rId1" Type="http://schemas.openxmlformats.org/officeDocument/2006/relationships/chart" Target="../charts/chart11.xml"/><Relationship Id="rId5" Type="http://schemas.openxmlformats.org/officeDocument/2006/relationships/image" Target="../media/image5.png"/><Relationship Id="rId4" Type="http://schemas.openxmlformats.org/officeDocument/2006/relationships/hyperlink" Target="#' States by Female Literates'!A1"/></Relationships>
</file>

<file path=xl/drawings/_rels/drawing2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Diff. in Eff. Literacy Rate'!A1"/><Relationship Id="rId1" Type="http://schemas.openxmlformats.org/officeDocument/2006/relationships/chart" Target="../charts/chart12.xml"/><Relationship Id="rId5" Type="http://schemas.openxmlformats.org/officeDocument/2006/relationships/image" Target="../media/image5.png"/><Relationship Id="rId4" Type="http://schemas.openxmlformats.org/officeDocument/2006/relationships/hyperlink" Target="#'Diff. in Child &amp; Sex Ratio'!A1"/></Relationships>
</file>

<file path=xl/drawings/_rels/drawing2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Diff. in Graduates'!A1"/><Relationship Id="rId1" Type="http://schemas.openxmlformats.org/officeDocument/2006/relationships/chart" Target="../charts/chart13.xml"/><Relationship Id="rId5" Type="http://schemas.openxmlformats.org/officeDocument/2006/relationships/image" Target="../media/image5.png"/><Relationship Id="rId4" Type="http://schemas.openxmlformats.org/officeDocument/2006/relationships/hyperlink" Target="#'Diff. in 0-6 Population'!A1"/></Relationships>
</file>

<file path=xl/drawings/_rels/drawing2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Diff. in Eff. Literacy Rate'!A1"/><Relationship Id="rId1" Type="http://schemas.openxmlformats.org/officeDocument/2006/relationships/chart" Target="../charts/chart14.xml"/><Relationship Id="rId5" Type="http://schemas.openxmlformats.org/officeDocument/2006/relationships/image" Target="../media/image6.png"/><Relationship Id="rId4" Type="http://schemas.openxmlformats.org/officeDocument/2006/relationships/hyperlink" Target="#'Table of Contents'!A1"/></Relationships>
</file>

<file path=xl/drawings/_rels/drawing24.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3</xdr:col>
      <xdr:colOff>238125</xdr:colOff>
      <xdr:row>2</xdr:row>
      <xdr:rowOff>57149</xdr:rowOff>
    </xdr:from>
    <xdr:to>
      <xdr:col>11</xdr:col>
      <xdr:colOff>38100</xdr:colOff>
      <xdr:row>26</xdr:row>
      <xdr:rowOff>161924</xdr:rowOff>
    </xdr:to>
    <xdr:pic>
      <xdr:nvPicPr>
        <xdr:cNvPr id="5" name="Graphic 4" descr="Earth Globe Europe-Africa">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66925" y="438149"/>
          <a:ext cx="4676775" cy="4676775"/>
        </a:xfrm>
        <a:prstGeom prst="rect">
          <a:avLst/>
        </a:prstGeom>
      </xdr:spPr>
    </xdr:pic>
    <xdr:clientData/>
  </xdr:twoCellAnchor>
  <xdr:twoCellAnchor>
    <xdr:from>
      <xdr:col>9</xdr:col>
      <xdr:colOff>514350</xdr:colOff>
      <xdr:row>4</xdr:row>
      <xdr:rowOff>114300</xdr:rowOff>
    </xdr:from>
    <xdr:to>
      <xdr:col>16</xdr:col>
      <xdr:colOff>133350</xdr:colOff>
      <xdr:row>6</xdr:row>
      <xdr:rowOff>104775</xdr:rowOff>
    </xdr:to>
    <xdr:sp macro="" textlink="">
      <xdr:nvSpPr>
        <xdr:cNvPr id="6" name="TextBox 5">
          <a:hlinkClick xmlns:r="http://schemas.openxmlformats.org/officeDocument/2006/relationships" r:id="rId3"/>
          <a:extLst>
            <a:ext uri="{FF2B5EF4-FFF2-40B4-BE49-F238E27FC236}">
              <a16:creationId xmlns:a16="http://schemas.microsoft.com/office/drawing/2014/main" id="{00000000-0008-0000-0000-000006000000}"/>
            </a:ext>
          </a:extLst>
        </xdr:cNvPr>
        <xdr:cNvSpPr txBox="1"/>
      </xdr:nvSpPr>
      <xdr:spPr>
        <a:xfrm>
          <a:off x="6000750" y="876300"/>
          <a:ext cx="3886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chemeClr val="accent6">
                  <a:lumMod val="50000"/>
                </a:schemeClr>
              </a:solidFill>
            </a:rPr>
            <a:t>1.</a:t>
          </a:r>
          <a:r>
            <a:rPr lang="en-GB" sz="1800" b="1" i="1" baseline="0">
              <a:solidFill>
                <a:schemeClr val="accent6">
                  <a:lumMod val="50000"/>
                </a:schemeClr>
              </a:solidFill>
            </a:rPr>
            <a:t> Dashboard</a:t>
          </a:r>
        </a:p>
        <a:p>
          <a:endParaRPr lang="en-GB" sz="1800" b="1" i="1"/>
        </a:p>
      </xdr:txBody>
    </xdr:sp>
    <xdr:clientData/>
  </xdr:twoCellAnchor>
  <xdr:twoCellAnchor>
    <xdr:from>
      <xdr:col>10</xdr:col>
      <xdr:colOff>371475</xdr:colOff>
      <xdr:row>7</xdr:row>
      <xdr:rowOff>123825</xdr:rowOff>
    </xdr:from>
    <xdr:to>
      <xdr:col>16</xdr:col>
      <xdr:colOff>600075</xdr:colOff>
      <xdr:row>9</xdr:row>
      <xdr:rowOff>114300</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6467475" y="1457325"/>
          <a:ext cx="38862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baseline="0">
              <a:solidFill>
                <a:schemeClr val="accent5">
                  <a:lumMod val="50000"/>
                </a:schemeClr>
              </a:solidFill>
            </a:rPr>
            <a:t>2. Objectives</a:t>
          </a:r>
        </a:p>
        <a:p>
          <a:endParaRPr lang="en-GB" sz="1800" b="1" i="1"/>
        </a:p>
      </xdr:txBody>
    </xdr:sp>
    <xdr:clientData/>
  </xdr:twoCellAnchor>
  <xdr:twoCellAnchor>
    <xdr:from>
      <xdr:col>10</xdr:col>
      <xdr:colOff>590550</xdr:colOff>
      <xdr:row>10</xdr:row>
      <xdr:rowOff>133350</xdr:rowOff>
    </xdr:from>
    <xdr:to>
      <xdr:col>17</xdr:col>
      <xdr:colOff>209550</xdr:colOff>
      <xdr:row>12</xdr:row>
      <xdr:rowOff>47625</xdr:rowOff>
    </xdr:to>
    <xdr:sp macro="" textlink="">
      <xdr:nvSpPr>
        <xdr:cNvPr id="8" name="TextBox 7">
          <a:hlinkClick xmlns:r="http://schemas.openxmlformats.org/officeDocument/2006/relationships" r:id="rId4"/>
          <a:extLst>
            <a:ext uri="{FF2B5EF4-FFF2-40B4-BE49-F238E27FC236}">
              <a16:creationId xmlns:a16="http://schemas.microsoft.com/office/drawing/2014/main" id="{00000000-0008-0000-0000-000008000000}"/>
            </a:ext>
          </a:extLst>
        </xdr:cNvPr>
        <xdr:cNvSpPr txBox="1"/>
      </xdr:nvSpPr>
      <xdr:spPr>
        <a:xfrm>
          <a:off x="6686550" y="2038350"/>
          <a:ext cx="38862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chemeClr val="accent4">
                  <a:lumMod val="50000"/>
                </a:schemeClr>
              </a:solidFill>
            </a:rPr>
            <a:t>2.a)</a:t>
          </a:r>
          <a:r>
            <a:rPr lang="en-GB" sz="1800" b="1" i="1" baseline="0">
              <a:solidFill>
                <a:schemeClr val="accent4">
                  <a:lumMod val="50000"/>
                </a:schemeClr>
              </a:solidFill>
            </a:rPr>
            <a:t> </a:t>
          </a:r>
          <a:r>
            <a:rPr lang="en-GB" sz="1800" b="1" i="1">
              <a:solidFill>
                <a:schemeClr val="accent4">
                  <a:lumMod val="50000"/>
                </a:schemeClr>
              </a:solidFill>
            </a:rPr>
            <a:t>Total Population</a:t>
          </a:r>
        </a:p>
      </xdr:txBody>
    </xdr:sp>
    <xdr:clientData/>
  </xdr:twoCellAnchor>
  <xdr:twoCellAnchor>
    <xdr:from>
      <xdr:col>11</xdr:col>
      <xdr:colOff>114300</xdr:colOff>
      <xdr:row>13</xdr:row>
      <xdr:rowOff>161925</xdr:rowOff>
    </xdr:from>
    <xdr:to>
      <xdr:col>17</xdr:col>
      <xdr:colOff>342900</xdr:colOff>
      <xdr:row>15</xdr:row>
      <xdr:rowOff>133350</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000-00000A000000}"/>
            </a:ext>
          </a:extLst>
        </xdr:cNvPr>
        <xdr:cNvSpPr txBox="1"/>
      </xdr:nvSpPr>
      <xdr:spPr>
        <a:xfrm>
          <a:off x="6819900" y="2638425"/>
          <a:ext cx="38862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rgbClr val="FF0000"/>
              </a:solidFill>
              <a:effectLst/>
              <a:latin typeface="+mn-lt"/>
              <a:ea typeface="+mn-ea"/>
              <a:cs typeface="+mn-cs"/>
            </a:rPr>
            <a:t>2.b) 0 - 6 Population</a:t>
          </a:r>
          <a:endParaRPr lang="en-GB" sz="1800" b="1" i="1">
            <a:solidFill>
              <a:srgbClr val="FF0000"/>
            </a:solidFill>
            <a:effectLst/>
          </a:endParaRPr>
        </a:p>
        <a:p>
          <a:endParaRPr lang="en-GB" sz="1800" b="1" i="1"/>
        </a:p>
      </xdr:txBody>
    </xdr:sp>
    <xdr:clientData/>
  </xdr:twoCellAnchor>
  <xdr:twoCellAnchor>
    <xdr:from>
      <xdr:col>10</xdr:col>
      <xdr:colOff>381000</xdr:colOff>
      <xdr:row>19</xdr:row>
      <xdr:rowOff>142875</xdr:rowOff>
    </xdr:from>
    <xdr:to>
      <xdr:col>17</xdr:col>
      <xdr:colOff>0</xdr:colOff>
      <xdr:row>21</xdr:row>
      <xdr:rowOff>152400</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000-00000B000000}"/>
            </a:ext>
          </a:extLst>
        </xdr:cNvPr>
        <xdr:cNvSpPr txBox="1"/>
      </xdr:nvSpPr>
      <xdr:spPr>
        <a:xfrm>
          <a:off x="6477000" y="3762375"/>
          <a:ext cx="38862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rgbClr val="7030A0"/>
              </a:solidFill>
              <a:effectLst/>
              <a:latin typeface="+mn-lt"/>
              <a:ea typeface="+mn-ea"/>
              <a:cs typeface="+mn-cs"/>
            </a:rPr>
            <a:t>2.d</a:t>
          </a:r>
          <a:r>
            <a:rPr lang="en-GB" sz="1800" b="1" i="1" baseline="0">
              <a:solidFill>
                <a:srgbClr val="7030A0"/>
              </a:solidFill>
              <a:effectLst/>
              <a:latin typeface="+mn-lt"/>
              <a:ea typeface="+mn-ea"/>
              <a:cs typeface="+mn-cs"/>
            </a:rPr>
            <a:t> ) Literates</a:t>
          </a:r>
          <a:endParaRPr lang="en-GB" sz="1800" b="1" i="1">
            <a:solidFill>
              <a:srgbClr val="7030A0"/>
            </a:solidFill>
            <a:effectLst/>
          </a:endParaRPr>
        </a:p>
        <a:p>
          <a:endParaRPr lang="en-GB" sz="1800" b="1" i="1"/>
        </a:p>
      </xdr:txBody>
    </xdr:sp>
    <xdr:clientData/>
  </xdr:twoCellAnchor>
  <xdr:twoCellAnchor>
    <xdr:from>
      <xdr:col>9</xdr:col>
      <xdr:colOff>571500</xdr:colOff>
      <xdr:row>22</xdr:row>
      <xdr:rowOff>133350</xdr:rowOff>
    </xdr:from>
    <xdr:to>
      <xdr:col>16</xdr:col>
      <xdr:colOff>190500</xdr:colOff>
      <xdr:row>24</xdr:row>
      <xdr:rowOff>104775</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0000-00000C000000}"/>
            </a:ext>
          </a:extLst>
        </xdr:cNvPr>
        <xdr:cNvSpPr txBox="1"/>
      </xdr:nvSpPr>
      <xdr:spPr>
        <a:xfrm>
          <a:off x="6057900" y="4324350"/>
          <a:ext cx="38862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chemeClr val="accent4">
                  <a:lumMod val="75000"/>
                </a:schemeClr>
              </a:solidFill>
              <a:effectLst/>
              <a:latin typeface="+mn-lt"/>
              <a:ea typeface="+mn-ea"/>
              <a:cs typeface="+mn-cs"/>
            </a:rPr>
            <a:t>2.e)</a:t>
          </a:r>
          <a:r>
            <a:rPr lang="en-GB" sz="1800" b="1" i="1" baseline="0">
              <a:solidFill>
                <a:schemeClr val="accent4">
                  <a:lumMod val="75000"/>
                </a:schemeClr>
              </a:solidFill>
              <a:effectLst/>
              <a:latin typeface="+mn-lt"/>
              <a:ea typeface="+mn-ea"/>
              <a:cs typeface="+mn-cs"/>
            </a:rPr>
            <a:t> Difference &amp; Ratio</a:t>
          </a:r>
          <a:endParaRPr lang="en-GB" sz="1800" b="1" i="1">
            <a:solidFill>
              <a:schemeClr val="accent4">
                <a:lumMod val="75000"/>
              </a:schemeClr>
            </a:solidFill>
            <a:effectLst/>
          </a:endParaRPr>
        </a:p>
        <a:p>
          <a:endParaRPr lang="en-GB" sz="1800" b="1" i="1"/>
        </a:p>
      </xdr:txBody>
    </xdr:sp>
    <xdr:clientData/>
  </xdr:twoCellAnchor>
  <xdr:twoCellAnchor>
    <xdr:from>
      <xdr:col>10</xdr:col>
      <xdr:colOff>600075</xdr:colOff>
      <xdr:row>16</xdr:row>
      <xdr:rowOff>171450</xdr:rowOff>
    </xdr:from>
    <xdr:to>
      <xdr:col>17</xdr:col>
      <xdr:colOff>238125</xdr:colOff>
      <xdr:row>18</xdr:row>
      <xdr:rowOff>152400</xdr:rowOff>
    </xdr:to>
    <xdr:sp macro="" textlink="">
      <xdr:nvSpPr>
        <xdr:cNvPr id="13" name="TextBox 12">
          <a:hlinkClick xmlns:r="http://schemas.openxmlformats.org/officeDocument/2006/relationships" r:id="rId8"/>
          <a:extLst>
            <a:ext uri="{FF2B5EF4-FFF2-40B4-BE49-F238E27FC236}">
              <a16:creationId xmlns:a16="http://schemas.microsoft.com/office/drawing/2014/main" id="{00000000-0008-0000-0000-00000D000000}"/>
            </a:ext>
          </a:extLst>
        </xdr:cNvPr>
        <xdr:cNvSpPr txBox="1"/>
      </xdr:nvSpPr>
      <xdr:spPr>
        <a:xfrm>
          <a:off x="6696075" y="3219450"/>
          <a:ext cx="39052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i="1">
              <a:solidFill>
                <a:srgbClr val="C00000"/>
              </a:solidFill>
            </a:rPr>
            <a:t>2.c ) Graduates</a:t>
          </a:r>
        </a:p>
      </xdr:txBody>
    </xdr:sp>
    <xdr:clientData/>
  </xdr:twoCellAnchor>
  <xdr:twoCellAnchor>
    <xdr:from>
      <xdr:col>7</xdr:col>
      <xdr:colOff>104775</xdr:colOff>
      <xdr:row>0</xdr:row>
      <xdr:rowOff>47625</xdr:rowOff>
    </xdr:from>
    <xdr:to>
      <xdr:col>14</xdr:col>
      <xdr:colOff>0</xdr:colOff>
      <xdr:row>2</xdr:row>
      <xdr:rowOff>133350</xdr:rowOff>
    </xdr:to>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4371975" y="47625"/>
          <a:ext cx="416242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i="1" u="sng">
              <a:solidFill>
                <a:schemeClr val="accent2">
                  <a:lumMod val="50000"/>
                </a:schemeClr>
              </a:solidFill>
            </a:rPr>
            <a:t>Table of Contents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180975</xdr:rowOff>
    </xdr:from>
    <xdr:to>
      <xdr:col>9</xdr:col>
      <xdr:colOff>514350</xdr:colOff>
      <xdr:row>21</xdr:row>
      <xdr:rowOff>9525</xdr:rowOff>
    </xdr:to>
    <mc:AlternateContent xmlns:mc="http://schemas.openxmlformats.org/markup-compatibility/2006">
      <mc:Choice xmlns="" xmlns:cx4="http://schemas.microsoft.com/office/drawing/2016/5/10/chartex" Requires="cx4">
        <xdr:graphicFrame macro="">
          <xdr:nvGraphicFramePr>
            <xdr:cNvPr id="10" name="Chart 9">
              <a:extLst>
                <a:ext uri="{FF2B5EF4-FFF2-40B4-BE49-F238E27FC236}">
                  <a16:creationId xmlns:a16="http://schemas.microsoft.com/office/drawing/2014/main" id="{99514F7E-165E-4B8C-A856-AB1E72E085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100-000002000000}"/>
                </a:ext>
              </a:extLst>
            </xdr:cNvPr>
            <xdr:cNvSpPr>
              <a:spLocks noTextEdit="1"/>
            </xdr:cNvSpPr>
          </xdr:nvSpPr>
          <xdr:spPr>
            <a:xfrm>
              <a:off x="2438400" y="752475"/>
              <a:ext cx="3562350" cy="3257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9526</xdr:colOff>
      <xdr:row>21</xdr:row>
      <xdr:rowOff>190499</xdr:rowOff>
    </xdr:from>
    <xdr:to>
      <xdr:col>20</xdr:col>
      <xdr:colOff>323850</xdr:colOff>
      <xdr:row>38</xdr:row>
      <xdr:rowOff>180974</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105526" y="4190999"/>
              <a:ext cx="6410324" cy="32289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3</xdr:row>
      <xdr:rowOff>190499</xdr:rowOff>
    </xdr:from>
    <xdr:to>
      <xdr:col>20</xdr:col>
      <xdr:colOff>314326</xdr:colOff>
      <xdr:row>20</xdr:row>
      <xdr:rowOff>180974</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114299</xdr:colOff>
      <xdr:row>22</xdr:row>
      <xdr:rowOff>9525</xdr:rowOff>
    </xdr:from>
    <xdr:to>
      <xdr:col>9</xdr:col>
      <xdr:colOff>504824</xdr:colOff>
      <xdr:row>36</xdr:row>
      <xdr:rowOff>180975</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299" y="4200525"/>
              <a:ext cx="5876925" cy="2838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9525</xdr:colOff>
      <xdr:row>39</xdr:row>
      <xdr:rowOff>180974</xdr:rowOff>
    </xdr:from>
    <xdr:to>
      <xdr:col>20</xdr:col>
      <xdr:colOff>314325</xdr:colOff>
      <xdr:row>55</xdr:row>
      <xdr:rowOff>171449</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0000000-0008-0000-0100-00001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105525" y="7610474"/>
              <a:ext cx="6400800" cy="30384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161924</xdr:colOff>
      <xdr:row>37</xdr:row>
      <xdr:rowOff>142875</xdr:rowOff>
    </xdr:from>
    <xdr:to>
      <xdr:col>9</xdr:col>
      <xdr:colOff>495299</xdr:colOff>
      <xdr:row>56</xdr:row>
      <xdr:rowOff>9525</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61924" y="7191375"/>
              <a:ext cx="5819775" cy="3486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142875</xdr:colOff>
      <xdr:row>4</xdr:row>
      <xdr:rowOff>9525</xdr:rowOff>
    </xdr:from>
    <xdr:to>
      <xdr:col>3</xdr:col>
      <xdr:colOff>409575</xdr:colOff>
      <xdr:row>21</xdr:row>
      <xdr:rowOff>19050</xdr:rowOff>
    </xdr:to>
    <mc:AlternateContent xmlns:mc="http://schemas.openxmlformats.org/markup-compatibility/2006" xmlns:a14="http://schemas.microsoft.com/office/drawing/2010/main">
      <mc:Choice Requires="a14">
        <xdr:graphicFrame macro="">
          <xdr:nvGraphicFramePr>
            <xdr:cNvPr id="24" name="state_name 20">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state_name 20"/>
            </a:graphicData>
          </a:graphic>
        </xdr:graphicFrame>
      </mc:Choice>
      <mc:Fallback xmlns="">
        <xdr:sp macro="" textlink="">
          <xdr:nvSpPr>
            <xdr:cNvPr id="0" name=""/>
            <xdr:cNvSpPr>
              <a:spLocks noTextEdit="1"/>
            </xdr:cNvSpPr>
          </xdr:nvSpPr>
          <xdr:spPr>
            <a:xfrm>
              <a:off x="142875" y="771525"/>
              <a:ext cx="2095500" cy="3248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161925</xdr:colOff>
      <xdr:row>0</xdr:row>
      <xdr:rowOff>76200</xdr:rowOff>
    </xdr:from>
    <xdr:to>
      <xdr:col>20</xdr:col>
      <xdr:colOff>323850</xdr:colOff>
      <xdr:row>3</xdr:row>
      <xdr:rowOff>9525</xdr:rowOff>
    </xdr:to>
    <xdr:sp macro="" textlink="">
      <xdr:nvSpPr>
        <xdr:cNvPr id="26" name="TextBox 25">
          <a:extLst>
            <a:ext uri="{FF2B5EF4-FFF2-40B4-BE49-F238E27FC236}">
              <a16:creationId xmlns:a16="http://schemas.microsoft.com/office/drawing/2014/main" id="{00000000-0008-0000-0100-00001A000000}"/>
            </a:ext>
          </a:extLst>
        </xdr:cNvPr>
        <xdr:cNvSpPr txBox="1"/>
      </xdr:nvSpPr>
      <xdr:spPr>
        <a:xfrm>
          <a:off x="161925" y="76200"/>
          <a:ext cx="12353925" cy="504825"/>
        </a:xfrm>
        <a:prstGeom prst="rect">
          <a:avLst/>
        </a:prstGeom>
        <a:gradFill flip="none" rotWithShape="1">
          <a:gsLst>
            <a:gs pos="59000">
              <a:schemeClr val="accent6">
                <a:lumMod val="0"/>
                <a:lumOff val="100000"/>
              </a:schemeClr>
            </a:gs>
            <a:gs pos="0">
              <a:schemeClr val="accent6">
                <a:lumMod val="0"/>
                <a:lumOff val="100000"/>
              </a:schemeClr>
            </a:gs>
            <a:gs pos="100000">
              <a:schemeClr val="accent6">
                <a:lumMod val="100000"/>
              </a:schemeClr>
            </a:gs>
          </a:gsLst>
          <a:path path="circle">
            <a:fillToRect l="50000" t="-80000" r="50000" b="180000"/>
          </a:path>
          <a:tileRect/>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perspectiveFront"/>
            <a:lightRig rig="threePt" dir="t"/>
          </a:scene3d>
          <a:sp3d extrusionH="57150">
            <a:bevelT w="38100" h="38100" prst="relaxedInset"/>
          </a:sp3d>
        </a:bodyPr>
        <a:lstStyle/>
        <a:p>
          <a:pPr algn="ctr"/>
          <a:r>
            <a:rPr lang="en-GB" sz="2400" b="1" i="1" u="sng">
              <a:solidFill>
                <a:srgbClr val="002060"/>
              </a:solidFill>
            </a:rPr>
            <a:t>Top 500 Indian Cities</a:t>
          </a:r>
          <a:r>
            <a:rPr lang="en-GB" sz="2400" b="1" i="1">
              <a:solidFill>
                <a:srgbClr val="002060"/>
              </a:solidFill>
            </a:rPr>
            <a:t>: </a:t>
          </a:r>
          <a:r>
            <a:rPr lang="en-GB" sz="1400" b="1" i="1">
              <a:solidFill>
                <a:schemeClr val="accent5">
                  <a:lumMod val="50000"/>
                </a:schemeClr>
              </a:solidFill>
            </a:rPr>
            <a:t>What story do the top 500 cities of India tell to the world?</a:t>
          </a:r>
          <a:endParaRPr lang="en-GB" sz="1600" b="1" i="1">
            <a:solidFill>
              <a:schemeClr val="accent5">
                <a:lumMod val="50000"/>
              </a:schemeClr>
            </a:solidFill>
          </a:endParaRPr>
        </a:p>
      </xdr:txBody>
    </xdr:sp>
    <xdr:clientData/>
  </xdr:twoCellAnchor>
  <xdr:twoCellAnchor editAs="oneCell">
    <xdr:from>
      <xdr:col>9</xdr:col>
      <xdr:colOff>295275</xdr:colOff>
      <xdr:row>57</xdr:row>
      <xdr:rowOff>76266</xdr:rowOff>
    </xdr:from>
    <xdr:to>
      <xdr:col>10</xdr:col>
      <xdr:colOff>200025</xdr:colOff>
      <xdr:row>60</xdr:row>
      <xdr:rowOff>19116</xdr:rowOff>
    </xdr:to>
    <xdr:pic>
      <xdr:nvPicPr>
        <xdr:cNvPr id="30" name="Picture 29">
          <a:hlinkClick xmlns:r="http://schemas.openxmlformats.org/officeDocument/2006/relationships" r:id="rId7"/>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flipV="1">
          <a:off x="5781675" y="10934766"/>
          <a:ext cx="514350" cy="514350"/>
        </a:xfrm>
        <a:prstGeom prst="rect">
          <a:avLst/>
        </a:prstGeom>
      </xdr:spPr>
    </xdr:pic>
    <xdr:clientData/>
  </xdr:twoCellAnchor>
  <xdr:twoCellAnchor editAs="oneCell">
    <xdr:from>
      <xdr:col>19</xdr:col>
      <xdr:colOff>209550</xdr:colOff>
      <xdr:row>0</xdr:row>
      <xdr:rowOff>95250</xdr:rowOff>
    </xdr:from>
    <xdr:to>
      <xdr:col>20</xdr:col>
      <xdr:colOff>76266</xdr:colOff>
      <xdr:row>3</xdr:row>
      <xdr:rowOff>66</xdr:rowOff>
    </xdr:to>
    <xdr:pic>
      <xdr:nvPicPr>
        <xdr:cNvPr id="32" name="Picture 31">
          <a:hlinkClick xmlns:r="http://schemas.openxmlformats.org/officeDocument/2006/relationships" r:id="rId9"/>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791950" y="95250"/>
          <a:ext cx="476316" cy="4763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228600</xdr:colOff>
      <xdr:row>3</xdr:row>
      <xdr:rowOff>100011</xdr:rowOff>
    </xdr:from>
    <xdr:to>
      <xdr:col>15</xdr:col>
      <xdr:colOff>295274</xdr:colOff>
      <xdr:row>26</xdr:row>
      <xdr:rowOff>104775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48525" y="671511"/>
              <a:ext cx="4943474" cy="43862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180974</xdr:colOff>
      <xdr:row>3</xdr:row>
      <xdr:rowOff>104775</xdr:rowOff>
    </xdr:from>
    <xdr:to>
      <xdr:col>7</xdr:col>
      <xdr:colOff>66674</xdr:colOff>
      <xdr:row>26</xdr:row>
      <xdr:rowOff>104775</xdr:rowOff>
    </xdr:to>
    <mc:AlternateContent xmlns:mc="http://schemas.openxmlformats.org/markup-compatibility/2006">
      <mc:Choice xmlns="" xmlns:cx4="http://schemas.microsoft.com/office/drawing/2016/5/10/chartex" Requires="cx4">
        <xdr:graphicFrame macro="">
          <xdr:nvGraphicFramePr>
            <xdr:cNvPr id="4" name="Chart 3">
              <a:extLst>
                <a:ext uri="{FF2B5EF4-FFF2-40B4-BE49-F238E27FC236}">
                  <a16:creationId xmlns:a16="http://schemas.microsoft.com/office/drawing/2014/main" id="{226CA443-1743-4272-9E36-4D06EBA0CB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3" name="Rectangle 2">
              <a:extLst>
                <a:ext uri="{FF2B5EF4-FFF2-40B4-BE49-F238E27FC236}">
                  <a16:creationId xmlns:a16="http://schemas.microsoft.com/office/drawing/2014/main" id="{00000000-0008-0000-0200-000003000000}"/>
                </a:ext>
              </a:extLst>
            </xdr:cNvPr>
            <xdr:cNvSpPr>
              <a:spLocks noTextEdit="1"/>
            </xdr:cNvSpPr>
          </xdr:nvSpPr>
          <xdr:spPr>
            <a:xfrm>
              <a:off x="2162174" y="676275"/>
              <a:ext cx="4924425" cy="4381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142874</xdr:colOff>
      <xdr:row>3</xdr:row>
      <xdr:rowOff>85725</xdr:rowOff>
    </xdr:from>
    <xdr:to>
      <xdr:col>0</xdr:col>
      <xdr:colOff>1981199</xdr:colOff>
      <xdr:row>26</xdr:row>
      <xdr:rowOff>133350</xdr:rowOff>
    </xdr:to>
    <mc:AlternateContent xmlns:mc="http://schemas.openxmlformats.org/markup-compatibility/2006" xmlns:a14="http://schemas.microsoft.com/office/drawing/2010/main">
      <mc:Choice Requires="a14">
        <xdr:graphicFrame macro="">
          <xdr:nvGraphicFramePr>
            <xdr:cNvPr id="9" name="State &amp; Territories">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State &amp; Territories"/>
            </a:graphicData>
          </a:graphic>
        </xdr:graphicFrame>
      </mc:Choice>
      <mc:Fallback xmlns="">
        <xdr:sp macro="" textlink="">
          <xdr:nvSpPr>
            <xdr:cNvPr id="0" name=""/>
            <xdr:cNvSpPr>
              <a:spLocks noTextEdit="1"/>
            </xdr:cNvSpPr>
          </xdr:nvSpPr>
          <xdr:spPr>
            <a:xfrm>
              <a:off x="142874" y="657225"/>
              <a:ext cx="1838325" cy="4429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0</xdr:row>
      <xdr:rowOff>57150</xdr:rowOff>
    </xdr:from>
    <xdr:to>
      <xdr:col>15</xdr:col>
      <xdr:colOff>304866</xdr:colOff>
      <xdr:row>2</xdr:row>
      <xdr:rowOff>152466</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25275" y="57150"/>
          <a:ext cx="476316" cy="476316"/>
        </a:xfrm>
        <a:prstGeom prst="rect">
          <a:avLst/>
        </a:prstGeom>
      </xdr:spPr>
    </xdr:pic>
    <xdr:clientData/>
  </xdr:twoCellAnchor>
  <xdr:twoCellAnchor editAs="oneCell">
    <xdr:from>
      <xdr:col>0</xdr:col>
      <xdr:colOff>647700</xdr:colOff>
      <xdr:row>0</xdr:row>
      <xdr:rowOff>47625</xdr:rowOff>
    </xdr:from>
    <xdr:to>
      <xdr:col>0</xdr:col>
      <xdr:colOff>1124016</xdr:colOff>
      <xdr:row>2</xdr:row>
      <xdr:rowOff>142941</xdr:rowOff>
    </xdr:to>
    <xdr:pic>
      <xdr:nvPicPr>
        <xdr:cNvPr id="7" name="Picture 6">
          <a:hlinkClick xmlns:r="http://schemas.openxmlformats.org/officeDocument/2006/relationships" r:id="rId5"/>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7700" y="47625"/>
          <a:ext cx="476316" cy="47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28368</xdr:colOff>
      <xdr:row>2</xdr:row>
      <xdr:rowOff>112231</xdr:rowOff>
    </xdr:from>
    <xdr:to>
      <xdr:col>5</xdr:col>
      <xdr:colOff>419100</xdr:colOff>
      <xdr:row>26</xdr:row>
      <xdr:rowOff>28575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590550</xdr:colOff>
      <xdr:row>2</xdr:row>
      <xdr:rowOff>150121</xdr:rowOff>
    </xdr:from>
    <xdr:to>
      <xdr:col>14</xdr:col>
      <xdr:colOff>552449</xdr:colOff>
      <xdr:row>26</xdr:row>
      <xdr:rowOff>9525</xdr:rowOff>
    </xdr:to>
    <mc:AlternateContent xmlns:mc="http://schemas.openxmlformats.org/markup-compatibility/2006">
      <mc:Choice xmlns="" xmlns:cx4="http://schemas.microsoft.com/office/drawing/2016/5/10/chartex" Requires="cx4">
        <xdr:graphicFrame macro="">
          <xdr:nvGraphicFramePr>
            <xdr:cNvPr id="5" name="Chart 4">
              <a:extLst>
                <a:ext uri="{FF2B5EF4-FFF2-40B4-BE49-F238E27FC236}">
                  <a16:creationId xmlns:a16="http://schemas.microsoft.com/office/drawing/2014/main" id="{5C26A215-15EE-4570-8064-3CECBB50CF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a:extLst>
                <a:ext uri="{FF2B5EF4-FFF2-40B4-BE49-F238E27FC236}">
                  <a16:creationId xmlns:a16="http://schemas.microsoft.com/office/drawing/2014/main" id="{00000000-0008-0000-0300-000002000000}"/>
                </a:ext>
              </a:extLst>
            </xdr:cNvPr>
            <xdr:cNvSpPr>
              <a:spLocks noTextEdit="1"/>
            </xdr:cNvSpPr>
          </xdr:nvSpPr>
          <xdr:spPr>
            <a:xfrm>
              <a:off x="6848475" y="616846"/>
              <a:ext cx="5448299" cy="443140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79927</xdr:colOff>
      <xdr:row>2</xdr:row>
      <xdr:rowOff>150742</xdr:rowOff>
    </xdr:from>
    <xdr:to>
      <xdr:col>0</xdr:col>
      <xdr:colOff>1908727</xdr:colOff>
      <xdr:row>26</xdr:row>
      <xdr:rowOff>76199</xdr:rowOff>
    </xdr:to>
    <mc:AlternateContent xmlns:mc="http://schemas.openxmlformats.org/markup-compatibility/2006" xmlns:a14="http://schemas.microsoft.com/office/drawing/2010/main">
      <mc:Choice Requires="a14">
        <xdr:graphicFrame macro="">
          <xdr:nvGraphicFramePr>
            <xdr:cNvPr id="6" name="state_name">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microsoft.com/office/drawing/2010/slicer">
              <sle:slicer xmlns:sle="http://schemas.microsoft.com/office/drawing/2010/slicer" name="state_name"/>
            </a:graphicData>
          </a:graphic>
        </xdr:graphicFrame>
      </mc:Choice>
      <mc:Fallback xmlns="">
        <xdr:sp macro="" textlink="">
          <xdr:nvSpPr>
            <xdr:cNvPr id="0" name=""/>
            <xdr:cNvSpPr>
              <a:spLocks noTextEdit="1"/>
            </xdr:cNvSpPr>
          </xdr:nvSpPr>
          <xdr:spPr>
            <a:xfrm>
              <a:off x="79927" y="617467"/>
              <a:ext cx="1828800" cy="44974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0</xdr:row>
      <xdr:rowOff>0</xdr:rowOff>
    </xdr:from>
    <xdr:to>
      <xdr:col>14</xdr:col>
      <xdr:colOff>485841</xdr:colOff>
      <xdr:row>2</xdr:row>
      <xdr:rowOff>9591</xdr:rowOff>
    </xdr:to>
    <xdr:pic>
      <xdr:nvPicPr>
        <xdr:cNvPr id="4" name="Picture 3">
          <a:hlinkClick xmlns:r="http://schemas.openxmlformats.org/officeDocument/2006/relationships" r:id="rId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53850" y="0"/>
          <a:ext cx="476316" cy="476316"/>
        </a:xfrm>
        <a:prstGeom prst="rect">
          <a:avLst/>
        </a:prstGeom>
      </xdr:spPr>
    </xdr:pic>
    <xdr:clientData/>
  </xdr:twoCellAnchor>
  <xdr:twoCellAnchor editAs="oneCell">
    <xdr:from>
      <xdr:col>0</xdr:col>
      <xdr:colOff>514350</xdr:colOff>
      <xdr:row>0</xdr:row>
      <xdr:rowOff>0</xdr:rowOff>
    </xdr:from>
    <xdr:to>
      <xdr:col>0</xdr:col>
      <xdr:colOff>990666</xdr:colOff>
      <xdr:row>2</xdr:row>
      <xdr:rowOff>9591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14350" y="0"/>
          <a:ext cx="476316" cy="47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180975</xdr:colOff>
      <xdr:row>2</xdr:row>
      <xdr:rowOff>109536</xdr:rowOff>
    </xdr:from>
    <xdr:to>
      <xdr:col>3</xdr:col>
      <xdr:colOff>1533525</xdr:colOff>
      <xdr:row>26</xdr:row>
      <xdr:rowOff>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1638300</xdr:colOff>
      <xdr:row>2</xdr:row>
      <xdr:rowOff>95249</xdr:rowOff>
    </xdr:from>
    <xdr:to>
      <xdr:col>5</xdr:col>
      <xdr:colOff>1419225</xdr:colOff>
      <xdr:row>25</xdr:row>
      <xdr:rowOff>161925</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00000000-0008-0000-0400-00000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705725" y="638174"/>
              <a:ext cx="4752975" cy="444817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133349</xdr:colOff>
      <xdr:row>2</xdr:row>
      <xdr:rowOff>152400</xdr:rowOff>
    </xdr:from>
    <xdr:to>
      <xdr:col>1</xdr:col>
      <xdr:colOff>47624</xdr:colOff>
      <xdr:row>26</xdr:row>
      <xdr:rowOff>0</xdr:rowOff>
    </xdr:to>
    <mc:AlternateContent xmlns:mc="http://schemas.openxmlformats.org/markup-compatibility/2006" xmlns:a14="http://schemas.microsoft.com/office/drawing/2010/main">
      <mc:Choice Requires="a14">
        <xdr:graphicFrame macro="">
          <xdr:nvGraphicFramePr>
            <xdr:cNvPr id="5" name="state_name 1">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state_name 1"/>
            </a:graphicData>
          </a:graphic>
        </xdr:graphicFrame>
      </mc:Choice>
      <mc:Fallback xmlns="">
        <xdr:sp macro="" textlink="">
          <xdr:nvSpPr>
            <xdr:cNvPr id="0" name=""/>
            <xdr:cNvSpPr>
              <a:spLocks noTextEdit="1"/>
            </xdr:cNvSpPr>
          </xdr:nvSpPr>
          <xdr:spPr>
            <a:xfrm>
              <a:off x="133349" y="695325"/>
              <a:ext cx="1895475" cy="441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657225</xdr:colOff>
      <xdr:row>0</xdr:row>
      <xdr:rowOff>47625</xdr:rowOff>
    </xdr:from>
    <xdr:to>
      <xdr:col>5</xdr:col>
      <xdr:colOff>1133541</xdr:colOff>
      <xdr:row>1</xdr:row>
      <xdr:rowOff>333441</xdr:rowOff>
    </xdr:to>
    <xdr:pic>
      <xdr:nvPicPr>
        <xdr:cNvPr id="7" name="Picture 6">
          <a:hlinkClick xmlns:r="http://schemas.openxmlformats.org/officeDocument/2006/relationships" r:id="rId3"/>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96700" y="47625"/>
          <a:ext cx="476316" cy="476316"/>
        </a:xfrm>
        <a:prstGeom prst="rect">
          <a:avLst/>
        </a:prstGeom>
      </xdr:spPr>
    </xdr:pic>
    <xdr:clientData/>
  </xdr:twoCellAnchor>
  <xdr:twoCellAnchor editAs="oneCell">
    <xdr:from>
      <xdr:col>0</xdr:col>
      <xdr:colOff>581025</xdr:colOff>
      <xdr:row>0</xdr:row>
      <xdr:rowOff>57150</xdr:rowOff>
    </xdr:from>
    <xdr:to>
      <xdr:col>0</xdr:col>
      <xdr:colOff>1057341</xdr:colOff>
      <xdr:row>1</xdr:row>
      <xdr:rowOff>342966</xdr:rowOff>
    </xdr:to>
    <xdr:pic>
      <xdr:nvPicPr>
        <xdr:cNvPr id="9" name="Picture 8">
          <a:hlinkClick xmlns:r="http://schemas.openxmlformats.org/officeDocument/2006/relationships" r:id="rId5"/>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81025" y="57150"/>
          <a:ext cx="476316" cy="47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247649</xdr:colOff>
      <xdr:row>2</xdr:row>
      <xdr:rowOff>76199</xdr:rowOff>
    </xdr:from>
    <xdr:to>
      <xdr:col>4</xdr:col>
      <xdr:colOff>552450</xdr:colOff>
      <xdr:row>26</xdr:row>
      <xdr:rowOff>9524</xdr:rowOff>
    </xdr:to>
    <xdr:graphicFrame macro="">
      <xdr:nvGraphicFramePr>
        <xdr:cNvPr id="2" name="Chart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666749</xdr:colOff>
      <xdr:row>2</xdr:row>
      <xdr:rowOff>66674</xdr:rowOff>
    </xdr:from>
    <xdr:to>
      <xdr:col>5</xdr:col>
      <xdr:colOff>2647950</xdr:colOff>
      <xdr:row>25</xdr:row>
      <xdr:rowOff>190499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05699" y="600074"/>
              <a:ext cx="4972051" cy="4505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114300</xdr:colOff>
      <xdr:row>2</xdr:row>
      <xdr:rowOff>133349</xdr:rowOff>
    </xdr:from>
    <xdr:to>
      <xdr:col>1</xdr:col>
      <xdr:colOff>133350</xdr:colOff>
      <xdr:row>26</xdr:row>
      <xdr:rowOff>9524</xdr:rowOff>
    </xdr:to>
    <mc:AlternateContent xmlns:mc="http://schemas.openxmlformats.org/markup-compatibility/2006" xmlns:a14="http://schemas.microsoft.com/office/drawing/2010/main">
      <mc:Choice Requires="a14">
        <xdr:graphicFrame macro="">
          <xdr:nvGraphicFramePr>
            <xdr:cNvPr id="4" name="state_name 2">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microsoft.com/office/drawing/2010/slicer">
              <sle:slicer xmlns:sle="http://schemas.microsoft.com/office/drawing/2010/slicer" name="state_name 2"/>
            </a:graphicData>
          </a:graphic>
        </xdr:graphicFrame>
      </mc:Choice>
      <mc:Fallback xmlns="">
        <xdr:sp macro="" textlink="">
          <xdr:nvSpPr>
            <xdr:cNvPr id="0" name=""/>
            <xdr:cNvSpPr>
              <a:spLocks noTextEdit="1"/>
            </xdr:cNvSpPr>
          </xdr:nvSpPr>
          <xdr:spPr>
            <a:xfrm>
              <a:off x="114300" y="666749"/>
              <a:ext cx="2000250" cy="4448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1943100</xdr:colOff>
      <xdr:row>0</xdr:row>
      <xdr:rowOff>38100</xdr:rowOff>
    </xdr:from>
    <xdr:to>
      <xdr:col>5</xdr:col>
      <xdr:colOff>2419416</xdr:colOff>
      <xdr:row>1</xdr:row>
      <xdr:rowOff>323916</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72900" y="38100"/>
          <a:ext cx="476316" cy="476316"/>
        </a:xfrm>
        <a:prstGeom prst="rect">
          <a:avLst/>
        </a:prstGeom>
      </xdr:spPr>
    </xdr:pic>
    <xdr:clientData/>
  </xdr:twoCellAnchor>
  <xdr:twoCellAnchor editAs="oneCell">
    <xdr:from>
      <xdr:col>0</xdr:col>
      <xdr:colOff>400050</xdr:colOff>
      <xdr:row>0</xdr:row>
      <xdr:rowOff>38100</xdr:rowOff>
    </xdr:from>
    <xdr:to>
      <xdr:col>0</xdr:col>
      <xdr:colOff>876366</xdr:colOff>
      <xdr:row>1</xdr:row>
      <xdr:rowOff>323916</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0050" y="38100"/>
          <a:ext cx="476316" cy="47631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1009650</xdr:colOff>
      <xdr:row>3</xdr:row>
      <xdr:rowOff>9525</xdr:rowOff>
    </xdr:from>
    <xdr:to>
      <xdr:col>17</xdr:col>
      <xdr:colOff>381000</xdr:colOff>
      <xdr:row>21</xdr:row>
      <xdr:rowOff>47625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52675" y="581025"/>
              <a:ext cx="1003935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161925</xdr:colOff>
      <xdr:row>3</xdr:row>
      <xdr:rowOff>0</xdr:rowOff>
    </xdr:from>
    <xdr:to>
      <xdr:col>1</xdr:col>
      <xdr:colOff>647700</xdr:colOff>
      <xdr:row>16</xdr:row>
      <xdr:rowOff>47625</xdr:rowOff>
    </xdr:to>
    <mc:AlternateContent xmlns:mc="http://schemas.openxmlformats.org/markup-compatibility/2006" xmlns:a14="http://schemas.microsoft.com/office/drawing/2010/main">
      <mc:Choice Requires="a14">
        <xdr:graphicFrame macro="">
          <xdr:nvGraphicFramePr>
            <xdr:cNvPr id="5" name="state_name 12">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microsoft.com/office/drawing/2010/slicer">
              <sle:slicer xmlns:sle="http://schemas.microsoft.com/office/drawing/2010/slicer" name="state_name 12"/>
            </a:graphicData>
          </a:graphic>
        </xdr:graphicFrame>
      </mc:Choice>
      <mc:Fallback xmlns="">
        <xdr:sp macro="" textlink="">
          <xdr:nvSpPr>
            <xdr:cNvPr id="0" name=""/>
            <xdr:cNvSpPr>
              <a:spLocks noTextEdit="1"/>
            </xdr:cNvSpPr>
          </xdr:nvSpPr>
          <xdr:spPr>
            <a:xfrm>
              <a:off x="161925" y="571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3</xdr:col>
      <xdr:colOff>1952625</xdr:colOff>
      <xdr:row>2</xdr:row>
      <xdr:rowOff>80961</xdr:rowOff>
    </xdr:from>
    <xdr:to>
      <xdr:col>5</xdr:col>
      <xdr:colOff>2266950</xdr:colOff>
      <xdr:row>25</xdr:row>
      <xdr:rowOff>180975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038975" y="614361"/>
              <a:ext cx="5286375" cy="44815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371475</xdr:colOff>
      <xdr:row>2</xdr:row>
      <xdr:rowOff>85724</xdr:rowOff>
    </xdr:from>
    <xdr:to>
      <xdr:col>3</xdr:col>
      <xdr:colOff>1800225</xdr:colOff>
      <xdr:row>26</xdr:row>
      <xdr:rowOff>19050</xdr:rowOff>
    </xdr:to>
    <mc:AlternateContent xmlns:mc="http://schemas.openxmlformats.org/markup-compatibility/2006">
      <mc:Choice xmlns="" xmlns:cx4="http://schemas.microsoft.com/office/drawing/2016/5/10/chartex" Requires="cx4">
        <xdr:graphicFrame macro="">
          <xdr:nvGraphicFramePr>
            <xdr:cNvPr id="6" name="Chart 5">
              <a:extLst>
                <a:ext uri="{FF2B5EF4-FFF2-40B4-BE49-F238E27FC236}">
                  <a16:creationId xmlns:a16="http://schemas.microsoft.com/office/drawing/2014/main" id="{0C0F96CA-9CA9-4D01-8C94-FDF487BC93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a:extLst>
                <a:ext uri="{FF2B5EF4-FFF2-40B4-BE49-F238E27FC236}">
                  <a16:creationId xmlns:a16="http://schemas.microsoft.com/office/drawing/2014/main" id="{00000000-0008-0000-0700-000002000000}"/>
                </a:ext>
              </a:extLst>
            </xdr:cNvPr>
            <xdr:cNvSpPr>
              <a:spLocks noTextEdit="1"/>
            </xdr:cNvSpPr>
          </xdr:nvSpPr>
          <xdr:spPr>
            <a:xfrm>
              <a:off x="2352675" y="619124"/>
              <a:ext cx="4533900" cy="450532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114299</xdr:colOff>
      <xdr:row>2</xdr:row>
      <xdr:rowOff>161924</xdr:rowOff>
    </xdr:from>
    <xdr:to>
      <xdr:col>1</xdr:col>
      <xdr:colOff>247650</xdr:colOff>
      <xdr:row>26</xdr:row>
      <xdr:rowOff>19049</xdr:rowOff>
    </xdr:to>
    <mc:AlternateContent xmlns:mc="http://schemas.openxmlformats.org/markup-compatibility/2006" xmlns:a14="http://schemas.microsoft.com/office/drawing/2010/main">
      <mc:Choice Requires="a14">
        <xdr:graphicFrame macro="">
          <xdr:nvGraphicFramePr>
            <xdr:cNvPr id="8" name="state_name 3">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state_name 3"/>
            </a:graphicData>
          </a:graphic>
        </xdr:graphicFrame>
      </mc:Choice>
      <mc:Fallback xmlns="">
        <xdr:sp macro="" textlink="">
          <xdr:nvSpPr>
            <xdr:cNvPr id="0" name=""/>
            <xdr:cNvSpPr>
              <a:spLocks noTextEdit="1"/>
            </xdr:cNvSpPr>
          </xdr:nvSpPr>
          <xdr:spPr>
            <a:xfrm>
              <a:off x="114299" y="695324"/>
              <a:ext cx="2114551" cy="4429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1714500</xdr:colOff>
      <xdr:row>0</xdr:row>
      <xdr:rowOff>38100</xdr:rowOff>
    </xdr:from>
    <xdr:to>
      <xdr:col>5</xdr:col>
      <xdr:colOff>2190816</xdr:colOff>
      <xdr:row>1</xdr:row>
      <xdr:rowOff>323916</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72900" y="38100"/>
          <a:ext cx="476316" cy="476316"/>
        </a:xfrm>
        <a:prstGeom prst="rect">
          <a:avLst/>
        </a:prstGeom>
      </xdr:spPr>
    </xdr:pic>
    <xdr:clientData/>
  </xdr:twoCellAnchor>
  <xdr:twoCellAnchor editAs="oneCell">
    <xdr:from>
      <xdr:col>0</xdr:col>
      <xdr:colOff>219075</xdr:colOff>
      <xdr:row>0</xdr:row>
      <xdr:rowOff>66675</xdr:rowOff>
    </xdr:from>
    <xdr:to>
      <xdr:col>0</xdr:col>
      <xdr:colOff>695391</xdr:colOff>
      <xdr:row>2</xdr:row>
      <xdr:rowOff>9591</xdr:rowOff>
    </xdr:to>
    <xdr:pic>
      <xdr:nvPicPr>
        <xdr:cNvPr id="7" name="Picture 6">
          <a:hlinkClick xmlns:r="http://schemas.openxmlformats.org/officeDocument/2006/relationships" r:id="rId5"/>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19075" y="66675"/>
          <a:ext cx="476316" cy="4763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523874</xdr:colOff>
      <xdr:row>2</xdr:row>
      <xdr:rowOff>128586</xdr:rowOff>
    </xdr:from>
    <xdr:to>
      <xdr:col>4</xdr:col>
      <xdr:colOff>323849</xdr:colOff>
      <xdr:row>25</xdr:row>
      <xdr:rowOff>171450</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2</xdr:row>
      <xdr:rowOff>123824</xdr:rowOff>
    </xdr:from>
    <xdr:to>
      <xdr:col>5</xdr:col>
      <xdr:colOff>2343150</xdr:colOff>
      <xdr:row>25</xdr:row>
      <xdr:rowOff>152399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43800" y="638174"/>
              <a:ext cx="4876800" cy="4410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133350</xdr:colOff>
      <xdr:row>2</xdr:row>
      <xdr:rowOff>133350</xdr:rowOff>
    </xdr:from>
    <xdr:to>
      <xdr:col>1</xdr:col>
      <xdr:colOff>381000</xdr:colOff>
      <xdr:row>25</xdr:row>
      <xdr:rowOff>95250</xdr:rowOff>
    </xdr:to>
    <mc:AlternateContent xmlns:mc="http://schemas.openxmlformats.org/markup-compatibility/2006" xmlns:a14="http://schemas.microsoft.com/office/drawing/2010/main">
      <mc:Choice Requires="a14">
        <xdr:graphicFrame macro="">
          <xdr:nvGraphicFramePr>
            <xdr:cNvPr id="5" name="state_name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state_name 4"/>
            </a:graphicData>
          </a:graphic>
        </xdr:graphicFrame>
      </mc:Choice>
      <mc:Fallback xmlns="">
        <xdr:sp macro="" textlink="">
          <xdr:nvSpPr>
            <xdr:cNvPr id="0" name=""/>
            <xdr:cNvSpPr>
              <a:spLocks noTextEdit="1"/>
            </xdr:cNvSpPr>
          </xdr:nvSpPr>
          <xdr:spPr>
            <a:xfrm>
              <a:off x="133350" y="647700"/>
              <a:ext cx="2228850" cy="4343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1647825</xdr:colOff>
      <xdr:row>0</xdr:row>
      <xdr:rowOff>28575</xdr:rowOff>
    </xdr:from>
    <xdr:to>
      <xdr:col>5</xdr:col>
      <xdr:colOff>2124141</xdr:colOff>
      <xdr:row>1</xdr:row>
      <xdr:rowOff>314391</xdr:rowOff>
    </xdr:to>
    <xdr:pic>
      <xdr:nvPicPr>
        <xdr:cNvPr id="8" name="Picture 7">
          <a:hlinkClick xmlns:r="http://schemas.openxmlformats.org/officeDocument/2006/relationships" r:id="rId3"/>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25275" y="28575"/>
          <a:ext cx="476316" cy="476316"/>
        </a:xfrm>
        <a:prstGeom prst="rect">
          <a:avLst/>
        </a:prstGeom>
      </xdr:spPr>
    </xdr:pic>
    <xdr:clientData/>
  </xdr:twoCellAnchor>
  <xdr:twoCellAnchor editAs="oneCell">
    <xdr:from>
      <xdr:col>0</xdr:col>
      <xdr:colOff>571500</xdr:colOff>
      <xdr:row>0</xdr:row>
      <xdr:rowOff>38100</xdr:rowOff>
    </xdr:from>
    <xdr:to>
      <xdr:col>0</xdr:col>
      <xdr:colOff>1047816</xdr:colOff>
      <xdr:row>2</xdr:row>
      <xdr:rowOff>66</xdr:rowOff>
    </xdr:to>
    <xdr:pic>
      <xdr:nvPicPr>
        <xdr:cNvPr id="10" name="Picture 9">
          <a:hlinkClick xmlns:r="http://schemas.openxmlformats.org/officeDocument/2006/relationships" r:id="rId5"/>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1500" y="38100"/>
          <a:ext cx="476316" cy="4763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295275</xdr:colOff>
      <xdr:row>2</xdr:row>
      <xdr:rowOff>100011</xdr:rowOff>
    </xdr:from>
    <xdr:to>
      <xdr:col>3</xdr:col>
      <xdr:colOff>1352550</xdr:colOff>
      <xdr:row>25</xdr:row>
      <xdr:rowOff>161925</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1504950</xdr:colOff>
      <xdr:row>2</xdr:row>
      <xdr:rowOff>114300</xdr:rowOff>
    </xdr:from>
    <xdr:to>
      <xdr:col>5</xdr:col>
      <xdr:colOff>1619249</xdr:colOff>
      <xdr:row>25</xdr:row>
      <xdr:rowOff>133350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34250" y="704850"/>
              <a:ext cx="5086349" cy="4400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152400</xdr:colOff>
      <xdr:row>2</xdr:row>
      <xdr:rowOff>180975</xdr:rowOff>
    </xdr:from>
    <xdr:to>
      <xdr:col>1</xdr:col>
      <xdr:colOff>152400</xdr:colOff>
      <xdr:row>25</xdr:row>
      <xdr:rowOff>104775</xdr:rowOff>
    </xdr:to>
    <mc:AlternateContent xmlns:mc="http://schemas.openxmlformats.org/markup-compatibility/2006" xmlns:a14="http://schemas.microsoft.com/office/drawing/2010/main">
      <mc:Choice Requires="a14">
        <xdr:graphicFrame macro="">
          <xdr:nvGraphicFramePr>
            <xdr:cNvPr id="5" name="state_name 5">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microsoft.com/office/drawing/2010/slicer">
              <sle:slicer xmlns:sle="http://schemas.microsoft.com/office/drawing/2010/slicer" name="state_name 5"/>
            </a:graphicData>
          </a:graphic>
        </xdr:graphicFrame>
      </mc:Choice>
      <mc:Fallback xmlns="">
        <xdr:sp macro="" textlink="">
          <xdr:nvSpPr>
            <xdr:cNvPr id="0" name=""/>
            <xdr:cNvSpPr>
              <a:spLocks noTextEdit="1"/>
            </xdr:cNvSpPr>
          </xdr:nvSpPr>
          <xdr:spPr>
            <a:xfrm>
              <a:off x="152400" y="771525"/>
              <a:ext cx="1981200" cy="4305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704850</xdr:colOff>
      <xdr:row>0</xdr:row>
      <xdr:rowOff>104775</xdr:rowOff>
    </xdr:from>
    <xdr:to>
      <xdr:col>5</xdr:col>
      <xdr:colOff>1181166</xdr:colOff>
      <xdr:row>1</xdr:row>
      <xdr:rowOff>390591</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06200" y="104775"/>
          <a:ext cx="476316" cy="476316"/>
        </a:xfrm>
        <a:prstGeom prst="rect">
          <a:avLst/>
        </a:prstGeom>
      </xdr:spPr>
    </xdr:pic>
    <xdr:clientData/>
  </xdr:twoCellAnchor>
  <xdr:twoCellAnchor editAs="oneCell">
    <xdr:from>
      <xdr:col>0</xdr:col>
      <xdr:colOff>695325</xdr:colOff>
      <xdr:row>0</xdr:row>
      <xdr:rowOff>85725</xdr:rowOff>
    </xdr:from>
    <xdr:to>
      <xdr:col>0</xdr:col>
      <xdr:colOff>1171641</xdr:colOff>
      <xdr:row>1</xdr:row>
      <xdr:rowOff>371541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5325" y="85725"/>
          <a:ext cx="476316" cy="47631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1009651</xdr:colOff>
      <xdr:row>3</xdr:row>
      <xdr:rowOff>9525</xdr:rowOff>
    </xdr:from>
    <xdr:to>
      <xdr:col>17</xdr:col>
      <xdr:colOff>0</xdr:colOff>
      <xdr:row>21</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38376" y="581025"/>
              <a:ext cx="9915524"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161925</xdr:colOff>
      <xdr:row>3</xdr:row>
      <xdr:rowOff>0</xdr:rowOff>
    </xdr:from>
    <xdr:to>
      <xdr:col>1</xdr:col>
      <xdr:colOff>762000</xdr:colOff>
      <xdr:row>16</xdr:row>
      <xdr:rowOff>47625</xdr:rowOff>
    </xdr:to>
    <mc:AlternateContent xmlns:mc="http://schemas.openxmlformats.org/markup-compatibility/2006" xmlns:a14="http://schemas.microsoft.com/office/drawing/2010/main">
      <mc:Choice Requires="a14">
        <xdr:graphicFrame macro="">
          <xdr:nvGraphicFramePr>
            <xdr:cNvPr id="3" name="state_name 13">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state_name 13"/>
            </a:graphicData>
          </a:graphic>
        </xdr:graphicFrame>
      </mc:Choice>
      <mc:Fallback xmlns="">
        <xdr:sp macro="" textlink="">
          <xdr:nvSpPr>
            <xdr:cNvPr id="0" name=""/>
            <xdr:cNvSpPr>
              <a:spLocks noTextEdit="1"/>
            </xdr:cNvSpPr>
          </xdr:nvSpPr>
          <xdr:spPr>
            <a:xfrm>
              <a:off x="161925" y="571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4</xdr:col>
      <xdr:colOff>723900</xdr:colOff>
      <xdr:row>2</xdr:row>
      <xdr:rowOff>90487</xdr:rowOff>
    </xdr:from>
    <xdr:to>
      <xdr:col>6</xdr:col>
      <xdr:colOff>190499</xdr:colOff>
      <xdr:row>25</xdr:row>
      <xdr:rowOff>142875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53275" y="652462"/>
              <a:ext cx="5200649" cy="44338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552450</xdr:colOff>
      <xdr:row>2</xdr:row>
      <xdr:rowOff>90486</xdr:rowOff>
    </xdr:from>
    <xdr:to>
      <xdr:col>4</xdr:col>
      <xdr:colOff>609600</xdr:colOff>
      <xdr:row>25</xdr:row>
      <xdr:rowOff>171449</xdr:rowOff>
    </xdr:to>
    <mc:AlternateContent xmlns:mc="http://schemas.openxmlformats.org/markup-compatibility/2006">
      <mc:Choice xmlns="" xmlns:cx4="http://schemas.microsoft.com/office/drawing/2016/5/10/chartex" Requires="cx4">
        <xdr:graphicFrame macro="">
          <xdr:nvGraphicFramePr>
            <xdr:cNvPr id="5" name="Chart 4">
              <a:extLst>
                <a:ext uri="{FF2B5EF4-FFF2-40B4-BE49-F238E27FC236}">
                  <a16:creationId xmlns:a16="http://schemas.microsoft.com/office/drawing/2014/main" id="{60532CFC-678F-493B-95E0-9CD575C590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a:extLst>
                <a:ext uri="{FF2B5EF4-FFF2-40B4-BE49-F238E27FC236}">
                  <a16:creationId xmlns:a16="http://schemas.microsoft.com/office/drawing/2014/main" id="{00000000-0008-0000-0B00-000002000000}"/>
                </a:ext>
              </a:extLst>
            </xdr:cNvPr>
            <xdr:cNvSpPr>
              <a:spLocks noTextEdit="1"/>
            </xdr:cNvSpPr>
          </xdr:nvSpPr>
          <xdr:spPr>
            <a:xfrm>
              <a:off x="2533650" y="652461"/>
              <a:ext cx="4505325" cy="446246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171449</xdr:colOff>
      <xdr:row>2</xdr:row>
      <xdr:rowOff>152400</xdr:rowOff>
    </xdr:from>
    <xdr:to>
      <xdr:col>1</xdr:col>
      <xdr:colOff>390525</xdr:colOff>
      <xdr:row>25</xdr:row>
      <xdr:rowOff>133350</xdr:rowOff>
    </xdr:to>
    <mc:AlternateContent xmlns:mc="http://schemas.openxmlformats.org/markup-compatibility/2006" xmlns:a14="http://schemas.microsoft.com/office/drawing/2010/main">
      <mc:Choice Requires="a14">
        <xdr:graphicFrame macro="">
          <xdr:nvGraphicFramePr>
            <xdr:cNvPr id="6" name="state_name 6">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microsoft.com/office/drawing/2010/slicer">
              <sle:slicer xmlns:sle="http://schemas.microsoft.com/office/drawing/2010/slicer" name="state_name 6"/>
            </a:graphicData>
          </a:graphic>
        </xdr:graphicFrame>
      </mc:Choice>
      <mc:Fallback xmlns="">
        <xdr:sp macro="" textlink="">
          <xdr:nvSpPr>
            <xdr:cNvPr id="0" name=""/>
            <xdr:cNvSpPr>
              <a:spLocks noTextEdit="1"/>
            </xdr:cNvSpPr>
          </xdr:nvSpPr>
          <xdr:spPr>
            <a:xfrm>
              <a:off x="171449" y="714375"/>
              <a:ext cx="2200276" cy="4362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2362200</xdr:colOff>
      <xdr:row>0</xdr:row>
      <xdr:rowOff>66675</xdr:rowOff>
    </xdr:from>
    <xdr:to>
      <xdr:col>6</xdr:col>
      <xdr:colOff>95316</xdr:colOff>
      <xdr:row>1</xdr:row>
      <xdr:rowOff>352491</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82425" y="66675"/>
          <a:ext cx="476316" cy="476316"/>
        </a:xfrm>
        <a:prstGeom prst="rect">
          <a:avLst/>
        </a:prstGeom>
      </xdr:spPr>
    </xdr:pic>
    <xdr:clientData/>
  </xdr:twoCellAnchor>
  <xdr:twoCellAnchor editAs="oneCell">
    <xdr:from>
      <xdr:col>0</xdr:col>
      <xdr:colOff>542925</xdr:colOff>
      <xdr:row>0</xdr:row>
      <xdr:rowOff>66675</xdr:rowOff>
    </xdr:from>
    <xdr:to>
      <xdr:col>0</xdr:col>
      <xdr:colOff>1019241</xdr:colOff>
      <xdr:row>1</xdr:row>
      <xdr:rowOff>352491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2925" y="66675"/>
          <a:ext cx="476316" cy="47631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257176</xdr:colOff>
      <xdr:row>2</xdr:row>
      <xdr:rowOff>90486</xdr:rowOff>
    </xdr:from>
    <xdr:to>
      <xdr:col>4</xdr:col>
      <xdr:colOff>19050</xdr:colOff>
      <xdr:row>26</xdr:row>
      <xdr:rowOff>19050</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2</xdr:row>
      <xdr:rowOff>95248</xdr:rowOff>
    </xdr:from>
    <xdr:to>
      <xdr:col>5</xdr:col>
      <xdr:colOff>2505075</xdr:colOff>
      <xdr:row>26</xdr:row>
      <xdr:rowOff>19049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C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58025" y="676273"/>
              <a:ext cx="5353050" cy="44958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114299</xdr:colOff>
      <xdr:row>2</xdr:row>
      <xdr:rowOff>114300</xdr:rowOff>
    </xdr:from>
    <xdr:to>
      <xdr:col>1</xdr:col>
      <xdr:colOff>142874</xdr:colOff>
      <xdr:row>25</xdr:row>
      <xdr:rowOff>152400</xdr:rowOff>
    </xdr:to>
    <mc:AlternateContent xmlns:mc="http://schemas.openxmlformats.org/markup-compatibility/2006" xmlns:a14="http://schemas.microsoft.com/office/drawing/2010/main">
      <mc:Choice Requires="a14">
        <xdr:graphicFrame macro="">
          <xdr:nvGraphicFramePr>
            <xdr:cNvPr id="5" name="state_name 7">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microsoft.com/office/drawing/2010/slicer">
              <sle:slicer xmlns:sle="http://schemas.microsoft.com/office/drawing/2010/slicer" name="state_name 7"/>
            </a:graphicData>
          </a:graphic>
        </xdr:graphicFrame>
      </mc:Choice>
      <mc:Fallback xmlns="">
        <xdr:sp macro="" textlink="">
          <xdr:nvSpPr>
            <xdr:cNvPr id="0" name=""/>
            <xdr:cNvSpPr>
              <a:spLocks noTextEdit="1"/>
            </xdr:cNvSpPr>
          </xdr:nvSpPr>
          <xdr:spPr>
            <a:xfrm>
              <a:off x="114299" y="695325"/>
              <a:ext cx="2009775" cy="441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1905000</xdr:colOff>
      <xdr:row>0</xdr:row>
      <xdr:rowOff>66675</xdr:rowOff>
    </xdr:from>
    <xdr:to>
      <xdr:col>5</xdr:col>
      <xdr:colOff>2381316</xdr:colOff>
      <xdr:row>1</xdr:row>
      <xdr:rowOff>352491</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811000" y="66675"/>
          <a:ext cx="476316" cy="476316"/>
        </a:xfrm>
        <a:prstGeom prst="rect">
          <a:avLst/>
        </a:prstGeom>
      </xdr:spPr>
    </xdr:pic>
    <xdr:clientData/>
  </xdr:twoCellAnchor>
  <xdr:twoCellAnchor editAs="oneCell">
    <xdr:from>
      <xdr:col>0</xdr:col>
      <xdr:colOff>704850</xdr:colOff>
      <xdr:row>0</xdr:row>
      <xdr:rowOff>66675</xdr:rowOff>
    </xdr:from>
    <xdr:to>
      <xdr:col>0</xdr:col>
      <xdr:colOff>1181166</xdr:colOff>
      <xdr:row>1</xdr:row>
      <xdr:rowOff>352491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04850" y="66675"/>
          <a:ext cx="476316" cy="47631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1971675</xdr:colOff>
      <xdr:row>2</xdr:row>
      <xdr:rowOff>109536</xdr:rowOff>
    </xdr:from>
    <xdr:to>
      <xdr:col>3</xdr:col>
      <xdr:colOff>1943100</xdr:colOff>
      <xdr:row>26</xdr:row>
      <xdr:rowOff>19049</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xdr:colOff>
      <xdr:row>2</xdr:row>
      <xdr:rowOff>109537</xdr:rowOff>
    </xdr:from>
    <xdr:to>
      <xdr:col>5</xdr:col>
      <xdr:colOff>2276475</xdr:colOff>
      <xdr:row>26</xdr:row>
      <xdr:rowOff>9525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91375" y="623887"/>
              <a:ext cx="5238750" cy="4471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76200</xdr:colOff>
      <xdr:row>2</xdr:row>
      <xdr:rowOff>114299</xdr:rowOff>
    </xdr:from>
    <xdr:to>
      <xdr:col>0</xdr:col>
      <xdr:colOff>1905000</xdr:colOff>
      <xdr:row>26</xdr:row>
      <xdr:rowOff>66674</xdr:rowOff>
    </xdr:to>
    <mc:AlternateContent xmlns:mc="http://schemas.openxmlformats.org/markup-compatibility/2006" xmlns:a14="http://schemas.microsoft.com/office/drawing/2010/main">
      <mc:Choice Requires="a14">
        <xdr:graphicFrame macro="">
          <xdr:nvGraphicFramePr>
            <xdr:cNvPr id="5" name="state_name 8">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microsoft.com/office/drawing/2010/slicer">
              <sle:slicer xmlns:sle="http://schemas.microsoft.com/office/drawing/2010/slicer" name="state_name 8"/>
            </a:graphicData>
          </a:graphic>
        </xdr:graphicFrame>
      </mc:Choice>
      <mc:Fallback xmlns="">
        <xdr:sp macro="" textlink="">
          <xdr:nvSpPr>
            <xdr:cNvPr id="0" name=""/>
            <xdr:cNvSpPr>
              <a:spLocks noTextEdit="1"/>
            </xdr:cNvSpPr>
          </xdr:nvSpPr>
          <xdr:spPr>
            <a:xfrm>
              <a:off x="76200" y="628649"/>
              <a:ext cx="1828800" cy="4524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1628775</xdr:colOff>
      <xdr:row>0</xdr:row>
      <xdr:rowOff>19050</xdr:rowOff>
    </xdr:from>
    <xdr:to>
      <xdr:col>5</xdr:col>
      <xdr:colOff>2105091</xdr:colOff>
      <xdr:row>1</xdr:row>
      <xdr:rowOff>304866</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82425" y="19050"/>
          <a:ext cx="476316" cy="476316"/>
        </a:xfrm>
        <a:prstGeom prst="rect">
          <a:avLst/>
        </a:prstGeom>
      </xdr:spPr>
    </xdr:pic>
    <xdr:clientData/>
  </xdr:twoCellAnchor>
  <xdr:twoCellAnchor editAs="oneCell">
    <xdr:from>
      <xdr:col>0</xdr:col>
      <xdr:colOff>695325</xdr:colOff>
      <xdr:row>0</xdr:row>
      <xdr:rowOff>19050</xdr:rowOff>
    </xdr:from>
    <xdr:to>
      <xdr:col>0</xdr:col>
      <xdr:colOff>1171641</xdr:colOff>
      <xdr:row>1</xdr:row>
      <xdr:rowOff>304866</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5325" y="19050"/>
          <a:ext cx="476316" cy="47631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876300</xdr:colOff>
      <xdr:row>3</xdr:row>
      <xdr:rowOff>0</xdr:rowOff>
    </xdr:from>
    <xdr:to>
      <xdr:col>16</xdr:col>
      <xdr:colOff>142875</xdr:colOff>
      <xdr:row>21</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19325" y="571500"/>
              <a:ext cx="10106025"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161925</xdr:colOff>
      <xdr:row>3</xdr:row>
      <xdr:rowOff>0</xdr:rowOff>
    </xdr:from>
    <xdr:to>
      <xdr:col>1</xdr:col>
      <xdr:colOff>647700</xdr:colOff>
      <xdr:row>16</xdr:row>
      <xdr:rowOff>47625</xdr:rowOff>
    </xdr:to>
    <mc:AlternateContent xmlns:mc="http://schemas.openxmlformats.org/markup-compatibility/2006" xmlns:a14="http://schemas.microsoft.com/office/drawing/2010/main">
      <mc:Choice Requires="a14">
        <xdr:graphicFrame macro="">
          <xdr:nvGraphicFramePr>
            <xdr:cNvPr id="3" name="state_name 15">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0/slicer">
              <sle:slicer xmlns:sle="http://schemas.microsoft.com/office/drawing/2010/slicer" name="state_name 15"/>
            </a:graphicData>
          </a:graphic>
        </xdr:graphicFrame>
      </mc:Choice>
      <mc:Fallback xmlns="">
        <xdr:sp macro="" textlink="">
          <xdr:nvSpPr>
            <xdr:cNvPr id="0" name=""/>
            <xdr:cNvSpPr>
              <a:spLocks noTextEdit="1"/>
            </xdr:cNvSpPr>
          </xdr:nvSpPr>
          <xdr:spPr>
            <a:xfrm>
              <a:off x="161925" y="571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1362074</xdr:colOff>
      <xdr:row>2</xdr:row>
      <xdr:rowOff>100012</xdr:rowOff>
    </xdr:from>
    <xdr:to>
      <xdr:col>6</xdr:col>
      <xdr:colOff>628649</xdr:colOff>
      <xdr:row>26</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9499" y="661987"/>
              <a:ext cx="5000625" cy="44719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161925</xdr:colOff>
      <xdr:row>2</xdr:row>
      <xdr:rowOff>123825</xdr:rowOff>
    </xdr:from>
    <xdr:to>
      <xdr:col>4</xdr:col>
      <xdr:colOff>1219200</xdr:colOff>
      <xdr:row>26</xdr:row>
      <xdr:rowOff>28575</xdr:rowOff>
    </xdr:to>
    <mc:AlternateContent xmlns:mc="http://schemas.openxmlformats.org/markup-compatibility/2006">
      <mc:Choice xmlns="" xmlns:cx4="http://schemas.microsoft.com/office/drawing/2016/5/10/chartex" Requires="cx4">
        <xdr:graphicFrame macro="">
          <xdr:nvGraphicFramePr>
            <xdr:cNvPr id="6" name="Chart 5">
              <a:extLst>
                <a:ext uri="{FF2B5EF4-FFF2-40B4-BE49-F238E27FC236}">
                  <a16:creationId xmlns:a16="http://schemas.microsoft.com/office/drawing/2014/main" id="{039EA531-0654-427E-AF0B-90578E6891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2" name="Rectangle 1">
              <a:extLst>
                <a:ext uri="{FF2B5EF4-FFF2-40B4-BE49-F238E27FC236}">
                  <a16:creationId xmlns:a16="http://schemas.microsoft.com/office/drawing/2014/main" id="{00000000-0008-0000-0F00-000002000000}"/>
                </a:ext>
              </a:extLst>
            </xdr:cNvPr>
            <xdr:cNvSpPr>
              <a:spLocks noTextEdit="1"/>
            </xdr:cNvSpPr>
          </xdr:nvSpPr>
          <xdr:spPr>
            <a:xfrm>
              <a:off x="2143125" y="685800"/>
              <a:ext cx="5143500" cy="4476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114300</xdr:colOff>
      <xdr:row>3</xdr:row>
      <xdr:rowOff>0</xdr:rowOff>
    </xdr:from>
    <xdr:to>
      <xdr:col>1</xdr:col>
      <xdr:colOff>47625</xdr:colOff>
      <xdr:row>25</xdr:row>
      <xdr:rowOff>180975</xdr:rowOff>
    </xdr:to>
    <mc:AlternateContent xmlns:mc="http://schemas.openxmlformats.org/markup-compatibility/2006" xmlns:a14="http://schemas.microsoft.com/office/drawing/2010/main">
      <mc:Choice Requires="a14">
        <xdr:graphicFrame macro="">
          <xdr:nvGraphicFramePr>
            <xdr:cNvPr id="7" name="state_name 9">
              <a:extLst>
                <a:ext uri="{FF2B5EF4-FFF2-40B4-BE49-F238E27FC236}">
                  <a16:creationId xmlns:a16="http://schemas.microsoft.com/office/drawing/2014/main" id="{00000000-0008-0000-0F00-000007000000}"/>
                </a:ext>
              </a:extLst>
            </xdr:cNvPr>
            <xdr:cNvGraphicFramePr/>
          </xdr:nvGraphicFramePr>
          <xdr:xfrm>
            <a:off x="0" y="0"/>
            <a:ext cx="0" cy="0"/>
          </xdr:xfrm>
          <a:graphic>
            <a:graphicData uri="http://schemas.microsoft.com/office/drawing/2010/slicer">
              <sle:slicer xmlns:sle="http://schemas.microsoft.com/office/drawing/2010/slicer" name="state_name 9"/>
            </a:graphicData>
          </a:graphic>
        </xdr:graphicFrame>
      </mc:Choice>
      <mc:Fallback xmlns="">
        <xdr:sp macro="" textlink="">
          <xdr:nvSpPr>
            <xdr:cNvPr id="0" name=""/>
            <xdr:cNvSpPr>
              <a:spLocks noTextEdit="1"/>
            </xdr:cNvSpPr>
          </xdr:nvSpPr>
          <xdr:spPr>
            <a:xfrm>
              <a:off x="114300" y="752475"/>
              <a:ext cx="1914525" cy="4371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2638425</xdr:colOff>
      <xdr:row>0</xdr:row>
      <xdr:rowOff>38100</xdr:rowOff>
    </xdr:from>
    <xdr:to>
      <xdr:col>6</xdr:col>
      <xdr:colOff>371541</xdr:colOff>
      <xdr:row>1</xdr:row>
      <xdr:rowOff>323916</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96700" y="38100"/>
          <a:ext cx="476316" cy="476316"/>
        </a:xfrm>
        <a:prstGeom prst="rect">
          <a:avLst/>
        </a:prstGeom>
      </xdr:spPr>
    </xdr:pic>
    <xdr:clientData/>
  </xdr:twoCellAnchor>
  <xdr:twoCellAnchor editAs="oneCell">
    <xdr:from>
      <xdr:col>0</xdr:col>
      <xdr:colOff>476250</xdr:colOff>
      <xdr:row>0</xdr:row>
      <xdr:rowOff>47625</xdr:rowOff>
    </xdr:from>
    <xdr:to>
      <xdr:col>0</xdr:col>
      <xdr:colOff>952566</xdr:colOff>
      <xdr:row>1</xdr:row>
      <xdr:rowOff>333441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6250" y="47625"/>
          <a:ext cx="476316" cy="47631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123824</xdr:colOff>
      <xdr:row>2</xdr:row>
      <xdr:rowOff>80961</xdr:rowOff>
    </xdr:from>
    <xdr:to>
      <xdr:col>4</xdr:col>
      <xdr:colOff>1304925</xdr:colOff>
      <xdr:row>26</xdr:row>
      <xdr:rowOff>9524</xdr:rowOff>
    </xdr:to>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1400175</xdr:colOff>
      <xdr:row>2</xdr:row>
      <xdr:rowOff>80962</xdr:rowOff>
    </xdr:from>
    <xdr:to>
      <xdr:col>6</xdr:col>
      <xdr:colOff>600075</xdr:colOff>
      <xdr:row>26</xdr:row>
      <xdr:rowOff>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505700" y="633412"/>
              <a:ext cx="4933950" cy="4491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95250</xdr:colOff>
      <xdr:row>2</xdr:row>
      <xdr:rowOff>85725</xdr:rowOff>
    </xdr:from>
    <xdr:to>
      <xdr:col>1</xdr:col>
      <xdr:colOff>38100</xdr:colOff>
      <xdr:row>26</xdr:row>
      <xdr:rowOff>47625</xdr:rowOff>
    </xdr:to>
    <mc:AlternateContent xmlns:mc="http://schemas.openxmlformats.org/markup-compatibility/2006" xmlns:a14="http://schemas.microsoft.com/office/drawing/2010/main">
      <mc:Choice Requires="a14">
        <xdr:graphicFrame macro="">
          <xdr:nvGraphicFramePr>
            <xdr:cNvPr id="5" name="state_name 10">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microsoft.com/office/drawing/2010/slicer">
              <sle:slicer xmlns:sle="http://schemas.microsoft.com/office/drawing/2010/slicer" name="state_name 10"/>
            </a:graphicData>
          </a:graphic>
        </xdr:graphicFrame>
      </mc:Choice>
      <mc:Fallback xmlns="">
        <xdr:sp macro="" textlink="">
          <xdr:nvSpPr>
            <xdr:cNvPr id="0" name=""/>
            <xdr:cNvSpPr>
              <a:spLocks noTextEdit="1"/>
            </xdr:cNvSpPr>
          </xdr:nvSpPr>
          <xdr:spPr>
            <a:xfrm>
              <a:off x="95250" y="638175"/>
              <a:ext cx="1924050" cy="4533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2619375</xdr:colOff>
      <xdr:row>0</xdr:row>
      <xdr:rowOff>38100</xdr:rowOff>
    </xdr:from>
    <xdr:to>
      <xdr:col>6</xdr:col>
      <xdr:colOff>352491</xdr:colOff>
      <xdr:row>1</xdr:row>
      <xdr:rowOff>323916</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715750" y="38100"/>
          <a:ext cx="476316" cy="476316"/>
        </a:xfrm>
        <a:prstGeom prst="rect">
          <a:avLst/>
        </a:prstGeom>
      </xdr:spPr>
    </xdr:pic>
    <xdr:clientData/>
  </xdr:twoCellAnchor>
  <xdr:twoCellAnchor editAs="oneCell">
    <xdr:from>
      <xdr:col>0</xdr:col>
      <xdr:colOff>619125</xdr:colOff>
      <xdr:row>0</xdr:row>
      <xdr:rowOff>38100</xdr:rowOff>
    </xdr:from>
    <xdr:to>
      <xdr:col>0</xdr:col>
      <xdr:colOff>1095441</xdr:colOff>
      <xdr:row>1</xdr:row>
      <xdr:rowOff>323916</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9125" y="38100"/>
          <a:ext cx="476316" cy="47631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66676</xdr:colOff>
      <xdr:row>2</xdr:row>
      <xdr:rowOff>128586</xdr:rowOff>
    </xdr:from>
    <xdr:to>
      <xdr:col>4</xdr:col>
      <xdr:colOff>904877</xdr:colOff>
      <xdr:row>26</xdr:row>
      <xdr:rowOff>19049</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971550</xdr:colOff>
      <xdr:row>2</xdr:row>
      <xdr:rowOff>119061</xdr:rowOff>
    </xdr:from>
    <xdr:to>
      <xdr:col>6</xdr:col>
      <xdr:colOff>342899</xdr:colOff>
      <xdr:row>26</xdr:row>
      <xdr:rowOff>28574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43775" y="652461"/>
              <a:ext cx="5105399" cy="44815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133350</xdr:colOff>
      <xdr:row>2</xdr:row>
      <xdr:rowOff>133350</xdr:rowOff>
    </xdr:from>
    <xdr:to>
      <xdr:col>0</xdr:col>
      <xdr:colOff>1962150</xdr:colOff>
      <xdr:row>26</xdr:row>
      <xdr:rowOff>28575</xdr:rowOff>
    </xdr:to>
    <mc:AlternateContent xmlns:mc="http://schemas.openxmlformats.org/markup-compatibility/2006" xmlns:a14="http://schemas.microsoft.com/office/drawing/2010/main">
      <mc:Choice Requires="a14">
        <xdr:graphicFrame macro="">
          <xdr:nvGraphicFramePr>
            <xdr:cNvPr id="5" name="state_name 11">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microsoft.com/office/drawing/2010/slicer">
              <sle:slicer xmlns:sle="http://schemas.microsoft.com/office/drawing/2010/slicer" name="state_name 11"/>
            </a:graphicData>
          </a:graphic>
        </xdr:graphicFrame>
      </mc:Choice>
      <mc:Fallback xmlns="">
        <xdr:sp macro="" textlink="">
          <xdr:nvSpPr>
            <xdr:cNvPr id="0" name=""/>
            <xdr:cNvSpPr>
              <a:spLocks noTextEdit="1"/>
            </xdr:cNvSpPr>
          </xdr:nvSpPr>
          <xdr:spPr>
            <a:xfrm>
              <a:off x="133350" y="666750"/>
              <a:ext cx="1828800" cy="4467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2438400</xdr:colOff>
      <xdr:row>0</xdr:row>
      <xdr:rowOff>47625</xdr:rowOff>
    </xdr:from>
    <xdr:to>
      <xdr:col>6</xdr:col>
      <xdr:colOff>171516</xdr:colOff>
      <xdr:row>1</xdr:row>
      <xdr:rowOff>333441</xdr:rowOff>
    </xdr:to>
    <xdr:pic>
      <xdr:nvPicPr>
        <xdr:cNvPr id="6" name="Picture 5">
          <a:hlinkClick xmlns:r="http://schemas.openxmlformats.org/officeDocument/2006/relationships" r:id="rId3"/>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801475" y="47625"/>
          <a:ext cx="476316" cy="476316"/>
        </a:xfrm>
        <a:prstGeom prst="rect">
          <a:avLst/>
        </a:prstGeom>
      </xdr:spPr>
    </xdr:pic>
    <xdr:clientData/>
  </xdr:twoCellAnchor>
  <xdr:twoCellAnchor editAs="oneCell">
    <xdr:from>
      <xdr:col>0</xdr:col>
      <xdr:colOff>571500</xdr:colOff>
      <xdr:row>0</xdr:row>
      <xdr:rowOff>66675</xdr:rowOff>
    </xdr:from>
    <xdr:to>
      <xdr:col>0</xdr:col>
      <xdr:colOff>1047816</xdr:colOff>
      <xdr:row>2</xdr:row>
      <xdr:rowOff>9591</xdr:rowOff>
    </xdr:to>
    <xdr:pic>
      <xdr:nvPicPr>
        <xdr:cNvPr id="8" name="Picture 7">
          <a:hlinkClick xmlns:r="http://schemas.openxmlformats.org/officeDocument/2006/relationships" r:id="rId5"/>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1500" y="66675"/>
          <a:ext cx="476316" cy="47631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1009650</xdr:colOff>
      <xdr:row>3</xdr:row>
      <xdr:rowOff>9525</xdr:rowOff>
    </xdr:from>
    <xdr:to>
      <xdr:col>17</xdr:col>
      <xdr:colOff>200024</xdr:colOff>
      <xdr:row>21</xdr:row>
      <xdr:rowOff>47625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52675" y="581025"/>
              <a:ext cx="9696449"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161925</xdr:colOff>
      <xdr:row>3</xdr:row>
      <xdr:rowOff>0</xdr:rowOff>
    </xdr:from>
    <xdr:to>
      <xdr:col>1</xdr:col>
      <xdr:colOff>647700</xdr:colOff>
      <xdr:row>16</xdr:row>
      <xdr:rowOff>47625</xdr:rowOff>
    </xdr:to>
    <mc:AlternateContent xmlns:mc="http://schemas.openxmlformats.org/markup-compatibility/2006" xmlns:a14="http://schemas.microsoft.com/office/drawing/2010/main">
      <mc:Choice Requires="a14">
        <xdr:graphicFrame macro="">
          <xdr:nvGraphicFramePr>
            <xdr:cNvPr id="3" name="state_name 14">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state_name 14"/>
            </a:graphicData>
          </a:graphic>
        </xdr:graphicFrame>
      </mc:Choice>
      <mc:Fallback xmlns="">
        <xdr:sp macro="" textlink="">
          <xdr:nvSpPr>
            <xdr:cNvPr id="0" name=""/>
            <xdr:cNvSpPr>
              <a:spLocks noTextEdit="1"/>
            </xdr:cNvSpPr>
          </xdr:nvSpPr>
          <xdr:spPr>
            <a:xfrm>
              <a:off x="161925" y="5715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228599</xdr:colOff>
      <xdr:row>2</xdr:row>
      <xdr:rowOff>180975</xdr:rowOff>
    </xdr:from>
    <xdr:to>
      <xdr:col>1</xdr:col>
      <xdr:colOff>542924</xdr:colOff>
      <xdr:row>25</xdr:row>
      <xdr:rowOff>0</xdr:rowOff>
    </xdr:to>
    <mc:AlternateContent xmlns:mc="http://schemas.openxmlformats.org/markup-compatibility/2006" xmlns:a14="http://schemas.microsoft.com/office/drawing/2010/main">
      <mc:Choice Requires="a14">
        <xdr:graphicFrame macro="">
          <xdr:nvGraphicFramePr>
            <xdr:cNvPr id="3" name="state_name 16">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state_name 16"/>
            </a:graphicData>
          </a:graphic>
        </xdr:graphicFrame>
      </mc:Choice>
      <mc:Fallback xmlns="">
        <xdr:sp macro="" textlink="">
          <xdr:nvSpPr>
            <xdr:cNvPr id="0" name=""/>
            <xdr:cNvSpPr>
              <a:spLocks noTextEdit="1"/>
            </xdr:cNvSpPr>
          </xdr:nvSpPr>
          <xdr:spPr>
            <a:xfrm>
              <a:off x="228599" y="742950"/>
              <a:ext cx="2295525" cy="42005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857250</xdr:colOff>
      <xdr:row>2</xdr:row>
      <xdr:rowOff>71437</xdr:rowOff>
    </xdr:from>
    <xdr:to>
      <xdr:col>12</xdr:col>
      <xdr:colOff>19050</xdr:colOff>
      <xdr:row>25</xdr:row>
      <xdr:rowOff>142875</xdr:rowOff>
    </xdr:to>
    <xdr:graphicFrame macro="">
      <xdr:nvGraphicFramePr>
        <xdr:cNvPr id="4" name="Chart 3">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9525</xdr:colOff>
      <xdr:row>0</xdr:row>
      <xdr:rowOff>38100</xdr:rowOff>
    </xdr:from>
    <xdr:to>
      <xdr:col>12</xdr:col>
      <xdr:colOff>485841</xdr:colOff>
      <xdr:row>1</xdr:row>
      <xdr:rowOff>200091</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01475" y="38100"/>
          <a:ext cx="476316" cy="476316"/>
        </a:xfrm>
        <a:prstGeom prst="rect">
          <a:avLst/>
        </a:prstGeom>
      </xdr:spPr>
    </xdr:pic>
    <xdr:clientData/>
  </xdr:twoCellAnchor>
  <xdr:twoCellAnchor editAs="oneCell">
    <xdr:from>
      <xdr:col>0</xdr:col>
      <xdr:colOff>409575</xdr:colOff>
      <xdr:row>0</xdr:row>
      <xdr:rowOff>47625</xdr:rowOff>
    </xdr:from>
    <xdr:to>
      <xdr:col>0</xdr:col>
      <xdr:colOff>885891</xdr:colOff>
      <xdr:row>1</xdr:row>
      <xdr:rowOff>209616</xdr:rowOff>
    </xdr:to>
    <xdr:pic>
      <xdr:nvPicPr>
        <xdr:cNvPr id="7" name="Picture 6">
          <a:hlinkClick xmlns:r="http://schemas.openxmlformats.org/officeDocument/2006/relationships" r:id="rId4"/>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9575" y="47625"/>
          <a:ext cx="476316" cy="47631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180974</xdr:colOff>
      <xdr:row>3</xdr:row>
      <xdr:rowOff>0</xdr:rowOff>
    </xdr:from>
    <xdr:to>
      <xdr:col>1</xdr:col>
      <xdr:colOff>533399</xdr:colOff>
      <xdr:row>25</xdr:row>
      <xdr:rowOff>133350</xdr:rowOff>
    </xdr:to>
    <mc:AlternateContent xmlns:mc="http://schemas.openxmlformats.org/markup-compatibility/2006" xmlns:a14="http://schemas.microsoft.com/office/drawing/2010/main">
      <mc:Choice Requires="a14">
        <xdr:graphicFrame macro="">
          <xdr:nvGraphicFramePr>
            <xdr:cNvPr id="2" name="state_name 17">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microsoft.com/office/drawing/2010/slicer">
              <sle:slicer xmlns:sle="http://schemas.microsoft.com/office/drawing/2010/slicer" name="state_name 17"/>
            </a:graphicData>
          </a:graphic>
        </xdr:graphicFrame>
      </mc:Choice>
      <mc:Fallback xmlns="">
        <xdr:sp macro="" textlink="">
          <xdr:nvSpPr>
            <xdr:cNvPr id="0" name=""/>
            <xdr:cNvSpPr>
              <a:spLocks noTextEdit="1"/>
            </xdr:cNvSpPr>
          </xdr:nvSpPr>
          <xdr:spPr>
            <a:xfrm>
              <a:off x="180974" y="714375"/>
              <a:ext cx="2333625" cy="4324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762001</xdr:colOff>
      <xdr:row>2</xdr:row>
      <xdr:rowOff>90487</xdr:rowOff>
    </xdr:from>
    <xdr:to>
      <xdr:col>11</xdr:col>
      <xdr:colOff>95250</xdr:colOff>
      <xdr:row>25</xdr:row>
      <xdr:rowOff>142875</xdr:rowOff>
    </xdr:to>
    <xdr:graphicFrame macro="">
      <xdr:nvGraphicFramePr>
        <xdr:cNvPr id="3" name="Chart 2">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9525</xdr:colOff>
      <xdr:row>0</xdr:row>
      <xdr:rowOff>28575</xdr:rowOff>
    </xdr:from>
    <xdr:to>
      <xdr:col>11</xdr:col>
      <xdr:colOff>485841</xdr:colOff>
      <xdr:row>1</xdr:row>
      <xdr:rowOff>314391</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830050" y="28575"/>
          <a:ext cx="476316" cy="476316"/>
        </a:xfrm>
        <a:prstGeom prst="rect">
          <a:avLst/>
        </a:prstGeom>
      </xdr:spPr>
    </xdr:pic>
    <xdr:clientData/>
  </xdr:twoCellAnchor>
  <xdr:twoCellAnchor editAs="oneCell">
    <xdr:from>
      <xdr:col>0</xdr:col>
      <xdr:colOff>428625</xdr:colOff>
      <xdr:row>0</xdr:row>
      <xdr:rowOff>28575</xdr:rowOff>
    </xdr:from>
    <xdr:to>
      <xdr:col>0</xdr:col>
      <xdr:colOff>904941</xdr:colOff>
      <xdr:row>1</xdr:row>
      <xdr:rowOff>314391</xdr:rowOff>
    </xdr:to>
    <xdr:pic>
      <xdr:nvPicPr>
        <xdr:cNvPr id="7" name="Picture 6">
          <a:hlinkClick xmlns:r="http://schemas.openxmlformats.org/officeDocument/2006/relationships" r:id="rId4"/>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28625" y="28575"/>
          <a:ext cx="476316" cy="476316"/>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200025</xdr:colOff>
      <xdr:row>2</xdr:row>
      <xdr:rowOff>152400</xdr:rowOff>
    </xdr:from>
    <xdr:to>
      <xdr:col>1</xdr:col>
      <xdr:colOff>504825</xdr:colOff>
      <xdr:row>25</xdr:row>
      <xdr:rowOff>95250</xdr:rowOff>
    </xdr:to>
    <mc:AlternateContent xmlns:mc="http://schemas.openxmlformats.org/markup-compatibility/2006" xmlns:a14="http://schemas.microsoft.com/office/drawing/2010/main">
      <mc:Choice Requires="a14">
        <xdr:graphicFrame macro="">
          <xdr:nvGraphicFramePr>
            <xdr:cNvPr id="2" name="state_name 18">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microsoft.com/office/drawing/2010/slicer">
              <sle:slicer xmlns:sle="http://schemas.microsoft.com/office/drawing/2010/slicer" name="state_name 18"/>
            </a:graphicData>
          </a:graphic>
        </xdr:graphicFrame>
      </mc:Choice>
      <mc:Fallback xmlns="">
        <xdr:sp macro="" textlink="">
          <xdr:nvSpPr>
            <xdr:cNvPr id="0" name=""/>
            <xdr:cNvSpPr>
              <a:spLocks noTextEdit="1"/>
            </xdr:cNvSpPr>
          </xdr:nvSpPr>
          <xdr:spPr>
            <a:xfrm>
              <a:off x="200025" y="657225"/>
              <a:ext cx="2286000" cy="43243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676275</xdr:colOff>
      <xdr:row>2</xdr:row>
      <xdr:rowOff>71438</xdr:rowOff>
    </xdr:from>
    <xdr:to>
      <xdr:col>11</xdr:col>
      <xdr:colOff>342900</xdr:colOff>
      <xdr:row>25</xdr:row>
      <xdr:rowOff>66675</xdr:rowOff>
    </xdr:to>
    <xdr:graphicFrame macro="">
      <xdr:nvGraphicFramePr>
        <xdr:cNvPr id="3" name="Chart 2">
          <a:extLst>
            <a:ext uri="{FF2B5EF4-FFF2-40B4-BE49-F238E27FC236}">
              <a16:creationId xmlns:a16="http://schemas.microsoft.com/office/drawing/2014/main" id="{00000000-0008-0000-1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95250</xdr:colOff>
      <xdr:row>0</xdr:row>
      <xdr:rowOff>28575</xdr:rowOff>
    </xdr:from>
    <xdr:to>
      <xdr:col>11</xdr:col>
      <xdr:colOff>571566</xdr:colOff>
      <xdr:row>2</xdr:row>
      <xdr:rowOff>66</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725275" y="28575"/>
          <a:ext cx="476316" cy="476316"/>
        </a:xfrm>
        <a:prstGeom prst="rect">
          <a:avLst/>
        </a:prstGeom>
      </xdr:spPr>
    </xdr:pic>
    <xdr:clientData/>
  </xdr:twoCellAnchor>
  <xdr:twoCellAnchor editAs="oneCell">
    <xdr:from>
      <xdr:col>0</xdr:col>
      <xdr:colOff>485775</xdr:colOff>
      <xdr:row>0</xdr:row>
      <xdr:rowOff>19050</xdr:rowOff>
    </xdr:from>
    <xdr:to>
      <xdr:col>0</xdr:col>
      <xdr:colOff>962091</xdr:colOff>
      <xdr:row>1</xdr:row>
      <xdr:rowOff>304866</xdr:rowOff>
    </xdr:to>
    <xdr:pic>
      <xdr:nvPicPr>
        <xdr:cNvPr id="7" name="Picture 6">
          <a:hlinkClick xmlns:r="http://schemas.openxmlformats.org/officeDocument/2006/relationships" r:id="rId4"/>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85775" y="19050"/>
          <a:ext cx="476316" cy="47631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161924</xdr:colOff>
      <xdr:row>3</xdr:row>
      <xdr:rowOff>38099</xdr:rowOff>
    </xdr:from>
    <xdr:to>
      <xdr:col>1</xdr:col>
      <xdr:colOff>276225</xdr:colOff>
      <xdr:row>26</xdr:row>
      <xdr:rowOff>9524</xdr:rowOff>
    </xdr:to>
    <mc:AlternateContent xmlns:mc="http://schemas.openxmlformats.org/markup-compatibility/2006" xmlns:a14="http://schemas.microsoft.com/office/drawing/2010/main">
      <mc:Choice Requires="a14">
        <xdr:graphicFrame macro="">
          <xdr:nvGraphicFramePr>
            <xdr:cNvPr id="2" name="state_name 19">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microsoft.com/office/drawing/2010/slicer">
              <sle:slicer xmlns:sle="http://schemas.microsoft.com/office/drawing/2010/slicer" name="state_name 19"/>
            </a:graphicData>
          </a:graphic>
        </xdr:graphicFrame>
      </mc:Choice>
      <mc:Fallback xmlns="">
        <xdr:sp macro="" textlink="">
          <xdr:nvSpPr>
            <xdr:cNvPr id="0" name=""/>
            <xdr:cNvSpPr>
              <a:spLocks noTextEdit="1"/>
            </xdr:cNvSpPr>
          </xdr:nvSpPr>
          <xdr:spPr>
            <a:xfrm>
              <a:off x="161924" y="704849"/>
              <a:ext cx="2095501" cy="43529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428624</xdr:colOff>
      <xdr:row>3</xdr:row>
      <xdr:rowOff>14287</xdr:rowOff>
    </xdr:from>
    <xdr:to>
      <xdr:col>10</xdr:col>
      <xdr:colOff>409574</xdr:colOff>
      <xdr:row>26</xdr:row>
      <xdr:rowOff>19050</xdr:rowOff>
    </xdr:to>
    <xdr:graphicFrame macro="">
      <xdr:nvGraphicFramePr>
        <xdr:cNvPr id="3" name="Chart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438150</xdr:colOff>
      <xdr:row>0</xdr:row>
      <xdr:rowOff>9525</xdr:rowOff>
    </xdr:from>
    <xdr:to>
      <xdr:col>0</xdr:col>
      <xdr:colOff>914466</xdr:colOff>
      <xdr:row>2</xdr:row>
      <xdr:rowOff>9591</xdr:rowOff>
    </xdr:to>
    <xdr:pic>
      <xdr:nvPicPr>
        <xdr:cNvPr id="7" name="Picture 6">
          <a:hlinkClick xmlns:r="http://schemas.openxmlformats.org/officeDocument/2006/relationships" r:id="rId2"/>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8150" y="9525"/>
          <a:ext cx="476316" cy="476316"/>
        </a:xfrm>
        <a:prstGeom prst="rect">
          <a:avLst/>
        </a:prstGeom>
      </xdr:spPr>
    </xdr:pic>
    <xdr:clientData/>
  </xdr:twoCellAnchor>
  <xdr:twoCellAnchor editAs="oneCell">
    <xdr:from>
      <xdr:col>9</xdr:col>
      <xdr:colOff>228600</xdr:colOff>
      <xdr:row>0</xdr:row>
      <xdr:rowOff>0</xdr:rowOff>
    </xdr:from>
    <xdr:to>
      <xdr:col>10</xdr:col>
      <xdr:colOff>95316</xdr:colOff>
      <xdr:row>2</xdr:row>
      <xdr:rowOff>66</xdr:rowOff>
    </xdr:to>
    <xdr:pic>
      <xdr:nvPicPr>
        <xdr:cNvPr id="9" name="Picture 8">
          <a:hlinkClick xmlns:r="http://schemas.openxmlformats.org/officeDocument/2006/relationships" r:id="rId4"/>
          <a:extLst>
            <a:ext uri="{FF2B5EF4-FFF2-40B4-BE49-F238E27FC236}">
              <a16:creationId xmlns:a16="http://schemas.microsoft.com/office/drawing/2014/main" id="{00000000-0008-0000-16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91925" y="0"/>
          <a:ext cx="476316" cy="476316"/>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2</xdr:col>
      <xdr:colOff>638175</xdr:colOff>
      <xdr:row>2</xdr:row>
      <xdr:rowOff>28575</xdr:rowOff>
    </xdr:from>
    <xdr:to>
      <xdr:col>12</xdr:col>
      <xdr:colOff>123825</xdr:colOff>
      <xdr:row>21</xdr:row>
      <xdr:rowOff>123824</xdr:rowOff>
    </xdr:to>
    <xdr:graphicFrame macro="">
      <xdr:nvGraphicFramePr>
        <xdr:cNvPr id="5" name="Chart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152400</xdr:colOff>
      <xdr:row>2</xdr:row>
      <xdr:rowOff>123825</xdr:rowOff>
    </xdr:from>
    <xdr:to>
      <xdr:col>1</xdr:col>
      <xdr:colOff>1514475</xdr:colOff>
      <xdr:row>15</xdr:row>
      <xdr:rowOff>171450</xdr:rowOff>
    </xdr:to>
    <mc:AlternateContent xmlns:mc="http://schemas.openxmlformats.org/markup-compatibility/2006" xmlns:a14="http://schemas.microsoft.com/office/drawing/2010/main">
      <mc:Choice Requires="a14">
        <xdr:graphicFrame macro="">
          <xdr:nvGraphicFramePr>
            <xdr:cNvPr id="2" name="State/ Union Territory">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microsoft.com/office/drawing/2010/slicer">
              <sle:slicer xmlns:sle="http://schemas.microsoft.com/office/drawing/2010/slicer" name="State/ Union Territory"/>
            </a:graphicData>
          </a:graphic>
        </xdr:graphicFrame>
      </mc:Choice>
      <mc:Fallback xmlns="">
        <xdr:sp macro="" textlink="">
          <xdr:nvSpPr>
            <xdr:cNvPr id="0" name=""/>
            <xdr:cNvSpPr>
              <a:spLocks noTextEdit="1"/>
            </xdr:cNvSpPr>
          </xdr:nvSpPr>
          <xdr:spPr>
            <a:xfrm>
              <a:off x="152400" y="5048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Nagar" refreshedDate="43421.472706134256" createdVersion="6" refreshedVersion="6" minRefreshableVersion="3" recordCount="36" xr:uid="{2D62AC16-CB27-4FA0-9828-557ED397666D}">
  <cacheSource type="worksheet">
    <worksheetSource name="Sex_Ratio"/>
  </cacheSource>
  <cacheFields count="7">
    <cacheField name="State/ Union Territory" numFmtId="0">
      <sharedItems count="36">
        <s v="Andaman &amp; Nicobar Islands"/>
        <s v="Andhra Pradesh"/>
        <s v="Arunachal Pradesh"/>
        <s v="Assam"/>
        <s v="Bihar"/>
        <s v="Chandigarh"/>
        <s v="Chhattisgarh"/>
        <s v="Dadra &amp; Nagar Haveli"/>
        <s v="Daman &amp; Diu"/>
        <s v="Delhi #"/>
        <s v="Goa"/>
        <s v="Gujarat"/>
        <s v="Haryana"/>
        <s v="Himachal Pradesh"/>
        <s v="Jammu &amp; Kashmir"/>
        <s v="Jharkhand"/>
        <s v="Karnataka"/>
        <s v="Kerala"/>
        <s v="Lakshadweep"/>
        <s v="Madhya Pradesh"/>
        <s v="Maharashtra"/>
        <s v="Manipur"/>
        <s v="Meghalaya"/>
        <s v="Mizoram"/>
        <s v="Nagaland"/>
        <s v="Orissa"/>
        <s v="Pudducherry"/>
        <s v="Punjab"/>
        <s v="Rajasthan"/>
        <s v="Sikkim"/>
        <s v="Tamil Nadu"/>
        <s v="Tripura"/>
        <s v="Uttar Pradesh"/>
        <s v="Uttarakhand"/>
        <s v="West Bengal"/>
        <s v="India"/>
      </sharedItems>
    </cacheField>
    <cacheField name="S-1961" numFmtId="1">
      <sharedItems containsSemiMixedTypes="0" containsString="0" containsNumber="1" containsInteger="1" minValue="617" maxValue="1169"/>
    </cacheField>
    <cacheField name="S-1971" numFmtId="1">
      <sharedItems containsSemiMixedTypes="0" containsString="0" containsNumber="1" containsInteger="1" minValue="644" maxValue="1099"/>
    </cacheField>
    <cacheField name="S-1981" numFmtId="1">
      <sharedItems containsSemiMixedTypes="0" containsString="0" containsNumber="1" containsInteger="1" minValue="760" maxValue="1062"/>
    </cacheField>
    <cacheField name="S-1991" numFmtId="1">
      <sharedItems containsSemiMixedTypes="0" containsString="0" containsNumber="1" containsInteger="1" minValue="790" maxValue="1036"/>
    </cacheField>
    <cacheField name="S-2001" numFmtId="1">
      <sharedItems containsSemiMixedTypes="0" containsString="0" containsNumber="1" containsInteger="1" minValue="710" maxValue="1058"/>
    </cacheField>
    <cacheField name="S-2011" numFmtId="1">
      <sharedItems containsSemiMixedTypes="0" containsString="0" containsNumber="1" containsInteger="1" minValue="618" maxValue="1084"/>
    </cacheField>
  </cacheFields>
  <extLst>
    <ext xmlns:x14="http://schemas.microsoft.com/office/spreadsheetml/2009/9/main" uri="{725AE2AE-9491-48be-B2B4-4EB974FC3084}">
      <x14:pivotCacheDefinition pivotCacheId="11981074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akshi" refreshedDate="43421.987094212964" createdVersion="6" refreshedVersion="6" minRefreshableVersion="3" recordCount="493" xr:uid="{00000000-000A-0000-FFFF-FFFF02000000}">
  <cacheSource type="worksheet">
    <worksheetSource name="Data"/>
  </cacheSource>
  <cacheFields count="37">
    <cacheField name="name_of_city" numFmtId="0">
      <sharedItems count="492">
        <s v="Anantnag "/>
        <s v="Jammu "/>
        <s v="Srinagar "/>
        <s v="Shimla "/>
        <s v="Abohar "/>
        <s v="Amritsar "/>
        <s v="Barnala "/>
        <s v="Batala "/>
        <s v="Bathinda "/>
        <s v="Firozpur "/>
        <s v="Hoshiarpur "/>
        <s v="Jalandhar "/>
        <s v="Khanna "/>
        <s v="Ludhiana "/>
        <s v="Malerkotla "/>
        <s v="Moga "/>
        <s v="Muktsar "/>
        <s v="Pathankot "/>
        <s v="Patiala "/>
        <s v="S.A.S. Nagar "/>
        <s v="Chandigarh "/>
        <s v="Dehradun "/>
        <s v="Haldwani-cum-Kathgodam "/>
        <s v="Hardwar "/>
        <s v="Kashipur "/>
        <s v="Roorkee "/>
        <s v="Rudrapur "/>
        <s v="Ambala "/>
        <s v="Ambala Sadar "/>
        <s v="Bahadurgarh "/>
        <s v="Bhiwani "/>
        <s v="Faridabad "/>
        <s v="Gurgaon "/>
        <s v="Hisar "/>
        <s v="Jagadhri "/>
        <s v="Jind "/>
        <s v="Kaithal "/>
        <s v="Karnal "/>
        <s v="Palwal "/>
        <s v="Panchkula "/>
        <s v="Panipat "/>
        <s v="Rewari "/>
        <s v="Rohtak "/>
        <s v="Sirsa "/>
        <s v="Sonipat "/>
        <s v="Thanesar "/>
        <s v="Yamunanagar "/>
        <s v="Bhalswa Jahangir Pur "/>
        <s v="Burari "/>
        <s v="Dallo Pura "/>
        <s v="Delhi "/>
        <s v="Delhi Cantonment "/>
        <s v="Deoli "/>
        <s v="Gokal Pur "/>
        <s v="Hastsal "/>
        <s v="Karawal Nagar "/>
        <s v="Kirari Suleman Nagar "/>
        <s v="Mandoli "/>
        <s v="Mustafabad "/>
        <s v="Nangloi Jat "/>
        <s v="New Delhi "/>
        <s v="Sultan Pur Majra "/>
        <s v="Ajmer "/>
        <s v="Alwar "/>
        <s v="Banswara "/>
        <s v="Baran "/>
        <s v="Beawar "/>
        <s v="Bharatpur "/>
        <s v="Bhilwara "/>
        <s v="Bhiwadi "/>
        <s v="Bikaner "/>
        <s v="Bundi "/>
        <s v="Chittaurgarh "/>
        <s v="Churu "/>
        <s v="Dhaulpur "/>
        <s v="Ganganagar "/>
        <s v="Gangapur City "/>
        <s v="Hanumangarh "/>
        <s v="Hindaun "/>
        <s v="Jaipur "/>
        <s v="Jhunjhunun "/>
        <s v="Jodhpur "/>
        <s v="Kishangarh "/>
        <s v="Kota "/>
        <s v="Nagaur "/>
        <s v="Pali "/>
        <s v="Sawai Madhopur "/>
        <s v="Sikar "/>
        <s v="Sujangarh "/>
        <s v="Tonk "/>
        <s v="Udaipur "/>
        <s v="Agra "/>
        <s v="Akbarpur "/>
        <s v="Aligarh "/>
        <s v="Allahabad "/>
        <s v="Amroha "/>
        <s v="Azamgarh "/>
        <s v="Bahraich "/>
        <s v="Ballia "/>
        <s v="Banda "/>
        <s v="Baraut "/>
        <s v="Bareilly "/>
        <s v="Basti "/>
        <s v="Budaun "/>
        <s v="Bulandshahr "/>
        <s v="Chandausi "/>
        <s v="Deoria "/>
        <s v="Etah "/>
        <s v="Etawah "/>
        <s v="Faizabad "/>
        <s v="Farrukhabad-cum-Fatehgarh "/>
        <s v="Fatehpur "/>
        <s v="Firozabad "/>
        <s v="Ghazipur "/>
        <s v="Gonda "/>
        <s v="Gorakhpur "/>
        <s v="Greater Noida "/>
        <s v="Hapur "/>
        <s v="Hardoi "/>
        <s v="Hathras "/>
        <s v="Jaunpur "/>
        <s v="Jhansi "/>
        <s v="Kanpur "/>
        <s v="Kanpur City"/>
        <s v="Kasganj "/>
        <s v="Khora "/>
        <s v="Khurja "/>
        <s v="Lakhimpur "/>
        <s v="Lalitpur "/>
        <s v="Loni "/>
        <s v="Lucknow "/>
        <s v="Mainpuri "/>
        <s v="Mathura "/>
        <s v="Maunath Bhanjan "/>
        <s v="Meerut "/>
        <s v="Mirzapur-cum-Vindhyachal "/>
        <s v="Modinagar "/>
        <s v="Moradabad "/>
        <s v="Mughalsarai "/>
        <s v="Muzaffarnagar "/>
        <s v="Noida "/>
        <s v="Orai "/>
        <s v="Pilibhit "/>
        <s v="Rae Bareli "/>
        <s v="Rampur "/>
        <s v="Saharanpur "/>
        <s v="Sambhal "/>
        <s v="Shahjahanpur "/>
        <s v="Shamli "/>
        <s v="Shikohabad "/>
        <s v="Sitapur "/>
        <s v="Sultanpur "/>
        <s v="Unnao "/>
        <s v="Varanasi "/>
        <s v="Arrah "/>
        <s v="Aurangabad "/>
        <s v="Bagaha "/>
        <s v="Begusarai "/>
        <s v="Bettiah "/>
        <s v="Bhagalpur "/>
        <s v="Biharsharif "/>
        <s v="Buxar "/>
        <s v="Chapra "/>
        <s v="Darbhanga "/>
        <s v="Dehri "/>
        <s v="Dinapur Nizamat "/>
        <s v="Gaya "/>
        <s v="Hajipur "/>
        <s v="Jamalpur "/>
        <s v="Jehanabad "/>
        <s v="Katihar "/>
        <s v="Kishanganj "/>
        <s v="Motihari "/>
        <s v="Munger "/>
        <s v="Muzaffarpur "/>
        <s v="Patna "/>
        <s v="Purnia "/>
        <s v="Saharsa "/>
        <s v="Sasaram "/>
        <s v="Siwan "/>
        <s v="Dimapur "/>
        <s v="Imphal "/>
        <s v="Aizawl "/>
        <s v="Agartala "/>
        <s v="Shillong "/>
        <s v="Dibrugarh "/>
        <s v="Guwahati "/>
        <s v="Nagaon "/>
        <s v="Silchar "/>
        <s v="Asansol "/>
        <s v="Ashoknagar Kalyangarh "/>
        <s v="Baharampur "/>
        <s v="Baidyabati "/>
        <s v="Bally "/>
        <s v="Bally City"/>
        <s v="Balurghat "/>
        <s v="Bankura "/>
        <s v="Bansberia "/>
        <s v="Baranagar "/>
        <s v="Barasat "/>
        <s v="Barddhaman "/>
        <s v="Barrackpur "/>
        <s v="Basirhat "/>
        <s v="Bhadreswar "/>
        <s v="Bhatpara "/>
        <s v="Bidhan Nagar "/>
        <s v="Bongaon "/>
        <s v="Champdani "/>
        <s v="Chandannagar "/>
        <s v="Dabgram "/>
        <s v="Darjiling "/>
        <s v="Dum Dum "/>
        <s v="Durgapur "/>
        <s v="English Bazar "/>
        <s v="Habra "/>
        <s v="Haldia "/>
        <s v="Halisahar "/>
        <s v="Haora "/>
        <s v="Hugli-Chinsurah "/>
        <s v="Jalpaiguri "/>
        <s v="Jamuria "/>
        <s v="Kalyani "/>
        <s v="Kamarhati "/>
        <s v="Kanchrapara "/>
        <s v="Kharagpur "/>
        <s v="Khardaha "/>
        <s v="Kolkata "/>
        <s v="Krishnanagar "/>
        <s v="Kulti "/>
        <s v="Madhyamgram "/>
        <s v="Maheshtala "/>
        <s v="Medinipur "/>
        <s v="Nabadwip "/>
        <s v="Naihati "/>
        <s v="North Barrackpur "/>
        <s v="North Dum Dum "/>
        <s v="Panihati "/>
        <s v="Puruliya "/>
        <s v="Raiganj "/>
        <s v="Rajarhat Gopalpur "/>
        <s v="Rajpur Sonarpur "/>
        <s v="Raniganj "/>
        <s v="Rishra "/>
        <s v="Santipur "/>
        <s v="Serampore "/>
        <s v="Siliguri "/>
        <s v="South Dum Dum "/>
        <s v="Titagarh "/>
        <s v="Uluberia "/>
        <s v="Uttarpara Kotrung "/>
        <s v="Adityapur "/>
        <s v="Bokaro Steel City "/>
        <s v="Chas "/>
        <s v="Deoghar "/>
        <s v="Dhanbad "/>
        <s v="Giridih "/>
        <s v="Hazaribag "/>
        <s v="Jamshedpur "/>
        <s v="Mango "/>
        <s v="Ranchi "/>
        <s v="Baleshwar Town "/>
        <s v="Baripada Town "/>
        <s v="Bhadrak "/>
        <s v="Bhubaneswar Town "/>
        <s v="Brahmapur Town "/>
        <s v="Cuttack "/>
        <s v="Puri "/>
        <s v="Raurkela Industrial Township "/>
        <s v="Raurkela Town "/>
        <s v="Sambalpur "/>
        <s v="Ambikapur "/>
        <s v="Bhilai Nagar "/>
        <s v="Bilaspur "/>
        <s v="Durg "/>
        <s v="Jagdalpur "/>
        <s v="Korba "/>
        <s v="Raigarh "/>
        <s v="Raipur "/>
        <s v="Rajnandgaon "/>
        <s v="Betul "/>
        <s v="Bhind "/>
        <s v="Bhopal "/>
        <s v="Burhanpur "/>
        <s v="Chhattarpur "/>
        <s v="Chhindwara "/>
        <s v="Damoh "/>
        <s v="Datia "/>
        <s v="Dewas "/>
        <s v="Guna "/>
        <s v="Gwalior "/>
        <s v="Hoshangabad "/>
        <s v="Indore "/>
        <s v="Jabalpur "/>
        <s v="Khandwa "/>
        <s v="Khargone "/>
        <s v="Mandsaur "/>
        <s v="Morena "/>
        <s v="Murwara "/>
        <s v="Nagda "/>
        <s v="Neemuch "/>
        <s v="Pithampur "/>
        <s v="Ratlam "/>
        <s v="Rewa "/>
        <s v="Sagar "/>
        <s v="Satna "/>
        <s v="Sehore "/>
        <s v="Seoni "/>
        <s v="Shivpuri "/>
        <s v="Singrauli "/>
        <s v="Ujjain "/>
        <s v="Vidisha "/>
        <s v="Ahmadabad "/>
        <s v="Amreli "/>
        <s v="Anand "/>
        <s v="Bharuch "/>
        <s v="Bhavnagar "/>
        <s v="Bhuj "/>
        <s v="Botad "/>
        <s v="Deesa "/>
        <s v="Gandhidham "/>
        <s v="Gandhinagar "/>
        <s v="Godhra "/>
        <s v="Gondal "/>
        <s v="Jamnagar "/>
        <s v="Jetpur Navagadh "/>
        <s v="Junagadh "/>
        <s v="Kalol "/>
        <s v="Mahesana "/>
        <s v="Morvi "/>
        <s v="Nadiad "/>
        <s v="Navsari "/>
        <s v="Palanpur "/>
        <s v="Patan "/>
        <s v="Porbandar "/>
        <s v="Rajkot "/>
        <s v="Surat "/>
        <s v="Surendranagar Dudhrej "/>
        <s v="Vadodara "/>
        <s v="Valsad "/>
        <s v="Veraval "/>
        <s v="Achalpur "/>
        <s v="Ahmadnagar "/>
        <s v="Akola "/>
        <s v="Ambarnath "/>
        <s v="Amravati "/>
        <s v="Badlapur "/>
        <s v="Barshi "/>
        <s v="Bhiwandi "/>
        <s v="Bhusawal "/>
        <s v="Bid "/>
        <s v="Chandrapur "/>
        <s v="Dhule "/>
        <s v="Gondiya "/>
        <s v="Greater Mumbai "/>
        <s v="Hinganghat "/>
        <s v="Ichalkaranji "/>
        <s v="Jalgaon "/>
        <s v="Jalna "/>
        <s v="Kolhapur "/>
        <s v="Latur "/>
        <s v="Malegaon "/>
        <s v="Mira Bhayander "/>
        <s v="Nagpur "/>
        <s v="Nanded Waghala "/>
        <s v="Nandurbar "/>
        <s v="Nashik "/>
        <s v="Navi Mumbai "/>
        <s v="Navi Mumbai Panvel Raigarh "/>
        <s v="Osmanabad "/>
        <s v="Panvel "/>
        <s v="Parbhani "/>
        <s v="Pimpri Chinchwad "/>
        <s v="Pune "/>
        <s v="Sangli Miraj Kupwad "/>
        <s v="Satara "/>
        <s v="Solapur "/>
        <s v="Thane "/>
        <s v="Udgir "/>
        <s v="Ulhasnagar "/>
        <s v="Vasai Virar City "/>
        <s v="Wardha "/>
        <s v="Yavatmal "/>
        <s v="Adilabad "/>
        <s v="Adoni "/>
        <s v="Anantapur "/>
        <s v="Bhimavaram "/>
        <s v="Chilakaluripet "/>
        <s v="Chittoor "/>
        <s v="Dharmavaram "/>
        <s v="Eluru "/>
        <s v="Greater Hyderabad "/>
        <s v="Gudivada "/>
        <s v="Guntakal "/>
        <s v="Guntur "/>
        <s v="Hindupur "/>
        <s v="Kadapa "/>
        <s v="Kakinada "/>
        <s v="Karimnagar "/>
        <s v="Khammam "/>
        <s v="Kurnool "/>
        <s v="Machilipatnam "/>
        <s v="Madanapalle "/>
        <s v="Mahbubnagar "/>
        <s v="Miryalaguda "/>
        <s v="Nalgonda "/>
        <s v="Nandyal "/>
        <s v="Narasaraopet "/>
        <s v="Nellore "/>
        <s v="Nizamabad "/>
        <s v="Ongole "/>
        <s v="Proddatur "/>
        <s v="Rajahmundry "/>
        <s v="Ramagundam "/>
        <s v="Secunderabad "/>
        <s v="Srikakulam "/>
        <s v="Suryapet "/>
        <s v="Tadepalligudem "/>
        <s v="Tadpatri "/>
        <s v="Tenali "/>
        <s v="Tirupati "/>
        <s v="Vijayawada "/>
        <s v="Visakhapatnam"/>
        <s v="Vizianagaram "/>
        <s v="Warangal "/>
        <s v="Bagalkot "/>
        <s v="Belgaum "/>
        <s v="Bellary "/>
        <s v="Bengaluru"/>
        <s v="Bhadravati "/>
        <s v="Bidar "/>
        <s v="Bijapur "/>
        <s v="Chikmagalur "/>
        <s v="Chitradurga "/>
        <s v="Davanagere "/>
        <s v="Gadag-Betigeri "/>
        <s v="Gangawati "/>
        <s v="Gulbarga "/>
        <s v="Hassan "/>
        <s v="Hospet "/>
        <s v="Hubli-Dharwad "/>
        <s v="Kolar "/>
        <s v="Mandya "/>
        <s v="Mangalore "/>
        <s v="Mysore "/>
        <s v="Raichur "/>
        <s v="Ranibennur "/>
        <s v="Robertson Pet "/>
        <s v="Shimoga "/>
        <s v="Tumkur "/>
        <s v="Udupi "/>
        <s v="Alappuzha "/>
        <s v="Kochi "/>
        <s v="Kollam "/>
        <s v="Kozhikode "/>
        <s v="Palakkad "/>
        <s v="Thiruvananthapuram "/>
        <s v="Thrissur "/>
        <s v="Alandur "/>
        <s v="Ambattur "/>
        <s v="Ambur "/>
        <s v="Avadi "/>
        <s v="Chennai "/>
        <s v="Coimbatore "/>
        <s v="Cuddalore "/>
        <s v="Dindigul "/>
        <s v="Erode "/>
        <s v="Hosur "/>
        <s v="Kancheepuram "/>
        <s v="Karaikkudi "/>
        <s v="Kumbakonam "/>
        <s v="Kurichi "/>
        <s v="Madavaram "/>
        <s v="Madurai "/>
        <s v="Nagapattinam "/>
        <s v="Nagercoil "/>
        <s v="Neyveli "/>
        <s v="Pallavaram "/>
        <s v="Pudukkottai "/>
        <s v="Rajapalayam "/>
        <s v="Salem "/>
        <s v="Tambaram "/>
        <s v="Thanjavur "/>
        <s v="Thoothukkudi "/>
        <s v="Tiruchirappalli "/>
        <s v="Tirunelveli "/>
        <s v="Tiruppur "/>
        <s v="Tiruvannamalai "/>
        <s v="Tiruvottiyur "/>
        <s v="Vellore "/>
        <s v="Ozhukarai "/>
        <s v="Puducherry "/>
        <s v="Port Blair "/>
      </sharedItems>
    </cacheField>
    <cacheField name="state_code" numFmtId="0">
      <sharedItems containsSemiMixedTypes="0" containsString="0" containsNumber="1" containsInteger="1" minValue="1" maxValue="35"/>
    </cacheField>
    <cacheField name="state_name" numFmtId="0">
      <sharedItems count="29">
        <s v="JAMMU &amp; KASHMIR"/>
        <s v="HIMACHAL PRADESH"/>
        <s v="PUNJAB"/>
        <s v="CHANDIGARH"/>
        <s v="UTTARAKHAND"/>
        <s v="HARYANA"/>
        <s v="NCT OF DELHI"/>
        <s v="RAJASTHAN"/>
        <s v="UTTAR PRADESH"/>
        <s v="BIHAR"/>
        <s v="NAGALAND"/>
        <s v="MANIPUR "/>
        <s v="MIZORAM"/>
        <s v="TRIPURA"/>
        <s v="MEGHALAYA"/>
        <s v="ASSAM"/>
        <s v="WEST BENGAL"/>
        <s v="JHARKHAND"/>
        <s v="ORISSA"/>
        <s v="CHHATTISGARH"/>
        <s v="MADHYA PRADESH"/>
        <s v="GUJARAT"/>
        <s v="MAHARASHTRA"/>
        <s v="ANDHRA PRADESH"/>
        <s v="KARNATAKA"/>
        <s v="KERALA"/>
        <s v="TAMIL NADU"/>
        <s v="PUDUCHERRY"/>
        <s v="ANDAMAN &amp; NICOBAR ISLANDS"/>
      </sharedItems>
    </cacheField>
    <cacheField name="dist_code" numFmtId="0">
      <sharedItems containsSemiMixedTypes="0" containsString="0" containsNumber="1" containsInteger="1" minValue="1" maxValue="99"/>
    </cacheField>
    <cacheField name="population_total" numFmtId="0">
      <sharedItems containsSemiMixedTypes="0" containsString="0" containsNumber="1" containsInteger="1" minValue="100036" maxValue="12478447"/>
    </cacheField>
    <cacheField name="population_male_percentage" numFmtId="2">
      <sharedItems containsSemiMixedTypes="0" containsString="0" containsNumber="1" minValue="47.788806679981576" maxValue="58.830442734655833"/>
    </cacheField>
    <cacheField name="population_male" numFmtId="0">
      <sharedItems containsSemiMixedTypes="0" containsString="0" containsNumber="1" containsInteger="1" minValue="50201" maxValue="6736815"/>
    </cacheField>
    <cacheField name="population_female_percentage" numFmtId="2">
      <sharedItems containsSemiMixedTypes="0" containsString="0" containsNumber="1" minValue="41.169557265344167" maxValue="52.211193320018424"/>
    </cacheField>
    <cacheField name="population_female" numFmtId="0">
      <sharedItems containsSemiMixedTypes="0" containsString="0" containsNumber="1" containsInteger="1" minValue="45126" maxValue="5741632"/>
    </cacheField>
    <cacheField name="0-6_population_total" numFmtId="0">
      <sharedItems containsSemiMixedTypes="0" containsString="0" containsNumber="1" containsInteger="1" minValue="6547" maxValue="1209275"/>
    </cacheField>
    <cacheField name="0-6_population_total_percentage" numFmtId="2">
      <sharedItems containsSemiMixedTypes="0" containsString="0" containsNumber="1" minValue="5.4370754231235576" maxValue="16.874314232116944"/>
    </cacheField>
    <cacheField name="0-6_population_male" numFmtId="0">
      <sharedItems containsSemiMixedTypes="0" containsString="0" containsNumber="1" containsInteger="1" minValue="3406" maxValue="647938"/>
    </cacheField>
    <cacheField name="0-6_population_male_percentage" numFmtId="2">
      <sharedItems containsSemiMixedTypes="0" containsString="0" containsNumber="1" minValue="45.773564769766786" maxValue="56.745688412066677"/>
    </cacheField>
    <cacheField name="0-6_population_female" numFmtId="0">
      <sharedItems containsSemiMixedTypes="0" containsString="0" containsNumber="1" containsInteger="1" minValue="3107" maxValue="561337"/>
    </cacheField>
    <cacheField name="0-6_population_female_percentage" numFmtId="2">
      <sharedItems containsSemiMixedTypes="0" containsString="0" containsNumber="1" minValue="43.254311587933323" maxValue="54.226435230233214"/>
    </cacheField>
    <cacheField name="diff_male_population_&amp;_female_population_0-6" numFmtId="2">
      <sharedItems containsSemiMixedTypes="0" containsString="0" containsNumber="1" containsInteger="1" minValue="-2693" maxValue="86601"/>
    </cacheField>
    <cacheField name="literates_total" numFmtId="0">
      <sharedItems containsSemiMixedTypes="0" containsString="0" containsNumber="1" containsInteger="1" minValue="56998" maxValue="10237586"/>
    </cacheField>
    <cacheField name="literates_total_percentage" numFmtId="2">
      <sharedItems containsSemiMixedTypes="0" containsString="0" containsNumber="1" minValue="41.840837828801718" maxValue="89.847925852605059"/>
    </cacheField>
    <cacheField name="literates_male" numFmtId="0">
      <sharedItems containsSemiMixedTypes="0" containsString="0" containsNumber="1" containsInteger="1" minValue="34751" maxValue="5727774"/>
    </cacheField>
    <cacheField name="literates_male_percentage" numFmtId="2">
      <sharedItems containsSemiMixedTypes="0" containsString="0" containsNumber="1" minValue="44.291772981173708" maxValue="91.010413547592904"/>
    </cacheField>
    <cacheField name="literates_female" numFmtId="0">
      <sharedItems containsSemiMixedTypes="0" containsString="0" containsNumber="1" containsInteger="1" minValue="22247" maxValue="4509812"/>
    </cacheField>
    <cacheField name="literates_female_percentage" numFmtId="2">
      <sharedItems containsSemiMixedTypes="0" containsString="0" containsNumber="1" minValue="39.141332624423221" maxValue="89.026082385373812"/>
    </cacheField>
    <cacheField name="sex_ratio" numFmtId="0">
      <sharedItems containsSemiMixedTypes="0" containsString="0" containsNumber="1" containsInteger="1" minValue="700" maxValue="1093"/>
    </cacheField>
    <cacheField name="child_sex_ratio" numFmtId="0">
      <sharedItems containsSemiMixedTypes="0" containsString="0" containsNumber="1" containsInteger="1" minValue="762" maxValue="1185"/>
    </cacheField>
    <cacheField name="diff_in_child_&amp;_average_sex_ratio" numFmtId="0">
      <sharedItems containsSemiMixedTypes="0" containsString="0" containsNumber="1" containsInteger="1" minValue="-133" maxValue="322"/>
    </cacheField>
    <cacheField name="effective_literacy_rate_total" numFmtId="0">
      <sharedItems containsSemiMixedTypes="0" containsString="0" containsNumber="1" minValue="49.51" maxValue="98.8"/>
    </cacheField>
    <cacheField name="effective_literacy_rate_male" numFmtId="0">
      <sharedItems containsSemiMixedTypes="0" containsString="0" containsNumber="1" minValue="52.27" maxValue="99.3"/>
    </cacheField>
    <cacheField name="effective_literacy_rate_female" numFmtId="0">
      <sharedItems containsSemiMixedTypes="0" containsString="0" containsNumber="1" minValue="46.45" maxValue="98.31"/>
    </cacheField>
    <cacheField name="diff_in_male_eff_rate_&amp;_female_eff_rate" numFmtId="0">
      <sharedItems containsSemiMixedTypes="0" containsString="0" containsNumber="1" minValue="0.35999999999999943" maxValue="23.850000000000009"/>
    </cacheField>
    <cacheField name="location" numFmtId="0">
      <sharedItems/>
    </cacheField>
    <cacheField name="total_graduates" numFmtId="0">
      <sharedItems containsSemiMixedTypes="0" containsString="0" containsNumber="1" containsInteger="1" minValue="2532" maxValue="2221137"/>
    </cacheField>
    <cacheField name="total_graduates_percentage" numFmtId="2">
      <sharedItems containsSemiMixedTypes="0" containsString="0" containsNumber="1" minValue="2.1373581847649916" maxValue="39.234380988884631"/>
    </cacheField>
    <cacheField name="male_graduates" numFmtId="0">
      <sharedItems containsSemiMixedTypes="0" containsString="0" containsNumber="1" containsInteger="1" minValue="1703" maxValue="1210040"/>
    </cacheField>
    <cacheField name="male_graduates_percentge" numFmtId="2">
      <sharedItems containsSemiMixedTypes="0" containsString="0" containsNumber="1" minValue="2.8052316004480464" maxValue="39.389856228987064"/>
    </cacheField>
    <cacheField name="female_graduates" numFmtId="0">
      <sharedItems containsSemiMixedTypes="0" containsString="0" containsNumber="1" containsInteger="1" minValue="829" maxValue="1011097"/>
    </cacheField>
    <cacheField name="female_graduates_percentage" numFmtId="2">
      <sharedItems containsSemiMixedTypes="0" containsString="0" containsNumber="1" minValue="1.4353487083593048" maxValue="39.063778476379142"/>
    </cacheField>
    <cacheField name="diff_in_male_and_female_graduates" numFmtId="0">
      <sharedItems containsSemiMixedTypes="0" containsString="0" containsNumber="1" containsInteger="1" minValue="-6697" maxValue="225563"/>
    </cacheField>
  </cacheFields>
  <extLst>
    <ext xmlns:x14="http://schemas.microsoft.com/office/spreadsheetml/2009/9/main" uri="{725AE2AE-9491-48be-B2B4-4EB974FC3084}">
      <x14:pivotCacheDefinition pivotCacheId="14109425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
  <r>
    <x v="0"/>
    <n v="617"/>
    <n v="644"/>
    <n v="760"/>
    <n v="818"/>
    <n v="846"/>
    <n v="878"/>
  </r>
  <r>
    <x v="1"/>
    <n v="981"/>
    <n v="977"/>
    <n v="975"/>
    <n v="972"/>
    <n v="978"/>
    <n v="992"/>
  </r>
  <r>
    <x v="2"/>
    <n v="894"/>
    <n v="861"/>
    <n v="862"/>
    <n v="859"/>
    <n v="893"/>
    <n v="920"/>
  </r>
  <r>
    <x v="3"/>
    <n v="869"/>
    <n v="896"/>
    <n v="910"/>
    <n v="923"/>
    <n v="935"/>
    <n v="954"/>
  </r>
  <r>
    <x v="4"/>
    <n v="1005"/>
    <n v="957"/>
    <n v="948"/>
    <n v="907"/>
    <n v="919"/>
    <n v="916"/>
  </r>
  <r>
    <x v="5"/>
    <n v="652"/>
    <n v="749"/>
    <n v="769"/>
    <n v="790"/>
    <n v="777"/>
    <n v="818"/>
  </r>
  <r>
    <x v="6"/>
    <n v="1008"/>
    <n v="998"/>
    <n v="996"/>
    <n v="985"/>
    <n v="989"/>
    <n v="991"/>
  </r>
  <r>
    <x v="7"/>
    <n v="963"/>
    <n v="1007"/>
    <n v="974"/>
    <n v="952"/>
    <n v="812"/>
    <n v="775"/>
  </r>
  <r>
    <x v="8"/>
    <n v="1169"/>
    <n v="1099"/>
    <n v="1062"/>
    <n v="969"/>
    <n v="710"/>
    <n v="618"/>
  </r>
  <r>
    <x v="9"/>
    <n v="785"/>
    <n v="801"/>
    <n v="808"/>
    <n v="827"/>
    <n v="821"/>
    <n v="866"/>
  </r>
  <r>
    <x v="10"/>
    <n v="1066"/>
    <n v="981"/>
    <n v="975"/>
    <n v="967"/>
    <n v="961"/>
    <n v="968"/>
  </r>
  <r>
    <x v="11"/>
    <n v="940"/>
    <n v="934"/>
    <n v="942"/>
    <n v="934"/>
    <n v="920"/>
    <n v="918"/>
  </r>
  <r>
    <x v="12"/>
    <n v="868"/>
    <n v="867"/>
    <n v="870"/>
    <n v="865"/>
    <n v="861"/>
    <n v="877"/>
  </r>
  <r>
    <x v="13"/>
    <n v="938"/>
    <n v="958"/>
    <n v="973"/>
    <n v="976"/>
    <n v="968"/>
    <n v="974"/>
  </r>
  <r>
    <x v="14"/>
    <n v="878"/>
    <n v="878"/>
    <n v="892"/>
    <n v="896"/>
    <n v="892"/>
    <n v="883"/>
  </r>
  <r>
    <x v="15"/>
    <n v="960"/>
    <n v="945"/>
    <n v="940"/>
    <n v="922"/>
    <n v="941"/>
    <n v="947"/>
  </r>
  <r>
    <x v="16"/>
    <n v="959"/>
    <n v="957"/>
    <n v="963"/>
    <n v="960"/>
    <n v="965"/>
    <n v="968"/>
  </r>
  <r>
    <x v="17"/>
    <n v="1022"/>
    <n v="1016"/>
    <n v="1032"/>
    <n v="1036"/>
    <n v="1058"/>
    <n v="1084"/>
  </r>
  <r>
    <x v="18"/>
    <n v="1020"/>
    <n v="978"/>
    <n v="975"/>
    <n v="943"/>
    <n v="948"/>
    <n v="946"/>
  </r>
  <r>
    <x v="19"/>
    <n v="932"/>
    <n v="920"/>
    <n v="921"/>
    <n v="912"/>
    <n v="919"/>
    <n v="930"/>
  </r>
  <r>
    <x v="20"/>
    <n v="936"/>
    <n v="930"/>
    <n v="937"/>
    <n v="934"/>
    <n v="922"/>
    <n v="925"/>
  </r>
  <r>
    <x v="21"/>
    <n v="1015"/>
    <n v="980"/>
    <n v="971"/>
    <n v="958"/>
    <n v="974"/>
    <n v="987"/>
  </r>
  <r>
    <x v="22"/>
    <n v="937"/>
    <n v="942"/>
    <n v="954"/>
    <n v="955"/>
    <n v="972"/>
    <n v="986"/>
  </r>
  <r>
    <x v="23"/>
    <n v="1009"/>
    <n v="946"/>
    <n v="919"/>
    <n v="921"/>
    <n v="935"/>
    <n v="975"/>
  </r>
  <r>
    <x v="24"/>
    <n v="933"/>
    <n v="871"/>
    <n v="863"/>
    <n v="886"/>
    <n v="900"/>
    <n v="931"/>
  </r>
  <r>
    <x v="25"/>
    <n v="1001"/>
    <n v="988"/>
    <n v="981"/>
    <n v="971"/>
    <n v="972"/>
    <n v="978"/>
  </r>
  <r>
    <x v="26"/>
    <n v="1013"/>
    <n v="989"/>
    <n v="985"/>
    <n v="979"/>
    <n v="1001"/>
    <n v="1038"/>
  </r>
  <r>
    <x v="27"/>
    <n v="854"/>
    <n v="865"/>
    <n v="879"/>
    <n v="882"/>
    <n v="876"/>
    <n v="893"/>
  </r>
  <r>
    <x v="28"/>
    <n v="908"/>
    <n v="911"/>
    <n v="919"/>
    <n v="910"/>
    <n v="921"/>
    <n v="926"/>
  </r>
  <r>
    <x v="29"/>
    <n v="904"/>
    <n v="863"/>
    <n v="835"/>
    <n v="878"/>
    <n v="875"/>
    <n v="889"/>
  </r>
  <r>
    <x v="30"/>
    <n v="992"/>
    <n v="978"/>
    <n v="977"/>
    <n v="974"/>
    <n v="987"/>
    <n v="995"/>
  </r>
  <r>
    <x v="31"/>
    <n v="932"/>
    <n v="943"/>
    <n v="946"/>
    <n v="945"/>
    <n v="948"/>
    <n v="961"/>
  </r>
  <r>
    <x v="32"/>
    <n v="907"/>
    <n v="876"/>
    <n v="882"/>
    <n v="876"/>
    <n v="898"/>
    <n v="908"/>
  </r>
  <r>
    <x v="33"/>
    <n v="947"/>
    <n v="940"/>
    <n v="936"/>
    <n v="936"/>
    <n v="962"/>
    <n v="963"/>
  </r>
  <r>
    <x v="34"/>
    <n v="878"/>
    <n v="891"/>
    <n v="911"/>
    <n v="917"/>
    <n v="934"/>
    <n v="947"/>
  </r>
  <r>
    <x v="35"/>
    <n v="941"/>
    <n v="930"/>
    <n v="934"/>
    <n v="927"/>
    <n v="933"/>
    <n v="9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3">
  <r>
    <x v="0"/>
    <n v="1"/>
    <x v="0"/>
    <n v="14"/>
    <n v="108505"/>
    <n v="51.638173356066538"/>
    <n v="56030"/>
    <n v="48.361826643933462"/>
    <n v="52475"/>
    <n v="18056"/>
    <n v="16.640707801483803"/>
    <n v="9633"/>
    <n v="53.350686752326091"/>
    <n v="8423"/>
    <n v="46.649313247673902"/>
    <n v="1210"/>
    <n v="71408"/>
    <n v="65.810792129394954"/>
    <n v="39591"/>
    <n v="70.660360521149386"/>
    <n v="31817"/>
    <n v="60.632682229633161"/>
    <n v="937"/>
    <n v="874"/>
    <n v="-63"/>
    <n v="78.95"/>
    <n v="85.33"/>
    <n v="72.23"/>
    <n v="13.099999999999994"/>
    <s v="33.7311255,75.1487007"/>
    <n v="12666"/>
    <n v="11.673194783650523"/>
    <n v="7291"/>
    <n v="13.012671782973406"/>
    <n v="5375"/>
    <n v="10.242972844211529"/>
    <n v="1916"/>
  </r>
  <r>
    <x v="1"/>
    <n v="1"/>
    <x v="0"/>
    <n v="21"/>
    <n v="503690"/>
    <n v="52.680418511385973"/>
    <n v="265346"/>
    <n v="47.319581488614027"/>
    <n v="238344"/>
    <n v="42655"/>
    <n v="8.468502451904941"/>
    <n v="23317"/>
    <n v="54.664165982885947"/>
    <n v="19338"/>
    <n v="45.33583401711406"/>
    <n v="3979"/>
    <n v="413366"/>
    <n v="82.067541543409632"/>
    <n v="225410"/>
    <n v="84.949462211602963"/>
    <n v="187956"/>
    <n v="78.859127983083283"/>
    <n v="898"/>
    <n v="829"/>
    <n v="-69"/>
    <n v="89.66"/>
    <n v="93.13"/>
    <n v="85.82"/>
    <n v="7.3100000000000023"/>
    <s v="32.7266016,74.8570259"/>
    <n v="121564"/>
    <n v="24.134686017193115"/>
    <n v="65587"/>
    <n v="24.717538609965857"/>
    <n v="55977"/>
    <n v="23.48580203403484"/>
    <n v="9610"/>
  </r>
  <r>
    <x v="2"/>
    <n v="1"/>
    <x v="0"/>
    <n v="10"/>
    <n v="1192792"/>
    <n v="52.977887175634983"/>
    <n v="631916"/>
    <n v="47.022112824365017"/>
    <n v="560876"/>
    <n v="148178"/>
    <n v="12.422786202456086"/>
    <n v="79293"/>
    <n v="53.511992333544789"/>
    <n v="68885"/>
    <n v="46.488007666455211"/>
    <n v="10408"/>
    <n v="741441"/>
    <n v="62.160125151744815"/>
    <n v="428915"/>
    <n v="67.87531887149558"/>
    <n v="312526"/>
    <n v="55.72105064220969"/>
    <n v="888"/>
    <n v="869"/>
    <n v="-19"/>
    <n v="70.98"/>
    <n v="77.61"/>
    <n v="63.52"/>
    <n v="14.089999999999996"/>
    <s v="34.0836708,74.7972825"/>
    <n v="135783"/>
    <n v="11.383627656791797"/>
    <n v="75825"/>
    <n v="11.999221415504593"/>
    <n v="59958"/>
    <n v="10.690063400822998"/>
    <n v="15867"/>
  </r>
  <r>
    <x v="3"/>
    <n v="2"/>
    <x v="1"/>
    <n v="11"/>
    <n v="169758"/>
    <n v="54.998291685811566"/>
    <n v="93364"/>
    <n v="45.001708314188434"/>
    <n v="76394"/>
    <n v="13646"/>
    <n v="8.0385018673641291"/>
    <n v="7221"/>
    <n v="52.916605598710241"/>
    <n v="6425"/>
    <n v="47.083394401289759"/>
    <n v="796"/>
    <n v="147799"/>
    <n v="87.064527150414122"/>
    <n v="82486"/>
    <n v="88.348828242149011"/>
    <n v="65313"/>
    <n v="85.494934157132761"/>
    <n v="818"/>
    <n v="890"/>
    <n v="72"/>
    <n v="94.67"/>
    <n v="95.75"/>
    <n v="93.35"/>
    <n v="2.4000000000000057"/>
    <s v="31.1048145,77.1734033"/>
    <n v="43353"/>
    <n v="25.538118969356375"/>
    <n v="23822"/>
    <n v="25.515187866843753"/>
    <n v="19531"/>
    <n v="25.566143938005602"/>
    <n v="4291"/>
  </r>
  <r>
    <x v="4"/>
    <n v="3"/>
    <x v="2"/>
    <n v="9"/>
    <n v="145238"/>
    <n v="52.906264200828993"/>
    <n v="76840"/>
    <n v="47.093735799171014"/>
    <n v="68398"/>
    <n v="15870"/>
    <n v="10.926892411076992"/>
    <n v="8587"/>
    <n v="54.108380592312542"/>
    <n v="7283"/>
    <n v="45.891619407687465"/>
    <n v="1304"/>
    <n v="103319"/>
    <n v="71.137718778831982"/>
    <n v="58347"/>
    <n v="75.933107756376884"/>
    <n v="44972"/>
    <n v="65.750460539781869"/>
    <n v="890"/>
    <n v="848"/>
    <n v="-42"/>
    <n v="79.86"/>
    <n v="85.49"/>
    <n v="73.59"/>
    <n v="11.899999999999991"/>
    <s v="30.1452928,74.1993043"/>
    <n v="16287"/>
    <n v="11.214007353447444"/>
    <n v="8612"/>
    <n v="11.20770432066632"/>
    <n v="7675"/>
    <n v="11.221088335916255"/>
    <n v="937"/>
  </r>
  <r>
    <x v="5"/>
    <n v="3"/>
    <x v="2"/>
    <n v="15"/>
    <n v="1132761"/>
    <n v="53.211048049853417"/>
    <n v="602754"/>
    <n v="46.78895195014659"/>
    <n v="530007"/>
    <n v="109540"/>
    <n v="9.6701775573135009"/>
    <n v="60056"/>
    <n v="54.825634471425964"/>
    <n v="49484"/>
    <n v="45.174365528574036"/>
    <n v="10572"/>
    <n v="872527"/>
    <n v="77.026574890908137"/>
    <n v="478062"/>
    <n v="79.312953543236546"/>
    <n v="394465"/>
    <n v="74.426375500700942"/>
    <n v="879"/>
    <n v="824"/>
    <n v="-55"/>
    <n v="85.27"/>
    <n v="88.09"/>
    <n v="82.09"/>
    <n v="6"/>
    <s v="31.6339793,74.8722642"/>
    <n v="140359"/>
    <n v="12.390875038953494"/>
    <n v="69241"/>
    <n v="11.487439320187008"/>
    <n v="71118"/>
    <n v="13.418313343031318"/>
    <n v="-1877"/>
  </r>
  <r>
    <x v="6"/>
    <n v="3"/>
    <x v="2"/>
    <n v="20"/>
    <n v="116454"/>
    <n v="53.499235749738091"/>
    <n v="62302"/>
    <n v="46.500764250261909"/>
    <n v="54152"/>
    <n v="12984"/>
    <n v="11.149466742232985"/>
    <n v="7096"/>
    <n v="54.651879235982747"/>
    <n v="5888"/>
    <n v="45.348120764017253"/>
    <n v="1208"/>
    <n v="82347"/>
    <n v="70.712040805811739"/>
    <n v="46100"/>
    <n v="73.99441430451671"/>
    <n v="36247"/>
    <n v="66.935662579406113"/>
    <n v="869"/>
    <n v="830"/>
    <n v="-39"/>
    <n v="79.59"/>
    <n v="83.51"/>
    <n v="75.099999999999994"/>
    <n v="8.4100000000000108"/>
    <s v="30.3819446,75.5467979"/>
    <n v="12665"/>
    <n v="10.875538839370051"/>
    <n v="6213"/>
    <n v="9.9723925395653428"/>
    <n v="6452"/>
    <n v="11.914610725365637"/>
    <n v="-239"/>
  </r>
  <r>
    <x v="7"/>
    <n v="3"/>
    <x v="2"/>
    <n v="1"/>
    <n v="156400"/>
    <n v="52.723145780051148"/>
    <n v="82459"/>
    <n v="47.276854219948852"/>
    <n v="73941"/>
    <n v="14698"/>
    <n v="9.397698209718671"/>
    <n v="8028"/>
    <n v="54.619676146414477"/>
    <n v="6670"/>
    <n v="45.380323853585516"/>
    <n v="1358"/>
    <n v="121138"/>
    <n v="77.453964194373398"/>
    <n v="66101"/>
    <n v="80.162262457706262"/>
    <n v="55037"/>
    <n v="74.433670088313647"/>
    <n v="897"/>
    <n v="831"/>
    <n v="-66"/>
    <n v="85.49"/>
    <n v="88.81"/>
    <n v="81.81"/>
    <n v="7"/>
    <s v="31.8183238,75.2070644"/>
    <n v="16436"/>
    <n v="10.508951406649617"/>
    <n v="8120"/>
    <n v="9.8473180610970292"/>
    <n v="8316"/>
    <n v="11.246804884975861"/>
    <n v="-196"/>
  </r>
  <r>
    <x v="8"/>
    <n v="3"/>
    <x v="2"/>
    <n v="12"/>
    <n v="285813"/>
    <n v="53.10535210084916"/>
    <n v="151782"/>
    <n v="46.89464789915084"/>
    <n v="134031"/>
    <n v="30713"/>
    <n v="10.745837313208288"/>
    <n v="16472"/>
    <n v="53.632012502848958"/>
    <n v="14241"/>
    <n v="46.367987497151042"/>
    <n v="2231"/>
    <n v="211318"/>
    <n v="73.935755196579578"/>
    <n v="118888"/>
    <n v="78.328128500085654"/>
    <n v="92430"/>
    <n v="68.961658123866869"/>
    <n v="883"/>
    <n v="865"/>
    <n v="-18"/>
    <n v="82.84"/>
    <n v="87.86"/>
    <n v="77.16"/>
    <n v="10.700000000000003"/>
    <s v="30.210994,74.9454745"/>
    <n v="43428"/>
    <n v="15.194550282877268"/>
    <n v="22471"/>
    <n v="14.804785811229262"/>
    <n v="20957"/>
    <n v="15.635934970268073"/>
    <n v="1514"/>
  </r>
  <r>
    <x v="9"/>
    <n v="3"/>
    <x v="2"/>
    <n v="9"/>
    <n v="110091"/>
    <n v="53.047933073548251"/>
    <n v="58401"/>
    <n v="46.952066926451749"/>
    <n v="51690"/>
    <n v="11516"/>
    <n v="10.46043727461827"/>
    <n v="6262"/>
    <n v="54.376519624869744"/>
    <n v="5254"/>
    <n v="45.623480375130256"/>
    <n v="1008"/>
    <n v="78615"/>
    <n v="71.409107011472329"/>
    <n v="43468"/>
    <n v="74.43023235903496"/>
    <n v="35147"/>
    <n v="67.995743857612695"/>
    <n v="885"/>
    <n v="839"/>
    <n v="-46"/>
    <n v="79.75"/>
    <n v="83.37"/>
    <n v="75.69"/>
    <n v="7.6800000000000068"/>
    <s v="30.9331348,74.6224755"/>
    <n v="14939"/>
    <n v="13.569683262028686"/>
    <n v="7455"/>
    <n v="12.765192376842863"/>
    <n v="7484"/>
    <n v="14.478622557554651"/>
    <n v="-29"/>
  </r>
  <r>
    <x v="10"/>
    <n v="3"/>
    <x v="2"/>
    <n v="4"/>
    <n v="168443"/>
    <n v="52.415357123774811"/>
    <n v="88290"/>
    <n v="47.584642876225189"/>
    <n v="80153"/>
    <n v="16836"/>
    <n v="9.9950725171126127"/>
    <n v="9178"/>
    <n v="54.514136374435729"/>
    <n v="7658"/>
    <n v="45.485863625564264"/>
    <n v="1520"/>
    <n v="135094"/>
    <n v="80.201611227536901"/>
    <n v="72533"/>
    <n v="82.153131724997166"/>
    <n v="62561"/>
    <n v="78.051975596671369"/>
    <n v="908"/>
    <n v="834"/>
    <n v="-74"/>
    <n v="89.11"/>
    <n v="91.68"/>
    <n v="86.3"/>
    <n v="5.3800000000000097"/>
    <s v="31.5143178,75.911483"/>
    <n v="26629"/>
    <n v="15.808908651591338"/>
    <n v="13069"/>
    <n v="14.802355872692264"/>
    <n v="13560"/>
    <n v="16.917645003929984"/>
    <n v="-491"/>
  </r>
  <r>
    <x v="11"/>
    <n v="3"/>
    <x v="2"/>
    <n v="3"/>
    <n v="862196"/>
    <n v="53.121911955054301"/>
    <n v="458015"/>
    <n v="46.878088044945699"/>
    <n v="404181"/>
    <n v="83669"/>
    <n v="9.7041739929204027"/>
    <n v="44850"/>
    <n v="53.604082754664219"/>
    <n v="38819"/>
    <n v="46.395917245335788"/>
    <n v="6031"/>
    <n v="665625"/>
    <n v="77.201123642420058"/>
    <n v="363500"/>
    <n v="79.364212962457557"/>
    <n v="302125"/>
    <n v="74.749926394362916"/>
    <n v="882"/>
    <n v="866"/>
    <n v="-16"/>
    <n v="85.5"/>
    <n v="87.98"/>
    <n v="82.69"/>
    <n v="5.2900000000000063"/>
    <s v="31.3260152,75.5761829"/>
    <n v="128924"/>
    <n v="14.952980528789277"/>
    <n v="63657"/>
    <n v="13.89845310743098"/>
    <n v="65267"/>
    <n v="16.147963412431558"/>
    <n v="-1610"/>
  </r>
  <r>
    <x v="12"/>
    <n v="3"/>
    <x v="2"/>
    <n v="7"/>
    <n v="128130"/>
    <n v="52.923593225630214"/>
    <n v="67811"/>
    <n v="47.076406774369786"/>
    <n v="60319"/>
    <n v="13218"/>
    <n v="10.316085225942402"/>
    <n v="7232"/>
    <n v="54.713269783628384"/>
    <n v="5986"/>
    <n v="45.286730216371609"/>
    <n v="1246"/>
    <n v="97022"/>
    <n v="75.721532818231481"/>
    <n v="53108"/>
    <n v="78.317677073041253"/>
    <n v="43914"/>
    <n v="72.802931083074981"/>
    <n v="890"/>
    <n v="828"/>
    <n v="-62"/>
    <n v="84.43"/>
    <n v="87.67"/>
    <n v="80.819999999999993"/>
    <n v="6.8500000000000085"/>
    <s v="30.697852,76.2112286"/>
    <n v="16767"/>
    <n v="13.085928354015453"/>
    <n v="8279"/>
    <n v="12.208933653831973"/>
    <n v="8488"/>
    <n v="14.071851323795157"/>
    <n v="-209"/>
  </r>
  <r>
    <x v="13"/>
    <n v="3"/>
    <x v="2"/>
    <n v="7"/>
    <n v="1613878"/>
    <n v="54.203167773524399"/>
    <n v="874773"/>
    <n v="45.796832226475608"/>
    <n v="739105"/>
    <n v="173021"/>
    <n v="10.720822763554617"/>
    <n v="92492"/>
    <n v="53.457094803520953"/>
    <n v="80529"/>
    <n v="46.54290519647904"/>
    <n v="11963"/>
    <n v="1230218"/>
    <n v="76.227447180022281"/>
    <n v="691161"/>
    <n v="79.010326107458738"/>
    <n v="539057"/>
    <n v="72.93375095554758"/>
    <n v="845"/>
    <n v="871"/>
    <n v="26"/>
    <n v="85.38"/>
    <n v="88.35"/>
    <n v="81.849999999999994"/>
    <n v="6.5"/>
    <s v="30.900965,75.8572758"/>
    <n v="211267"/>
    <n v="13.090642539274963"/>
    <n v="104104"/>
    <n v="11.900687378325577"/>
    <n v="107163"/>
    <n v="14.499022466361341"/>
    <n v="-3059"/>
  </r>
  <r>
    <x v="14"/>
    <n v="3"/>
    <x v="2"/>
    <n v="19"/>
    <n v="135330"/>
    <n v="52.760659129535213"/>
    <n v="71401"/>
    <n v="47.239340870464794"/>
    <n v="63929"/>
    <n v="16315"/>
    <n v="12.055715658021134"/>
    <n v="8365"/>
    <n v="51.271835733987125"/>
    <n v="7950"/>
    <n v="48.728164266012868"/>
    <n v="415"/>
    <n v="83606"/>
    <n v="61.779354171285007"/>
    <n v="47164"/>
    <n v="66.055097267545264"/>
    <n v="36442"/>
    <n v="57.003863661249198"/>
    <n v="895"/>
    <n v="950"/>
    <n v="55"/>
    <n v="70.25"/>
    <n v="74.819999999999993"/>
    <n v="65.099999999999994"/>
    <n v="9.7199999999999989"/>
    <s v="30.5232076,75.8882508"/>
    <n v="9767"/>
    <n v="7.2171728367693779"/>
    <n v="5227"/>
    <n v="7.3206257615439556"/>
    <n v="4540"/>
    <n v="7.101628368971828"/>
    <n v="687"/>
  </r>
  <r>
    <x v="15"/>
    <n v="3"/>
    <x v="2"/>
    <n v="8"/>
    <n v="150432"/>
    <n v="53.020633907679212"/>
    <n v="79760"/>
    <n v="46.979366092320788"/>
    <n v="70672"/>
    <n v="15502"/>
    <n v="10.304988300361625"/>
    <n v="8348"/>
    <n v="53.851115985034191"/>
    <n v="7154"/>
    <n v="46.148884014965816"/>
    <n v="1194"/>
    <n v="110764"/>
    <n v="73.630610508402469"/>
    <n v="60698"/>
    <n v="76.100802407221664"/>
    <n v="50066"/>
    <n v="70.842766583654054"/>
    <n v="886"/>
    <n v="857"/>
    <n v="-29"/>
    <n v="82.09"/>
    <n v="85"/>
    <n v="78.819999999999993"/>
    <n v="6.1800000000000068"/>
    <s v="30.8164603,75.1717093"/>
    <n v="17762"/>
    <n v="11.807328228036589"/>
    <n v="8356"/>
    <n v="10.47642928786359"/>
    <n v="9406"/>
    <n v="13.309372877518676"/>
    <n v="-1050"/>
  </r>
  <r>
    <x v="16"/>
    <n v="3"/>
    <x v="2"/>
    <n v="10"/>
    <n v="117085"/>
    <n v="52.957253277533411"/>
    <n v="62005"/>
    <n v="47.042746722466582"/>
    <n v="55080"/>
    <n v="13639"/>
    <n v="11.64880215228253"/>
    <n v="7448"/>
    <n v="54.608109098907541"/>
    <n v="6191"/>
    <n v="45.391890901092459"/>
    <n v="1257"/>
    <n v="79979"/>
    <n v="68.308493829269338"/>
    <n v="45007"/>
    <n v="72.586081767599381"/>
    <n v="34972"/>
    <n v="63.493100944081334"/>
    <n v="888"/>
    <n v="831"/>
    <n v="-57"/>
    <n v="77.31"/>
    <n v="82.5"/>
    <n v="71.53"/>
    <n v="10.969999999999999"/>
    <s v="30.4766391,74.511172"/>
    <n v="11785"/>
    <n v="10.065337148225648"/>
    <n v="5931"/>
    <n v="9.5653576324489968"/>
    <n v="5854"/>
    <n v="10.628177196804648"/>
    <n v="77"/>
  </r>
  <r>
    <x v="17"/>
    <n v="3"/>
    <x v="2"/>
    <n v="1"/>
    <n v="148357"/>
    <n v="52.463314841901635"/>
    <n v="77833"/>
    <n v="47.536685158098365"/>
    <n v="70524"/>
    <n v="13496"/>
    <n v="9.0969755387342701"/>
    <n v="7488"/>
    <n v="55.483106105512746"/>
    <n v="6008"/>
    <n v="44.516893894487254"/>
    <n v="1480"/>
    <n v="119483"/>
    <n v="80.537487277310817"/>
    <n v="64673"/>
    <n v="83.092004676679551"/>
    <n v="54810"/>
    <n v="77.718223583460954"/>
    <n v="906"/>
    <n v="802"/>
    <n v="-104"/>
    <n v="88.6"/>
    <n v="91.94"/>
    <n v="84.96"/>
    <n v="6.980000000000004"/>
    <s v="32.2643375,75.6421121"/>
    <n v="24038"/>
    <n v="16.202808091293299"/>
    <n v="11974"/>
    <n v="15.384220060899617"/>
    <n v="12064"/>
    <n v="17.106233339005161"/>
    <n v="-90"/>
  </r>
  <r>
    <x v="18"/>
    <n v="3"/>
    <x v="2"/>
    <n v="14"/>
    <n v="405164"/>
    <n v="53.214500794739905"/>
    <n v="215606"/>
    <n v="46.785499205260095"/>
    <n v="189558"/>
    <n v="39155"/>
    <n v="9.663987916004384"/>
    <n v="21058"/>
    <n v="53.781126292938318"/>
    <n v="18097"/>
    <n v="46.218873707061682"/>
    <n v="2961"/>
    <n v="316093"/>
    <n v="78.016062631428269"/>
    <n v="174291"/>
    <n v="80.837731788540211"/>
    <n v="141802"/>
    <n v="74.806655482754607"/>
    <n v="879"/>
    <n v="859"/>
    <n v="-20"/>
    <n v="86.36"/>
    <n v="89.59"/>
    <n v="82.7"/>
    <n v="6.8900000000000006"/>
    <s v="30.3397809,76.3868797"/>
    <n v="86697"/>
    <n v="21.398001796803271"/>
    <n v="43389"/>
    <n v="20.12420804615827"/>
    <n v="43308"/>
    <n v="22.846833159244138"/>
    <n v="81"/>
  </r>
  <r>
    <x v="19"/>
    <n v="3"/>
    <x v="2"/>
    <n v="18"/>
    <n v="146104"/>
    <n v="52.319580572742709"/>
    <n v="76441"/>
    <n v="47.680419427257299"/>
    <n v="69663"/>
    <n v="13155"/>
    <n v="9.0038602639215899"/>
    <n v="6975"/>
    <n v="53.021664766248577"/>
    <n v="6180"/>
    <n v="46.978335233751423"/>
    <n v="795"/>
    <n v="123930"/>
    <n v="84.823139681322886"/>
    <n v="66100"/>
    <n v="86.471919519629509"/>
    <n v="57830"/>
    <n v="83.013938532650045"/>
    <n v="911"/>
    <n v="886"/>
    <n v="-25"/>
    <n v="93.22"/>
    <n v="95.15"/>
    <n v="91.1"/>
    <n v="4.0500000000000114"/>
    <s v="30.6496486,76.7567368"/>
    <n v="57323"/>
    <n v="39.234380988884631"/>
    <n v="30110"/>
    <n v="39.389856228987064"/>
    <n v="27213"/>
    <n v="39.063778476379142"/>
    <n v="2897"/>
  </r>
  <r>
    <x v="20"/>
    <n v="4"/>
    <x v="3"/>
    <n v="1"/>
    <n v="960787"/>
    <n v="54.666226749529287"/>
    <n v="525226"/>
    <n v="45.333773250470713"/>
    <n v="435561"/>
    <n v="104192"/>
    <n v="10.844443149209971"/>
    <n v="56020"/>
    <n v="53.766124078624081"/>
    <n v="48172"/>
    <n v="46.233875921375919"/>
    <n v="7848"/>
    <n v="743254"/>
    <n v="77.358873506823059"/>
    <n v="426071"/>
    <n v="81.121460095273264"/>
    <n v="317183"/>
    <n v="72.821717279554406"/>
    <n v="829"/>
    <n v="860"/>
    <n v="31"/>
    <n v="86.77"/>
    <n v="90.81"/>
    <n v="81.88"/>
    <n v="8.9300000000000068"/>
    <s v="30.7333148,76.7794179"/>
    <n v="189312"/>
    <n v="19.70384695046873"/>
    <n v="101491"/>
    <n v="19.323300826691746"/>
    <n v="87821"/>
    <n v="20.162732659719303"/>
    <n v="13670"/>
  </r>
  <r>
    <x v="21"/>
    <n v="5"/>
    <x v="4"/>
    <n v="5"/>
    <n v="578420"/>
    <n v="52.455136406071709"/>
    <n v="303411"/>
    <n v="47.544863593928291"/>
    <n v="275009"/>
    <n v="59180"/>
    <n v="10.23131980221984"/>
    <n v="31600"/>
    <n v="53.396417708685362"/>
    <n v="27580"/>
    <n v="46.60358229131463"/>
    <n v="4020"/>
    <n v="463791"/>
    <n v="80.182393416548521"/>
    <n v="251832"/>
    <n v="83.000286739768825"/>
    <n v="211959"/>
    <n v="77.073477595278703"/>
    <n v="906"/>
    <n v="873"/>
    <n v="-33"/>
    <n v="89.32"/>
    <n v="92.65"/>
    <n v="85.66"/>
    <n v="6.9900000000000091"/>
    <s v="30.3164945,78.0321918"/>
    <n v="136036"/>
    <n v="23.51855053421389"/>
    <n v="70607"/>
    <n v="23.271074549044034"/>
    <n v="65429"/>
    <n v="23.79158500267264"/>
    <n v="5178"/>
  </r>
  <r>
    <x v="22"/>
    <n v="5"/>
    <x v="4"/>
    <n v="11"/>
    <n v="156060"/>
    <n v="52.491349480968864"/>
    <n v="81918"/>
    <n v="47.508650519031143"/>
    <n v="74142"/>
    <n v="19783"/>
    <n v="12.676534666154044"/>
    <n v="10397"/>
    <n v="52.555224182378815"/>
    <n v="9386"/>
    <n v="47.444775817621185"/>
    <n v="1011"/>
    <n v="111410"/>
    <n v="71.389209278482639"/>
    <n v="60678"/>
    <n v="74.071632608217968"/>
    <n v="50732"/>
    <n v="68.425453858811466"/>
    <n v="905"/>
    <n v="903"/>
    <n v="-2"/>
    <n v="81.75"/>
    <n v="84.84"/>
    <n v="78.34"/>
    <n v="6.5"/>
    <s v="29.2182644,79.5129767"/>
    <n v="34329"/>
    <n v="21.997308727412534"/>
    <n v="17783"/>
    <n v="21.708293659513174"/>
    <n v="16546"/>
    <n v="22.316635645113429"/>
    <n v="1237"/>
  </r>
  <r>
    <x v="23"/>
    <n v="5"/>
    <x v="4"/>
    <n v="13"/>
    <n v="225235"/>
    <n v="53.366927875330205"/>
    <n v="120201"/>
    <n v="46.633072124669788"/>
    <n v="105034"/>
    <n v="25950"/>
    <n v="11.521299975581059"/>
    <n v="13853"/>
    <n v="53.383429672447015"/>
    <n v="12097"/>
    <n v="46.616570327552985"/>
    <n v="1756"/>
    <n v="169371"/>
    <n v="75.197460430217333"/>
    <n v="94508"/>
    <n v="78.624969842181017"/>
    <n v="74863"/>
    <n v="71.275015709198925"/>
    <n v="874"/>
    <n v="873"/>
    <n v="-1"/>
    <n v="84.99"/>
    <n v="88.87"/>
    <n v="80.55"/>
    <n v="8.3200000000000074"/>
    <s v="29.9456906,78.1642478"/>
    <n v="38835"/>
    <n v="17.241991697560326"/>
    <n v="20223"/>
    <n v="16.824319265230738"/>
    <n v="18612"/>
    <n v="17.719976388597978"/>
    <n v="1611"/>
  </r>
  <r>
    <x v="24"/>
    <n v="5"/>
    <x v="4"/>
    <n v="12"/>
    <n v="121610"/>
    <n v="52.318888249321603"/>
    <n v="63625"/>
    <n v="47.681111750678397"/>
    <n v="57985"/>
    <n v="14381"/>
    <n v="11.825507770742538"/>
    <n v="7792"/>
    <n v="54.182602044364089"/>
    <n v="6589"/>
    <n v="45.817397955635911"/>
    <n v="1203"/>
    <n v="89433"/>
    <n v="73.540827234602418"/>
    <n v="49030"/>
    <n v="77.060903732809422"/>
    <n v="40403"/>
    <n v="69.678365094420968"/>
    <n v="911"/>
    <n v="846"/>
    <n v="-65"/>
    <n v="83.4"/>
    <n v="87.82"/>
    <n v="78.61"/>
    <n v="9.2099999999999937"/>
    <s v="29.2104232,78.9618845"/>
    <n v="20036"/>
    <n v="16.475618781350217"/>
    <n v="10750"/>
    <n v="16.895874263261295"/>
    <n v="9286"/>
    <n v="16.014486505130638"/>
    <n v="1464"/>
  </r>
  <r>
    <x v="25"/>
    <n v="5"/>
    <x v="4"/>
    <n v="13"/>
    <n v="118188"/>
    <n v="53.734727721934547"/>
    <n v="63508"/>
    <n v="46.265272278065453"/>
    <n v="54680"/>
    <n v="11596"/>
    <n v="9.8114867837682329"/>
    <n v="6337"/>
    <n v="54.64815453604691"/>
    <n v="5259"/>
    <n v="45.35184546395309"/>
    <n v="1078"/>
    <n v="96674"/>
    <n v="81.796798321318576"/>
    <n v="53928"/>
    <n v="84.915286263147948"/>
    <n v="42746"/>
    <n v="78.174835405998536"/>
    <n v="861"/>
    <n v="830"/>
    <n v="-31"/>
    <n v="90.7"/>
    <n v="94.33"/>
    <n v="86.49"/>
    <n v="7.8400000000000034"/>
    <s v="29.8542626,77.8880002"/>
    <n v="30594"/>
    <n v="25.885876738755204"/>
    <n v="16630"/>
    <n v="26.185677394973862"/>
    <n v="13964"/>
    <n v="25.537673738112655"/>
    <n v="2666"/>
  </r>
  <r>
    <x v="26"/>
    <n v="5"/>
    <x v="4"/>
    <n v="12"/>
    <n v="140884"/>
    <n v="52.721387808409759"/>
    <n v="74276"/>
    <n v="47.278612191590248"/>
    <n v="66608"/>
    <n v="19727"/>
    <n v="14.002299764345135"/>
    <n v="10342"/>
    <n v="52.425609570639217"/>
    <n v="9385"/>
    <n v="47.574390429360776"/>
    <n v="957"/>
    <n v="88700"/>
    <n v="62.95959796712188"/>
    <n v="51407"/>
    <n v="69.210781409876674"/>
    <n v="37293"/>
    <n v="55.988770117703581"/>
    <n v="897"/>
    <n v="907"/>
    <n v="10"/>
    <n v="73.209999999999994"/>
    <n v="80.41"/>
    <n v="65.17"/>
    <n v="15.239999999999995"/>
    <s v="28.9875082,79.4141214"/>
    <n v="14678"/>
    <n v="10.418500326509752"/>
    <n v="8208"/>
    <n v="11.05067585761215"/>
    <n v="6470"/>
    <n v="9.7135479221715109"/>
    <n v="1738"/>
  </r>
  <r>
    <x v="27"/>
    <n v="6"/>
    <x v="5"/>
    <n v="2"/>
    <n v="196216"/>
    <n v="52.764810209157254"/>
    <n v="103533"/>
    <n v="47.235189790842746"/>
    <n v="92683"/>
    <n v="19645"/>
    <n v="10.011925632975904"/>
    <n v="10713"/>
    <n v="54.532960040722834"/>
    <n v="8932"/>
    <n v="45.467039959277173"/>
    <n v="1781"/>
    <n v="155780"/>
    <n v="79.392098503689809"/>
    <n v="85004"/>
    <n v="82.103290738218732"/>
    <n v="70776"/>
    <n v="76.363518660380009"/>
    <n v="895"/>
    <n v="834"/>
    <n v="-61"/>
    <n v="88.23"/>
    <n v="91.58"/>
    <n v="84.51"/>
    <n v="7.0699999999999932"/>
    <s v="30.3781788,76.7766974"/>
    <n v="34943"/>
    <n v="17.80843560158193"/>
    <n v="17809"/>
    <n v="17.201278819313647"/>
    <n v="17134"/>
    <n v="18.486669615787147"/>
    <n v="675"/>
  </r>
  <r>
    <x v="28"/>
    <n v="6"/>
    <x v="5"/>
    <n v="2"/>
    <n v="104268"/>
    <n v="52.020754210304219"/>
    <n v="54241"/>
    <n v="47.979245789695781"/>
    <n v="50027"/>
    <n v="9646"/>
    <n v="9.2511604710937192"/>
    <n v="5239"/>
    <n v="54.312668463611857"/>
    <n v="4407"/>
    <n v="45.687331536388143"/>
    <n v="832"/>
    <n v="83236"/>
    <n v="79.828902443702759"/>
    <n v="43444"/>
    <n v="80.094393539942104"/>
    <n v="39792"/>
    <n v="79.541047834169547"/>
    <n v="922"/>
    <n v="841"/>
    <n v="-81"/>
    <n v="87.97"/>
    <n v="88.66"/>
    <n v="87.22"/>
    <n v="1.4399999999999977"/>
    <s v="30.3248708,76.8432663"/>
    <n v="20618"/>
    <n v="19.774043810181453"/>
    <n v="10689"/>
    <n v="19.7064950867425"/>
    <n v="9929"/>
    <n v="19.847282467467569"/>
    <n v="760"/>
  </r>
  <r>
    <x v="29"/>
    <n v="6"/>
    <x v="5"/>
    <n v="15"/>
    <n v="170426"/>
    <n v="53.827467639914097"/>
    <n v="91736"/>
    <n v="46.172532360085903"/>
    <n v="78690"/>
    <n v="20374"/>
    <n v="11.954748688580381"/>
    <n v="11420"/>
    <n v="56.051830764700107"/>
    <n v="8954"/>
    <n v="43.948169235299893"/>
    <n v="2466"/>
    <n v="132108"/>
    <n v="77.51634140330701"/>
    <n v="75714"/>
    <n v="82.534664689979948"/>
    <n v="56394"/>
    <n v="71.666031261913844"/>
    <n v="858"/>
    <n v="784"/>
    <n v="-74"/>
    <n v="88.04"/>
    <n v="94.27"/>
    <n v="80.87"/>
    <n v="13.399999999999991"/>
    <s v="28.6924464,76.9239727"/>
    <n v="22521"/>
    <n v="13.214532993792027"/>
    <n v="13025"/>
    <n v="14.198351792099068"/>
    <n v="9496"/>
    <n v="12.067607065700852"/>
    <n v="3529"/>
  </r>
  <r>
    <x v="30"/>
    <n v="6"/>
    <x v="5"/>
    <n v="13"/>
    <n v="197662"/>
    <n v="53.309184365229534"/>
    <n v="105372"/>
    <n v="46.690815634770466"/>
    <n v="92290"/>
    <n v="22507"/>
    <n v="11.386609464641662"/>
    <n v="12444"/>
    <n v="55.289465499622338"/>
    <n v="10063"/>
    <n v="44.710534500377655"/>
    <n v="2381"/>
    <n v="147807"/>
    <n v="74.7776507371169"/>
    <n v="84028"/>
    <n v="79.744144554530621"/>
    <n v="63779"/>
    <n v="69.107162206089498"/>
    <n v="876"/>
    <n v="809"/>
    <n v="-67"/>
    <n v="84.39"/>
    <n v="90.42"/>
    <n v="77.56"/>
    <n v="12.86"/>
    <s v="28.7751693,75.9927652"/>
    <n v="28123"/>
    <n v="14.227823253837361"/>
    <n v="17068"/>
    <n v="16.197851421630034"/>
    <n v="11055"/>
    <n v="11.978545887961859"/>
    <n v="6013"/>
  </r>
  <r>
    <x v="31"/>
    <n v="6"/>
    <x v="5"/>
    <n v="20"/>
    <n v="1404653"/>
    <n v="53.425721512715242"/>
    <n v="750446"/>
    <n v="46.574278487284758"/>
    <n v="654207"/>
    <n v="176773"/>
    <n v="12.584816321183951"/>
    <n v="95808"/>
    <n v="54.198322141956069"/>
    <n v="80965"/>
    <n v="45.801677858043931"/>
    <n v="14843"/>
    <n v="1042168"/>
    <n v="74.19398242840046"/>
    <n v="592024"/>
    <n v="78.889620305791482"/>
    <n v="450144"/>
    <n v="68.807579252438444"/>
    <n v="872"/>
    <n v="845"/>
    <n v="-27"/>
    <n v="84.88"/>
    <n v="90.44"/>
    <n v="78.53"/>
    <n v="11.909999999999997"/>
    <s v="28.4089123,77.3177894"/>
    <n v="219974"/>
    <n v="15.66038017930407"/>
    <n v="123138"/>
    <n v="16.408642327362664"/>
    <n v="96836"/>
    <n v="14.802042778508943"/>
    <n v="26302"/>
  </r>
  <r>
    <x v="32"/>
    <n v="6"/>
    <x v="5"/>
    <n v="18"/>
    <n v="876824"/>
    <n v="54.242584600786472"/>
    <n v="475612"/>
    <n v="45.757415399213528"/>
    <n v="401212"/>
    <n v="108623"/>
    <n v="12.388232986323366"/>
    <n v="58842"/>
    <n v="54.170847794665953"/>
    <n v="49781"/>
    <n v="45.829152205334047"/>
    <n v="9061"/>
    <n v="662969"/>
    <n v="75.610270704269041"/>
    <n v="373164"/>
    <n v="78.459752907832438"/>
    <n v="289805"/>
    <n v="72.232385870811441"/>
    <n v="844"/>
    <n v="846"/>
    <n v="2"/>
    <n v="86.3"/>
    <n v="89.54"/>
    <n v="82.46"/>
    <n v="7.0800000000000125"/>
    <s v="28.4594965,77.0266383"/>
    <n v="233817"/>
    <n v="26.666354935540088"/>
    <n v="126456"/>
    <n v="26.588059174284922"/>
    <n v="107361"/>
    <n v="26.759169715761246"/>
    <n v="19095"/>
  </r>
  <r>
    <x v="33"/>
    <n v="6"/>
    <x v="5"/>
    <n v="12"/>
    <n v="301249"/>
    <n v="54.220262971827296"/>
    <n v="163338"/>
    <n v="45.779737028172704"/>
    <n v="137911"/>
    <n v="33514"/>
    <n v="11.125016182626332"/>
    <n v="18015"/>
    <n v="53.753655188876294"/>
    <n v="15499"/>
    <n v="46.246344811123706"/>
    <n v="2516"/>
    <n v="216978"/>
    <n v="72.026131207074556"/>
    <n v="125172"/>
    <n v="76.633728832237452"/>
    <n v="91806"/>
    <n v="66.569019150031536"/>
    <n v="844"/>
    <n v="860"/>
    <n v="16"/>
    <n v="81.040000000000006"/>
    <n v="86.13"/>
    <n v="75"/>
    <n v="11.129999999999995"/>
    <s v="29.1491875,75.7216527"/>
    <n v="49148"/>
    <n v="16.314742953503579"/>
    <n v="27629"/>
    <n v="16.915230993400186"/>
    <n v="21519"/>
    <n v="15.60354141439044"/>
    <n v="6110"/>
  </r>
  <r>
    <x v="34"/>
    <n v="6"/>
    <x v="5"/>
    <n v="3"/>
    <n v="124915"/>
    <n v="54.23848216787416"/>
    <n v="67752"/>
    <n v="45.761517832125847"/>
    <n v="57163"/>
    <n v="13635"/>
    <n v="10.915422487291359"/>
    <n v="7484"/>
    <n v="54.888155482214884"/>
    <n v="6151"/>
    <n v="45.111844517785109"/>
    <n v="1333"/>
    <n v="95469"/>
    <n v="76.427170475923617"/>
    <n v="53660"/>
    <n v="79.200614004014653"/>
    <n v="41809"/>
    <n v="73.139968161223166"/>
    <n v="844"/>
    <n v="822"/>
    <n v="-22"/>
    <n v="85.79"/>
    <n v="89.04"/>
    <n v="81.96"/>
    <n v="7.0800000000000125"/>
    <s v="30.1680858,77.2969204"/>
    <n v="18738"/>
    <n v="15.000600408277629"/>
    <n v="9805"/>
    <n v="14.471897508560632"/>
    <n v="8933"/>
    <n v="15.627241397407413"/>
    <n v="872"/>
  </r>
  <r>
    <x v="35"/>
    <n v="6"/>
    <x v="5"/>
    <n v="9"/>
    <n v="166225"/>
    <n v="53.277786133253123"/>
    <n v="88561"/>
    <n v="46.722213866746884"/>
    <n v="77664"/>
    <n v="18825"/>
    <n v="11.325011279891713"/>
    <n v="10280"/>
    <n v="54.608233731739709"/>
    <n v="8545"/>
    <n v="45.391766268260291"/>
    <n v="1735"/>
    <n v="123267"/>
    <n v="74.156715295533161"/>
    <n v="71129"/>
    <n v="80.31639209132689"/>
    <n v="52138"/>
    <n v="67.132777091058912"/>
    <n v="877"/>
    <n v="831"/>
    <n v="-46"/>
    <n v="83.63"/>
    <n v="90.86"/>
    <n v="75.430000000000007"/>
    <n v="15.429999999999993"/>
    <s v="29.3211153,76.3058328"/>
    <n v="21508"/>
    <n v="12.939088584749586"/>
    <n v="12601"/>
    <n v="14.228610788044399"/>
    <n v="8907"/>
    <n v="11.468634116192829"/>
    <n v="3694"/>
  </r>
  <r>
    <x v="36"/>
    <n v="6"/>
    <x v="5"/>
    <n v="5"/>
    <n v="144633"/>
    <n v="53.001044021765431"/>
    <n v="76657"/>
    <n v="46.998955978234562"/>
    <n v="67976"/>
    <n v="16690"/>
    <n v="11.53955183118652"/>
    <n v="9156"/>
    <n v="54.859197124026359"/>
    <n v="7534"/>
    <n v="45.140802875973634"/>
    <n v="1622"/>
    <n v="103329"/>
    <n v="71.442201987098372"/>
    <n v="59162"/>
    <n v="77.177557170251902"/>
    <n v="44167"/>
    <n v="64.974402730375431"/>
    <n v="887"/>
    <n v="823"/>
    <n v="-64"/>
    <n v="80.760000000000005"/>
    <n v="87.65"/>
    <n v="73.069999999999993"/>
    <n v="14.580000000000013"/>
    <s v="29.7856734,76.3984537"/>
    <n v="18095"/>
    <n v="12.510976056639908"/>
    <n v="10125"/>
    <n v="13.208187119245471"/>
    <n v="7970"/>
    <n v="11.724726374014358"/>
    <n v="2155"/>
  </r>
  <r>
    <x v="37"/>
    <n v="6"/>
    <x v="5"/>
    <n v="6"/>
    <n v="286974"/>
    <n v="52.850780906981122"/>
    <n v="151668"/>
    <n v="47.149219093018878"/>
    <n v="135306"/>
    <n v="31291"/>
    <n v="10.903775254901142"/>
    <n v="17319"/>
    <n v="55.348183183663039"/>
    <n v="13972"/>
    <n v="44.651816816336961"/>
    <n v="3347"/>
    <n v="220711"/>
    <n v="76.909754890686969"/>
    <n v="121652"/>
    <n v="80.209404752485696"/>
    <n v="99059"/>
    <n v="73.211091895407449"/>
    <n v="892"/>
    <n v="807"/>
    <n v="-85"/>
    <n v="86.32"/>
    <n v="90.55"/>
    <n v="81.64"/>
    <n v="8.9099999999999966"/>
    <s v="29.6856929,76.9904825"/>
    <n v="52911"/>
    <n v="18.437558803236531"/>
    <n v="27708"/>
    <n v="18.268850383732889"/>
    <n v="25203"/>
    <n v="18.626668440423927"/>
    <n v="2505"/>
  </r>
  <r>
    <x v="38"/>
    <n v="6"/>
    <x v="5"/>
    <n v="21"/>
    <n v="127931"/>
    <n v="53.065324276367733"/>
    <n v="67887"/>
    <n v="46.934675723632267"/>
    <n v="60044"/>
    <n v="15662"/>
    <n v="12.242536992597572"/>
    <n v="8614"/>
    <n v="54.999361511939725"/>
    <n v="7048"/>
    <n v="45.000638488060275"/>
    <n v="1566"/>
    <n v="90937"/>
    <n v="71.082849348476913"/>
    <n v="52028"/>
    <n v="76.63912089207065"/>
    <n v="38909"/>
    <n v="64.80081273732597"/>
    <n v="884"/>
    <n v="818"/>
    <n v="-66"/>
    <n v="81"/>
    <n v="87.78"/>
    <n v="73.42"/>
    <n v="14.36"/>
    <s v="28.1487362,77.3320262"/>
    <n v="15837"/>
    <n v="12.379329482299053"/>
    <n v="9276"/>
    <n v="13.663882628485572"/>
    <n v="6561"/>
    <n v="10.926986876290719"/>
    <n v="2715"/>
  </r>
  <r>
    <x v="39"/>
    <n v="6"/>
    <x v="5"/>
    <n v="1"/>
    <n v="210175"/>
    <n v="53.109075770191502"/>
    <n v="111622"/>
    <n v="46.890924229808498"/>
    <n v="98553"/>
    <n v="22111"/>
    <n v="10.520280718448911"/>
    <n v="12024"/>
    <n v="54.380172764687259"/>
    <n v="10087"/>
    <n v="45.619827235312741"/>
    <n v="1937"/>
    <n v="165235"/>
    <n v="78.617818484596171"/>
    <n v="90938"/>
    <n v="81.469602766479738"/>
    <n v="74297"/>
    <n v="75.387862368471787"/>
    <n v="883"/>
    <n v="839"/>
    <n v="-44"/>
    <n v="87.86"/>
    <n v="91.31"/>
    <n v="83.98"/>
    <n v="7.3299999999999983"/>
    <s v="30.6942091,76.860565"/>
    <n v="62655"/>
    <n v="29.810871892470558"/>
    <n v="32821"/>
    <n v="29.403701779219148"/>
    <n v="29834"/>
    <n v="30.27203636621919"/>
    <n v="2987"/>
  </r>
  <r>
    <x v="40"/>
    <n v="6"/>
    <x v="5"/>
    <n v="7"/>
    <n v="294150"/>
    <n v="53.476797552269254"/>
    <n v="157302"/>
    <n v="46.523202447730746"/>
    <n v="136848"/>
    <n v="35477"/>
    <n v="12.060853306136325"/>
    <n v="19246"/>
    <n v="54.249231896721817"/>
    <n v="16231"/>
    <n v="45.750768103278176"/>
    <n v="3015"/>
    <n v="218023"/>
    <n v="74.119666836647966"/>
    <n v="122629"/>
    <n v="77.957686488410829"/>
    <n v="95394"/>
    <n v="69.707997193967032"/>
    <n v="870"/>
    <n v="843"/>
    <n v="-27"/>
    <n v="84.29"/>
    <n v="88.83"/>
    <n v="79.09"/>
    <n v="9.7399999999999949"/>
    <s v="29.3909464,76.9635023"/>
    <n v="37873"/>
    <n v="12.875403705592383"/>
    <n v="19231"/>
    <n v="12.225527965315127"/>
    <n v="18642"/>
    <n v="13.622413188354962"/>
    <n v="589"/>
  </r>
  <r>
    <x v="41"/>
    <n v="6"/>
    <x v="5"/>
    <n v="17"/>
    <n v="140864"/>
    <n v="53.022063834620624"/>
    <n v="74689"/>
    <n v="46.977936165379376"/>
    <n v="66175"/>
    <n v="15986"/>
    <n v="11.348534756928668"/>
    <n v="8958"/>
    <n v="56.036531965469784"/>
    <n v="7028"/>
    <n v="43.963468034530209"/>
    <n v="1930"/>
    <n v="110205"/>
    <n v="78.235035211267601"/>
    <n v="61933"/>
    <n v="82.921179825677143"/>
    <n v="48272"/>
    <n v="72.945976577257284"/>
    <n v="886"/>
    <n v="785"/>
    <n v="-101"/>
    <n v="88.25"/>
    <n v="94.22"/>
    <n v="81.61"/>
    <n v="12.61"/>
    <s v="28.1927631,76.6239423"/>
    <n v="22539"/>
    <n v="16.000539527487508"/>
    <n v="12960"/>
    <n v="17.351952764128587"/>
    <n v="9579"/>
    <n v="14.475255005666792"/>
    <n v="3381"/>
  </r>
  <r>
    <x v="42"/>
    <n v="6"/>
    <x v="5"/>
    <n v="14"/>
    <n v="373133"/>
    <n v="52.998260673807998"/>
    <n v="197754"/>
    <n v="47.001739326192002"/>
    <n v="175379"/>
    <n v="40715"/>
    <n v="10.911658845505489"/>
    <n v="22711"/>
    <n v="55.780424904826234"/>
    <n v="18004"/>
    <n v="44.219575095173766"/>
    <n v="4707"/>
    <n v="279509"/>
    <n v="74.90867867489608"/>
    <n v="155679"/>
    <n v="78.723565642161475"/>
    <n v="123830"/>
    <n v="70.607085226851567"/>
    <n v="887"/>
    <n v="793"/>
    <n v="-94"/>
    <n v="84.08"/>
    <n v="88.94"/>
    <n v="78.680000000000007"/>
    <n v="10.259999999999991"/>
    <s v="28.8955152,76.606611"/>
    <n v="65881"/>
    <n v="17.656170855968249"/>
    <n v="35890"/>
    <n v="18.148811149205578"/>
    <n v="29991"/>
    <n v="17.100679100690506"/>
    <n v="5899"/>
  </r>
  <r>
    <x v="43"/>
    <n v="6"/>
    <x v="5"/>
    <n v="11"/>
    <n v="183282"/>
    <n v="52.818061784572414"/>
    <n v="96806"/>
    <n v="47.181938215427593"/>
    <n v="86476"/>
    <n v="20161"/>
    <n v="10.99998908785369"/>
    <n v="11161"/>
    <n v="55.359357174743316"/>
    <n v="9000"/>
    <n v="44.640642825256684"/>
    <n v="2161"/>
    <n v="135435"/>
    <n v="73.894326775133408"/>
    <n v="75796"/>
    <n v="78.296799785137281"/>
    <n v="59639"/>
    <n v="68.965955872149493"/>
    <n v="893"/>
    <n v="806"/>
    <n v="-87"/>
    <n v="83.03"/>
    <n v="88.5"/>
    <n v="76.98"/>
    <n v="11.519999999999996"/>
    <s v="29.5335931,75.0177029"/>
    <n v="24453"/>
    <n v="13.341735685992079"/>
    <n v="13473"/>
    <n v="13.917525773195877"/>
    <n v="10980"/>
    <n v="12.697164531199409"/>
    <n v="2493"/>
  </r>
  <r>
    <x v="44"/>
    <n v="6"/>
    <x v="5"/>
    <n v="8"/>
    <n v="277053"/>
    <n v="53.395198752585252"/>
    <n v="147933"/>
    <n v="46.604801247414755"/>
    <n v="129120"/>
    <n v="30809"/>
    <n v="11.120254969265808"/>
    <n v="17232"/>
    <n v="55.93170826706482"/>
    <n v="13577"/>
    <n v="44.06829173293518"/>
    <n v="3655"/>
    <n v="215609"/>
    <n v="77.822293929320381"/>
    <n v="121821"/>
    <n v="82.348765995416841"/>
    <n v="93788"/>
    <n v="72.636307311028503"/>
    <n v="873"/>
    <n v="788"/>
    <n v="-85"/>
    <n v="87.56"/>
    <n v="93.21"/>
    <n v="81.17"/>
    <n v="12.039999999999992"/>
    <s v="28.9287735,77.091281"/>
    <n v="46858"/>
    <n v="16.913009424189596"/>
    <n v="25676"/>
    <n v="17.356505985817904"/>
    <n v="21182"/>
    <n v="16.404894671623296"/>
    <n v="4494"/>
  </r>
  <r>
    <x v="45"/>
    <n v="6"/>
    <x v="5"/>
    <n v="4"/>
    <n v="154962"/>
    <n v="53.984202578696717"/>
    <n v="83655"/>
    <n v="46.01579742130329"/>
    <n v="71307"/>
    <n v="15594"/>
    <n v="10.063112246873427"/>
    <n v="8401"/>
    <n v="53.873284596639735"/>
    <n v="7193"/>
    <n v="46.126715403360272"/>
    <n v="1208"/>
    <n v="119482"/>
    <n v="77.104064222196413"/>
    <n v="67646"/>
    <n v="80.863068555376245"/>
    <n v="51836"/>
    <n v="72.69412540143324"/>
    <n v="852"/>
    <n v="856"/>
    <n v="4"/>
    <n v="85.73"/>
    <n v="89.89"/>
    <n v="80.849999999999994"/>
    <n v="9.0400000000000063"/>
    <s v="29.9696148,76.8197522"/>
    <n v="32979"/>
    <n v="21.28199171409765"/>
    <n v="18192"/>
    <n v="21.746458669535592"/>
    <n v="14787"/>
    <n v="20.737094534898397"/>
    <n v="3405"/>
  </r>
  <r>
    <x v="46"/>
    <n v="6"/>
    <x v="5"/>
    <n v="3"/>
    <n v="216628"/>
    <n v="53.272891777609544"/>
    <n v="115404"/>
    <n v="46.727108222390456"/>
    <n v="101224"/>
    <n v="22905"/>
    <n v="10.573425411304171"/>
    <n v="12556"/>
    <n v="54.817725387469984"/>
    <n v="10349"/>
    <n v="45.182274612530016"/>
    <n v="2207"/>
    <n v="166419"/>
    <n v="76.822479088575818"/>
    <n v="92164"/>
    <n v="79.86204984229316"/>
    <n v="74255"/>
    <n v="73.357108986011227"/>
    <n v="877"/>
    <n v="824"/>
    <n v="-53"/>
    <n v="85.91"/>
    <n v="89.61"/>
    <n v="81.709999999999994"/>
    <n v="7.9000000000000057"/>
    <s v="30.1290485,77.2673901"/>
    <n v="29803"/>
    <n v="13.757685987037688"/>
    <n v="14349"/>
    <n v="12.433711136529062"/>
    <n v="15454"/>
    <n v="15.267130324824151"/>
    <n v="-1105"/>
  </r>
  <r>
    <x v="47"/>
    <n v="7"/>
    <x v="6"/>
    <n v="1"/>
    <n v="197150"/>
    <n v="53.903626680192751"/>
    <n v="106271"/>
    <n v="46.096373319807256"/>
    <n v="90879"/>
    <n v="27653"/>
    <n v="14.026375855947249"/>
    <n v="14678"/>
    <n v="53.079231909738546"/>
    <n v="12975"/>
    <n v="46.920768090261454"/>
    <n v="1703"/>
    <n v="130417"/>
    <n v="66.151153943697693"/>
    <n v="76114"/>
    <n v="71.622549896020544"/>
    <n v="54303"/>
    <n v="59.753078268907011"/>
    <n v="855"/>
    <n v="884"/>
    <n v="29"/>
    <n v="76.94"/>
    <n v="83.1"/>
    <n v="69.709999999999994"/>
    <n v="13.39"/>
    <s v="28.757322,77.1544"/>
    <n v="8348"/>
    <n v="4.2343393355313212"/>
    <n v="5164"/>
    <n v="4.8592748727310369"/>
    <n v="3184"/>
    <n v="3.5035596782535019"/>
    <n v="1980"/>
  </r>
  <r>
    <x v="48"/>
    <n v="7"/>
    <x v="6"/>
    <n v="2"/>
    <n v="145584"/>
    <n v="53.417271128695468"/>
    <n v="77767"/>
    <n v="46.582728871304539"/>
    <n v="67817"/>
    <n v="18134"/>
    <n v="12.45603912517859"/>
    <n v="9809"/>
    <n v="54.091761332303953"/>
    <n v="8325"/>
    <n v="45.90823866769604"/>
    <n v="1484"/>
    <n v="113188"/>
    <n v="77.747554676338055"/>
    <n v="64125"/>
    <n v="82.457854874175425"/>
    <n v="49063"/>
    <n v="72.346166890307742"/>
    <n v="872"/>
    <n v="849"/>
    <n v="-23"/>
    <n v="88.81"/>
    <n v="94.36"/>
    <n v="82.47"/>
    <n v="11.89"/>
    <s v="28.7535212,77.1948241"/>
    <n v="17914"/>
    <n v="12.304923617979997"/>
    <n v="11136"/>
    <n v="14.319698586804172"/>
    <n v="6778"/>
    <n v="9.9945441408496407"/>
    <n v="4358"/>
  </r>
  <r>
    <x v="49"/>
    <n v="7"/>
    <x v="6"/>
    <n v="4"/>
    <n v="154955"/>
    <n v="52.547513794327386"/>
    <n v="81425"/>
    <n v="47.452486205672614"/>
    <n v="73530"/>
    <n v="18832"/>
    <n v="12.153205769416928"/>
    <n v="9961"/>
    <n v="52.894010195412065"/>
    <n v="8871"/>
    <n v="47.105989804587935"/>
    <n v="1090"/>
    <n v="111514"/>
    <n v="71.965409312381013"/>
    <n v="62799"/>
    <n v="77.124961621123731"/>
    <n v="48715"/>
    <n v="66.25186998504013"/>
    <n v="903"/>
    <n v="891"/>
    <n v="-12"/>
    <n v="81.92"/>
    <n v="87.88"/>
    <n v="75.34"/>
    <n v="12.539999999999992"/>
    <s v="28.6004677,77.319462"/>
    <n v="17134"/>
    <n v="11.057403762382627"/>
    <n v="9918"/>
    <n v="12.18053423395763"/>
    <n v="7216"/>
    <n v="9.8136814905480758"/>
    <n v="2702"/>
  </r>
  <r>
    <x v="50"/>
    <n v="7"/>
    <x v="6"/>
    <n v="99"/>
    <n v="11007835"/>
    <n v="53.338026959888118"/>
    <n v="5871362"/>
    <n v="46.661973040111882"/>
    <n v="5136473"/>
    <n v="1209275"/>
    <n v="10.98558435877718"/>
    <n v="647938"/>
    <n v="53.580699179260307"/>
    <n v="561337"/>
    <n v="46.4193008207397"/>
    <n v="86601"/>
    <n v="8583105"/>
    <n v="77.972689452558114"/>
    <n v="4776490"/>
    <n v="81.352333581203141"/>
    <n v="3806615"/>
    <n v="74.109510553253173"/>
    <n v="875"/>
    <n v="866"/>
    <n v="-9"/>
    <n v="87.6"/>
    <n v="91.44"/>
    <n v="83.2"/>
    <n v="8.2399999999999949"/>
    <s v="28.7041,77.1025"/>
    <n v="2221137"/>
    <n v="20.17778246131051"/>
    <n v="1210040"/>
    <n v="20.609187442368569"/>
    <n v="1011097"/>
    <n v="19.684655209907653"/>
    <n v="198943"/>
  </r>
  <r>
    <x v="51"/>
    <n v="7"/>
    <x v="6"/>
    <n v="8"/>
    <n v="116352"/>
    <n v="58.188084433443343"/>
    <n v="67703"/>
    <n v="41.811915566556657"/>
    <n v="48649"/>
    <n v="13214"/>
    <n v="11.35691694169417"/>
    <n v="7258"/>
    <n v="54.926593007416379"/>
    <n v="5956"/>
    <n v="45.073406992583628"/>
    <n v="1302"/>
    <n v="93971"/>
    <n v="80.764404565456545"/>
    <n v="57144"/>
    <n v="84.403940741178388"/>
    <n v="36827"/>
    <n v="75.699397726571974"/>
    <n v="719"/>
    <n v="821"/>
    <n v="102"/>
    <n v="91.11"/>
    <n v="94.54"/>
    <n v="86.26"/>
    <n v="8.2800000000000011"/>
    <s v="28.5961279,77.1587375"/>
    <n v="17317"/>
    <n v="14.883285203520352"/>
    <n v="9653"/>
    <n v="14.257861542324566"/>
    <n v="7664"/>
    <n v="15.753664001315546"/>
    <n v="1989"/>
  </r>
  <r>
    <x v="52"/>
    <n v="7"/>
    <x v="6"/>
    <n v="9"/>
    <n v="169410"/>
    <n v="53.81795643704622"/>
    <n v="91173"/>
    <n v="46.18204356295378"/>
    <n v="78237"/>
    <n v="22526"/>
    <n v="13.296735729886075"/>
    <n v="12001"/>
    <n v="53.276214152534848"/>
    <n v="10525"/>
    <n v="46.723785847465152"/>
    <n v="1476"/>
    <n v="123167"/>
    <n v="72.703500383684556"/>
    <n v="72062"/>
    <n v="79.038750507277371"/>
    <n v="51105"/>
    <n v="65.320756163963338"/>
    <n v="858"/>
    <n v="877"/>
    <n v="19"/>
    <n v="83.85"/>
    <n v="91.02"/>
    <n v="75.47"/>
    <n v="15.549999999999997"/>
    <s v="28.4962152,77.2376414"/>
    <n v="13046"/>
    <n v="7.7008441060149941"/>
    <n v="8694"/>
    <n v="9.5357178111941039"/>
    <n v="4352"/>
    <n v="5.562585477459514"/>
    <n v="4342"/>
  </r>
  <r>
    <x v="53"/>
    <n v="7"/>
    <x v="6"/>
    <n v="3"/>
    <n v="121938"/>
    <n v="53.252472568026377"/>
    <n v="64935"/>
    <n v="46.747527431973623"/>
    <n v="57003"/>
    <n v="15299"/>
    <n v="12.546540044940871"/>
    <n v="8282"/>
    <n v="54.134257140989604"/>
    <n v="7017"/>
    <n v="45.865742859010396"/>
    <n v="1265"/>
    <n v="90904"/>
    <n v="74.549361150748737"/>
    <n v="51785"/>
    <n v="79.74897974897975"/>
    <n v="39119"/>
    <n v="68.626212655474276"/>
    <n v="878"/>
    <n v="847"/>
    <n v="-31"/>
    <n v="85.24"/>
    <n v="91.41"/>
    <n v="78.260000000000005"/>
    <n v="13.149999999999991"/>
    <s v="28.703423,77.2840105"/>
    <n v="15993"/>
    <n v="13.115681739900605"/>
    <n v="9445"/>
    <n v="14.545314545314545"/>
    <n v="6548"/>
    <n v="11.487114713260706"/>
    <n v="2897"/>
  </r>
  <r>
    <x v="54"/>
    <n v="7"/>
    <x v="6"/>
    <n v="7"/>
    <n v="177033"/>
    <n v="53.700722464173346"/>
    <n v="95068"/>
    <n v="46.299277535826654"/>
    <n v="81965"/>
    <n v="23920"/>
    <n v="13.511605180954964"/>
    <n v="12775"/>
    <n v="53.407190635451506"/>
    <n v="11145"/>
    <n v="46.592809364548494"/>
    <n v="1630"/>
    <n v="129653"/>
    <n v="73.236628199262285"/>
    <n v="75259"/>
    <n v="79.163335717591622"/>
    <n v="54394"/>
    <n v="66.36247178673824"/>
    <n v="862"/>
    <n v="872"/>
    <n v="10"/>
    <n v="84.68"/>
    <n v="91.45"/>
    <n v="76.81"/>
    <n v="14.64"/>
    <s v="28.6377129,77.0490264"/>
    <n v="12901"/>
    <n v="7.2873419080058524"/>
    <n v="8095"/>
    <n v="8.5149577144780579"/>
    <n v="4806"/>
    <n v="5.8634783139144755"/>
    <n v="3289"/>
  </r>
  <r>
    <x v="55"/>
    <n v="7"/>
    <x v="6"/>
    <n v="3"/>
    <n v="224666"/>
    <n v="53.539031273089833"/>
    <n v="120284"/>
    <n v="46.460968726910167"/>
    <n v="104382"/>
    <n v="30985"/>
    <n v="13.79158395128769"/>
    <n v="16871"/>
    <n v="54.448926900112959"/>
    <n v="14114"/>
    <n v="45.551073099887041"/>
    <n v="2757"/>
    <n v="163801"/>
    <n v="72.908673319505397"/>
    <n v="94870"/>
    <n v="78.87167038010044"/>
    <n v="68931"/>
    <n v="66.03724780134506"/>
    <n v="868"/>
    <n v="837"/>
    <n v="-31"/>
    <n v="84.57"/>
    <n v="91.74"/>
    <n v="76.36"/>
    <n v="15.379999999999995"/>
    <s v="28.7283102,77.276926"/>
    <n v="14478"/>
    <n v="6.4442327722040709"/>
    <n v="9446"/>
    <n v="7.8530810415350345"/>
    <n v="5032"/>
    <n v="4.8207545362227204"/>
    <n v="4414"/>
  </r>
  <r>
    <x v="56"/>
    <n v="7"/>
    <x v="6"/>
    <n v="1"/>
    <n v="282598"/>
    <n v="53.834422041203403"/>
    <n v="152135"/>
    <n v="46.165577958796597"/>
    <n v="130463"/>
    <n v="40720"/>
    <n v="14.409160715928634"/>
    <n v="21149"/>
    <n v="51.937622789783887"/>
    <n v="19571"/>
    <n v="48.062377210216113"/>
    <n v="1578"/>
    <n v="191624"/>
    <n v="67.807981655921139"/>
    <n v="113079"/>
    <n v="74.328063890623469"/>
    <n v="78545"/>
    <n v="60.204809026313974"/>
    <n v="858"/>
    <n v="925"/>
    <n v="67"/>
    <n v="79.22"/>
    <n v="86.33"/>
    <n v="70.83"/>
    <n v="15.5"/>
    <s v="28.6967948,77.0643614"/>
    <n v="10621"/>
    <n v="3.7583422387985759"/>
    <n v="7340"/>
    <n v="4.8246623065040923"/>
    <n v="3281"/>
    <n v="2.5148892789526531"/>
    <n v="4059"/>
  </r>
  <r>
    <x v="57"/>
    <n v="7"/>
    <x v="6"/>
    <n v="3"/>
    <n v="120345"/>
    <n v="53.28264572686858"/>
    <n v="64123"/>
    <n v="46.717354273131413"/>
    <n v="56222"/>
    <n v="16212"/>
    <n v="13.471270098466908"/>
    <n v="8547"/>
    <n v="52.720207253886009"/>
    <n v="7665"/>
    <n v="47.279792746113991"/>
    <n v="882"/>
    <n v="84053"/>
    <n v="69.84336698658025"/>
    <n v="48535"/>
    <n v="75.690469878202833"/>
    <n v="35518"/>
    <n v="63.174558002205536"/>
    <n v="877"/>
    <n v="897"/>
    <n v="20"/>
    <n v="80.72"/>
    <n v="87.33"/>
    <n v="73.150000000000006"/>
    <n v="14.179999999999993"/>
    <s v="28.7041396,77.313921"/>
    <n v="7274"/>
    <n v="6.044289334829033"/>
    <n v="4596"/>
    <n v="7.1674750089671422"/>
    <n v="2678"/>
    <n v="4.7632599338337309"/>
    <n v="1918"/>
  </r>
  <r>
    <x v="58"/>
    <n v="7"/>
    <x v="6"/>
    <n v="3"/>
    <n v="127012"/>
    <n v="52.557238686108398"/>
    <n v="66754"/>
    <n v="47.442761313891602"/>
    <n v="60258"/>
    <n v="19370"/>
    <n v="15.250527509211729"/>
    <n v="10176"/>
    <n v="52.534847702632938"/>
    <n v="9194"/>
    <n v="47.465152297367062"/>
    <n v="982"/>
    <n v="81915"/>
    <n v="64.493906087613766"/>
    <n v="47714"/>
    <n v="71.477364652305482"/>
    <n v="34201"/>
    <n v="56.75760894818945"/>
    <n v="903"/>
    <n v="903"/>
    <n v="0"/>
    <n v="76.099999999999994"/>
    <n v="84.33"/>
    <n v="66.98"/>
    <n v="17.349999999999994"/>
    <s v="28.7113968,77.2681086"/>
    <n v="4462"/>
    <n v="3.5130538846723147"/>
    <n v="2950"/>
    <n v="4.4192108338077114"/>
    <n v="1512"/>
    <n v="2.509210395300209"/>
    <n v="1438"/>
  </r>
  <r>
    <x v="59"/>
    <n v="7"/>
    <x v="6"/>
    <n v="7"/>
    <n v="205497"/>
    <n v="53.561852484464488"/>
    <n v="110068"/>
    <n v="46.438147515535505"/>
    <n v="95429"/>
    <n v="28274"/>
    <n v="13.758838328540076"/>
    <n v="15215"/>
    <n v="53.812690103982455"/>
    <n v="13059"/>
    <n v="46.187309896017545"/>
    <n v="2156"/>
    <n v="147805"/>
    <n v="71.925624218358422"/>
    <n v="85448"/>
    <n v="77.632009303339757"/>
    <n v="62357"/>
    <n v="65.343868216160701"/>
    <n v="867"/>
    <n v="858"/>
    <n v="-9"/>
    <n v="83.4"/>
    <n v="90.08"/>
    <n v="75.7"/>
    <n v="14.379999999999995"/>
    <s v="28.6841206,77.0632942"/>
    <n v="12692"/>
    <n v="6.1762458819350163"/>
    <n v="7779"/>
    <n v="7.0674492132136502"/>
    <n v="4913"/>
    <n v="5.148330172169886"/>
    <n v="2866"/>
  </r>
  <r>
    <x v="60"/>
    <n v="7"/>
    <x v="6"/>
    <n v="99"/>
    <n v="249998"/>
    <n v="54.575636605092839"/>
    <n v="136438"/>
    <n v="45.424363394907161"/>
    <n v="113560"/>
    <n v="20857"/>
    <n v="8.3428667429339445"/>
    <n v="11158"/>
    <n v="53.497626696073262"/>
    <n v="9699"/>
    <n v="46.502373303926738"/>
    <n v="1459"/>
    <n v="208352"/>
    <n v="83.341466731733846"/>
    <n v="118453"/>
    <n v="86.818188481214904"/>
    <n v="89899"/>
    <n v="79.164318421979573"/>
    <n v="832"/>
    <n v="869"/>
    <n v="37"/>
    <n v="90.93"/>
    <n v="94.55"/>
    <n v="86.56"/>
    <n v="7.9899999999999949"/>
    <s v="28.6139,77.2090"/>
    <n v="63573"/>
    <n v="25.429403435227481"/>
    <n v="35345"/>
    <n v="25.905539512452542"/>
    <n v="28228"/>
    <n v="24.857344135258895"/>
    <n v="7117"/>
  </r>
  <r>
    <x v="61"/>
    <n v="7"/>
    <x v="6"/>
    <n v="1"/>
    <n v="181624"/>
    <n v="52.755142492181648"/>
    <n v="95816"/>
    <n v="47.244857507818352"/>
    <n v="85808"/>
    <n v="24254"/>
    <n v="13.353962031449587"/>
    <n v="12842"/>
    <n v="52.947967345592481"/>
    <n v="11412"/>
    <n v="47.052032654407519"/>
    <n v="1430"/>
    <n v="125557"/>
    <n v="69.130181033343604"/>
    <n v="72458"/>
    <n v="75.62202554896885"/>
    <n v="53099"/>
    <n v="61.881176580272232"/>
    <n v="896"/>
    <n v="889"/>
    <n v="-7"/>
    <n v="79.78"/>
    <n v="87.33"/>
    <n v="71.37"/>
    <n v="15.959999999999994"/>
    <s v="28.6958531,77.0805496"/>
    <n v="7390"/>
    <n v="4.0688455270228605"/>
    <n v="4719"/>
    <n v="4.9250647073557658"/>
    <n v="2671"/>
    <n v="3.1127633787059481"/>
    <n v="2048"/>
  </r>
  <r>
    <x v="62"/>
    <n v="8"/>
    <x v="7"/>
    <n v="21"/>
    <n v="542580"/>
    <n v="51.381547421578389"/>
    <n v="278786"/>
    <n v="48.618452578421618"/>
    <n v="263794"/>
    <n v="59437"/>
    <n v="10.954513620111319"/>
    <n v="31547"/>
    <n v="53.076366573010084"/>
    <n v="27890"/>
    <n v="46.923633426989923"/>
    <n v="3657"/>
    <n v="422913"/>
    <n v="77.944819197169082"/>
    <n v="230586"/>
    <n v="82.710753050727078"/>
    <n v="192327"/>
    <n v="72.908026717817691"/>
    <n v="946"/>
    <n v="884"/>
    <n v="-62"/>
    <n v="87.53"/>
    <n v="93.26"/>
    <n v="81.53"/>
    <n v="11.730000000000004"/>
    <s v="26.4498954,74.6399163"/>
    <n v="77989"/>
    <n v="14.373732905746618"/>
    <n v="42454"/>
    <n v="15.228167842000676"/>
    <n v="35535"/>
    <n v="13.470738530823295"/>
    <n v="6919"/>
  </r>
  <r>
    <x v="63"/>
    <n v="8"/>
    <x v="7"/>
    <n v="6"/>
    <n v="315310"/>
    <n v="52.932035140020929"/>
    <n v="166900"/>
    <n v="47.067964859979064"/>
    <n v="148410"/>
    <n v="34576"/>
    <n v="10.965716279217279"/>
    <n v="18862"/>
    <n v="54.552290606200835"/>
    <n v="15714"/>
    <n v="45.447709393799165"/>
    <n v="3148"/>
    <n v="243634"/>
    <n v="77.268085376296341"/>
    <n v="138737"/>
    <n v="83.12582384661475"/>
    <n v="104897"/>
    <n v="70.680547132942522"/>
    <n v="889"/>
    <n v="833"/>
    <n v="-56"/>
    <n v="86.78"/>
    <n v="93.72"/>
    <n v="79.05"/>
    <n v="14.670000000000002"/>
    <s v="27.5529907,76.6345735"/>
    <n v="58764"/>
    <n v="18.636897021978371"/>
    <n v="35297"/>
    <n v="21.148591971240265"/>
    <n v="23467"/>
    <n v="15.812276800754665"/>
    <n v="11830"/>
  </r>
  <r>
    <x v="64"/>
    <n v="8"/>
    <x v="7"/>
    <n v="27"/>
    <n v="100128"/>
    <n v="51.174496644295296"/>
    <n v="51240"/>
    <n v="48.825503355704697"/>
    <n v="48888"/>
    <n v="12244"/>
    <n v="12.228347714924896"/>
    <n v="6602"/>
    <n v="53.9202874877491"/>
    <n v="5642"/>
    <n v="46.0797125122509"/>
    <n v="960"/>
    <n v="76438"/>
    <n v="76.34028443592203"/>
    <n v="41404"/>
    <n v="80.804059328649487"/>
    <n v="35034"/>
    <n v="71.661757486499752"/>
    <n v="954"/>
    <n v="855"/>
    <n v="-99"/>
    <n v="86.98"/>
    <n v="92.76"/>
    <n v="81.010000000000005"/>
    <n v="11.75"/>
    <s v="23.5461394,74.4349761"/>
    <n v="13852"/>
    <n v="13.834292106104188"/>
    <n v="7837"/>
    <n v="15.294691647150662"/>
    <n v="6015"/>
    <n v="12.303632793323514"/>
    <n v="1822"/>
  </r>
  <r>
    <x v="65"/>
    <n v="8"/>
    <x v="7"/>
    <n v="30"/>
    <n v="118157"/>
    <n v="51.930905490152938"/>
    <n v="61360"/>
    <n v="48.069094509847062"/>
    <n v="56797"/>
    <n v="14845"/>
    <n v="12.563792242524777"/>
    <n v="7842"/>
    <n v="52.825867295385656"/>
    <n v="7003"/>
    <n v="47.174132704614344"/>
    <n v="839"/>
    <n v="83879"/>
    <n v="70.989446245249965"/>
    <n v="48209"/>
    <n v="78.567470664928294"/>
    <n v="35670"/>
    <n v="62.802612814057078"/>
    <n v="926"/>
    <n v="893"/>
    <n v="-33"/>
    <n v="81.19"/>
    <n v="90.08"/>
    <n v="71.64"/>
    <n v="18.439999999999998"/>
    <s v="25.1011438,76.5131637"/>
    <n v="11553"/>
    <n v="9.7776686950413438"/>
    <n v="7362"/>
    <n v="11.998044328552805"/>
    <n v="4191"/>
    <n v="7.3789108579678508"/>
    <n v="3171"/>
  </r>
  <r>
    <x v="66"/>
    <n v="8"/>
    <x v="7"/>
    <n v="21"/>
    <n v="145809"/>
    <n v="51.400119334197484"/>
    <n v="74946"/>
    <n v="48.599880665802523"/>
    <n v="70863"/>
    <n v="17709"/>
    <n v="12.145340822582968"/>
    <n v="9419"/>
    <n v="53.187644700434809"/>
    <n v="8290"/>
    <n v="46.812355299565198"/>
    <n v="1129"/>
    <n v="110111"/>
    <n v="75.517286312916212"/>
    <n v="61229"/>
    <n v="81.697488858644903"/>
    <n v="48882"/>
    <n v="68.980991490622756"/>
    <n v="946"/>
    <n v="880"/>
    <n v="-66"/>
    <n v="85.96"/>
    <n v="93.44"/>
    <n v="78.12"/>
    <n v="15.319999999999993"/>
    <s v="26.1007337,74.3190747"/>
    <n v="13767"/>
    <n v="9.4418040038680733"/>
    <n v="8257"/>
    <n v="11.017265764683906"/>
    <n v="5510"/>
    <n v="7.7755669390231859"/>
    <n v="2747"/>
  </r>
  <r>
    <x v="67"/>
    <n v="8"/>
    <x v="7"/>
    <n v="7"/>
    <n v="252109"/>
    <n v="53.186518529683589"/>
    <n v="134088"/>
    <n v="46.813481470316411"/>
    <n v="118021"/>
    <n v="31538"/>
    <n v="12.509668437064919"/>
    <n v="17245"/>
    <n v="54.680068488807152"/>
    <n v="14293"/>
    <n v="45.319931511192848"/>
    <n v="2952"/>
    <n v="181159"/>
    <n v="71.857410881801115"/>
    <n v="105642"/>
    <n v="78.785573653123322"/>
    <n v="75517"/>
    <n v="63.986070275628911"/>
    <n v="880"/>
    <n v="829"/>
    <n v="-51"/>
    <n v="82.13"/>
    <n v="90.41"/>
    <n v="72.8"/>
    <n v="17.61"/>
    <s v="27.216981,77.489515"/>
    <n v="33411"/>
    <n v="13.252601057479108"/>
    <n v="20734"/>
    <n v="15.462979535827218"/>
    <n v="12677"/>
    <n v="10.741308750137687"/>
    <n v="8057"/>
  </r>
  <r>
    <x v="68"/>
    <n v="8"/>
    <x v="7"/>
    <n v="24"/>
    <n v="360009"/>
    <n v="52.207583699296414"/>
    <n v="187952"/>
    <n v="47.792416300703593"/>
    <n v="172057"/>
    <n v="45832"/>
    <n v="12.730792841290079"/>
    <n v="24215"/>
    <n v="52.834264269506029"/>
    <n v="21617"/>
    <n v="47.165735730493978"/>
    <n v="2598"/>
    <n v="264762"/>
    <n v="73.543161420964481"/>
    <n v="150306"/>
    <n v="79.970417979058482"/>
    <n v="114456"/>
    <n v="66.522140918416568"/>
    <n v="915"/>
    <n v="893"/>
    <n v="-22"/>
    <n v="84.27"/>
    <n v="91.8"/>
    <n v="76.08"/>
    <n v="15.719999999999999"/>
    <s v="25.321377,74.586953"/>
    <n v="41788"/>
    <n v="11.607487590588013"/>
    <n v="24856"/>
    <n v="13.224653102919895"/>
    <n v="16932"/>
    <n v="9.8409248098014039"/>
    <n v="7924"/>
  </r>
  <r>
    <x v="69"/>
    <n v="8"/>
    <x v="7"/>
    <n v="6"/>
    <n v="104883"/>
    <n v="56.974914905180064"/>
    <n v="59757"/>
    <n v="43.025085094819943"/>
    <n v="45126"/>
    <n v="16884"/>
    <n v="16.09793770201081"/>
    <n v="9080"/>
    <n v="53.778725420516459"/>
    <n v="7804"/>
    <n v="46.221274579483534"/>
    <n v="1276"/>
    <n v="70987"/>
    <n v="67.682083845809132"/>
    <n v="44697"/>
    <n v="74.797931623073438"/>
    <n v="26290"/>
    <n v="58.25909675131853"/>
    <n v="755"/>
    <n v="859"/>
    <n v="104"/>
    <n v="80.67"/>
    <n v="88.2"/>
    <n v="70.44"/>
    <n v="17.760000000000005"/>
    <s v="28.2088218,76.8445999"/>
    <n v="10135"/>
    <n v="9.6631484606656937"/>
    <n v="6331"/>
    <n v="10.594574694178089"/>
    <n v="3804"/>
    <n v="8.4297300890838969"/>
    <n v="2527"/>
  </r>
  <r>
    <x v="70"/>
    <n v="8"/>
    <x v="7"/>
    <n v="3"/>
    <n v="647804"/>
    <n v="52.623015603485001"/>
    <n v="340894"/>
    <n v="47.376984396514992"/>
    <n v="306910"/>
    <n v="82264"/>
    <n v="12.698902754536867"/>
    <n v="43280"/>
    <n v="52.611105708450843"/>
    <n v="38984"/>
    <n v="47.388894291549164"/>
    <n v="4296"/>
    <n v="451663"/>
    <n v="69.722169051132752"/>
    <n v="259367"/>
    <n v="76.084354667433274"/>
    <n v="192296"/>
    <n v="62.655501612850671"/>
    <n v="900"/>
    <n v="901"/>
    <n v="1"/>
    <n v="79.86"/>
    <n v="87.15"/>
    <n v="71.77"/>
    <n v="15.38000000000001"/>
    <s v="28.0229348,73.3119159"/>
    <n v="73369"/>
    <n v="11.325802248828349"/>
    <n v="44965"/>
    <n v="13.190317224709148"/>
    <n v="28404"/>
    <n v="9.254830406308038"/>
    <n v="16561"/>
  </r>
  <r>
    <x v="71"/>
    <n v="8"/>
    <x v="7"/>
    <n v="23"/>
    <n v="102823"/>
    <n v="51.835678787819852"/>
    <n v="53299"/>
    <n v="48.164321212180155"/>
    <n v="49524"/>
    <n v="12047"/>
    <n v="11.716250255293076"/>
    <n v="6419"/>
    <n v="53.282975014526436"/>
    <n v="5628"/>
    <n v="46.717024985473557"/>
    <n v="791"/>
    <n v="75482"/>
    <n v="73.409645701837135"/>
    <n v="42642"/>
    <n v="80.005253381864577"/>
    <n v="32840"/>
    <n v="66.311283418140704"/>
    <n v="929"/>
    <n v="877"/>
    <n v="-52"/>
    <n v="83.15"/>
    <n v="90.96"/>
    <n v="74.81"/>
    <n v="16.149999999999991"/>
    <s v="25.4305144,75.6499025"/>
    <n v="13148"/>
    <n v="12.78702235881077"/>
    <n v="8081"/>
    <n v="15.161635302726129"/>
    <n v="5067"/>
    <n v="10.231402956142476"/>
    <n v="3014"/>
  </r>
  <r>
    <x v="72"/>
    <n v="8"/>
    <x v="7"/>
    <n v="28"/>
    <n v="116409"/>
    <n v="51.739126699825611"/>
    <n v="60229"/>
    <n v="48.260873300174381"/>
    <n v="56180"/>
    <n v="14067"/>
    <n v="12.084117207432415"/>
    <n v="7473"/>
    <n v="53.124333546598422"/>
    <n v="6594"/>
    <n v="46.875666453401578"/>
    <n v="879"/>
    <n v="86945"/>
    <n v="74.689242240720219"/>
    <n v="48624"/>
    <n v="80.731873350047323"/>
    <n v="38321"/>
    <n v="68.211107155571383"/>
    <n v="933"/>
    <n v="882"/>
    <n v="-51"/>
    <n v="84.96"/>
    <n v="92.17"/>
    <n v="77.28"/>
    <n v="14.89"/>
    <s v="24.8887435,74.6269216"/>
    <n v="16833"/>
    <n v="14.460222147772079"/>
    <n v="9875"/>
    <n v="16.395756197180759"/>
    <n v="6958"/>
    <n v="12.385190459238164"/>
    <n v="2917"/>
  </r>
  <r>
    <x v="73"/>
    <n v="8"/>
    <x v="7"/>
    <n v="4"/>
    <n v="119846"/>
    <n v="51.541978872886872"/>
    <n v="61771"/>
    <n v="48.458021127113128"/>
    <n v="58075"/>
    <n v="16334"/>
    <n v="13.629157418687315"/>
    <n v="8513"/>
    <n v="52.118280886494425"/>
    <n v="7821"/>
    <n v="47.881719113505575"/>
    <n v="692"/>
    <n v="77751"/>
    <n v="64.875757221767941"/>
    <n v="46055"/>
    <n v="74.557640316653448"/>
    <n v="31696"/>
    <n v="54.577701248385715"/>
    <n v="940"/>
    <n v="919"/>
    <n v="-21"/>
    <n v="75.11"/>
    <n v="86.48"/>
    <n v="63.07"/>
    <n v="23.410000000000004"/>
    <s v="28.3174965,74.9851678"/>
    <n v="8756"/>
    <n v="7.3060427548687485"/>
    <n v="5873"/>
    <n v="9.5076977869874213"/>
    <n v="2883"/>
    <n v="4.9642703400774861"/>
    <n v="2990"/>
  </r>
  <r>
    <x v="74"/>
    <n v="8"/>
    <x v="7"/>
    <n v="8"/>
    <n v="126142"/>
    <n v="53.701384154365719"/>
    <n v="67740"/>
    <n v="46.298615845634281"/>
    <n v="58402"/>
    <n v="17199"/>
    <n v="13.63463398392288"/>
    <n v="9459"/>
    <n v="54.99738356881214"/>
    <n v="7740"/>
    <n v="45.00261643118786"/>
    <n v="1719"/>
    <n v="83405"/>
    <n v="66.119928334733871"/>
    <n v="49087"/>
    <n v="72.463832299970477"/>
    <n v="34318"/>
    <n v="58.761686243621789"/>
    <n v="862"/>
    <n v="818"/>
    <n v="-44"/>
    <n v="76.56"/>
    <n v="84.22"/>
    <n v="67.739999999999995"/>
    <n v="16.480000000000004"/>
    <s v="26.7025181,77.893391"/>
    <n v="11782"/>
    <n v="9.3402673177847184"/>
    <n v="7680"/>
    <n v="11.337466784765279"/>
    <n v="4102"/>
    <n v="7.0237320639704119"/>
    <n v="3578"/>
  </r>
  <r>
    <x v="75"/>
    <n v="8"/>
    <x v="7"/>
    <n v="1"/>
    <n v="224773"/>
    <n v="53.800500949847176"/>
    <n v="120929"/>
    <n v="46.199499050152824"/>
    <n v="103844"/>
    <n v="24768"/>
    <n v="11.019117064772015"/>
    <n v="13651"/>
    <n v="55.115471576227392"/>
    <n v="11117"/>
    <n v="44.884528423772608"/>
    <n v="2534"/>
    <n v="166449"/>
    <n v="74.052043617338384"/>
    <n v="95374"/>
    <n v="78.867765382993326"/>
    <n v="71075"/>
    <n v="68.444012172104308"/>
    <n v="859"/>
    <n v="814"/>
    <n v="-45"/>
    <n v="83.22"/>
    <n v="88.9"/>
    <n v="76.650000000000006"/>
    <n v="12.25"/>
    <s v="29.9038399,73.8771901"/>
    <n v="34347"/>
    <n v="15.280749912133576"/>
    <n v="19007"/>
    <n v="15.717487120541806"/>
    <n v="15340"/>
    <n v="14.772158237356035"/>
    <n v="3667"/>
  </r>
  <r>
    <x v="76"/>
    <n v="8"/>
    <x v="7"/>
    <n v="10"/>
    <n v="119045"/>
    <n v="52.84556260237725"/>
    <n v="62910"/>
    <n v="47.15443739762275"/>
    <n v="56135"/>
    <n v="16098"/>
    <n v="13.522617497584946"/>
    <n v="8693"/>
    <n v="54.000496956143621"/>
    <n v="7405"/>
    <n v="45.999503043856379"/>
    <n v="1288"/>
    <n v="82132"/>
    <n v="68.992397832752317"/>
    <n v="49231"/>
    <n v="78.25623907168972"/>
    <n v="32901"/>
    <n v="58.610492562572368"/>
    <n v="892"/>
    <n v="852"/>
    <n v="-40"/>
    <n v="79.78"/>
    <n v="90.8"/>
    <n v="67.52"/>
    <n v="23.28"/>
    <s v="26.4846537,76.7278803"/>
    <n v="9850"/>
    <n v="8.2741820320047044"/>
    <n v="6727"/>
    <n v="10.693053568590049"/>
    <n v="3123"/>
    <n v="5.5633740090852406"/>
    <n v="3604"/>
  </r>
  <r>
    <x v="77"/>
    <n v="8"/>
    <x v="7"/>
    <n v="2"/>
    <n v="151104"/>
    <n v="52.822559296908089"/>
    <n v="79817"/>
    <n v="47.177440703091911"/>
    <n v="71287"/>
    <n v="17947"/>
    <n v="11.877250105887335"/>
    <n v="9709"/>
    <n v="54.098177968462693"/>
    <n v="8238"/>
    <n v="45.901822031537307"/>
    <n v="1471"/>
    <n v="104285"/>
    <n v="69.015380135535793"/>
    <n v="59883"/>
    <n v="75.025370535099029"/>
    <n v="44402"/>
    <n v="62.286251350176045"/>
    <n v="893"/>
    <n v="848"/>
    <n v="-45"/>
    <n v="78.319999999999993"/>
    <n v="85.42"/>
    <n v="70.42"/>
    <n v="15"/>
    <s v="29.5815012,74.3294199"/>
    <n v="16870"/>
    <n v="11.164495976281238"/>
    <n v="9978"/>
    <n v="12.501096257689465"/>
    <n v="6892"/>
    <n v="9.6679619004867643"/>
    <n v="3086"/>
  </r>
  <r>
    <x v="78"/>
    <n v="8"/>
    <x v="7"/>
    <n v="9"/>
    <n v="105690"/>
    <n v="53.153562304853821"/>
    <n v="56178"/>
    <n v="46.846437695146179"/>
    <n v="49512"/>
    <n v="15451"/>
    <n v="14.619169268615764"/>
    <n v="8345"/>
    <n v="54.009449226587279"/>
    <n v="7106"/>
    <n v="45.990550773412728"/>
    <n v="1239"/>
    <n v="69108"/>
    <n v="65.38745387453875"/>
    <n v="41993"/>
    <n v="74.749902096906268"/>
    <n v="27115"/>
    <n v="54.764501534981413"/>
    <n v="881"/>
    <n v="852"/>
    <n v="-29"/>
    <n v="76.58"/>
    <n v="87.79"/>
    <n v="63.94"/>
    <n v="23.850000000000009"/>
    <s v="26.7454967,77.0330481"/>
    <n v="7964"/>
    <n v="7.5352445832150634"/>
    <n v="5291"/>
    <n v="9.4182776175727145"/>
    <n v="2673"/>
    <n v="5.3986912263693645"/>
    <n v="2618"/>
  </r>
  <r>
    <x v="79"/>
    <n v="8"/>
    <x v="7"/>
    <n v="12"/>
    <n v="3073350"/>
    <n v="52.687783688808629"/>
    <n v="1619280"/>
    <n v="47.312216311191371"/>
    <n v="1454070"/>
    <n v="378788"/>
    <n v="12.324922316039501"/>
    <n v="204320"/>
    <n v="53.940462739051917"/>
    <n v="174468"/>
    <n v="46.059537260948076"/>
    <n v="29852"/>
    <n v="2272724"/>
    <n v="73.949403745098991"/>
    <n v="1282140"/>
    <n v="79.179635393508235"/>
    <n v="990584"/>
    <n v="68.124918332679997"/>
    <n v="898"/>
    <n v="854"/>
    <n v="-44"/>
    <n v="84.34"/>
    <n v="90.61"/>
    <n v="77.41"/>
    <n v="13.200000000000003"/>
    <s v="26.9124336,75.7872709"/>
    <n v="533148"/>
    <n v="17.347454731807311"/>
    <n v="319107"/>
    <n v="19.706721505854453"/>
    <n v="214041"/>
    <n v="14.720130392622089"/>
    <n v="105066"/>
  </r>
  <r>
    <x v="80"/>
    <n v="8"/>
    <x v="7"/>
    <n v="5"/>
    <n v="118966"/>
    <n v="52.036716372745154"/>
    <n v="61906"/>
    <n v="47.963283627254846"/>
    <n v="57060"/>
    <n v="16563"/>
    <n v="13.922465242170032"/>
    <n v="8887"/>
    <n v="53.655738694680913"/>
    <n v="7676"/>
    <n v="46.344261305319087"/>
    <n v="1211"/>
    <n v="76183"/>
    <n v="64.037624195148197"/>
    <n v="44962"/>
    <n v="72.629470487513331"/>
    <n v="31221"/>
    <n v="54.716088328075706"/>
    <n v="922"/>
    <n v="864"/>
    <n v="-58"/>
    <n v="74.400000000000006"/>
    <n v="84.8"/>
    <n v="63.22"/>
    <n v="21.58"/>
    <s v="28.1288747,75.3995089"/>
    <n v="10403"/>
    <n v="8.7445152396483028"/>
    <n v="6482"/>
    <n v="10.470713662649823"/>
    <n v="3921"/>
    <n v="6.8717139852786548"/>
    <n v="2561"/>
  </r>
  <r>
    <x v="81"/>
    <n v="8"/>
    <x v="7"/>
    <n v="15"/>
    <n v="1033918"/>
    <n v="52.620904172284455"/>
    <n v="544057"/>
    <n v="47.379095827715545"/>
    <n v="489861"/>
    <n v="126543"/>
    <n v="12.239171771842642"/>
    <n v="66662"/>
    <n v="52.679326394980365"/>
    <n v="59881"/>
    <n v="47.320673605019635"/>
    <n v="6781"/>
    <n v="740011"/>
    <n v="71.573471010273536"/>
    <n v="422120"/>
    <n v="77.587458667014673"/>
    <n v="317891"/>
    <n v="64.894123026736168"/>
    <n v="900"/>
    <n v="898"/>
    <n v="-2"/>
    <n v="81.56"/>
    <n v="88.42"/>
    <n v="73.930000000000007"/>
    <n v="14.489999999999995"/>
    <s v="26.2389469,73.0243094"/>
    <n v="140922"/>
    <n v="13.629901017295376"/>
    <n v="84420"/>
    <n v="15.516756516320902"/>
    <n v="56502"/>
    <n v="11.534292380899888"/>
    <n v="27918"/>
  </r>
  <r>
    <x v="82"/>
    <n v="8"/>
    <x v="7"/>
    <n v="21"/>
    <n v="155019"/>
    <n v="51.827840458266408"/>
    <n v="80343"/>
    <n v="48.172159541733592"/>
    <n v="74676"/>
    <n v="21765"/>
    <n v="14.040214425328509"/>
    <n v="11602"/>
    <n v="53.305766138295432"/>
    <n v="10163"/>
    <n v="46.694233861704568"/>
    <n v="1439"/>
    <n v="106809"/>
    <n v="68.900586379734094"/>
    <n v="61313"/>
    <n v="76.314053495637452"/>
    <n v="45496"/>
    <n v="60.924527291231456"/>
    <n v="929"/>
    <n v="876"/>
    <n v="-53"/>
    <n v="80.150000000000006"/>
    <n v="89.19"/>
    <n v="70.52"/>
    <n v="18.670000000000002"/>
    <s v="26.5870344,74.856397"/>
    <n v="13054"/>
    <n v="8.4209032441184632"/>
    <n v="8153"/>
    <n v="10.147741558069775"/>
    <n v="4901"/>
    <n v="6.5630189083507418"/>
    <n v="3252"/>
  </r>
  <r>
    <x v="83"/>
    <n v="8"/>
    <x v="7"/>
    <n v="29"/>
    <n v="1001365"/>
    <n v="52.907281560669681"/>
    <n v="529795"/>
    <n v="47.092718439330319"/>
    <n v="471570"/>
    <n v="118139"/>
    <n v="11.797796008448467"/>
    <n v="62958"/>
    <n v="53.291461752681165"/>
    <n v="55181"/>
    <n v="46.708538247318835"/>
    <n v="7777"/>
    <n v="738795"/>
    <n v="73.778791948989635"/>
    <n v="422767"/>
    <n v="79.798223841297101"/>
    <n v="316028"/>
    <n v="67.016137582967545"/>
    <n v="890"/>
    <n v="876"/>
    <n v="-14"/>
    <n v="83.65"/>
    <n v="90.56"/>
    <n v="75.900000000000006"/>
    <n v="14.659999999999997"/>
    <s v="25.2138156,75.8647527"/>
    <n v="128652"/>
    <n v="12.847662940086781"/>
    <n v="73452"/>
    <n v="13.864230504251646"/>
    <n v="55200"/>
    <n v="11.705579235320313"/>
    <n v="18252"/>
  </r>
  <r>
    <x v="84"/>
    <n v="8"/>
    <x v="7"/>
    <n v="14"/>
    <n v="100618"/>
    <n v="51.899262557395296"/>
    <n v="52220"/>
    <n v="48.100737442604704"/>
    <n v="48398"/>
    <n v="12974"/>
    <n v="12.894313144765352"/>
    <n v="6914"/>
    <n v="53.291197780175736"/>
    <n v="6060"/>
    <n v="46.708802219824264"/>
    <n v="854"/>
    <n v="64028"/>
    <n v="63.634737323341753"/>
    <n v="37179"/>
    <n v="71.196859440827268"/>
    <n v="26849"/>
    <n v="55.475432869126827"/>
    <n v="927"/>
    <n v="876"/>
    <n v="-51"/>
    <n v="73.05"/>
    <n v="82.06"/>
    <n v="63.42"/>
    <n v="18.64"/>
    <s v="27.1991222,73.740924"/>
    <n v="7812"/>
    <n v="7.7640183664950611"/>
    <n v="5384"/>
    <n v="10.310225967062427"/>
    <n v="2428"/>
    <n v="5.0167362287697834"/>
    <n v="2956"/>
  </r>
  <r>
    <x v="85"/>
    <n v="8"/>
    <x v="7"/>
    <n v="20"/>
    <n v="229956"/>
    <n v="52.187374976082381"/>
    <n v="120008"/>
    <n v="47.812625023917619"/>
    <n v="109948"/>
    <n v="30566"/>
    <n v="13.292108055454088"/>
    <n v="16257"/>
    <n v="53.186547143885363"/>
    <n v="14309"/>
    <n v="46.813452856114637"/>
    <n v="1948"/>
    <n v="156858"/>
    <n v="68.212179721337989"/>
    <n v="92705"/>
    <n v="77.249016732217854"/>
    <n v="64153"/>
    <n v="58.348492014406808"/>
    <n v="916"/>
    <n v="880"/>
    <n v="-36"/>
    <n v="78.67"/>
    <n v="89.35"/>
    <n v="67.08"/>
    <n v="22.269999999999996"/>
    <s v="25.7710893,73.3234478"/>
    <n v="16234"/>
    <n v="7.0596114039207496"/>
    <n v="10768"/>
    <n v="8.9727351509899336"/>
    <n v="5466"/>
    <n v="4.9714410448575688"/>
    <n v="5302"/>
  </r>
  <r>
    <x v="86"/>
    <n v="8"/>
    <x v="7"/>
    <n v="10"/>
    <n v="120998"/>
    <n v="52.251276880609595"/>
    <n v="63223"/>
    <n v="47.748723119390405"/>
    <n v="57775"/>
    <n v="15286"/>
    <n v="12.633266665564721"/>
    <n v="8170"/>
    <n v="53.447599110297006"/>
    <n v="7116"/>
    <n v="46.552400889702994"/>
    <n v="1054"/>
    <n v="85472"/>
    <n v="70.639184118745774"/>
    <n v="50438"/>
    <n v="79.777928918273417"/>
    <n v="35034"/>
    <n v="60.638684552141932"/>
    <n v="914"/>
    <n v="871"/>
    <n v="-43"/>
    <n v="80.849999999999994"/>
    <n v="91.62"/>
    <n v="69.16"/>
    <n v="22.460000000000008"/>
    <s v="26.0377772,76.3521514"/>
    <n v="13480"/>
    <n v="11.140680011239855"/>
    <n v="8980"/>
    <n v="14.203691694478277"/>
    <n v="4500"/>
    <n v="7.7888360017308518"/>
    <n v="4480"/>
  </r>
  <r>
    <x v="87"/>
    <n v="8"/>
    <x v="7"/>
    <n v="13"/>
    <n v="237579"/>
    <n v="51.83791496723196"/>
    <n v="123156"/>
    <n v="48.162085032768047"/>
    <n v="114423"/>
    <n v="32189"/>
    <n v="13.548756413656088"/>
    <n v="17236"/>
    <n v="53.546242505203644"/>
    <n v="14953"/>
    <n v="46.453757494796363"/>
    <n v="2283"/>
    <n v="158413"/>
    <n v="66.678031307480879"/>
    <n v="91403"/>
    <n v="74.217252915002106"/>
    <n v="67010"/>
    <n v="58.56340071489123"/>
    <n v="929"/>
    <n v="868"/>
    <n v="-61"/>
    <n v="77.13"/>
    <n v="86.29"/>
    <n v="67.37"/>
    <n v="18.920000000000002"/>
    <s v="27.6094,75.139911"/>
    <n v="20786"/>
    <n v="8.7490897764533067"/>
    <n v="13799"/>
    <n v="11.204488616064179"/>
    <n v="6987"/>
    <n v="6.1062898193545001"/>
    <n v="6812"/>
  </r>
  <r>
    <x v="88"/>
    <n v="8"/>
    <x v="7"/>
    <n v="4"/>
    <n v="101528"/>
    <n v="51.294224253407926"/>
    <n v="52078"/>
    <n v="48.705775746592074"/>
    <n v="49450"/>
    <n v="14723"/>
    <n v="14.50141832794894"/>
    <n v="7775"/>
    <n v="52.808530870067237"/>
    <n v="6948"/>
    <n v="47.191469129932756"/>
    <n v="827"/>
    <n v="64716"/>
    <n v="63.742021905287217"/>
    <n v="37914"/>
    <n v="72.802334959099809"/>
    <n v="26802"/>
    <n v="54.200202224469166"/>
    <n v="950"/>
    <n v="894"/>
    <n v="-56"/>
    <n v="74.55"/>
    <n v="85.58"/>
    <n v="63.06"/>
    <n v="22.519999999999996"/>
    <s v="27.7044756,74.4642861"/>
    <n v="5284"/>
    <n v="5.2044756126388778"/>
    <n v="3664"/>
    <n v="7.0356004454856178"/>
    <n v="1620"/>
    <n v="3.2760364004044487"/>
    <n v="2044"/>
  </r>
  <r>
    <x v="89"/>
    <n v="8"/>
    <x v="7"/>
    <n v="22"/>
    <n v="165363"/>
    <n v="51.35792166324994"/>
    <n v="84927"/>
    <n v="48.64207833675006"/>
    <n v="80436"/>
    <n v="23122"/>
    <n v="13.982571675646909"/>
    <n v="12280"/>
    <n v="53.109592595796208"/>
    <n v="10842"/>
    <n v="46.890407404203785"/>
    <n v="1438"/>
    <n v="98819"/>
    <n v="59.758833596390971"/>
    <n v="57170"/>
    <n v="67.316636640879807"/>
    <n v="41649"/>
    <n v="51.779054154856027"/>
    <n v="947"/>
    <n v="883"/>
    <n v="-64"/>
    <n v="69.47"/>
    <n v="78.7"/>
    <n v="59.85"/>
    <n v="18.850000000000001"/>
    <s v="26.1620402,75.7894716"/>
    <n v="11776"/>
    <n v="7.1213028307420645"/>
    <n v="7537"/>
    <n v="8.8746806080516194"/>
    <n v="4239"/>
    <n v="5.2700283455169323"/>
    <n v="3298"/>
  </r>
  <r>
    <x v="90"/>
    <n v="8"/>
    <x v="7"/>
    <n v="32"/>
    <n v="451735"/>
    <n v="51.95103323851373"/>
    <n v="234681"/>
    <n v="48.04896676148627"/>
    <n v="217054"/>
    <n v="47352"/>
    <n v="10.482251762648454"/>
    <n v="25338"/>
    <n v="53.509883426254433"/>
    <n v="22014"/>
    <n v="46.490116573745567"/>
    <n v="3324"/>
    <n v="366598"/>
    <n v="81.153331045856532"/>
    <n v="200051"/>
    <n v="85.243799029320655"/>
    <n v="166547"/>
    <n v="76.730675315820037"/>
    <n v="925"/>
    <n v="869"/>
    <n v="-56"/>
    <n v="90.66"/>
    <n v="95.56"/>
    <n v="85.39"/>
    <n v="10.170000000000002"/>
    <s v="24.585445,73.712479"/>
    <n v="92090"/>
    <n v="20.385845683863327"/>
    <n v="51475"/>
    <n v="21.934029597624008"/>
    <n v="40615"/>
    <n v="18.711933435919175"/>
    <n v="10860"/>
  </r>
  <r>
    <x v="91"/>
    <n v="9"/>
    <x v="8"/>
    <n v="15"/>
    <n v="1574542"/>
    <n v="53.9694082469696"/>
    <n v="849771"/>
    <n v="46.0305917530304"/>
    <n v="724771"/>
    <n v="186516"/>
    <n v="11.845730377468495"/>
    <n v="105279"/>
    <n v="56.445023483240043"/>
    <n v="81237"/>
    <n v="43.554976516759957"/>
    <n v="24042"/>
    <n v="880530"/>
    <n v="55.922928699266194"/>
    <n v="503805"/>
    <n v="59.287149126058672"/>
    <n v="376725"/>
    <n v="51.978486997962115"/>
    <n v="853"/>
    <n v="772"/>
    <n v="-81"/>
    <n v="63.44"/>
    <n v="67.67"/>
    <n v="58.54"/>
    <n v="9.1300000000000026"/>
    <s v="27.1766701,78.0080745"/>
    <n v="185813"/>
    <n v="11.801082473506581"/>
    <n v="106082"/>
    <n v="12.483598522425453"/>
    <n v="79731"/>
    <n v="11.000854062869514"/>
    <n v="26351"/>
  </r>
  <r>
    <x v="92"/>
    <n v="9"/>
    <x v="8"/>
    <n v="47"/>
    <n v="111594"/>
    <n v="51.579834041256703"/>
    <n v="57560"/>
    <n v="48.420165958743297"/>
    <n v="54034"/>
    <n v="14037"/>
    <n v="12.578633259852682"/>
    <n v="7247"/>
    <n v="51.627840706703708"/>
    <n v="6790"/>
    <n v="48.372159293296292"/>
    <n v="457"/>
    <n v="75062"/>
    <n v="67.263472946574183"/>
    <n v="42208"/>
    <n v="73.328700486448923"/>
    <n v="32854"/>
    <n v="60.802457711811087"/>
    <n v="939"/>
    <n v="937"/>
    <n v="-2"/>
    <n v="76.94"/>
    <n v="83.89"/>
    <n v="69.540000000000006"/>
    <n v="14.349999999999994"/>
    <s v="26.4407468,82.5537514"/>
    <n v="9745"/>
    <n v="8.7325483448930949"/>
    <n v="5811"/>
    <n v="10.095552466990966"/>
    <n v="3934"/>
    <n v="7.280601103009217"/>
    <n v="1877"/>
  </r>
  <r>
    <x v="93"/>
    <n v="9"/>
    <x v="8"/>
    <n v="12"/>
    <n v="872575"/>
    <n v="53.075437641463488"/>
    <n v="463123"/>
    <n v="46.924562358536512"/>
    <n v="409452"/>
    <n v="113658"/>
    <n v="13.025585193249864"/>
    <n v="60620"/>
    <n v="53.335444931285082"/>
    <n v="53038"/>
    <n v="46.664555068714918"/>
    <n v="7582"/>
    <n v="533969"/>
    <n v="61.194625103859266"/>
    <n v="303886"/>
    <n v="65.616693621348972"/>
    <n v="230083"/>
    <n v="56.192911501226028"/>
    <n v="884"/>
    <n v="875"/>
    <n v="-9"/>
    <n v="70.36"/>
    <n v="75.5"/>
    <n v="64.55"/>
    <n v="10.950000000000003"/>
    <s v="27.8973944,78.0880129"/>
    <n v="99341"/>
    <n v="11.384809328710999"/>
    <n v="55965"/>
    <n v="12.084262712065694"/>
    <n v="43376"/>
    <n v="10.593671541474947"/>
    <n v="12589"/>
  </r>
  <r>
    <x v="94"/>
    <n v="9"/>
    <x v="8"/>
    <n v="44"/>
    <n v="1117094"/>
    <n v="53.832801894916628"/>
    <n v="601363"/>
    <n v="46.167198105083365"/>
    <n v="515731"/>
    <n v="102556"/>
    <n v="9.1806061083489841"/>
    <n v="54660"/>
    <n v="53.297710519131016"/>
    <n v="47896"/>
    <n v="46.702289480868984"/>
    <n v="6764"/>
    <n v="877590"/>
    <n v="78.560085364347131"/>
    <n v="493181"/>
    <n v="82.010532739792779"/>
    <n v="384409"/>
    <n v="74.536725541028176"/>
    <n v="858"/>
    <n v="876"/>
    <n v="18"/>
    <n v="86.5"/>
    <n v="90.21"/>
    <n v="82.17"/>
    <n v="8.039999999999992"/>
    <s v="25.4358011,81.846311"/>
    <n v="233129"/>
    <n v="20.869237503737377"/>
    <n v="138248"/>
    <n v="22.989109739042807"/>
    <n v="94881"/>
    <n v="18.397381580707773"/>
    <n v="43367"/>
  </r>
  <r>
    <x v="95"/>
    <n v="9"/>
    <x v="8"/>
    <n v="6"/>
    <n v="197135"/>
    <n v="52.149034925304996"/>
    <n v="102804"/>
    <n v="47.850965074695004"/>
    <n v="94331"/>
    <n v="26855"/>
    <n v="13.622644380754306"/>
    <n v="13799"/>
    <n v="51.383355054924593"/>
    <n v="13056"/>
    <n v="48.616644945075407"/>
    <n v="743"/>
    <n v="108772"/>
    <n v="55.176401958049048"/>
    <n v="60621"/>
    <n v="58.967549900782068"/>
    <n v="48151"/>
    <n v="51.044725487909595"/>
    <n v="918"/>
    <n v="946"/>
    <n v="28"/>
    <n v="63.88"/>
    <n v="68.11"/>
    <n v="59.24"/>
    <n v="8.8699999999999974"/>
    <s v="28.9043537,78.4673426"/>
    <n v="13879"/>
    <n v="7.0403530575493951"/>
    <n v="7635"/>
    <n v="7.4267538228084504"/>
    <n v="6244"/>
    <n v="6.6192449989929081"/>
    <n v="1391"/>
  </r>
  <r>
    <x v="96"/>
    <n v="9"/>
    <x v="8"/>
    <n v="60"/>
    <n v="110980"/>
    <n v="52.29140385655073"/>
    <n v="58033"/>
    <n v="47.70859614344927"/>
    <n v="52947"/>
    <n v="12629"/>
    <n v="11.379527842854568"/>
    <n v="6790"/>
    <n v="53.765143716842189"/>
    <n v="5839"/>
    <n v="46.234856283157811"/>
    <n v="951"/>
    <n v="85008"/>
    <n v="76.59758515047757"/>
    <n v="46587"/>
    <n v="80.276739096720831"/>
    <n v="38421"/>
    <n v="72.565017848036717"/>
    <n v="912"/>
    <n v="860"/>
    <n v="-52"/>
    <n v="86.43"/>
    <n v="90.91"/>
    <n v="81.56"/>
    <n v="9.3499999999999943"/>
    <s v="26.0737044,83.1859458"/>
    <n v="19911"/>
    <n v="17.941070463146513"/>
    <n v="11691"/>
    <n v="20.145434494167112"/>
    <n v="8220"/>
    <n v="15.524958921185336"/>
    <n v="3471"/>
  </r>
  <r>
    <x v="97"/>
    <n v="9"/>
    <x v="8"/>
    <n v="49"/>
    <n v="186241"/>
    <n v="52.904032946558488"/>
    <n v="98529"/>
    <n v="47.095967053441505"/>
    <n v="87712"/>
    <n v="22828"/>
    <n v="12.257236591298373"/>
    <n v="12046"/>
    <n v="52.768529875591376"/>
    <n v="10782"/>
    <n v="47.231470124408617"/>
    <n v="1264"/>
    <n v="122602"/>
    <n v="65.829758216504416"/>
    <n v="66544"/>
    <n v="67.537476276020257"/>
    <n v="56058"/>
    <n v="63.911437431594308"/>
    <n v="890"/>
    <n v="895"/>
    <n v="5"/>
    <n v="75.03"/>
    <n v="76.94"/>
    <n v="72.87"/>
    <n v="4.0699999999999932"/>
    <s v="27.7525271,81.4278984"/>
    <n v="20490"/>
    <n v="11.001873916055004"/>
    <n v="11537"/>
    <n v="11.709242964000447"/>
    <n v="8953"/>
    <n v="10.207269244801168"/>
    <n v="2584"/>
  </r>
  <r>
    <x v="98"/>
    <n v="9"/>
    <x v="8"/>
    <n v="62"/>
    <n v="104271"/>
    <n v="53.424250270928638"/>
    <n v="55706"/>
    <n v="46.575749729071362"/>
    <n v="48565"/>
    <n v="10798"/>
    <n v="10.355707723144498"/>
    <n v="5780"/>
    <n v="53.528431190961292"/>
    <n v="5018"/>
    <n v="46.471568809038708"/>
    <n v="762"/>
    <n v="80964"/>
    <n v="77.64766809563541"/>
    <n v="45467"/>
    <n v="81.619574193085114"/>
    <n v="35497"/>
    <n v="73.091732729331824"/>
    <n v="872"/>
    <n v="868"/>
    <n v="-4"/>
    <n v="86.62"/>
    <n v="91.07"/>
    <n v="81.510000000000005"/>
    <n v="9.5599999999999881"/>
    <s v="25.7584381,84.1487319"/>
    <n v="16114"/>
    <n v="15.453961312349552"/>
    <n v="10252"/>
    <n v="18.403762610849821"/>
    <n v="5862"/>
    <n v="12.070421085143622"/>
    <n v="4390"/>
  </r>
  <r>
    <x v="99"/>
    <n v="9"/>
    <x v="8"/>
    <n v="39"/>
    <n v="154388"/>
    <n v="53.252195766510347"/>
    <n v="82215"/>
    <n v="46.747804233489646"/>
    <n v="72173"/>
    <n v="17697"/>
    <n v="11.462678446511386"/>
    <n v="9351"/>
    <n v="52.839464315985765"/>
    <n v="8346"/>
    <n v="47.160535684014235"/>
    <n v="1005"/>
    <n v="113857"/>
    <n v="73.747311967251335"/>
    <n v="64871"/>
    <n v="78.904092927081436"/>
    <n v="48986"/>
    <n v="67.873027309381627"/>
    <n v="878"/>
    <n v="893"/>
    <n v="15"/>
    <n v="83.3"/>
    <n v="89.03"/>
    <n v="76.75"/>
    <n v="12.280000000000001"/>
    <s v="25.4796224,80.3380213"/>
    <n v="24015"/>
    <n v="15.554965411819571"/>
    <n v="15215"/>
    <n v="18.506355287964482"/>
    <n v="8800"/>
    <n v="12.192925332187937"/>
    <n v="6415"/>
  </r>
  <r>
    <x v="100"/>
    <n v="9"/>
    <x v="8"/>
    <n v="8"/>
    <n v="102733"/>
    <n v="53.070581020704154"/>
    <n v="54521"/>
    <n v="46.929418979295846"/>
    <n v="48212"/>
    <n v="13536"/>
    <n v="13.175902582422397"/>
    <n v="7387"/>
    <n v="54.572990543735223"/>
    <n v="6149"/>
    <n v="45.427009456264777"/>
    <n v="1238"/>
    <n v="69559"/>
    <n v="67.70852598483448"/>
    <n v="39900"/>
    <n v="73.182810293281491"/>
    <n v="29659"/>
    <n v="61.51787936613291"/>
    <n v="884"/>
    <n v="832"/>
    <n v="-52"/>
    <n v="77.98"/>
    <n v="84.65"/>
    <n v="70.510000000000005"/>
    <n v="14.14"/>
    <s v="29.0998902,77.2606149"/>
    <n v="12672"/>
    <n v="12.334887523969902"/>
    <n v="7191"/>
    <n v="13.1894132536087"/>
    <n v="5481"/>
    <n v="11.368538952957771"/>
    <n v="1710"/>
  </r>
  <r>
    <x v="101"/>
    <n v="9"/>
    <x v="8"/>
    <n v="19"/>
    <n v="898167"/>
    <n v="53.156929613312442"/>
    <n v="477438"/>
    <n v="46.84307038668755"/>
    <n v="420729"/>
    <n v="94915"/>
    <n v="10.567633858736739"/>
    <n v="50224"/>
    <n v="52.914713164410266"/>
    <n v="44691"/>
    <n v="47.085286835589741"/>
    <n v="5533"/>
    <n v="563619"/>
    <n v="62.752138522123388"/>
    <n v="316385"/>
    <n v="66.26724307658796"/>
    <n v="247234"/>
    <n v="58.763241896802931"/>
    <n v="881"/>
    <n v="890"/>
    <n v="9"/>
    <n v="70.17"/>
    <n v="74.06"/>
    <n v="65.75"/>
    <n v="8.3100000000000023"/>
    <s v="28.3670355,79.4304381"/>
    <n v="110691"/>
    <n v="12.324100083837415"/>
    <n v="61065"/>
    <n v="12.790142384979831"/>
    <n v="49626"/>
    <n v="11.795241117203711"/>
    <n v="11439"/>
  </r>
  <r>
    <x v="102"/>
    <n v="9"/>
    <x v="8"/>
    <n v="54"/>
    <n v="114651"/>
    <n v="52.442630243085539"/>
    <n v="60126"/>
    <n v="47.557369756914461"/>
    <n v="54525"/>
    <n v="12568"/>
    <n v="10.961962826316386"/>
    <n v="6541"/>
    <n v="52.044875875238702"/>
    <n v="6027"/>
    <n v="47.955124124761298"/>
    <n v="514"/>
    <n v="87065"/>
    <n v="75.93915447750129"/>
    <n v="48473"/>
    <n v="80.619033363270461"/>
    <n v="38592"/>
    <n v="70.778541953232462"/>
    <n v="907"/>
    <n v="921"/>
    <n v="14"/>
    <n v="85.29"/>
    <n v="90.46"/>
    <n v="79.569999999999993"/>
    <n v="10.89"/>
    <s v="26.8176796,82.7633133"/>
    <n v="20183"/>
    <n v="17.603858666736443"/>
    <n v="12071"/>
    <n v="20.076173369257891"/>
    <n v="8112"/>
    <n v="14.877579092159559"/>
    <n v="3959"/>
  </r>
  <r>
    <x v="103"/>
    <n v="9"/>
    <x v="8"/>
    <n v="18"/>
    <n v="159221"/>
    <n v="52.427129587177568"/>
    <n v="83475"/>
    <n v="47.572870412822425"/>
    <n v="75746"/>
    <n v="19613"/>
    <n v="12.318098743256229"/>
    <n v="10420"/>
    <n v="53.128027328812522"/>
    <n v="9193"/>
    <n v="46.871972671187478"/>
    <n v="1227"/>
    <n v="101914"/>
    <n v="64.007888406680024"/>
    <n v="56012"/>
    <n v="67.100329439952077"/>
    <n v="45902"/>
    <n v="60.599899664668769"/>
    <n v="907"/>
    <n v="882"/>
    <n v="-25"/>
    <n v="73"/>
    <n v="76.67"/>
    <n v="68.97"/>
    <n v="7.7000000000000028"/>
    <s v="28.0337088,79.1205419"/>
    <n v="19204"/>
    <n v="12.061223079870118"/>
    <n v="10705"/>
    <n v="12.824198861934711"/>
    <n v="8499"/>
    <n v="11.220394476275974"/>
    <n v="2206"/>
  </r>
  <r>
    <x v="104"/>
    <n v="9"/>
    <x v="8"/>
    <n v="11"/>
    <n v="222826"/>
    <n v="52.472781452792759"/>
    <n v="116923"/>
    <n v="47.527218547207241"/>
    <n v="105903"/>
    <n v="28936"/>
    <n v="12.985917262796981"/>
    <n v="15892"/>
    <n v="54.921205418855401"/>
    <n v="13044"/>
    <n v="45.078794581144592"/>
    <n v="2848"/>
    <n v="153135"/>
    <n v="68.724026819132419"/>
    <n v="86408"/>
    <n v="73.901627566860242"/>
    <n v="66727"/>
    <n v="63.007657951143969"/>
    <n v="906"/>
    <n v="821"/>
    <n v="-85"/>
    <n v="78.98"/>
    <n v="85.53"/>
    <n v="71.86"/>
    <n v="13.670000000000002"/>
    <s v="28.406963,77.8498292"/>
    <n v="32546"/>
    <n v="14.606015456006032"/>
    <n v="18503"/>
    <n v="15.824944621674092"/>
    <n v="14043"/>
    <n v="13.260247585054246"/>
    <n v="4460"/>
  </r>
  <r>
    <x v="105"/>
    <n v="9"/>
    <x v="8"/>
    <n v="4"/>
    <n v="114254"/>
    <n v="52.722880599366327"/>
    <n v="60238"/>
    <n v="47.27711940063368"/>
    <n v="54016"/>
    <n v="14417"/>
    <n v="12.618376599506362"/>
    <n v="7730"/>
    <n v="53.617257404453078"/>
    <n v="6687"/>
    <n v="46.382742595546922"/>
    <n v="1043"/>
    <n v="72515"/>
    <n v="63.468237435888462"/>
    <n v="40323"/>
    <n v="66.939473422092362"/>
    <n v="32192"/>
    <n v="59.597156398104268"/>
    <n v="897"/>
    <n v="865"/>
    <n v="-32"/>
    <n v="72.63"/>
    <n v="76.790000000000006"/>
    <n v="68.02"/>
    <n v="8.7700000000000102"/>
    <s v="28.4480507,78.7796105"/>
    <n v="15436"/>
    <n v="13.510249094123619"/>
    <n v="8436"/>
    <n v="14.00444901889173"/>
    <n v="7000"/>
    <n v="12.959123222748815"/>
    <n v="1436"/>
  </r>
  <r>
    <x v="106"/>
    <n v="9"/>
    <x v="8"/>
    <n v="59"/>
    <n v="129570"/>
    <n v="52.291425484294209"/>
    <n v="67754"/>
    <n v="47.708574515705799"/>
    <n v="61816"/>
    <n v="13821"/>
    <n v="10.666821023385042"/>
    <n v="7243"/>
    <n v="52.405759351711168"/>
    <n v="6578"/>
    <n v="47.594240648288839"/>
    <n v="665"/>
    <n v="102802"/>
    <n v="79.340896812533771"/>
    <n v="56719"/>
    <n v="83.713138707677771"/>
    <n v="46083"/>
    <n v="74.54866054096027"/>
    <n v="912"/>
    <n v="908"/>
    <n v="-4"/>
    <n v="88.81"/>
    <n v="93.73"/>
    <n v="83.43"/>
    <n v="10.299999999999997"/>
    <s v="26.4270039,83.804868"/>
    <n v="25206"/>
    <n v="19.453577216948368"/>
    <n v="15782"/>
    <n v="23.293089706880775"/>
    <n v="9424"/>
    <n v="15.245243949786463"/>
    <n v="6358"/>
  </r>
  <r>
    <x v="107"/>
    <n v="9"/>
    <x v="8"/>
    <n v="70"/>
    <n v="118632"/>
    <n v="53.076741519994606"/>
    <n v="62966"/>
    <n v="46.923258480005394"/>
    <n v="55666"/>
    <n v="14164"/>
    <n v="11.939442983343449"/>
    <n v="7653"/>
    <n v="54.031347077096868"/>
    <n v="6511"/>
    <n v="45.968652922903139"/>
    <n v="1142"/>
    <n v="90289"/>
    <n v="76.108469890080244"/>
    <n v="50001"/>
    <n v="79.409522599498132"/>
    <n v="40288"/>
    <n v="72.374519455322812"/>
    <n v="884"/>
    <n v="851"/>
    <n v="-33"/>
    <n v="86.43"/>
    <n v="90.4"/>
    <n v="81.96"/>
    <n v="8.4400000000000119"/>
    <s v="27.5587505,78.662567"/>
    <n v="21588"/>
    <n v="18.197450940724256"/>
    <n v="13031"/>
    <n v="20.695295873963726"/>
    <n v="8557"/>
    <n v="15.37204038371717"/>
    <n v="4474"/>
  </r>
  <r>
    <x v="108"/>
    <n v="9"/>
    <x v="8"/>
    <n v="30"/>
    <n v="256790"/>
    <n v="52.894972545659883"/>
    <n v="135829"/>
    <n v="47.105027454340117"/>
    <n v="120961"/>
    <n v="28922"/>
    <n v="11.262899645624829"/>
    <n v="15521"/>
    <n v="53.665030080907272"/>
    <n v="13401"/>
    <n v="46.334969919092735"/>
    <n v="2120"/>
    <n v="188887"/>
    <n v="73.556992094707738"/>
    <n v="104612"/>
    <n v="77.017426322802933"/>
    <n v="84275"/>
    <n v="69.671216342457484"/>
    <n v="891"/>
    <n v="863"/>
    <n v="-28"/>
    <n v="82.89"/>
    <n v="86.95"/>
    <n v="78.349999999999994"/>
    <n v="8.6000000000000085"/>
    <s v="26.8458148,79.1096901"/>
    <n v="38404"/>
    <n v="14.955411036255306"/>
    <n v="22962"/>
    <n v="16.905079180440115"/>
    <n v="15442"/>
    <n v="12.766098163871002"/>
    <n v="7520"/>
  </r>
  <r>
    <x v="109"/>
    <n v="9"/>
    <x v="8"/>
    <n v="46"/>
    <n v="167544"/>
    <n v="52.093181492622833"/>
    <n v="87279"/>
    <n v="47.906818507377167"/>
    <n v="80265"/>
    <n v="16479"/>
    <n v="9.8356252685861616"/>
    <n v="8658"/>
    <n v="52.539595849262696"/>
    <n v="7821"/>
    <n v="47.460404150737304"/>
    <n v="837"/>
    <n v="130700"/>
    <n v="78.00935873561572"/>
    <n v="70243"/>
    <n v="80.480986262445725"/>
    <n v="60457"/>
    <n v="75.321746714009834"/>
    <n v="920"/>
    <n v="903"/>
    <n v="-17"/>
    <n v="86.52"/>
    <n v="89.34"/>
    <n v="83.45"/>
    <n v="5.8900000000000006"/>
    <s v="26.7732476,82.1441643"/>
    <n v="30658"/>
    <n v="18.29847681802989"/>
    <n v="17077"/>
    <n v="19.56598952783602"/>
    <n v="13581"/>
    <n v="16.920201831433378"/>
    <n v="3496"/>
  </r>
  <r>
    <x v="110"/>
    <n v="9"/>
    <x v="8"/>
    <n v="28"/>
    <n v="275754"/>
    <n v="52.76986009269131"/>
    <n v="145515"/>
    <n v="47.23013990730869"/>
    <n v="130239"/>
    <n v="32342"/>
    <n v="11.728569667167113"/>
    <n v="17340"/>
    <n v="53.614495083791965"/>
    <n v="15002"/>
    <n v="46.385504916208028"/>
    <n v="2338"/>
    <n v="182356"/>
    <n v="66.129956410423787"/>
    <n v="101282"/>
    <n v="69.602446483180429"/>
    <n v="81074"/>
    <n v="62.250170839763818"/>
    <n v="895"/>
    <n v="865"/>
    <n v="-30"/>
    <n v="74.92"/>
    <n v="79.02"/>
    <n v="70.349999999999994"/>
    <n v="8.6700000000000017"/>
    <s v="27.3826126,79.5940544"/>
    <n v="31160"/>
    <n v="11.299926746302864"/>
    <n v="18099"/>
    <n v="12.437893000721575"/>
    <n v="13061"/>
    <n v="10.028486090955859"/>
    <n v="5038"/>
  </r>
  <r>
    <x v="111"/>
    <n v="9"/>
    <x v="8"/>
    <n v="41"/>
    <n v="193801"/>
    <n v="52.435229952373831"/>
    <n v="101620"/>
    <n v="47.564770047626176"/>
    <n v="92181"/>
    <n v="22078"/>
    <n v="11.392098079989267"/>
    <n v="11850"/>
    <n v="53.673339976447146"/>
    <n v="10228"/>
    <n v="46.326660023552854"/>
    <n v="1622"/>
    <n v="133418"/>
    <n v="68.842782028988509"/>
    <n v="74561"/>
    <n v="73.372367644164541"/>
    <n v="58857"/>
    <n v="63.849383278549809"/>
    <n v="907"/>
    <n v="863"/>
    <n v="-44"/>
    <n v="77.69"/>
    <n v="83.06"/>
    <n v="71.819999999999993"/>
    <n v="11.240000000000009"/>
    <s v="25.8499808,80.8986502"/>
    <n v="25076"/>
    <n v="12.939045722158296"/>
    <n v="15061"/>
    <n v="14.820901397362723"/>
    <n v="10015"/>
    <n v="10.864494852518416"/>
    <n v="5046"/>
  </r>
  <r>
    <x v="112"/>
    <n v="9"/>
    <x v="8"/>
    <n v="16"/>
    <n v="603797"/>
    <n v="53.266909242675929"/>
    <n v="321624"/>
    <n v="46.733090757324071"/>
    <n v="282173"/>
    <n v="82439"/>
    <n v="13.653429877922546"/>
    <n v="43543"/>
    <n v="52.818447579422354"/>
    <n v="38896"/>
    <n v="47.181552420577638"/>
    <n v="4647"/>
    <n v="365347"/>
    <n v="60.508250289418463"/>
    <n v="208434"/>
    <n v="64.806730840982013"/>
    <n v="156913"/>
    <n v="55.608793187158234"/>
    <n v="877"/>
    <n v="893"/>
    <n v="16"/>
    <n v="70.08"/>
    <n v="74.95"/>
    <n v="64.5"/>
    <n v="10.450000000000003"/>
    <s v="27.1591006,78.3957574"/>
    <n v="36145"/>
    <n v="5.9862834694442011"/>
    <n v="21265"/>
    <n v="6.6117578290177352"/>
    <n v="14880"/>
    <n v="5.27336066880956"/>
    <n v="6385"/>
  </r>
  <r>
    <x v="113"/>
    <n v="9"/>
    <x v="8"/>
    <n v="64"/>
    <n v="110698"/>
    <n v="52.508627075466585"/>
    <n v="58126"/>
    <n v="47.491372924533415"/>
    <n v="52572"/>
    <n v="12689"/>
    <n v="11.462718386962727"/>
    <n v="6773"/>
    <n v="53.376940657262196"/>
    <n v="5916"/>
    <n v="46.623059342737804"/>
    <n v="857"/>
    <n v="83755"/>
    <n v="75.660806879979773"/>
    <n v="46530"/>
    <n v="80.05023569486977"/>
    <n v="37225"/>
    <n v="70.807654264627558"/>
    <n v="904"/>
    <n v="873"/>
    <n v="-31"/>
    <n v="85.46"/>
    <n v="90.61"/>
    <n v="79.790000000000006"/>
    <n v="10.819999999999993"/>
    <s v="25.5840419,83.5770202"/>
    <n v="18840"/>
    <n v="17.019277674393397"/>
    <n v="11418"/>
    <n v="19.643533014485772"/>
    <n v="7422"/>
    <n v="14.117781328463822"/>
    <n v="3996"/>
  </r>
  <r>
    <x v="114"/>
    <n v="9"/>
    <x v="8"/>
    <n v="52"/>
    <n v="114353"/>
    <n v="51.143389329532241"/>
    <n v="58484"/>
    <n v="48.856610670467759"/>
    <n v="55869"/>
    <n v="12289"/>
    <n v="10.746547969882732"/>
    <n v="6476"/>
    <n v="52.697534380340137"/>
    <n v="5813"/>
    <n v="47.302465619659856"/>
    <n v="663"/>
    <n v="82739"/>
    <n v="72.354026566858764"/>
    <n v="45825"/>
    <n v="78.354763696053624"/>
    <n v="36914"/>
    <n v="66.072419409690525"/>
    <n v="955"/>
    <n v="898"/>
    <n v="-57"/>
    <n v="81.069999999999993"/>
    <n v="88.11"/>
    <n v="73.75"/>
    <n v="14.36"/>
    <s v="27.1339913,81.9618968"/>
    <n v="17212"/>
    <n v="15.05163834792266"/>
    <n v="10185"/>
    <n v="17.415019492510773"/>
    <n v="7027"/>
    <n v="12.577636972202832"/>
    <n v="3158"/>
  </r>
  <r>
    <x v="115"/>
    <n v="9"/>
    <x v="8"/>
    <n v="57"/>
    <n v="671048"/>
    <n v="52.686245991344883"/>
    <n v="353550"/>
    <n v="47.313754008655117"/>
    <n v="317498"/>
    <n v="62205"/>
    <n v="9.2698286858764209"/>
    <n v="32969"/>
    <n v="53.000562655735074"/>
    <n v="29236"/>
    <n v="46.999437344264933"/>
    <n v="3733"/>
    <n v="523441"/>
    <n v="78.003510926193059"/>
    <n v="290760"/>
    <n v="82.240135765803984"/>
    <n v="232681"/>
    <n v="73.285815973643935"/>
    <n v="898"/>
    <n v="887"/>
    <n v="-11"/>
    <n v="85.97"/>
    <n v="90.7"/>
    <n v="80.72"/>
    <n v="9.980000000000004"/>
    <s v="26.7605545,83.3731675"/>
    <n v="123723"/>
    <n v="18.437280194561342"/>
    <n v="73116"/>
    <n v="20.680526092490453"/>
    <n v="50607"/>
    <n v="15.939313003546479"/>
    <n v="22509"/>
  </r>
  <r>
    <x v="116"/>
    <n v="9"/>
    <x v="8"/>
    <n v="10"/>
    <n v="107676"/>
    <n v="54.480106987629554"/>
    <n v="58662"/>
    <n v="45.519893012370446"/>
    <n v="49014"/>
    <n v="15517"/>
    <n v="14.410825067795979"/>
    <n v="8512"/>
    <n v="54.855964426113289"/>
    <n v="7005"/>
    <n v="45.144035573886704"/>
    <n v="1507"/>
    <n v="79757"/>
    <n v="74.071287937887746"/>
    <n v="45878"/>
    <n v="78.207357403429825"/>
    <n v="33879"/>
    <n v="69.121067450116286"/>
    <n v="836"/>
    <n v="823"/>
    <n v="-13"/>
    <n v="86.54"/>
    <n v="91.48"/>
    <n v="80.650000000000006"/>
    <n v="10.829999999999998"/>
    <s v="28.4743879,77.5039904"/>
    <n v="20791"/>
    <n v="19.308852483376054"/>
    <n v="11844"/>
    <n v="20.190242405645904"/>
    <n v="8947"/>
    <n v="18.253968253968253"/>
    <n v="2897"/>
  </r>
  <r>
    <x v="117"/>
    <n v="9"/>
    <x v="8"/>
    <n v="9"/>
    <n v="262801"/>
    <n v="53.155809909399132"/>
    <n v="139694"/>
    <n v="46.844190090600875"/>
    <n v="123107"/>
    <n v="36714"/>
    <n v="13.970266475393931"/>
    <n v="19822"/>
    <n v="53.990303426485809"/>
    <n v="16892"/>
    <n v="46.009696573514191"/>
    <n v="2930"/>
    <n v="170325"/>
    <n v="64.811397216905561"/>
    <n v="98394"/>
    <n v="70.435380188125478"/>
    <n v="71931"/>
    <n v="58.429658752142444"/>
    <n v="881"/>
    <n v="852"/>
    <n v="-29"/>
    <n v="75.34"/>
    <n v="82.08"/>
    <n v="67.72"/>
    <n v="14.36"/>
    <s v="28.7305798,77.7758825"/>
    <n v="28472"/>
    <n v="10.834053142872364"/>
    <n v="16007"/>
    <n v="11.458616690766963"/>
    <n v="12465"/>
    <n v="10.125338120496803"/>
    <n v="3542"/>
  </r>
  <r>
    <x v="118"/>
    <n v="9"/>
    <x v="8"/>
    <n v="24"/>
    <n v="126890"/>
    <n v="52.606194341555678"/>
    <n v="66752"/>
    <n v="47.393805658444322"/>
    <n v="60138"/>
    <n v="13040"/>
    <n v="10.276617542753566"/>
    <n v="6942"/>
    <n v="53.236196319018404"/>
    <n v="6098"/>
    <n v="46.763803680981596"/>
    <n v="844"/>
    <n v="99217"/>
    <n v="78.191346835842069"/>
    <n v="54470"/>
    <n v="81.600551294343234"/>
    <n v="44747"/>
    <n v="74.407196780737635"/>
    <n v="901"/>
    <n v="878"/>
    <n v="-23"/>
    <n v="87.15"/>
    <n v="91.07"/>
    <n v="82.8"/>
    <n v="8.269999999999996"/>
    <s v="27.2978965,80.1875065"/>
    <n v="29166"/>
    <n v="22.985262826069825"/>
    <n v="17644"/>
    <n v="26.432166826462129"/>
    <n v="11522"/>
    <n v="19.159267019189201"/>
    <n v="6122"/>
  </r>
  <r>
    <x v="119"/>
    <n v="9"/>
    <x v="8"/>
    <n v="13"/>
    <n v="137509"/>
    <n v="53.360870924812197"/>
    <n v="73376"/>
    <n v="46.63912907518781"/>
    <n v="64133"/>
    <n v="16686"/>
    <n v="12.134478470500113"/>
    <n v="9096"/>
    <n v="54.512765192376847"/>
    <n v="7590"/>
    <n v="45.487234807623153"/>
    <n v="1506"/>
    <n v="95524"/>
    <n v="69.467453039437416"/>
    <n v="53918"/>
    <n v="73.481792411687735"/>
    <n v="41606"/>
    <n v="64.874557560070485"/>
    <n v="874"/>
    <n v="834"/>
    <n v="-40"/>
    <n v="79.06"/>
    <n v="83.88"/>
    <n v="73.58"/>
    <n v="10.299999999999997"/>
    <s v="27.6056212,78.0537813"/>
    <n v="18612"/>
    <n v="13.535114065261183"/>
    <n v="10545"/>
    <n v="14.37118403837767"/>
    <n v="8067"/>
    <n v="12.578547705549406"/>
    <n v="2478"/>
  </r>
  <r>
    <x v="120"/>
    <n v="9"/>
    <x v="8"/>
    <n v="63"/>
    <n v="168128"/>
    <n v="52.759802055576699"/>
    <n v="88704"/>
    <n v="47.240197944423294"/>
    <n v="79424"/>
    <n v="18033"/>
    <n v="10.725756566425581"/>
    <n v="9449"/>
    <n v="52.398380746409359"/>
    <n v="8584"/>
    <n v="47.601619253590641"/>
    <n v="865"/>
    <n v="123245"/>
    <n v="73.304268176627332"/>
    <n v="68005"/>
    <n v="76.665088383838381"/>
    <n v="55240"/>
    <n v="69.550765511684119"/>
    <n v="895"/>
    <n v="908"/>
    <n v="13"/>
    <n v="82.11"/>
    <n v="85.81"/>
    <n v="77.98"/>
    <n v="7.8299999999999983"/>
    <s v="25.7490034,82.6987002"/>
    <n v="24871"/>
    <n v="14.792895888846594"/>
    <n v="14851"/>
    <n v="16.742198773448774"/>
    <n v="10020"/>
    <n v="12.615834004834811"/>
    <n v="4831"/>
  </r>
  <r>
    <x v="121"/>
    <n v="9"/>
    <x v="8"/>
    <n v="35"/>
    <n v="507293"/>
    <n v="52.849339533563445"/>
    <n v="268101"/>
    <n v="47.150660466436555"/>
    <n v="239192"/>
    <n v="51762"/>
    <n v="10.203570717514337"/>
    <n v="27715"/>
    <n v="53.543139755032655"/>
    <n v="24047"/>
    <n v="46.456860244967352"/>
    <n v="3668"/>
    <n v="381771"/>
    <n v="75.256508566055516"/>
    <n v="214375"/>
    <n v="79.960537260211638"/>
    <n v="167396"/>
    <n v="69.983945951369606"/>
    <n v="892"/>
    <n v="868"/>
    <n v="-24"/>
    <n v="83.81"/>
    <n v="89.18"/>
    <n v="77.81"/>
    <n v="11.370000000000005"/>
    <s v="25.4484257,78.5684594"/>
    <n v="78757"/>
    <n v="15.524953035031036"/>
    <n v="45368"/>
    <n v="16.921980895259622"/>
    <n v="33389"/>
    <n v="13.959078898959831"/>
    <n v="11979"/>
  </r>
  <r>
    <x v="122"/>
    <n v="9"/>
    <x v="8"/>
    <n v="33"/>
    <n v="2767031"/>
    <n v="54.29538013849502"/>
    <n v="1502370"/>
    <n v="45.704619861504987"/>
    <n v="1264661"/>
    <n v="251127"/>
    <n v="9.0756843707208201"/>
    <n v="135498"/>
    <n v="53.955966503004461"/>
    <n v="115629"/>
    <n v="46.044033496995546"/>
    <n v="19869"/>
    <n v="2116973"/>
    <n v="76.507021424769007"/>
    <n v="1172323"/>
    <n v="78.0315767753616"/>
    <n v="944650"/>
    <n v="74.695906650082506"/>
    <n v="842"/>
    <n v="853"/>
    <n v="11"/>
    <n v="84.14"/>
    <n v="85.77"/>
    <n v="82.21"/>
    <n v="3.5600000000000023"/>
    <s v="26.449923,80.3318736"/>
    <n v="459611"/>
    <n v="16.610258432232961"/>
    <n v="250241"/>
    <n v="16.656416195744058"/>
    <n v="209370"/>
    <n v="16.555424734375457"/>
    <n v="40871"/>
  </r>
  <r>
    <x v="123"/>
    <n v="9"/>
    <x v="8"/>
    <n v="33"/>
    <n v="108035"/>
    <n v="54.153746471051043"/>
    <n v="58505"/>
    <n v="45.846253528948949"/>
    <n v="49530"/>
    <n v="10750"/>
    <n v="9.9504790114314812"/>
    <n v="5617"/>
    <n v="52.25116279069767"/>
    <n v="5133"/>
    <n v="47.748837209302323"/>
    <n v="484"/>
    <n v="77484"/>
    <n v="71.721201462489006"/>
    <n v="44086"/>
    <n v="75.354243227074619"/>
    <n v="33398"/>
    <n v="67.429840500706632"/>
    <n v="847"/>
    <n v="914"/>
    <n v="67"/>
    <n v="79.650000000000006"/>
    <n v="83.36"/>
    <n v="75.23"/>
    <n v="8.1299999999999955"/>
    <s v="26.449923,80.3318736"/>
    <n v="12635"/>
    <n v="11.695283935761559"/>
    <n v="6841"/>
    <n v="11.693017690795658"/>
    <n v="5794"/>
    <n v="11.697960831819101"/>
    <n v="1047"/>
  </r>
  <r>
    <x v="124"/>
    <n v="9"/>
    <x v="8"/>
    <n v="71"/>
    <n v="101241"/>
    <n v="52.85111763020911"/>
    <n v="53507"/>
    <n v="47.148882369790897"/>
    <n v="47734"/>
    <n v="13043"/>
    <n v="12.883120474906413"/>
    <n v="7139"/>
    <n v="54.734340259142833"/>
    <n v="5904"/>
    <n v="45.265659740857167"/>
    <n v="1235"/>
    <n v="69289"/>
    <n v="68.43966377258225"/>
    <n v="38933"/>
    <n v="72.762442297269516"/>
    <n v="30356"/>
    <n v="63.594083881510031"/>
    <n v="892"/>
    <n v="827"/>
    <n v="-65"/>
    <n v="78.56"/>
    <n v="83.97"/>
    <n v="72.569999999999993"/>
    <n v="11.400000000000006"/>
    <s v="27.8129344,78.649785"/>
    <n v="13306"/>
    <n v="13.142896652541955"/>
    <n v="7833"/>
    <n v="14.639206085185116"/>
    <n v="5473"/>
    <n v="11.465621988519713"/>
    <n v="2360"/>
  </r>
  <r>
    <x v="125"/>
    <n v="9"/>
    <x v="8"/>
    <n v="9"/>
    <n v="189410"/>
    <n v="54.204635446914104"/>
    <n v="102669"/>
    <n v="45.795364553085896"/>
    <n v="86741"/>
    <n v="26599"/>
    <n v="14.043081146718759"/>
    <n v="14350"/>
    <n v="53.94939659385691"/>
    <n v="12249"/>
    <n v="46.05060340614309"/>
    <n v="2101"/>
    <n v="140013"/>
    <n v="73.920595533498755"/>
    <n v="82194"/>
    <n v="80.057271425649418"/>
    <n v="57819"/>
    <n v="66.657059522025335"/>
    <n v="845"/>
    <n v="854"/>
    <n v="9"/>
    <n v="86"/>
    <n v="93.06"/>
    <n v="77.62"/>
    <n v="15.439999999999998"/>
    <s v="28.753915,77.3999054"/>
    <n v="10482"/>
    <n v="5.5340267145346074"/>
    <n v="7313"/>
    <n v="7.1228900641868531"/>
    <n v="3169"/>
    <n v="3.6534049642037791"/>
    <n v="4144"/>
  </r>
  <r>
    <x v="126"/>
    <n v="9"/>
    <x v="8"/>
    <n v="11"/>
    <n v="111089"/>
    <n v="52.729793228852543"/>
    <n v="58577"/>
    <n v="47.270206771147457"/>
    <n v="52512"/>
    <n v="15510"/>
    <n v="13.961778393900387"/>
    <n v="8502"/>
    <n v="54.816247582205023"/>
    <n v="7008"/>
    <n v="45.18375241779497"/>
    <n v="1494"/>
    <n v="64643"/>
    <n v="58.19027986569327"/>
    <n v="37048"/>
    <n v="63.246666780476978"/>
    <n v="27595"/>
    <n v="52.549893357708712"/>
    <n v="896"/>
    <n v="824"/>
    <n v="-72"/>
    <n v="67.63"/>
    <n v="73.989999999999995"/>
    <n v="60.64"/>
    <n v="13.349999999999994"/>
    <s v="28.2513538,77.8538797"/>
    <n v="10529"/>
    <n v="9.4779861192377286"/>
    <n v="5967"/>
    <n v="10.186592007101764"/>
    <n v="4562"/>
    <n v="8.6875380865326015"/>
    <n v="1405"/>
  </r>
  <r>
    <x v="127"/>
    <n v="9"/>
    <x v="8"/>
    <n v="22"/>
    <n v="152010"/>
    <n v="53.318860601276228"/>
    <n v="81050"/>
    <n v="46.681139398723772"/>
    <n v="70960"/>
    <n v="16307"/>
    <n v="10.727583711597921"/>
    <n v="8712"/>
    <n v="53.424909548046848"/>
    <n v="7595"/>
    <n v="46.575090451953152"/>
    <n v="1117"/>
    <n v="114526"/>
    <n v="75.341095980527598"/>
    <n v="63317"/>
    <n v="78.120913016656388"/>
    <n v="51209"/>
    <n v="72.166009019165728"/>
    <n v="876"/>
    <n v="872"/>
    <n v="-4"/>
    <n v="84.39"/>
    <n v="87.53"/>
    <n v="80.819999999999993"/>
    <n v="6.710000000000008"/>
    <s v="27.9490794,80.7824012"/>
    <n v="25967"/>
    <n v="17.082428787579765"/>
    <n v="15036"/>
    <n v="18.551511412708205"/>
    <n v="10931"/>
    <n v="15.40445321307779"/>
    <n v="4105"/>
  </r>
  <r>
    <x v="128"/>
    <n v="9"/>
    <x v="8"/>
    <n v="36"/>
    <n v="133041"/>
    <n v="52.275614284318372"/>
    <n v="69548"/>
    <n v="47.724385715681635"/>
    <n v="63493"/>
    <n v="16193"/>
    <n v="12.171435873151886"/>
    <n v="8413"/>
    <n v="51.95454826159451"/>
    <n v="7780"/>
    <n v="48.045451738405482"/>
    <n v="633"/>
    <n v="98108"/>
    <n v="73.742680827714764"/>
    <n v="55330"/>
    <n v="79.55656524989935"/>
    <n v="42778"/>
    <n v="67.374356228245631"/>
    <n v="913"/>
    <n v="925"/>
    <n v="12"/>
    <n v="83.96"/>
    <n v="90.5"/>
    <n v="76.78"/>
    <n v="13.719999999999999"/>
    <s v="24.6878597,78.4120206"/>
    <n v="17013"/>
    <n v="12.787787223487495"/>
    <n v="10255"/>
    <n v="14.745211939955139"/>
    <n v="6758"/>
    <n v="10.643693005528169"/>
    <n v="3497"/>
  </r>
  <r>
    <x v="129"/>
    <n v="9"/>
    <x v="8"/>
    <n v="9"/>
    <n v="512296"/>
    <n v="53.457181004731638"/>
    <n v="273859"/>
    <n v="46.542818995268362"/>
    <n v="238437"/>
    <n v="76231"/>
    <n v="14.880264534565955"/>
    <n v="40450"/>
    <n v="53.062402434705035"/>
    <n v="35781"/>
    <n v="46.937597565294958"/>
    <n v="4669"/>
    <n v="328096"/>
    <n v="64.044224432749814"/>
    <n v="194048"/>
    <n v="70.856900813922493"/>
    <n v="134048"/>
    <n v="56.219462583407775"/>
    <n v="871"/>
    <n v="885"/>
    <n v="14"/>
    <n v="75.239999999999995"/>
    <n v="83.14"/>
    <n v="66.150000000000006"/>
    <n v="16.989999999999995"/>
    <s v="28.7316438,77.3008506"/>
    <n v="15572"/>
    <n v="3.0396489529490762"/>
    <n v="10092"/>
    <n v="3.6851080300446579"/>
    <n v="5480"/>
    <n v="2.2983010187177326"/>
    <n v="4612"/>
  </r>
  <r>
    <x v="130"/>
    <n v="9"/>
    <x v="8"/>
    <n v="26"/>
    <n v="2815601"/>
    <n v="52.213825751589091"/>
    <n v="1470133"/>
    <n v="47.786174248410909"/>
    <n v="1345468"/>
    <n v="280817"/>
    <n v="9.9736077661572082"/>
    <n v="147690"/>
    <n v="52.592969798836961"/>
    <n v="133127"/>
    <n v="47.407030201163039"/>
    <n v="14563"/>
    <n v="2147564"/>
    <n v="76.273733387649742"/>
    <n v="1161250"/>
    <n v="78.989451974753294"/>
    <n v="986314"/>
    <n v="73.306388557736042"/>
    <n v="915"/>
    <n v="901"/>
    <n v="-14"/>
    <n v="84.72"/>
    <n v="87.81"/>
    <n v="81.36"/>
    <n v="6.4500000000000028"/>
    <s v="26.8466937,80.946166"/>
    <n v="596990"/>
    <n v="21.202933228110091"/>
    <n v="326431"/>
    <n v="22.204181526433324"/>
    <n v="270559"/>
    <n v="20.108913775727107"/>
    <n v="55872"/>
  </r>
  <r>
    <x v="131"/>
    <n v="9"/>
    <x v="8"/>
    <n v="17"/>
    <n v="117327"/>
    <n v="52.401408030547103"/>
    <n v="61481"/>
    <n v="47.598591969452897"/>
    <n v="55846"/>
    <n v="14300"/>
    <n v="12.188157883522122"/>
    <n v="7735"/>
    <n v="54.090909090909086"/>
    <n v="6565"/>
    <n v="45.909090909090914"/>
    <n v="1170"/>
    <n v="88548"/>
    <n v="75.471119179728447"/>
    <n v="48215"/>
    <n v="78.422602104715281"/>
    <n v="40333"/>
    <n v="72.221824302546295"/>
    <n v="908"/>
    <n v="849"/>
    <n v="-59"/>
    <n v="85.95"/>
    <n v="89.71"/>
    <n v="81.84"/>
    <n v="7.8699999999999903"/>
    <s v="27.2177405,79.1096901"/>
    <n v="18745"/>
    <n v="15.97671465221134"/>
    <n v="10865"/>
    <n v="17.672126347977425"/>
    <n v="7880"/>
    <n v="14.110231708627296"/>
    <n v="2985"/>
  </r>
  <r>
    <x v="132"/>
    <n v="9"/>
    <x v="8"/>
    <n v="14"/>
    <n v="349336"/>
    <n v="53.411615178510083"/>
    <n v="186586"/>
    <n v="46.588384821489917"/>
    <n v="162750"/>
    <n v="41888"/>
    <n v="11.990748162227769"/>
    <n v="22536"/>
    <n v="53.800611153552325"/>
    <n v="19352"/>
    <n v="46.199388846447668"/>
    <n v="3184"/>
    <n v="235976"/>
    <n v="67.549866031557016"/>
    <n v="134597"/>
    <n v="72.136709077851506"/>
    <n v="101379"/>
    <n v="62.291244239631339"/>
    <n v="872"/>
    <n v="859"/>
    <n v="-13"/>
    <n v="76.75"/>
    <n v="82.05"/>
    <n v="70.7"/>
    <n v="11.349999999999994"/>
    <s v="27.4924134,77.673673"/>
    <n v="44357"/>
    <n v="12.697517576201708"/>
    <n v="26068"/>
    <n v="13.971037484055609"/>
    <n v="18289"/>
    <n v="11.237480798771122"/>
    <n v="7779"/>
  </r>
  <r>
    <x v="133"/>
    <n v="9"/>
    <x v="8"/>
    <n v="61"/>
    <n v="279060"/>
    <n v="51.341288611768078"/>
    <n v="143273"/>
    <n v="48.658711388231922"/>
    <n v="135787"/>
    <n v="40651"/>
    <n v="14.567118182469722"/>
    <n v="20820"/>
    <n v="51.216452239797292"/>
    <n v="19831"/>
    <n v="48.783547760202701"/>
    <n v="989"/>
    <n v="187382"/>
    <n v="67.14756683150577"/>
    <n v="102802"/>
    <n v="71.752528389857133"/>
    <n v="84580"/>
    <n v="62.28873161642867"/>
    <n v="948"/>
    <n v="952"/>
    <n v="4"/>
    <n v="78.599999999999994"/>
    <n v="83.95"/>
    <n v="72.94"/>
    <n v="11.010000000000005"/>
    <s v="25.9496379,83.5586445"/>
    <n v="20775"/>
    <n v="7.4446355622446783"/>
    <n v="12297"/>
    <n v="8.5829151340447947"/>
    <n v="8478"/>
    <n v="6.2436021121314997"/>
    <n v="3819"/>
  </r>
  <r>
    <x v="134"/>
    <n v="9"/>
    <x v="8"/>
    <n v="7"/>
    <n v="1309023"/>
    <n v="52.677989615155731"/>
    <n v="689567"/>
    <n v="47.322010384844269"/>
    <n v="619456"/>
    <n v="163910"/>
    <n v="12.521552333305069"/>
    <n v="88567"/>
    <n v="54.033921054237076"/>
    <n v="75343"/>
    <n v="45.966078945762916"/>
    <n v="13224"/>
    <n v="889729"/>
    <n v="67.968935610757029"/>
    <n v="499928"/>
    <n v="72.498828975284496"/>
    <n v="389801"/>
    <n v="62.92634182250233"/>
    <n v="898"/>
    <n v="851"/>
    <n v="-47"/>
    <n v="77.7"/>
    <n v="83.18"/>
    <n v="71.64"/>
    <n v="11.540000000000006"/>
    <s v="28.9844618,77.7064137"/>
    <n v="174025"/>
    <n v="13.294266028939139"/>
    <n v="95192"/>
    <n v="13.80460491873886"/>
    <n v="78833"/>
    <n v="12.726166184523194"/>
    <n v="16359"/>
  </r>
  <r>
    <x v="135"/>
    <n v="9"/>
    <x v="8"/>
    <n v="68"/>
    <n v="233691"/>
    <n v="53.49072065248555"/>
    <n v="125003"/>
    <n v="46.50927934751445"/>
    <n v="108688"/>
    <n v="27774"/>
    <n v="11.884924965017909"/>
    <n v="14779"/>
    <n v="53.211636782602433"/>
    <n v="12995"/>
    <n v="46.788363217397567"/>
    <n v="1784"/>
    <n v="161128"/>
    <n v="68.949167918319489"/>
    <n v="92423"/>
    <n v="73.936625520987491"/>
    <n v="68705"/>
    <n v="63.213050198733988"/>
    <n v="869"/>
    <n v="879"/>
    <n v="10"/>
    <n v="78.25"/>
    <n v="83.85"/>
    <n v="71.8"/>
    <n v="12.049999999999997"/>
    <s v="25.1336987,82.5644344"/>
    <n v="25846"/>
    <n v="11.059903890179768"/>
    <n v="16225"/>
    <n v="12.979688487476301"/>
    <n v="9621"/>
    <n v="8.8519431767996473"/>
    <n v="6604"/>
  </r>
  <r>
    <x v="136"/>
    <n v="9"/>
    <x v="8"/>
    <n v="9"/>
    <n v="130161"/>
    <n v="53.148792649103804"/>
    <n v="69179"/>
    <n v="46.851207350896196"/>
    <n v="60982"/>
    <n v="14181"/>
    <n v="10.894968538963285"/>
    <n v="7975"/>
    <n v="56.237218813905933"/>
    <n v="6206"/>
    <n v="43.762781186094067"/>
    <n v="1769"/>
    <n v="104383"/>
    <n v="80.195296594217936"/>
    <n v="58282"/>
    <n v="84.248109975570614"/>
    <n v="46101"/>
    <n v="75.597717359220752"/>
    <n v="882"/>
    <n v="778"/>
    <n v="-104"/>
    <n v="90"/>
    <n v="95.23"/>
    <n v="84.16"/>
    <n v="11.070000000000007"/>
    <s v="28.8316307,77.5779592"/>
    <n v="24695"/>
    <n v="18.972656940250921"/>
    <n v="13484"/>
    <n v="19.491464172653551"/>
    <n v="11211"/>
    <n v="18.384113344921452"/>
    <n v="2273"/>
  </r>
  <r>
    <x v="137"/>
    <n v="9"/>
    <x v="8"/>
    <n v="4"/>
    <n v="889810"/>
    <n v="52.419280520560577"/>
    <n v="466432"/>
    <n v="47.580719479439431"/>
    <n v="423378"/>
    <n v="110376"/>
    <n v="12.404445892943437"/>
    <n v="57999"/>
    <n v="52.546749293324638"/>
    <n v="52377"/>
    <n v="47.453250706675362"/>
    <n v="5622"/>
    <n v="550637"/>
    <n v="61.882536721322538"/>
    <n v="302447"/>
    <n v="64.842678032381997"/>
    <n v="248190"/>
    <n v="58.621373807802954"/>
    <n v="908"/>
    <n v="903"/>
    <n v="-5"/>
    <n v="70.650000000000006"/>
    <n v="74.05"/>
    <n v="66.900000000000006"/>
    <n v="7.1499999999999915"/>
    <s v="28.8386481,78.7733286"/>
    <n v="91999"/>
    <n v="10.339173531428058"/>
    <n v="48955"/>
    <n v="10.495634947859495"/>
    <n v="43044"/>
    <n v="10.166801298130748"/>
    <n v="5911"/>
  </r>
  <r>
    <x v="138"/>
    <n v="9"/>
    <x v="8"/>
    <n v="65"/>
    <n v="110110"/>
    <n v="52.606484424666242"/>
    <n v="57925"/>
    <n v="47.393515575333758"/>
    <n v="52185"/>
    <n v="13997"/>
    <n v="12.711833620924532"/>
    <n v="7377"/>
    <n v="52.704150889476317"/>
    <n v="6620"/>
    <n v="47.295849110523683"/>
    <n v="757"/>
    <n v="79611"/>
    <n v="72.301335028607767"/>
    <n v="45305"/>
    <n v="78.213206732844199"/>
    <n v="34306"/>
    <n v="65.739197087285618"/>
    <n v="901"/>
    <n v="897"/>
    <n v="-4"/>
    <n v="82.83"/>
    <n v="89.63"/>
    <n v="75.290000000000006"/>
    <n v="14.339999999999989"/>
    <s v="25.2814947,83.1198203"/>
    <n v="11758"/>
    <n v="10.678412496594316"/>
    <n v="7244"/>
    <n v="12.505826499784204"/>
    <n v="4514"/>
    <n v="8.6499952093513457"/>
    <n v="2730"/>
  </r>
  <r>
    <x v="139"/>
    <n v="9"/>
    <x v="8"/>
    <n v="2"/>
    <n v="392451"/>
    <n v="52.720467013716366"/>
    <n v="206902"/>
    <n v="47.279532986283641"/>
    <n v="185549"/>
    <n v="48692"/>
    <n v="12.4071540141317"/>
    <n v="26401"/>
    <n v="54.220405816150496"/>
    <n v="22291"/>
    <n v="45.779594183849504"/>
    <n v="4110"/>
    <n v="278405"/>
    <n v="70.94006640319428"/>
    <n v="154902"/>
    <n v="74.86732849368299"/>
    <n v="123503"/>
    <n v="66.560854545160581"/>
    <n v="897"/>
    <n v="844"/>
    <n v="-53"/>
    <n v="80.989999999999995"/>
    <n v="85.82"/>
    <n v="75.650000000000006"/>
    <n v="10.169999999999987"/>
    <s v="29.4726817,77.7085091"/>
    <n v="58965"/>
    <n v="15.024805644526323"/>
    <n v="31729"/>
    <n v="15.335279504306387"/>
    <n v="27236"/>
    <n v="14.678602417690206"/>
    <n v="4493"/>
  </r>
  <r>
    <x v="140"/>
    <n v="9"/>
    <x v="8"/>
    <n v="10"/>
    <n v="642381"/>
    <n v="54.885963314606137"/>
    <n v="352577"/>
    <n v="45.11403668539387"/>
    <n v="289804"/>
    <n v="83530"/>
    <n v="13.0031865824176"/>
    <n v="44493"/>
    <n v="53.26589249371483"/>
    <n v="39037"/>
    <n v="46.734107506285163"/>
    <n v="5456"/>
    <n v="495045"/>
    <n v="77.064078794360356"/>
    <n v="286216"/>
    <n v="81.178295804888009"/>
    <n v="208829"/>
    <n v="72.058701743247155"/>
    <n v="822"/>
    <n v="877"/>
    <n v="55"/>
    <n v="88.58"/>
    <n v="92.9"/>
    <n v="83.28"/>
    <n v="9.6200000000000045"/>
    <s v="28.5355161,77.3910265"/>
    <n v="143014"/>
    <n v="22.263111767004318"/>
    <n v="80692"/>
    <n v="22.886348230315647"/>
    <n v="62322"/>
    <n v="21.50487915970794"/>
    <n v="18370"/>
  </r>
  <r>
    <x v="141"/>
    <n v="9"/>
    <x v="8"/>
    <n v="34"/>
    <n v="187185"/>
    <n v="53.190159467906085"/>
    <n v="99564"/>
    <n v="46.809840532093915"/>
    <n v="87621"/>
    <n v="20031"/>
    <n v="10.701177979004727"/>
    <n v="10859"/>
    <n v="54.210972991862619"/>
    <n v="9172"/>
    <n v="45.789027008137388"/>
    <n v="1687"/>
    <n v="139256"/>
    <n v="74.394850014691343"/>
    <n v="79478"/>
    <n v="79.826041541119281"/>
    <n v="59778"/>
    <n v="68.223371109665493"/>
    <n v="880"/>
    <n v="845"/>
    <n v="-35"/>
    <n v="83.31"/>
    <n v="89.6"/>
    <n v="76.2"/>
    <n v="13.399999999999991"/>
    <s v="26.00864,79.4478858"/>
    <n v="29393"/>
    <n v="15.70264711381788"/>
    <n v="18954"/>
    <n v="19.037001325780402"/>
    <n v="10439"/>
    <n v="11.913810616176487"/>
    <n v="8515"/>
  </r>
  <r>
    <x v="142"/>
    <n v="9"/>
    <x v="8"/>
    <n v="20"/>
    <n v="130428"/>
    <n v="52.791578495415095"/>
    <n v="68855"/>
    <n v="47.208421504584905"/>
    <n v="61573"/>
    <n v="11767"/>
    <n v="9.0218358021283773"/>
    <n v="6138"/>
    <n v="52.162828248491543"/>
    <n v="5629"/>
    <n v="47.837171751508457"/>
    <n v="509"/>
    <n v="88119"/>
    <n v="67.561413193486061"/>
    <n v="48060"/>
    <n v="69.798852661389873"/>
    <n v="40059"/>
    <n v="65.059360433956442"/>
    <n v="894"/>
    <n v="917"/>
    <n v="23"/>
    <n v="74.260000000000005"/>
    <n v="76.63"/>
    <n v="71.61"/>
    <n v="5.019999999999996"/>
    <s v="28.6207939,79.8128649"/>
    <n v="17508"/>
    <n v="13.42349802189714"/>
    <n v="9986"/>
    <n v="14.502940962893035"/>
    <n v="7522"/>
    <n v="12.216393549120557"/>
    <n v="2464"/>
  </r>
  <r>
    <x v="143"/>
    <n v="9"/>
    <x v="8"/>
    <n v="27"/>
    <n v="191056"/>
    <n v="52.259023532367479"/>
    <n v="99844"/>
    <n v="47.740976467632528"/>
    <n v="91212"/>
    <n v="18866"/>
    <n v="9.8745917427351149"/>
    <n v="9886"/>
    <n v="52.401144916781519"/>
    <n v="8980"/>
    <n v="47.598855083218488"/>
    <n v="906"/>
    <n v="142863"/>
    <n v="74.77545850431288"/>
    <n v="78519"/>
    <n v="78.641681022394934"/>
    <n v="64344"/>
    <n v="70.54334955926852"/>
    <n v="914"/>
    <n v="908"/>
    <n v="-6"/>
    <n v="82.97"/>
    <n v="87.28"/>
    <n v="78.25"/>
    <n v="9.0300000000000011"/>
    <s v="26.2345298,81.2408689"/>
    <n v="34959"/>
    <n v="18.297776568126622"/>
    <n v="20169"/>
    <n v="20.200512799967953"/>
    <n v="14790"/>
    <n v="16.214971714248126"/>
    <n v="5379"/>
  </r>
  <r>
    <x v="144"/>
    <n v="9"/>
    <x v="8"/>
    <n v="5"/>
    <n v="325248"/>
    <n v="52.214310310901226"/>
    <n v="169826"/>
    <n v="47.785689689098781"/>
    <n v="155422"/>
    <n v="37945"/>
    <n v="11.666482192050374"/>
    <n v="19736"/>
    <n v="52.012122809329298"/>
    <n v="18209"/>
    <n v="47.987877190670709"/>
    <n v="1527"/>
    <n v="174508"/>
    <n v="53.653827233372688"/>
    <n v="95157"/>
    <n v="56.032056340018613"/>
    <n v="79351"/>
    <n v="51.055191671706709"/>
    <n v="915"/>
    <n v="923"/>
    <n v="8"/>
    <n v="60.74"/>
    <n v="63.4"/>
    <n v="57.83"/>
    <n v="5.57"/>
    <s v="25.4842209,82.5916032"/>
    <n v="30319"/>
    <n v="9.3218098189689105"/>
    <n v="16005"/>
    <n v="9.4243519837951784"/>
    <n v="14314"/>
    <n v="9.2097643834206231"/>
    <n v="1691"/>
  </r>
  <r>
    <x v="145"/>
    <n v="9"/>
    <x v="8"/>
    <n v="1"/>
    <n v="703345"/>
    <n v="52.869928697865198"/>
    <n v="371858"/>
    <n v="47.130071302134795"/>
    <n v="331487"/>
    <n v="88501"/>
    <n v="12.582871848097307"/>
    <n v="47024"/>
    <n v="53.133862894204583"/>
    <n v="41477"/>
    <n v="46.866137105795417"/>
    <n v="5547"/>
    <n v="479218"/>
    <n v="68.134130476508687"/>
    <n v="265417"/>
    <n v="71.375901553818935"/>
    <n v="213801"/>
    <n v="64.497551940196757"/>
    <n v="891"/>
    <n v="882"/>
    <n v="-9"/>
    <n v="77.94"/>
    <n v="81.709999999999994"/>
    <n v="73.72"/>
    <n v="7.9899999999999949"/>
    <s v="29.967079,77.5510172"/>
    <n v="80749"/>
    <n v="11.480710035615523"/>
    <n v="42772"/>
    <n v="11.502240102404681"/>
    <n v="37977"/>
    <n v="11.456557874064444"/>
    <n v="4795"/>
  </r>
  <r>
    <x v="146"/>
    <n v="9"/>
    <x v="8"/>
    <n v="4"/>
    <n v="221334"/>
    <n v="52.413095141279697"/>
    <n v="116008"/>
    <n v="47.586904858720303"/>
    <n v="105326"/>
    <n v="34279"/>
    <n v="15.487453351044122"/>
    <n v="17702"/>
    <n v="51.640946351993932"/>
    <n v="16577"/>
    <n v="48.359053648006068"/>
    <n v="1125"/>
    <n v="92608"/>
    <n v="41.840837828801718"/>
    <n v="51382"/>
    <n v="44.291772981173708"/>
    <n v="41226"/>
    <n v="39.141332624423221"/>
    <n v="908"/>
    <n v="936"/>
    <n v="28"/>
    <n v="49.51"/>
    <n v="52.27"/>
    <n v="46.45"/>
    <n v="5.82"/>
    <s v="28.5903614,78.5717631"/>
    <n v="10580"/>
    <n v="4.7801060840178193"/>
    <n v="5780"/>
    <n v="4.9824150058616645"/>
    <n v="4800"/>
    <n v="4.557279304255359"/>
    <n v="980"/>
  </r>
  <r>
    <x v="147"/>
    <n v="9"/>
    <x v="8"/>
    <n v="21"/>
    <n v="327975"/>
    <n v="52.788474731305733"/>
    <n v="173133"/>
    <n v="47.21152526869426"/>
    <n v="154842"/>
    <n v="36606"/>
    <n v="11.16121655613995"/>
    <n v="19420"/>
    <n v="53.051412336775392"/>
    <n v="17186"/>
    <n v="46.948587663224608"/>
    <n v="2234"/>
    <n v="200804"/>
    <n v="61.225398277307718"/>
    <n v="112011"/>
    <n v="64.696504999046979"/>
    <n v="88793"/>
    <n v="57.344260601128894"/>
    <n v="894"/>
    <n v="885"/>
    <n v="-9"/>
    <n v="68.92"/>
    <n v="72.87"/>
    <n v="64.5"/>
    <n v="8.3700000000000045"/>
    <s v="27.8295801,79.8296743"/>
    <n v="33510"/>
    <n v="10.217242167848159"/>
    <n v="18302"/>
    <n v="10.571063864196889"/>
    <n v="15208"/>
    <n v="9.8216246238100773"/>
    <n v="3094"/>
  </r>
  <r>
    <x v="148"/>
    <n v="9"/>
    <x v="8"/>
    <n v="2"/>
    <n v="107233"/>
    <n v="53.37536019695429"/>
    <n v="57236"/>
    <n v="46.624639803045703"/>
    <n v="49997"/>
    <n v="13724"/>
    <n v="12.79829903108185"/>
    <n v="7634"/>
    <n v="55.6251821626348"/>
    <n v="6090"/>
    <n v="44.3748178373652"/>
    <n v="1544"/>
    <n v="76650"/>
    <n v="71.479861609765649"/>
    <n v="43469"/>
    <n v="75.946956460968622"/>
    <n v="33181"/>
    <n v="66.36598195891753"/>
    <n v="874"/>
    <n v="798"/>
    <n v="-76"/>
    <n v="81.97"/>
    <n v="87.64"/>
    <n v="75.569999999999993"/>
    <n v="12.070000000000007"/>
    <s v="29.4507575,77.3152116"/>
    <n v="13343"/>
    <n v="12.442997957718239"/>
    <n v="7245"/>
    <n v="12.65811726885177"/>
    <n v="6098"/>
    <n v="12.196731803908234"/>
    <n v="1147"/>
  </r>
  <r>
    <x v="149"/>
    <n v="9"/>
    <x v="8"/>
    <n v="16"/>
    <n v="107300"/>
    <n v="53.137931034482754"/>
    <n v="57017"/>
    <n v="46.862068965517238"/>
    <n v="50283"/>
    <n v="12956"/>
    <n v="12.074557315936627"/>
    <n v="7106"/>
    <n v="54.847175054029016"/>
    <n v="5850"/>
    <n v="45.152824945970977"/>
    <n v="1256"/>
    <n v="77060"/>
    <n v="71.817334575955257"/>
    <n v="43030"/>
    <n v="75.468719855481709"/>
    <n v="34030"/>
    <n v="67.676948471650462"/>
    <n v="882"/>
    <n v="823"/>
    <n v="-59"/>
    <n v="81.680000000000007"/>
    <n v="86.21"/>
    <n v="76.59"/>
    <n v="9.6199999999999903"/>
    <s v="27.1061756,78.5881674"/>
    <n v="15351"/>
    <n v="14.306616961789375"/>
    <n v="9119"/>
    <n v="15.99347563007524"/>
    <n v="6232"/>
    <n v="12.393850804446831"/>
    <n v="2887"/>
  </r>
  <r>
    <x v="150"/>
    <n v="9"/>
    <x v="8"/>
    <n v="23"/>
    <n v="177351"/>
    <n v="52.669564874176068"/>
    <n v="93410"/>
    <n v="47.330435125823932"/>
    <n v="83941"/>
    <n v="18529"/>
    <n v="10.447643373874408"/>
    <n v="9871"/>
    <n v="53.273247342004424"/>
    <n v="8658"/>
    <n v="46.726752657995576"/>
    <n v="1213"/>
    <n v="131995"/>
    <n v="74.425856070729807"/>
    <n v="72197"/>
    <n v="77.290439995717804"/>
    <n v="59798"/>
    <n v="71.238131544775499"/>
    <n v="899"/>
    <n v="877"/>
    <n v="-22"/>
    <n v="83.11"/>
    <n v="86.42"/>
    <n v="79.430000000000007"/>
    <n v="6.9899999999999949"/>
    <s v="27.5325072,80.8986502"/>
    <n v="28003"/>
    <n v="15.7895923902318"/>
    <n v="15740"/>
    <n v="16.850444277914569"/>
    <n v="12263"/>
    <n v="14.609070656770829"/>
    <n v="3477"/>
  </r>
  <r>
    <x v="151"/>
    <n v="9"/>
    <x v="8"/>
    <n v="48"/>
    <n v="107914"/>
    <n v="52.517745612246792"/>
    <n v="56674"/>
    <n v="47.482254387753208"/>
    <n v="51240"/>
    <n v="11266"/>
    <n v="10.439794651296403"/>
    <n v="5975"/>
    <n v="53.035682584768331"/>
    <n v="5291"/>
    <n v="46.964317415231669"/>
    <n v="684"/>
    <n v="85656"/>
    <n v="79.374316585429142"/>
    <n v="46736"/>
    <n v="82.464622225359079"/>
    <n v="38920"/>
    <n v="75.956284153005456"/>
    <n v="904"/>
    <n v="886"/>
    <n v="-18"/>
    <n v="88.63"/>
    <n v="92.18"/>
    <n v="84.7"/>
    <n v="7.480000000000004"/>
    <s v="26.2647757,82.0727061"/>
    <n v="20475"/>
    <n v="18.973441814778436"/>
    <n v="12130"/>
    <n v="21.403112538377385"/>
    <n v="8345"/>
    <n v="16.286104605776735"/>
    <n v="3785"/>
  </r>
  <r>
    <x v="152"/>
    <n v="9"/>
    <x v="8"/>
    <n v="25"/>
    <n v="178681"/>
    <n v="52.652492430644557"/>
    <n v="94080"/>
    <n v="47.347507569355443"/>
    <n v="84601"/>
    <n v="18604"/>
    <n v="10.411851288049654"/>
    <n v="9949"/>
    <n v="53.477746721135247"/>
    <n v="8655"/>
    <n v="46.52225327886476"/>
    <n v="1294"/>
    <n v="134018"/>
    <n v="75.004057510311668"/>
    <n v="73411"/>
    <n v="78.030399659863946"/>
    <n v="60607"/>
    <n v="71.63863311308377"/>
    <n v="899"/>
    <n v="870"/>
    <n v="-29"/>
    <n v="83.72"/>
    <n v="87.26"/>
    <n v="79.8"/>
    <n v="7.460000000000008"/>
    <s v="26.5393449,80.4878195"/>
    <n v="27220"/>
    <n v="15.233852508101029"/>
    <n v="15670"/>
    <n v="16.656037414965986"/>
    <n v="11550"/>
    <n v="13.652320894552075"/>
    <n v="4120"/>
  </r>
  <r>
    <x v="153"/>
    <n v="9"/>
    <x v="8"/>
    <n v="66"/>
    <n v="1201815"/>
    <n v="52.991516997208386"/>
    <n v="636860"/>
    <n v="47.008483002791614"/>
    <n v="564955"/>
    <n v="129180"/>
    <n v="10.748742526928021"/>
    <n v="68761"/>
    <n v="53.228827991949224"/>
    <n v="60419"/>
    <n v="46.771172008050783"/>
    <n v="8342"/>
    <n v="859379"/>
    <n v="71.506762688100906"/>
    <n v="477807"/>
    <n v="75.02543730176177"/>
    <n v="381572"/>
    <n v="67.540246568310749"/>
    <n v="887"/>
    <n v="879"/>
    <n v="-8"/>
    <n v="80.12"/>
    <n v="84.11"/>
    <n v="75.63"/>
    <n v="8.480000000000004"/>
    <s v="25.3176452,82.9739144"/>
    <n v="172622"/>
    <n v="14.363441960701106"/>
    <n v="101440"/>
    <n v="15.928147473542065"/>
    <n v="71182"/>
    <n v="12.599587577771681"/>
    <n v="30258"/>
  </r>
  <r>
    <x v="154"/>
    <n v="10"/>
    <x v="9"/>
    <n v="29"/>
    <n v="261099"/>
    <n v="53.358687700833784"/>
    <n v="139319"/>
    <n v="46.641312299166216"/>
    <n v="121780"/>
    <n v="34419"/>
    <n v="13.1823561177944"/>
    <n v="18356"/>
    <n v="53.331009035707019"/>
    <n v="16063"/>
    <n v="46.668990964292981"/>
    <n v="2293"/>
    <n v="189080"/>
    <n v="72.416975936330658"/>
    <n v="107822"/>
    <n v="77.392171921991974"/>
    <n v="81258"/>
    <n v="66.725242240105104"/>
    <n v="874"/>
    <n v="875"/>
    <n v="1"/>
    <n v="83.41"/>
    <n v="89.14"/>
    <n v="76.86"/>
    <n v="12.280000000000001"/>
    <s v="25.5560443,84.6603307"/>
    <n v="35354"/>
    <n v="13.540457834001662"/>
    <n v="25045"/>
    <n v="17.976729663577832"/>
    <n v="10309"/>
    <n v="8.4652652323862707"/>
    <n v="14736"/>
  </r>
  <r>
    <x v="155"/>
    <n v="10"/>
    <x v="9"/>
    <n v="33"/>
    <n v="101520"/>
    <n v="52.508865248226954"/>
    <n v="53307"/>
    <n v="47.491134751773053"/>
    <n v="48213"/>
    <n v="14292"/>
    <n v="14.078014184397164"/>
    <n v="7548"/>
    <n v="52.812762384550794"/>
    <n v="6744"/>
    <n v="47.187237615449199"/>
    <n v="804"/>
    <n v="75796"/>
    <n v="74.661150512214348"/>
    <n v="42338"/>
    <n v="79.422965089012692"/>
    <n v="33458"/>
    <n v="69.396220936261997"/>
    <n v="904"/>
    <n v="893"/>
    <n v="-11"/>
    <n v="86.89"/>
    <n v="92.52"/>
    <n v="80.680000000000007"/>
    <n v="11.839999999999989"/>
    <s v="24.7457189,84.3804888"/>
    <n v="13141"/>
    <n v="12.944247438928292"/>
    <n v="9371"/>
    <n v="17.579304781735981"/>
    <n v="3770"/>
    <n v="7.8194677784000159"/>
    <n v="5601"/>
  </r>
  <r>
    <x v="156"/>
    <n v="10"/>
    <x v="9"/>
    <n v="1"/>
    <n v="113012"/>
    <n v="53.043924538987007"/>
    <n v="59946"/>
    <n v="46.956075461012993"/>
    <n v="53066"/>
    <n v="19070"/>
    <n v="16.874314232116944"/>
    <n v="9802"/>
    <n v="51.400104876769795"/>
    <n v="9268"/>
    <n v="48.599895123230205"/>
    <n v="534"/>
    <n v="56998"/>
    <n v="50.435351998017907"/>
    <n v="34751"/>
    <n v="57.970506789443832"/>
    <n v="22247"/>
    <n v="41.923265367655368"/>
    <n v="885"/>
    <n v="946"/>
    <n v="61"/>
    <n v="60.67"/>
    <n v="69.3"/>
    <n v="50.79"/>
    <n v="18.509999999999998"/>
    <s v="27.1221959,84.0722375"/>
    <n v="3744"/>
    <n v="3.3129225215021414"/>
    <n v="2756"/>
    <n v="4.5974710572848894"/>
    <n v="988"/>
    <n v="1.8618324350808426"/>
    <n v="1768"/>
  </r>
  <r>
    <x v="157"/>
    <n v="10"/>
    <x v="9"/>
    <n v="20"/>
    <n v="251136"/>
    <n v="53.330068170234455"/>
    <n v="133931"/>
    <n v="46.669931829765545"/>
    <n v="117205"/>
    <n v="37966"/>
    <n v="15.117705147808358"/>
    <n v="20012"/>
    <n v="52.710319759785072"/>
    <n v="17954"/>
    <n v="47.289680240214935"/>
    <n v="2058"/>
    <n v="169161"/>
    <n v="67.358323776758411"/>
    <n v="96459"/>
    <n v="72.021414011692585"/>
    <n v="72702"/>
    <n v="62.02977688665159"/>
    <n v="875"/>
    <n v="897"/>
    <n v="22"/>
    <n v="79.349999999999994"/>
    <n v="84.67"/>
    <n v="73.25"/>
    <n v="11.420000000000002"/>
    <s v="25.416675,86.1293792"/>
    <n v="24616"/>
    <n v="9.8018603465851175"/>
    <n v="16492"/>
    <n v="12.313803376365442"/>
    <n v="8124"/>
    <n v="6.9314449042276349"/>
    <n v="8368"/>
  </r>
  <r>
    <x v="158"/>
    <n v="10"/>
    <x v="9"/>
    <n v="1"/>
    <n v="132896"/>
    <n v="52.959457019022395"/>
    <n v="70381"/>
    <n v="47.040542980977605"/>
    <n v="62515"/>
    <n v="18203"/>
    <n v="13.697176739706238"/>
    <n v="9685"/>
    <n v="53.205515574355879"/>
    <n v="8518"/>
    <n v="46.794484425644121"/>
    <n v="1167"/>
    <n v="94663"/>
    <n v="71.230887310378037"/>
    <n v="52547"/>
    <n v="74.660774925050802"/>
    <n v="42116"/>
    <n v="67.369431336479252"/>
    <n v="888"/>
    <n v="880"/>
    <n v="-8"/>
    <n v="82.54"/>
    <n v="86.57"/>
    <n v="78"/>
    <n v="8.5699999999999932"/>
    <s v="26.8028048,84.5169757"/>
    <n v="13438"/>
    <n v="10.111666265350349"/>
    <n v="9372"/>
    <n v="13.316093832142197"/>
    <n v="4066"/>
    <n v="6.5040390306326481"/>
    <n v="5306"/>
  </r>
  <r>
    <x v="159"/>
    <n v="10"/>
    <x v="9"/>
    <n v="22"/>
    <n v="398138"/>
    <n v="53.249124675363824"/>
    <n v="212005"/>
    <n v="46.750875324636183"/>
    <n v="186133"/>
    <n v="53775"/>
    <n v="13.506623331608639"/>
    <n v="28061"/>
    <n v="52.182240818224081"/>
    <n v="25714"/>
    <n v="47.817759181775919"/>
    <n v="2347"/>
    <n v="279469"/>
    <n v="70.194003084357675"/>
    <n v="157049"/>
    <n v="74.077969859201431"/>
    <n v="122420"/>
    <n v="65.770175089855101"/>
    <n v="878"/>
    <n v="916"/>
    <n v="38"/>
    <n v="81.16"/>
    <n v="85.38"/>
    <n v="76.31"/>
    <n v="9.0699999999999932"/>
    <s v="25.3478004,86.9824288"/>
    <n v="49656"/>
    <n v="12.472057427324195"/>
    <n v="33692"/>
    <n v="15.892078017027899"/>
    <n v="15964"/>
    <n v="8.576662923823287"/>
    <n v="17728"/>
  </r>
  <r>
    <x v="160"/>
    <n v="10"/>
    <x v="9"/>
    <n v="27"/>
    <n v="296889"/>
    <n v="52.179434064583063"/>
    <n v="154915"/>
    <n v="47.820565935416944"/>
    <n v="141974"/>
    <n v="43646"/>
    <n v="14.70111725257588"/>
    <n v="22758"/>
    <n v="52.142235256380886"/>
    <n v="20888"/>
    <n v="47.857764743619121"/>
    <n v="1870"/>
    <n v="189420"/>
    <n v="63.801622828733976"/>
    <n v="110247"/>
    <n v="71.166123357970505"/>
    <n v="79173"/>
    <n v="55.765844450392322"/>
    <n v="916"/>
    <n v="918"/>
    <n v="2"/>
    <n v="74.8"/>
    <n v="83.42"/>
    <n v="65.39"/>
    <n v="18.03"/>
    <s v="25.1982147,85.5148735"/>
    <n v="28092"/>
    <n v="9.4621222072895925"/>
    <n v="20487"/>
    <n v="13.224671594099991"/>
    <n v="7605"/>
    <n v="5.3566145914040595"/>
    <n v="12882"/>
  </r>
  <r>
    <x v="161"/>
    <n v="10"/>
    <x v="9"/>
    <n v="30"/>
    <n v="102591"/>
    <n v="52.756089715472122"/>
    <n v="54123"/>
    <n v="47.243910284527885"/>
    <n v="48468"/>
    <n v="13639"/>
    <n v="13.294538507276465"/>
    <n v="7260"/>
    <n v="53.229708922941569"/>
    <n v="6379"/>
    <n v="46.770291077058431"/>
    <n v="881"/>
    <n v="75752"/>
    <n v="73.838835765320539"/>
    <n v="42601"/>
    <n v="78.711453541008453"/>
    <n v="33151"/>
    <n v="68.397705702731699"/>
    <n v="896"/>
    <n v="879"/>
    <n v="-17"/>
    <n v="85.16"/>
    <n v="90.91"/>
    <n v="78.760000000000005"/>
    <n v="12.149999999999991"/>
    <s v="25.4987785,84.1435136"/>
    <n v="12464"/>
    <n v="12.149213868662944"/>
    <n v="8920"/>
    <n v="16.480978511908063"/>
    <n v="3544"/>
    <n v="7.312040934224644"/>
    <n v="5376"/>
  </r>
  <r>
    <x v="162"/>
    <n v="10"/>
    <x v="9"/>
    <n v="17"/>
    <n v="201597"/>
    <n v="52.704157303928135"/>
    <n v="106250"/>
    <n v="47.295842696071865"/>
    <n v="95347"/>
    <n v="27668"/>
    <n v="13.724410581506669"/>
    <n v="14516"/>
    <n v="52.464941448604883"/>
    <n v="13152"/>
    <n v="47.535058551395117"/>
    <n v="1364"/>
    <n v="141403"/>
    <n v="70.141420755269181"/>
    <n v="78956"/>
    <n v="74.31152941176471"/>
    <n v="62447"/>
    <n v="65.494457088319507"/>
    <n v="897"/>
    <n v="906"/>
    <n v="9"/>
    <n v="81.3"/>
    <n v="86.07"/>
    <n v="75.97"/>
    <n v="10.099999999999994"/>
    <s v="25.7795649,84.7498886"/>
    <n v="22852"/>
    <n v="11.335486143146971"/>
    <n v="15710"/>
    <n v="14.785882352941176"/>
    <n v="7142"/>
    <n v="7.4905345737149576"/>
    <n v="8568"/>
  </r>
  <r>
    <x v="163"/>
    <n v="10"/>
    <x v="9"/>
    <n v="13"/>
    <n v="294116"/>
    <n v="52.690095064532358"/>
    <n v="154970"/>
    <n v="47.309904935467642"/>
    <n v="139146"/>
    <n v="40392"/>
    <n v="13.733356906798678"/>
    <n v="21202"/>
    <n v="52.490592196474552"/>
    <n v="19190"/>
    <n v="47.509407803525448"/>
    <n v="2012"/>
    <n v="205203"/>
    <n v="69.769410708699965"/>
    <n v="115620"/>
    <n v="74.60798864296315"/>
    <n v="89583"/>
    <n v="64.380578672760976"/>
    <n v="898"/>
    <n v="905"/>
    <n v="7"/>
    <n v="80.88"/>
    <n v="86.43"/>
    <n v="74.680000000000007"/>
    <n v="11.75"/>
    <s v="26.111868,85.896004"/>
    <n v="38605"/>
    <n v="13.125773504331626"/>
    <n v="26731"/>
    <n v="17.24914499580564"/>
    <n v="11874"/>
    <n v="8.5334828166098919"/>
    <n v="14857"/>
  </r>
  <r>
    <x v="164"/>
    <n v="10"/>
    <x v="9"/>
    <n v="32"/>
    <n v="137068"/>
    <n v="52.755566580091632"/>
    <n v="72311"/>
    <n v="47.244433419908368"/>
    <n v="64757"/>
    <n v="18372"/>
    <n v="13.403566113170108"/>
    <n v="9570"/>
    <n v="52.09013716525147"/>
    <n v="8802"/>
    <n v="47.90986283474853"/>
    <n v="768"/>
    <n v="98968"/>
    <n v="72.203577786208299"/>
    <n v="56416"/>
    <n v="78.018558725505102"/>
    <n v="42552"/>
    <n v="65.710270704325396"/>
    <n v="896"/>
    <n v="920"/>
    <n v="24"/>
    <n v="83.38"/>
    <n v="89.92"/>
    <n v="76.05"/>
    <n v="13.870000000000005"/>
    <s v="24.9277351,84.1909841"/>
    <n v="14780"/>
    <n v="10.782969037266174"/>
    <n v="10297"/>
    <n v="14.23988051610405"/>
    <n v="4483"/>
    <n v="6.9228037123399782"/>
    <n v="5814"/>
  </r>
  <r>
    <x v="165"/>
    <n v="10"/>
    <x v="9"/>
    <n v="28"/>
    <n v="182241"/>
    <n v="53.297007808341704"/>
    <n v="97129"/>
    <n v="46.702992191658296"/>
    <n v="85112"/>
    <n v="25092"/>
    <n v="13.768581164501951"/>
    <n v="13398"/>
    <n v="53.395504543280722"/>
    <n v="11694"/>
    <n v="46.604495456719278"/>
    <n v="1704"/>
    <n v="123199"/>
    <n v="67.602240988581059"/>
    <n v="70786"/>
    <n v="72.878337056903703"/>
    <n v="52413"/>
    <n v="61.581210640097751"/>
    <n v="876"/>
    <n v="873"/>
    <n v="-3"/>
    <n v="78.400000000000006"/>
    <n v="84.54"/>
    <n v="71.39"/>
    <n v="13.150000000000006"/>
    <s v="25.6328264,85.0597137"/>
    <n v="19777"/>
    <n v="10.85211341026443"/>
    <n v="13707"/>
    <n v="14.112160116957861"/>
    <n v="6070"/>
    <n v="7.1317793025660308"/>
    <n v="7637"/>
  </r>
  <r>
    <x v="166"/>
    <n v="10"/>
    <x v="9"/>
    <n v="34"/>
    <n v="463454"/>
    <n v="53.028779555252513"/>
    <n v="245764"/>
    <n v="46.971220444747487"/>
    <n v="217690"/>
    <n v="59015"/>
    <n v="12.733734092272373"/>
    <n v="30966"/>
    <n v="52.471405574853847"/>
    <n v="28049"/>
    <n v="47.528594425146146"/>
    <n v="2917"/>
    <n v="346747"/>
    <n v="74.817997039619897"/>
    <n v="194377"/>
    <n v="79.090916488989436"/>
    <n v="152370"/>
    <n v="69.994028205245996"/>
    <n v="886"/>
    <n v="906"/>
    <n v="20"/>
    <n v="85.74"/>
    <n v="90.49"/>
    <n v="80.349999999999994"/>
    <n v="10.14"/>
    <s v="24.7954523,84.999431"/>
    <n v="56679"/>
    <n v="12.229692698736013"/>
    <n v="38831"/>
    <n v="15.800117185592683"/>
    <n v="17848"/>
    <n v="8.1988148284257427"/>
    <n v="20983"/>
  </r>
  <r>
    <x v="167"/>
    <n v="10"/>
    <x v="9"/>
    <n v="18"/>
    <n v="147126"/>
    <n v="53.397088210105622"/>
    <n v="78561"/>
    <n v="46.602911789894378"/>
    <n v="68565"/>
    <n v="20090"/>
    <n v="13.654962413169663"/>
    <n v="10694"/>
    <n v="53.230462916874068"/>
    <n v="9396"/>
    <n v="46.769537083125932"/>
    <n v="1298"/>
    <n v="100691"/>
    <n v="68.438617239644927"/>
    <n v="57537"/>
    <n v="73.238629854507963"/>
    <n v="43154"/>
    <n v="62.938817180777363"/>
    <n v="873"/>
    <n v="879"/>
    <n v="6"/>
    <n v="79.260000000000005"/>
    <n v="84.78"/>
    <n v="72.930000000000007"/>
    <n v="11.849999999999994"/>
    <s v="25.6858392,85.2145907"/>
    <n v="16319"/>
    <n v="11.09185324143931"/>
    <n v="11371"/>
    <n v="14.47410292638841"/>
    <n v="4948"/>
    <n v="7.2165098811346899"/>
    <n v="6423"/>
  </r>
  <r>
    <x v="168"/>
    <n v="10"/>
    <x v="9"/>
    <n v="24"/>
    <n v="105221"/>
    <n v="53.440853061651197"/>
    <n v="56231"/>
    <n v="46.55914693834881"/>
    <n v="48990"/>
    <n v="12298"/>
    <n v="11.687780956272988"/>
    <n v="6587"/>
    <n v="53.56155472434542"/>
    <n v="5711"/>
    <n v="46.43844527565458"/>
    <n v="876"/>
    <n v="81192"/>
    <n v="77.163303903213233"/>
    <n v="45961"/>
    <n v="81.736053066813668"/>
    <n v="35231"/>
    <n v="71.914676464584602"/>
    <n v="871"/>
    <n v="867"/>
    <n v="-4"/>
    <n v="87.38"/>
    <n v="92.58"/>
    <n v="81.400000000000006"/>
    <n v="11.179999999999993"/>
    <s v="25.312717,86.4906091"/>
    <n v="10638"/>
    <n v="10.110149114720446"/>
    <n v="7165"/>
    <n v="12.742081769842258"/>
    <n v="3473"/>
    <n v="7.089201877934272"/>
    <n v="3692"/>
  </r>
  <r>
    <x v="169"/>
    <n v="10"/>
    <x v="9"/>
    <n v="37"/>
    <n v="102456"/>
    <n v="53.552744592800813"/>
    <n v="54868"/>
    <n v="46.447255407199187"/>
    <n v="47588"/>
    <n v="14516"/>
    <n v="14.168033106894667"/>
    <n v="7706"/>
    <n v="53.0862496555525"/>
    <n v="6810"/>
    <n v="46.913750344447507"/>
    <n v="896"/>
    <n v="70052"/>
    <n v="68.372764894198497"/>
    <n v="39889"/>
    <n v="72.699934387985707"/>
    <n v="30163"/>
    <n v="63.383626124232997"/>
    <n v="867"/>
    <n v="884"/>
    <n v="17"/>
    <n v="79.66"/>
    <n v="84.58"/>
    <n v="73.97"/>
    <n v="10.61"/>
    <s v="25.1515827,84.981754"/>
    <n v="8901"/>
    <n v="8.6876317638791285"/>
    <n v="6620"/>
    <n v="12.065320405336443"/>
    <n v="2281"/>
    <n v="4.7932251828191985"/>
    <n v="4339"/>
  </r>
  <r>
    <x v="170"/>
    <n v="10"/>
    <x v="9"/>
    <n v="10"/>
    <n v="225982"/>
    <n v="52.721898204281757"/>
    <n v="119142"/>
    <n v="47.278101795718243"/>
    <n v="106840"/>
    <n v="31036"/>
    <n v="13.733837208273226"/>
    <n v="16054"/>
    <n v="51.727026678695708"/>
    <n v="14982"/>
    <n v="48.272973321304292"/>
    <n v="1072"/>
    <n v="155706"/>
    <n v="68.901947942756507"/>
    <n v="87581"/>
    <n v="73.509761461113627"/>
    <n v="68125"/>
    <n v="63.763571695994017"/>
    <n v="897"/>
    <n v="933"/>
    <n v="36"/>
    <n v="79.87"/>
    <n v="84.96"/>
    <n v="74.16"/>
    <n v="10.799999999999997"/>
    <s v="25.552048,87.5718609"/>
    <n v="24259"/>
    <n v="10.73492579054969"/>
    <n v="17105"/>
    <n v="14.35681791475718"/>
    <n v="7154"/>
    <n v="6.6959940097341821"/>
    <n v="9951"/>
  </r>
  <r>
    <x v="171"/>
    <n v="10"/>
    <x v="9"/>
    <n v="8"/>
    <n v="107076"/>
    <n v="52.007919608502377"/>
    <n v="55688"/>
    <n v="47.992080391497623"/>
    <n v="51388"/>
    <n v="17017"/>
    <n v="15.89245022227203"/>
    <n v="8743"/>
    <n v="51.378033730974906"/>
    <n v="8274"/>
    <n v="48.621966269025094"/>
    <n v="469"/>
    <n v="67286"/>
    <n v="62.839478501251442"/>
    <n v="37482"/>
    <n v="67.307139778767421"/>
    <n v="29804"/>
    <n v="57.997976181209623"/>
    <n v="923"/>
    <n v="946"/>
    <n v="23"/>
    <n v="74.709999999999994"/>
    <n v="79.84"/>
    <n v="69.13"/>
    <n v="10.710000000000008"/>
    <s v="26.0917422,87.9383822"/>
    <n v="7847"/>
    <n v="7.3284396129851697"/>
    <n v="5536"/>
    <n v="9.9411004166068082"/>
    <n v="2311"/>
    <n v="4.4971588697750446"/>
    <n v="3225"/>
  </r>
  <r>
    <x v="172"/>
    <n v="10"/>
    <x v="9"/>
    <n v="2"/>
    <n v="125183"/>
    <n v="53.87153207703922"/>
    <n v="67438"/>
    <n v="46.128467922960787"/>
    <n v="57745"/>
    <n v="16325"/>
    <n v="13.040908110526189"/>
    <n v="8891"/>
    <n v="54.462480857580395"/>
    <n v="7434"/>
    <n v="45.537519142419605"/>
    <n v="1457"/>
    <n v="94926"/>
    <n v="75.829785194475292"/>
    <n v="52904"/>
    <n v="78.448352560870731"/>
    <n v="42022"/>
    <n v="72.771668542730978"/>
    <n v="856"/>
    <n v="836"/>
    <n v="-20"/>
    <n v="87.2"/>
    <n v="90.36"/>
    <n v="83.52"/>
    <n v="6.8400000000000034"/>
    <s v="26.6469624,84.9088938"/>
    <n v="19550"/>
    <n v="15.617136512146217"/>
    <n v="13634"/>
    <n v="20.21708828850203"/>
    <n v="5916"/>
    <n v="10.245042860853754"/>
    <n v="7718"/>
  </r>
  <r>
    <x v="173"/>
    <n v="10"/>
    <x v="9"/>
    <n v="24"/>
    <n v="213101"/>
    <n v="53.107681334203029"/>
    <n v="113173"/>
    <n v="46.892318665796964"/>
    <n v="99928"/>
    <n v="29260"/>
    <n v="13.730578458102027"/>
    <n v="15323"/>
    <n v="52.368421052631575"/>
    <n v="13937"/>
    <n v="47.631578947368418"/>
    <n v="1386"/>
    <n v="150435"/>
    <n v="70.59328675135265"/>
    <n v="84571"/>
    <n v="74.727187580076517"/>
    <n v="65864"/>
    <n v="65.911456248498922"/>
    <n v="883"/>
    <n v="910"/>
    <n v="27"/>
    <n v="81.83"/>
    <n v="86.43"/>
    <n v="76.59"/>
    <n v="9.8400000000000034"/>
    <s v="25.3747561,86.4735251"/>
    <n v="19988"/>
    <n v="9.3795899596904757"/>
    <n v="13825"/>
    <n v="12.215811191715337"/>
    <n v="6163"/>
    <n v="6.1674405572011848"/>
    <n v="7662"/>
  </r>
  <r>
    <x v="174"/>
    <n v="10"/>
    <x v="9"/>
    <n v="14"/>
    <n v="351838"/>
    <n v="52.906451264502408"/>
    <n v="186145"/>
    <n v="47.093548735497585"/>
    <n v="165693"/>
    <n v="42276"/>
    <n v="12.015757251917075"/>
    <n v="22287"/>
    <n v="52.717854101617945"/>
    <n v="19989"/>
    <n v="47.282145898382062"/>
    <n v="2298"/>
    <n v="263638"/>
    <n v="74.931644677379921"/>
    <n v="145548"/>
    <n v="78.190657820516265"/>
    <n v="118090"/>
    <n v="71.270361451600252"/>
    <n v="890"/>
    <n v="897"/>
    <n v="7"/>
    <n v="85.16"/>
    <n v="88.83"/>
    <n v="81.05"/>
    <n v="7.7800000000000011"/>
    <s v="26.1208876,85.3647201"/>
    <n v="61914"/>
    <n v="17.597303304361667"/>
    <n v="40575"/>
    <n v="21.797523436031053"/>
    <n v="21339"/>
    <n v="12.878636997338452"/>
    <n v="19236"/>
  </r>
  <r>
    <x v="175"/>
    <n v="10"/>
    <x v="9"/>
    <n v="28"/>
    <n v="1683200"/>
    <n v="53.122504752851704"/>
    <n v="894158"/>
    <n v="46.877495247148289"/>
    <n v="789042"/>
    <n v="190496"/>
    <n v="11.317490494296578"/>
    <n v="102208"/>
    <n v="53.653620023517554"/>
    <n v="88288"/>
    <n v="46.346379976482446"/>
    <n v="13920"/>
    <n v="1264523"/>
    <n v="75.126128802281372"/>
    <n v="694580"/>
    <n v="77.679783662395238"/>
    <n v="569943"/>
    <n v="72.232276608849716"/>
    <n v="882"/>
    <n v="864"/>
    <n v="-18"/>
    <n v="84.71"/>
    <n v="87.71"/>
    <n v="81.33"/>
    <n v="6.3799999999999955"/>
    <s v="25.5940947,85.1375645"/>
    <n v="307603"/>
    <n v="18.274893060836504"/>
    <n v="199207"/>
    <n v="22.278724789131228"/>
    <n v="108396"/>
    <n v="13.737671758917777"/>
    <n v="90811"/>
  </r>
  <r>
    <x v="176"/>
    <n v="10"/>
    <x v="9"/>
    <n v="9"/>
    <n v="280547"/>
    <n v="52.761569362709281"/>
    <n v="148021"/>
    <n v="47.238430637290726"/>
    <n v="132526"/>
    <n v="41046"/>
    <n v="14.630703589772837"/>
    <n v="21081"/>
    <n v="51.359450372752526"/>
    <n v="19965"/>
    <n v="48.640549627247474"/>
    <n v="1116"/>
    <n v="178381"/>
    <n v="63.583285510092779"/>
    <n v="100735"/>
    <n v="68.054532802777985"/>
    <n v="77646"/>
    <n v="58.58925795692921"/>
    <n v="895"/>
    <n v="947"/>
    <n v="52"/>
    <n v="74.48"/>
    <n v="79.36"/>
    <n v="68.98"/>
    <n v="10.379999999999995"/>
    <s v="25.7771391,87.4752551"/>
    <n v="28193"/>
    <n v="10.049296552805769"/>
    <n v="19787"/>
    <n v="13.367697826659731"/>
    <n v="8406"/>
    <n v="6.3429062976321626"/>
    <n v="11381"/>
  </r>
  <r>
    <x v="177"/>
    <n v="10"/>
    <x v="9"/>
    <n v="12"/>
    <n v="155175"/>
    <n v="53.223135169969396"/>
    <n v="82589"/>
    <n v="46.776864830030611"/>
    <n v="72586"/>
    <n v="24582"/>
    <n v="15.841469308844852"/>
    <n v="12814"/>
    <n v="52.127573020909615"/>
    <n v="11768"/>
    <n v="47.872426979090392"/>
    <n v="1046"/>
    <n v="101425"/>
    <n v="65.361688416304176"/>
    <n v="58689"/>
    <n v="71.061521510128472"/>
    <n v="42736"/>
    <n v="58.876367343564873"/>
    <n v="879"/>
    <n v="918"/>
    <n v="39"/>
    <n v="77.66"/>
    <n v="84.11"/>
    <n v="70.27"/>
    <n v="13.840000000000003"/>
    <s v="25.8834961,86.6006249"/>
    <n v="18307"/>
    <n v="11.797647816980827"/>
    <n v="13209"/>
    <n v="15.99365532940222"/>
    <n v="5098"/>
    <n v="7.0233929407874793"/>
    <n v="8111"/>
  </r>
  <r>
    <x v="178"/>
    <n v="10"/>
    <x v="9"/>
    <n v="32"/>
    <n v="147396"/>
    <n v="52.706314961057288"/>
    <n v="77687"/>
    <n v="47.293685038942712"/>
    <n v="69709"/>
    <n v="19363"/>
    <n v="13.136720128090316"/>
    <n v="10189"/>
    <n v="52.620978154211642"/>
    <n v="9174"/>
    <n v="47.379021845788358"/>
    <n v="1015"/>
    <n v="105378"/>
    <n v="71.493120573149881"/>
    <n v="58900"/>
    <n v="75.817060769498113"/>
    <n v="46478"/>
    <n v="66.674317519975901"/>
    <n v="897"/>
    <n v="900"/>
    <n v="3"/>
    <n v="82.31"/>
    <n v="87.26"/>
    <n v="76.78"/>
    <n v="10.480000000000004"/>
    <s v="24.949036,84.0314295"/>
    <n v="18844"/>
    <n v="12.784607452033978"/>
    <n v="13181"/>
    <n v="16.9668026825595"/>
    <n v="5663"/>
    <n v="8.1237716794101189"/>
    <n v="7518"/>
  </r>
  <r>
    <x v="179"/>
    <n v="10"/>
    <x v="9"/>
    <n v="16"/>
    <n v="134458"/>
    <n v="52.559163456246559"/>
    <n v="70670"/>
    <n v="47.440836543753441"/>
    <n v="63788"/>
    <n v="17632"/>
    <n v="13.113388567433699"/>
    <n v="9440"/>
    <n v="53.539019963702358"/>
    <n v="8192"/>
    <n v="46.460980036297642"/>
    <n v="1248"/>
    <n v="98898"/>
    <n v="73.55307977212216"/>
    <n v="56152"/>
    <n v="79.456629404273386"/>
    <n v="42746"/>
    <n v="67.012604251583369"/>
    <n v="903"/>
    <n v="868"/>
    <n v="-35"/>
    <n v="84.65"/>
    <n v="91.71"/>
    <n v="76.89"/>
    <n v="14.819999999999993"/>
    <s v="26.2196205,84.3566593"/>
    <n v="14545"/>
    <n v="10.817504350800993"/>
    <n v="9727"/>
    <n v="13.763973397481251"/>
    <n v="4818"/>
    <n v="7.5531447921239101"/>
    <n v="4909"/>
  </r>
  <r>
    <x v="180"/>
    <n v="13"/>
    <x v="10"/>
    <n v="5"/>
    <n v="123777"/>
    <n v="52.527529347132344"/>
    <n v="65017"/>
    <n v="47.472470652867656"/>
    <n v="58760"/>
    <n v="14438"/>
    <n v="11.664525719640967"/>
    <n v="7345"/>
    <n v="50.872697049452832"/>
    <n v="7093"/>
    <n v="49.127302950547168"/>
    <n v="252"/>
    <n v="95646"/>
    <n v="77.272837441527912"/>
    <n v="51604"/>
    <n v="79.370010920220864"/>
    <n v="44042"/>
    <n v="74.952348536419336"/>
    <n v="904"/>
    <n v="966"/>
    <n v="62"/>
    <n v="87.48"/>
    <n v="89.48"/>
    <n v="85.24"/>
    <n v="4.2400000000000091"/>
    <s v="25.8629885,93.7536663"/>
    <n v="12902"/>
    <n v="10.423584349273291"/>
    <n v="7442"/>
    <n v="11.446237137979299"/>
    <n v="5460"/>
    <n v="9.2920353982300892"/>
    <n v="1982"/>
  </r>
  <r>
    <x v="181"/>
    <n v="14"/>
    <x v="11"/>
    <n v="99"/>
    <n v="264986"/>
    <n v="48.655778041104057"/>
    <n v="128931"/>
    <n v="51.344221958895943"/>
    <n v="136055"/>
    <n v="25877"/>
    <n v="9.7654215694414042"/>
    <n v="13347"/>
    <n v="51.578621942265336"/>
    <n v="12530"/>
    <n v="48.421378057734664"/>
    <n v="817"/>
    <n v="219261"/>
    <n v="82.744371400753252"/>
    <n v="110809"/>
    <n v="85.944419883503571"/>
    <n v="108452"/>
    <n v="79.711881224504793"/>
    <n v="1055"/>
    <n v="939"/>
    <n v="-116"/>
    <n v="91.7"/>
    <n v="95.87"/>
    <n v="87.8"/>
    <n v="8.0700000000000074"/>
    <s v="24.8170111,93.9368439"/>
    <n v="63915"/>
    <n v="24.120142196191495"/>
    <n v="33950"/>
    <n v="26.331913969487552"/>
    <n v="29965"/>
    <n v="22.024181397229061"/>
    <n v="3985"/>
  </r>
  <r>
    <x v="182"/>
    <n v="15"/>
    <x v="12"/>
    <n v="3"/>
    <n v="291822"/>
    <n v="49.277641850168941"/>
    <n v="143803"/>
    <n v="50.722358149831059"/>
    <n v="148019"/>
    <n v="35147"/>
    <n v="12.043985717320831"/>
    <n v="17667"/>
    <n v="50.266025549833557"/>
    <n v="17480"/>
    <n v="49.733974450166443"/>
    <n v="187"/>
    <n v="253588"/>
    <n v="86.89817765624251"/>
    <n v="125256"/>
    <n v="87.102494384679048"/>
    <n v="128332"/>
    <n v="86.69968044642917"/>
    <n v="1029"/>
    <n v="989"/>
    <n v="-40"/>
    <n v="98.8"/>
    <n v="99.3"/>
    <n v="98.31"/>
    <n v="0.98999999999999488"/>
    <s v="23.727107,92.7176389"/>
    <n v="26832"/>
    <n v="9.1946460513600758"/>
    <n v="14900"/>
    <n v="10.361397189210239"/>
    <n v="11932"/>
    <n v="8.0611272877130649"/>
    <n v="2968"/>
  </r>
  <r>
    <x v="183"/>
    <n v="16"/>
    <x v="13"/>
    <n v="1"/>
    <n v="399688"/>
    <n v="49.94295550529413"/>
    <n v="199616"/>
    <n v="50.05704449470587"/>
    <n v="200072"/>
    <n v="33635"/>
    <n v="8.4153139448770045"/>
    <n v="17341"/>
    <n v="51.556414449234431"/>
    <n v="16294"/>
    <n v="48.443585550765569"/>
    <n v="1047"/>
    <n v="343633"/>
    <n v="85.975310742379051"/>
    <n v="174524"/>
    <n v="87.429865341455596"/>
    <n v="169109"/>
    <n v="84.524071334319643"/>
    <n v="1002"/>
    <n v="940"/>
    <n v="-62"/>
    <n v="93.88"/>
    <n v="95.75"/>
    <n v="92.02"/>
    <n v="3.730000000000004"/>
    <s v="23.831457,91.2867777"/>
    <n v="52711"/>
    <n v="13.18803666860151"/>
    <n v="30215"/>
    <n v="15.136562199422892"/>
    <n v="22496"/>
    <n v="11.243952177216201"/>
    <n v="7719"/>
  </r>
  <r>
    <x v="184"/>
    <n v="17"/>
    <x v="14"/>
    <n v="6"/>
    <n v="143007"/>
    <n v="48.968232324291819"/>
    <n v="70028"/>
    <n v="51.031767675708181"/>
    <n v="72979"/>
    <n v="13792"/>
    <n v="9.6442831469788182"/>
    <n v="7120"/>
    <n v="51.624129930394439"/>
    <n v="6672"/>
    <n v="48.375870069605568"/>
    <n v="448"/>
    <n v="119313"/>
    <n v="83.431580272294354"/>
    <n v="59420"/>
    <n v="84.851773576283776"/>
    <n v="59893"/>
    <n v="82.068814316447188"/>
    <n v="1042"/>
    <n v="937"/>
    <n v="-105"/>
    <n v="92.34"/>
    <n v="94.46"/>
    <n v="90.33"/>
    <n v="4.1299999999999955"/>
    <s v="25.5714,91.8848"/>
    <n v="25113"/>
    <n v="17.560678847888564"/>
    <n v="12466"/>
    <n v="17.801450848232136"/>
    <n v="12647"/>
    <n v="17.32964277394867"/>
    <n v="-181"/>
  </r>
  <r>
    <x v="185"/>
    <n v="18"/>
    <x v="15"/>
    <n v="11"/>
    <n v="138661"/>
    <n v="51.956930932273671"/>
    <n v="72044"/>
    <n v="48.043069067726321"/>
    <n v="66617"/>
    <n v="11862"/>
    <n v="8.5546765132228959"/>
    <n v="6114"/>
    <n v="51.542741527567017"/>
    <n v="5748"/>
    <n v="48.457258472432976"/>
    <n v="366"/>
    <n v="113822"/>
    <n v="82.086527574444148"/>
    <n v="60782"/>
    <n v="84.367886291710619"/>
    <n v="53040"/>
    <n v="79.619316390711077"/>
    <n v="925"/>
    <n v="940"/>
    <n v="15"/>
    <n v="89.77"/>
    <n v="92.19"/>
    <n v="87.14"/>
    <n v="5.0499999999999972"/>
    <s v="27.4728327,94.9119621"/>
    <n v="20878"/>
    <n v="15.056865304591774"/>
    <n v="12225"/>
    <n v="16.96879684637166"/>
    <n v="8653"/>
    <n v="12.989176936817929"/>
    <n v="3572"/>
  </r>
  <r>
    <x v="186"/>
    <n v="18"/>
    <x v="15"/>
    <n v="23"/>
    <n v="963429"/>
    <n v="52.132020107345745"/>
    <n v="502255"/>
    <n v="47.867979892654262"/>
    <n v="461174"/>
    <n v="86806"/>
    <n v="9.0101086847084737"/>
    <n v="43217"/>
    <n v="49.785729097067019"/>
    <n v="43589"/>
    <n v="50.214270902932981"/>
    <n v="-372"/>
    <n v="798726"/>
    <n v="82.904500487321855"/>
    <n v="426401"/>
    <n v="84.89731311783855"/>
    <n v="372325"/>
    <n v="80.734169749378765"/>
    <n v="918"/>
    <n v="1009"/>
    <n v="91"/>
    <n v="91.11"/>
    <n v="92.89"/>
    <n v="89.16"/>
    <n v="3.730000000000004"/>
    <s v="26.1445169,91.7362365"/>
    <n v="184065"/>
    <n v="19.105196127581795"/>
    <n v="107093"/>
    <n v="21.322435814476709"/>
    <n v="76972"/>
    <n v="16.690446555963693"/>
    <n v="30121"/>
  </r>
  <r>
    <x v="187"/>
    <n v="18"/>
    <x v="15"/>
    <n v="6"/>
    <n v="116355"/>
    <n v="50.724936616389492"/>
    <n v="59021"/>
    <n v="49.275063383610501"/>
    <n v="57334"/>
    <n v="11388"/>
    <n v="9.7872889003480719"/>
    <n v="5574"/>
    <n v="48.946259220231823"/>
    <n v="5814"/>
    <n v="51.053740779768177"/>
    <n v="-240"/>
    <n v="98068"/>
    <n v="84.283442911778607"/>
    <n v="52690"/>
    <n v="89.273309500008466"/>
    <n v="45378"/>
    <n v="79.146754107510375"/>
    <n v="971"/>
    <n v="1043"/>
    <n v="72"/>
    <n v="93.43"/>
    <n v="98.58"/>
    <n v="88.08"/>
    <n v="10.5"/>
    <s v="26.3463713,92.6840426"/>
    <n v="15273"/>
    <n v="13.126208585793478"/>
    <n v="8798"/>
    <n v="14.906558682502839"/>
    <n v="6475"/>
    <n v="11.293473331705444"/>
    <n v="2323"/>
  </r>
  <r>
    <x v="188"/>
    <n v="18"/>
    <x v="15"/>
    <n v="17"/>
    <n v="172709"/>
    <n v="50.264896444308057"/>
    <n v="86812"/>
    <n v="49.735103555691943"/>
    <n v="85897"/>
    <n v="15467"/>
    <n v="8.9555263477873179"/>
    <n v="7977"/>
    <n v="51.574319518975884"/>
    <n v="7490"/>
    <n v="48.425680481024116"/>
    <n v="487"/>
    <n v="144255"/>
    <n v="83.524888685592529"/>
    <n v="74082"/>
    <n v="85.336128645809339"/>
    <n v="70173"/>
    <n v="81.694354866875443"/>
    <n v="989"/>
    <n v="939"/>
    <n v="-50"/>
    <n v="91.74"/>
    <n v="93.97"/>
    <n v="89.5"/>
    <n v="4.4699999999999989"/>
    <s v="24.8332708,92.7789054"/>
    <n v="22274"/>
    <n v="12.896838033918327"/>
    <n v="12716"/>
    <n v="14.6477445514445"/>
    <n v="9558"/>
    <n v="11.127280347392809"/>
    <n v="3158"/>
  </r>
  <r>
    <x v="189"/>
    <n v="19"/>
    <x v="16"/>
    <n v="9"/>
    <n v="564491"/>
    <n v="52.037676419996068"/>
    <n v="293748"/>
    <n v="47.962323580003932"/>
    <n v="270743"/>
    <n v="56014"/>
    <n v="9.9229217117721973"/>
    <n v="29363"/>
    <n v="52.420823365587175"/>
    <n v="26651"/>
    <n v="47.579176634412825"/>
    <n v="2712"/>
    <n v="431300"/>
    <n v="76.405115404851458"/>
    <n v="236683"/>
    <n v="80.573484755640891"/>
    <n v="194617"/>
    <n v="71.882560213929807"/>
    <n v="922"/>
    <n v="908"/>
    <n v="-14"/>
    <n v="84.82"/>
    <n v="89.52"/>
    <n v="79.73"/>
    <n v="9.789999999999992"/>
    <s v="23.6739452,86.9523954"/>
    <n v="65625"/>
    <n v="11.625517501607643"/>
    <n v="40231"/>
    <n v="13.695752822146876"/>
    <n v="25394"/>
    <n v="9.3793745359990837"/>
    <n v="14837"/>
  </r>
  <r>
    <x v="190"/>
    <n v="19"/>
    <x v="16"/>
    <n v="11"/>
    <n v="123906"/>
    <n v="50.485045114845128"/>
    <n v="62554"/>
    <n v="49.514954885154879"/>
    <n v="61352"/>
    <n v="8885"/>
    <n v="7.1707584782012166"/>
    <n v="4564"/>
    <n v="51.367473269555433"/>
    <n v="4321"/>
    <n v="48.632526730444567"/>
    <n v="243"/>
    <n v="106337"/>
    <n v="85.820702790825294"/>
    <n v="55398"/>
    <n v="88.560283914697706"/>
    <n v="50939"/>
    <n v="83.027448167948876"/>
    <n v="981"/>
    <n v="947"/>
    <n v="-34"/>
    <n v="92.45"/>
    <n v="95.53"/>
    <n v="89.32"/>
    <n v="6.210000000000008"/>
    <s v="22.84039,88.6241351"/>
    <n v="11992"/>
    <n v="9.6783045211692738"/>
    <n v="7093"/>
    <n v="11.33900310132046"/>
    <n v="4899"/>
    <n v="7.9850697613769732"/>
    <n v="2194"/>
  </r>
  <r>
    <x v="191"/>
    <n v="19"/>
    <x v="16"/>
    <n v="7"/>
    <n v="195363"/>
    <n v="51.407380107799327"/>
    <n v="100431"/>
    <n v="48.592619892200673"/>
    <n v="94932"/>
    <n v="13228"/>
    <n v="6.7709852940423723"/>
    <n v="6741"/>
    <n v="50.960084668884186"/>
    <n v="6487"/>
    <n v="49.039915331115814"/>
    <n v="254"/>
    <n v="164445"/>
    <n v="84.174075950922131"/>
    <n v="86535"/>
    <n v="86.163634734295186"/>
    <n v="77910"/>
    <n v="82.069270635823528"/>
    <n v="945"/>
    <n v="962"/>
    <n v="17"/>
    <n v="90.29"/>
    <n v="92.36"/>
    <n v="88.09"/>
    <n v="4.269999999999996"/>
    <s v="24.0988265,88.2679264"/>
    <n v="32154"/>
    <n v="16.458592466331908"/>
    <n v="19679"/>
    <n v="19.594547500273819"/>
    <n v="12475"/>
    <n v="13.140985126195591"/>
    <n v="7204"/>
  </r>
  <r>
    <x v="192"/>
    <n v="19"/>
    <x v="16"/>
    <n v="12"/>
    <n v="121081"/>
    <n v="51.659632807789826"/>
    <n v="62550"/>
    <n v="48.340367192210174"/>
    <n v="58531"/>
    <n v="8154"/>
    <n v="6.7343348667420972"/>
    <n v="4164"/>
    <n v="51.06696100073583"/>
    <n v="3990"/>
    <n v="48.93303899926417"/>
    <n v="174"/>
    <n v="100590"/>
    <n v="83.076618131663921"/>
    <n v="53217"/>
    <n v="85.079136690647488"/>
    <n v="47373"/>
    <n v="80.936597700363905"/>
    <n v="936"/>
    <n v="958"/>
    <n v="22"/>
    <n v="89.08"/>
    <n v="91.15"/>
    <n v="86.86"/>
    <n v="4.2900000000000063"/>
    <s v="22.795783,88.3190717"/>
    <n v="17224"/>
    <n v="14.225188097224173"/>
    <n v="10311"/>
    <n v="16.484412470023983"/>
    <n v="6913"/>
    <n v="11.81083528386667"/>
    <n v="3398"/>
  </r>
  <r>
    <x v="193"/>
    <n v="19"/>
    <x v="16"/>
    <n v="15"/>
    <n v="291972"/>
    <n v="53.681174907182886"/>
    <n v="156734"/>
    <n v="46.318825092817114"/>
    <n v="135238"/>
    <n v="31859"/>
    <n v="10.911662762182676"/>
    <n v="14583"/>
    <n v="45.773564769766786"/>
    <n v="17276"/>
    <n v="54.226435230233214"/>
    <n v="-2693"/>
    <n v="216902"/>
    <n v="74.288630416615291"/>
    <n v="119508"/>
    <n v="76.248931310372996"/>
    <n v="97394"/>
    <n v="72.016740856859769"/>
    <n v="863"/>
    <n v="1185"/>
    <n v="322"/>
    <n v="83.39"/>
    <n v="84.07"/>
    <n v="82.56"/>
    <n v="1.5099999999999909"/>
    <s v="22.6500518,88.3423199"/>
    <n v="36100"/>
    <n v="12.364199306782842"/>
    <n v="22170"/>
    <n v="14.144984496025112"/>
    <n v="13930"/>
    <n v="10.300359366450259"/>
    <n v="8240"/>
  </r>
  <r>
    <x v="194"/>
    <n v="19"/>
    <x v="16"/>
    <n v="15"/>
    <n v="115715"/>
    <n v="51.809186363047147"/>
    <n v="59951"/>
    <n v="48.190813636952853"/>
    <n v="55764"/>
    <n v="9584"/>
    <n v="8.2824180097653723"/>
    <n v="4879"/>
    <n v="50.907762938230384"/>
    <n v="4705"/>
    <n v="49.092237061769616"/>
    <n v="174"/>
    <n v="95665"/>
    <n v="82.672946463293442"/>
    <n v="51534"/>
    <n v="85.960200830678389"/>
    <n v="44131"/>
    <n v="79.13887095617244"/>
    <n v="930"/>
    <n v="964"/>
    <n v="34"/>
    <n v="90.14"/>
    <n v="93.58"/>
    <n v="86.43"/>
    <n v="7.1499999999999915"/>
    <s v="22.6500518,88.3423199"/>
    <n v="12354"/>
    <n v="10.676230393639544"/>
    <n v="7562"/>
    <n v="12.613634468148987"/>
    <n v="4792"/>
    <n v="8.5933577218277026"/>
    <n v="2770"/>
  </r>
  <r>
    <x v="195"/>
    <n v="19"/>
    <x v="16"/>
    <n v="5"/>
    <n v="151183"/>
    <n v="50.056553977629761"/>
    <n v="75677"/>
    <n v="49.943446022370239"/>
    <n v="75506"/>
    <n v="9391"/>
    <n v="6.2116772388429915"/>
    <n v="4757"/>
    <n v="50.654882334149718"/>
    <n v="4634"/>
    <n v="49.345117665850282"/>
    <n v="123"/>
    <n v="130230"/>
    <n v="86.140637505539644"/>
    <n v="66954"/>
    <n v="88.473380287273542"/>
    <n v="63276"/>
    <n v="83.802611712976443"/>
    <n v="998"/>
    <n v="974"/>
    <n v="-24"/>
    <n v="91.85"/>
    <n v="94.41"/>
    <n v="89.28"/>
    <n v="5.1299999999999955"/>
    <s v="25.2372834,88.7830612"/>
    <n v="23732"/>
    <n v="15.697532129935244"/>
    <n v="14538"/>
    <n v="19.210592386061816"/>
    <n v="9194"/>
    <n v="12.176515773580908"/>
    <n v="5344"/>
  </r>
  <r>
    <x v="196"/>
    <n v="19"/>
    <x v="16"/>
    <n v="13"/>
    <n v="138036"/>
    <n v="51.243153959836562"/>
    <n v="70734"/>
    <n v="48.756846040163438"/>
    <n v="67302"/>
    <n v="10760"/>
    <n v="7.7950679532875489"/>
    <n v="5502"/>
    <n v="51.133828996282524"/>
    <n v="5258"/>
    <n v="48.866171003717476"/>
    <n v="244"/>
    <n v="111073"/>
    <n v="80.466689849024903"/>
    <n v="60272"/>
    <n v="85.209375971951246"/>
    <n v="50801"/>
    <n v="75.482155062256695"/>
    <n v="951"/>
    <n v="956"/>
    <n v="5"/>
    <n v="87.27"/>
    <n v="92.4"/>
    <n v="81.88"/>
    <n v="10.52000000000001"/>
    <s v="23.2324146,87.0786044"/>
    <n v="19082"/>
    <n v="13.823929989278158"/>
    <n v="12321"/>
    <n v="17.418780218848077"/>
    <n v="6761"/>
    <n v="10.04576387031589"/>
    <n v="5560"/>
  </r>
  <r>
    <x v="197"/>
    <n v="19"/>
    <x v="16"/>
    <n v="12"/>
    <n v="103799"/>
    <n v="51.837686297555848"/>
    <n v="53807"/>
    <n v="48.162313702444152"/>
    <n v="49992"/>
    <n v="8721"/>
    <n v="8.4018150463877301"/>
    <n v="4518"/>
    <n v="51.805985552115587"/>
    <n v="4203"/>
    <n v="48.194014447884413"/>
    <n v="315"/>
    <n v="81514"/>
    <n v="78.530621682289819"/>
    <n v="44671"/>
    <n v="83.020796550634685"/>
    <n v="36843"/>
    <n v="73.697791646663475"/>
    <n v="929"/>
    <n v="930"/>
    <n v="1"/>
    <n v="85.73"/>
    <n v="90.63"/>
    <n v="80.459999999999994"/>
    <n v="10.170000000000002"/>
    <s v="22.951904,88.4070629"/>
    <n v="8566"/>
    <n v="8.2524879815797849"/>
    <n v="5264"/>
    <n v="9.7831137212630335"/>
    <n v="3302"/>
    <n v="6.6050568090894544"/>
    <n v="1962"/>
  </r>
  <r>
    <x v="198"/>
    <n v="19"/>
    <x v="16"/>
    <n v="11"/>
    <n v="248466"/>
    <n v="51.689969653795686"/>
    <n v="128432"/>
    <n v="48.310030346204307"/>
    <n v="120034"/>
    <n v="15016"/>
    <n v="6.0434828105253837"/>
    <n v="7712"/>
    <n v="51.358550879062335"/>
    <n v="7304"/>
    <n v="48.641449120937672"/>
    <n v="408"/>
    <n v="215849"/>
    <n v="86.872650583983329"/>
    <n v="114347"/>
    <n v="89.033107013828328"/>
    <n v="101502"/>
    <n v="84.561041038372466"/>
    <n v="935"/>
    <n v="947"/>
    <n v="12"/>
    <n v="92.46"/>
    <n v="94.72"/>
    <n v="90.04"/>
    <n v="4.6799999999999926"/>
    <s v="22.6383016,88.3654386"/>
    <n v="49711"/>
    <n v="20.007163958046572"/>
    <n v="28274"/>
    <n v="22.014762675968605"/>
    <n v="21437"/>
    <n v="17.859106586467171"/>
    <n v="6837"/>
  </r>
  <r>
    <x v="199"/>
    <n v="19"/>
    <x v="16"/>
    <n v="11"/>
    <n v="283443"/>
    <n v="50.709313689172077"/>
    <n v="143732"/>
    <n v="49.290686310827923"/>
    <n v="139711"/>
    <n v="21468"/>
    <n v="7.57400958922958"/>
    <n v="10932"/>
    <n v="50.922302962548912"/>
    <n v="10536"/>
    <n v="49.077697037451088"/>
    <n v="396"/>
    <n v="236881"/>
    <n v="83.572711268226769"/>
    <n v="123692"/>
    <n v="86.057384576851362"/>
    <n v="113189"/>
    <n v="81.016526973538234"/>
    <n v="972"/>
    <n v="964"/>
    <n v="-8"/>
    <n v="90.42"/>
    <n v="93.14"/>
    <n v="87.62"/>
    <n v="5.519999999999996"/>
    <s v="22.7228159,88.480552"/>
    <n v="45516"/>
    <n v="16.058255098908774"/>
    <n v="27143"/>
    <n v="18.884451618289592"/>
    <n v="18373"/>
    <n v="13.150718268425535"/>
    <n v="8770"/>
  </r>
  <r>
    <x v="200"/>
    <n v="19"/>
    <x v="16"/>
    <n v="9"/>
    <n v="314638"/>
    <n v="51.052638270011883"/>
    <n v="160631"/>
    <n v="48.947361729988117"/>
    <n v="154007"/>
    <n v="22104"/>
    <n v="7.0252162802967213"/>
    <n v="11394"/>
    <n v="51.54723127035831"/>
    <n v="10710"/>
    <n v="48.45276872964169"/>
    <n v="684"/>
    <n v="260564"/>
    <n v="82.813900418894093"/>
    <n v="138067"/>
    <n v="85.952898257496997"/>
    <n v="122497"/>
    <n v="79.539891043913585"/>
    <n v="959"/>
    <n v="940"/>
    <n v="-19"/>
    <n v="89.07"/>
    <n v="92.52"/>
    <n v="85.48"/>
    <n v="7.039999999999992"/>
    <s v="23.2324214,87.8614793"/>
    <n v="52387"/>
    <n v="16.649927853596832"/>
    <n v="32325"/>
    <n v="20.123761913951853"/>
    <n v="20062"/>
    <n v="13.026680605427027"/>
    <n v="12263"/>
  </r>
  <r>
    <x v="201"/>
    <n v="19"/>
    <x v="16"/>
    <n v="11"/>
    <n v="154475"/>
    <n v="51.469169768570964"/>
    <n v="79507"/>
    <n v="48.530830231429036"/>
    <n v="74968"/>
    <n v="10671"/>
    <n v="6.9079139019258768"/>
    <n v="5553"/>
    <n v="52.038234467247676"/>
    <n v="5118"/>
    <n v="47.961765532752324"/>
    <n v="435"/>
    <n v="128459"/>
    <n v="83.158439877002749"/>
    <n v="68159"/>
    <n v="85.727042901882854"/>
    <n v="60300"/>
    <n v="80.434318642620852"/>
    <n v="943"/>
    <n v="922"/>
    <n v="-21"/>
    <n v="89.33"/>
    <n v="92.16"/>
    <n v="86.33"/>
    <n v="5.8299999999999983"/>
    <s v="22.7674278,88.3883455"/>
    <n v="29910"/>
    <n v="19.36235636834439"/>
    <n v="17514"/>
    <n v="22.028249084986228"/>
    <n v="12396"/>
    <n v="16.535054956781561"/>
    <n v="5118"/>
  </r>
  <r>
    <x v="202"/>
    <n v="19"/>
    <x v="16"/>
    <n v="11"/>
    <n v="127135"/>
    <n v="50.652456050654813"/>
    <n v="64397"/>
    <n v="49.347543949345187"/>
    <n v="62738"/>
    <n v="10719"/>
    <n v="8.431195186219373"/>
    <n v="5504"/>
    <n v="51.348073514320369"/>
    <n v="5215"/>
    <n v="48.651926485679638"/>
    <n v="289"/>
    <n v="102737"/>
    <n v="80.809375860305977"/>
    <n v="53913"/>
    <n v="83.719738497134955"/>
    <n v="48824"/>
    <n v="77.822053619815748"/>
    <n v="974"/>
    <n v="947"/>
    <n v="-27"/>
    <n v="88.25"/>
    <n v="91.54"/>
    <n v="84.88"/>
    <n v="6.6600000000000108"/>
    <s v="22.6574017,88.8671766"/>
    <n v="20037"/>
    <n v="15.760412160302042"/>
    <n v="12083"/>
    <n v="18.763296426852182"/>
    <n v="7954"/>
    <n v="12.678121712518728"/>
    <n v="4129"/>
  </r>
  <r>
    <x v="203"/>
    <n v="19"/>
    <x v="16"/>
    <n v="12"/>
    <n v="101334"/>
    <n v="52.616101209860467"/>
    <n v="53318"/>
    <n v="47.38389879013954"/>
    <n v="48016"/>
    <n v="8981"/>
    <n v="8.8627706396668451"/>
    <n v="4674"/>
    <n v="52.043202316000446"/>
    <n v="4307"/>
    <n v="47.956797683999554"/>
    <n v="367"/>
    <n v="80249"/>
    <n v="79.192571101505919"/>
    <n v="44493"/>
    <n v="83.448366405341531"/>
    <n v="35756"/>
    <n v="74.466844385204936"/>
    <n v="901"/>
    <n v="921"/>
    <n v="20"/>
    <n v="86.89"/>
    <n v="91.47"/>
    <n v="81.8"/>
    <n v="9.6700000000000017"/>
    <s v="22.8275529,88.3456516"/>
    <n v="9225"/>
    <n v="9.1035585292202033"/>
    <n v="5743"/>
    <n v="10.771221726246296"/>
    <n v="3482"/>
    <n v="7.2517494168610463"/>
    <n v="2261"/>
  </r>
  <r>
    <x v="204"/>
    <n v="19"/>
    <x v="16"/>
    <n v="11"/>
    <n v="390467"/>
    <n v="53.237789621145957"/>
    <n v="207876"/>
    <n v="46.762210378854043"/>
    <n v="182591"/>
    <n v="32498"/>
    <n v="8.3228544281591024"/>
    <n v="16879"/>
    <n v="51.938580835743743"/>
    <n v="15619"/>
    <n v="48.061419164256264"/>
    <n v="1260"/>
    <n v="307362"/>
    <n v="78.716511254472209"/>
    <n v="172042"/>
    <n v="82.761838788508541"/>
    <n v="135320"/>
    <n v="74.110991231769361"/>
    <n v="878"/>
    <n v="925"/>
    <n v="47"/>
    <n v="85.86"/>
    <n v="90.08"/>
    <n v="81.040000000000006"/>
    <n v="9.039999999999992"/>
    <s v="22.8562412,88.406454"/>
    <n v="29055"/>
    <n v="7.441089771990975"/>
    <n v="18147"/>
    <n v="8.7297234890030584"/>
    <n v="10908"/>
    <n v="5.9740074812011548"/>
    <n v="7239"/>
  </r>
  <r>
    <x v="205"/>
    <n v="19"/>
    <x v="16"/>
    <n v="11"/>
    <n v="218323"/>
    <n v="51.008368334989896"/>
    <n v="111363"/>
    <n v="48.991631665010097"/>
    <n v="106960"/>
    <n v="12786"/>
    <n v="5.8564603820944194"/>
    <n v="6500"/>
    <n v="50.836852807758483"/>
    <n v="6286"/>
    <n v="49.16314719224151"/>
    <n v="214"/>
    <n v="185885"/>
    <n v="85.142197569655963"/>
    <n v="97604"/>
    <n v="87.644908991316683"/>
    <n v="88281"/>
    <n v="82.536462228870604"/>
    <n v="960"/>
    <n v="967"/>
    <n v="7"/>
    <n v="90.44"/>
    <n v="93.08"/>
    <n v="87.69"/>
    <n v="5.3900000000000006"/>
    <s v="22.5867296,88.4170988"/>
    <n v="65863"/>
    <n v="30.167687325659685"/>
    <n v="35756"/>
    <n v="32.10761204349739"/>
    <n v="30107"/>
    <n v="28.147905759162306"/>
    <n v="5649"/>
  </r>
  <r>
    <x v="206"/>
    <n v="19"/>
    <x v="16"/>
    <n v="11"/>
    <n v="110668"/>
    <n v="50.977699063866702"/>
    <n v="56416"/>
    <n v="49.022300936133298"/>
    <n v="54252"/>
    <n v="8452"/>
    <n v="7.6372573824411756"/>
    <n v="4387"/>
    <n v="51.904874585896835"/>
    <n v="4065"/>
    <n v="48.095125414103165"/>
    <n v="322"/>
    <n v="92253"/>
    <n v="83.36014023927423"/>
    <n v="48799"/>
    <n v="86.49851106069201"/>
    <n v="43454"/>
    <n v="80.096586300965868"/>
    <n v="962"/>
    <n v="927"/>
    <n v="-35"/>
    <n v="90.25"/>
    <n v="93.79"/>
    <n v="86.58"/>
    <n v="7.210000000000008"/>
    <s v="23.0440381,88.827703"/>
    <n v="10286"/>
    <n v="9.2944663317309431"/>
    <n v="6684"/>
    <n v="11.847702779353375"/>
    <n v="3602"/>
    <n v="6.6393865663938652"/>
    <n v="3082"/>
  </r>
  <r>
    <x v="207"/>
    <n v="19"/>
    <x v="16"/>
    <n v="12"/>
    <n v="110983"/>
    <n v="53.428002486867356"/>
    <n v="59296"/>
    <n v="46.571997513132644"/>
    <n v="51687"/>
    <n v="11604"/>
    <n v="10.455655370642351"/>
    <n v="6017"/>
    <n v="51.852809376077211"/>
    <n v="5587"/>
    <n v="48.147190623922789"/>
    <n v="430"/>
    <n v="81883"/>
    <n v="73.779768072587686"/>
    <n v="46888"/>
    <n v="79.074473826227745"/>
    <n v="34995"/>
    <n v="67.705612629868256"/>
    <n v="872"/>
    <n v="929"/>
    <n v="57"/>
    <n v="82.39"/>
    <n v="88"/>
    <n v="75.91"/>
    <n v="12.090000000000003"/>
    <s v="22.8049456,88.3409338"/>
    <n v="7167"/>
    <n v="6.4577457808853618"/>
    <n v="4654"/>
    <n v="7.8487587695628704"/>
    <n v="2513"/>
    <n v="4.8619575521891383"/>
    <n v="2141"/>
  </r>
  <r>
    <x v="208"/>
    <n v="19"/>
    <x v="16"/>
    <n v="12"/>
    <n v="166949"/>
    <n v="50.468706012015637"/>
    <n v="84257"/>
    <n v="49.531293987984355"/>
    <n v="82692"/>
    <n v="10716"/>
    <n v="6.4187266770091469"/>
    <n v="5514"/>
    <n v="51.45576707726763"/>
    <n v="5202"/>
    <n v="48.544232922732363"/>
    <n v="312"/>
    <n v="141572"/>
    <n v="84.799549563040216"/>
    <n v="73393"/>
    <n v="87.106115812336071"/>
    <n v="68179"/>
    <n v="82.449330044018765"/>
    <n v="981"/>
    <n v="943"/>
    <n v="-38"/>
    <n v="90.62"/>
    <n v="93.21"/>
    <n v="87.98"/>
    <n v="5.2299999999999898"/>
    <s v="22.8647723,88.36326"/>
    <n v="30933"/>
    <n v="18.52841286860059"/>
    <n v="17942"/>
    <n v="21.294373167808018"/>
    <n v="12991"/>
    <n v="15.710104967832439"/>
    <n v="4951"/>
  </r>
  <r>
    <x v="209"/>
    <n v="19"/>
    <x v="16"/>
    <n v="2"/>
    <n v="118464"/>
    <n v="51.24594813614263"/>
    <n v="60708"/>
    <n v="48.75405186385737"/>
    <n v="57756"/>
    <n v="14472"/>
    <n v="12.216369529983792"/>
    <n v="7427"/>
    <n v="51.31978993919293"/>
    <n v="7045"/>
    <n v="48.680210060807077"/>
    <n v="382"/>
    <n v="76930"/>
    <n v="64.939559697460837"/>
    <n v="42781"/>
    <n v="70.470119259405678"/>
    <n v="34149"/>
    <n v="59.126324537710374"/>
    <n v="951"/>
    <n v="949"/>
    <n v="-2"/>
    <n v="73.98"/>
    <n v="80.290000000000006"/>
    <n v="67.34"/>
    <n v="12.950000000000003"/>
    <s v="26.6954603,88.4415998"/>
    <n v="2532"/>
    <n v="2.1373581847649916"/>
    <n v="1703"/>
    <n v="2.8052316004480464"/>
    <n v="829"/>
    <n v="1.4353487083593048"/>
    <n v="874"/>
  </r>
  <r>
    <x v="210"/>
    <n v="19"/>
    <x v="16"/>
    <n v="1"/>
    <n v="120414"/>
    <n v="49.922766455727739"/>
    <n v="60114"/>
    <n v="50.077233544272261"/>
    <n v="60300"/>
    <n v="6547"/>
    <n v="5.4370754231235576"/>
    <n v="3440"/>
    <n v="52.543149534137775"/>
    <n v="3107"/>
    <n v="47.456850465862225"/>
    <n v="333"/>
    <n v="107242"/>
    <n v="89.061072632750353"/>
    <n v="54710"/>
    <n v="91.010413547592904"/>
    <n v="52532"/>
    <n v="87.117744610281918"/>
    <n v="1003"/>
    <n v="903"/>
    <n v="-100"/>
    <n v="94.18"/>
    <n v="96.53"/>
    <n v="91.85"/>
    <n v="4.6800000000000068"/>
    <s v="27.0360066,88.2626751"/>
    <n v="16319"/>
    <n v="13.552410849236798"/>
    <n v="8829"/>
    <n v="14.687094520411218"/>
    <n v="7490"/>
    <n v="12.4212271973466"/>
    <n v="1339"/>
  </r>
  <r>
    <x v="211"/>
    <n v="19"/>
    <x v="16"/>
    <n v="11"/>
    <n v="117637"/>
    <n v="51.88758638863623"/>
    <n v="61039"/>
    <n v="48.11241361136377"/>
    <n v="56598"/>
    <n v="6678"/>
    <n v="5.6767853651487208"/>
    <n v="3484"/>
    <n v="52.171308775082359"/>
    <n v="3194"/>
    <n v="47.828691224917641"/>
    <n v="290"/>
    <n v="103757"/>
    <n v="88.200991184746286"/>
    <n v="54153"/>
    <n v="88.718688051901239"/>
    <n v="49604"/>
    <n v="87.642672885967698"/>
    <n v="927"/>
    <n v="917"/>
    <n v="-10"/>
    <n v="93.51"/>
    <n v="94.09"/>
    <n v="92.88"/>
    <n v="1.210000000000008"/>
    <s v="22.6470514,88.431683"/>
    <n v="25287"/>
    <n v="21.495787889864584"/>
    <n v="14288"/>
    <n v="23.40798505873294"/>
    <n v="10999"/>
    <n v="19.433548888653309"/>
    <n v="3289"/>
  </r>
  <r>
    <x v="212"/>
    <n v="19"/>
    <x v="16"/>
    <n v="9"/>
    <n v="566937"/>
    <n v="51.919172677034666"/>
    <n v="294349"/>
    <n v="48.080827322965334"/>
    <n v="272588"/>
    <n v="50512"/>
    <n v="8.9096319344124648"/>
    <n v="25959"/>
    <n v="51.391748495407029"/>
    <n v="24553"/>
    <n v="48.608251504592971"/>
    <n v="1406"/>
    <n v="453604"/>
    <n v="80.009595422419068"/>
    <n v="247176"/>
    <n v="83.973786219759532"/>
    <n v="206428"/>
    <n v="75.728938911470792"/>
    <n v="926"/>
    <n v="946"/>
    <n v="20"/>
    <n v="87.84"/>
    <n v="92.1"/>
    <n v="83.23"/>
    <n v="8.8699999999999903"/>
    <s v="23.5204443,87.3119227"/>
    <n v="80060"/>
    <n v="14.121498508652635"/>
    <n v="47809"/>
    <n v="16.242283819547541"/>
    <n v="32251"/>
    <n v="11.831408572644431"/>
    <n v="15558"/>
  </r>
  <r>
    <x v="213"/>
    <n v="19"/>
    <x v="16"/>
    <n v="6"/>
    <n v="216083"/>
    <n v="53.278601278212534"/>
    <n v="115126"/>
    <n v="46.721398721787459"/>
    <n v="100957"/>
    <n v="33211"/>
    <n v="15.369557068348735"/>
    <n v="18647"/>
    <n v="56.14705970913252"/>
    <n v="14564"/>
    <n v="43.85294029086748"/>
    <n v="4083"/>
    <n v="154875"/>
    <n v="71.673847549321323"/>
    <n v="82428"/>
    <n v="71.59807515244168"/>
    <n v="72447"/>
    <n v="71.760254365720058"/>
    <n v="877"/>
    <n v="781"/>
    <n v="-96"/>
    <n v="84.69"/>
    <n v="85.44"/>
    <n v="83.86"/>
    <n v="1.5799999999999983"/>
    <s v="25.0108408,88.1410967"/>
    <n v="28983"/>
    <n v="13.412901523951446"/>
    <n v="17393"/>
    <n v="15.107794937720412"/>
    <n v="11590"/>
    <n v="11.480135107025763"/>
    <n v="5803"/>
  </r>
  <r>
    <x v="214"/>
    <n v="19"/>
    <x v="16"/>
    <n v="11"/>
    <n v="149675"/>
    <n v="51.117421079004508"/>
    <n v="76510"/>
    <n v="48.882578920995492"/>
    <n v="73165"/>
    <n v="11211"/>
    <n v="7.4902288291297818"/>
    <n v="5799"/>
    <n v="51.725983409151723"/>
    <n v="5412"/>
    <n v="48.274016590848277"/>
    <n v="387"/>
    <n v="125800"/>
    <n v="84.048772340070158"/>
    <n v="66495"/>
    <n v="86.910207815971773"/>
    <n v="59305"/>
    <n v="81.056516093760678"/>
    <n v="956"/>
    <n v="933"/>
    <n v="-23"/>
    <n v="90.85"/>
    <n v="94.04"/>
    <n v="87.53"/>
    <n v="6.5100000000000051"/>
    <s v="22.8488542,88.6639591"/>
    <n v="13824"/>
    <n v="9.2360113579422087"/>
    <n v="8682"/>
    <n v="11.347536269768657"/>
    <n v="5142"/>
    <n v="7.0279505227909516"/>
    <n v="3540"/>
  </r>
  <r>
    <x v="215"/>
    <n v="19"/>
    <x v="16"/>
    <n v="19"/>
    <n v="200762"/>
    <n v="52.227015072573494"/>
    <n v="104852"/>
    <n v="47.772984927426506"/>
    <n v="95910"/>
    <n v="21122"/>
    <n v="10.52091531265877"/>
    <n v="10799"/>
    <n v="51.12678723605719"/>
    <n v="10323"/>
    <n v="48.87321276394281"/>
    <n v="476"/>
    <n v="159984"/>
    <n v="79.688387244598076"/>
    <n v="88125"/>
    <n v="84.047037729370928"/>
    <n v="71859"/>
    <n v="74.923365655301836"/>
    <n v="915"/>
    <n v="956"/>
    <n v="41"/>
    <n v="89.06"/>
    <n v="93.7"/>
    <n v="83.96"/>
    <n v="9.7400000000000091"/>
    <s v="22.0666742,88.0698118"/>
    <n v="17487"/>
    <n v="8.7103137047847703"/>
    <n v="10784"/>
    <n v="10.284973104947927"/>
    <n v="6703"/>
    <n v="6.988843707642582"/>
    <n v="4081"/>
  </r>
  <r>
    <x v="216"/>
    <n v="19"/>
    <x v="16"/>
    <n v="11"/>
    <n v="126893"/>
    <n v="52.527720205212269"/>
    <n v="66654"/>
    <n v="47.472279794787738"/>
    <n v="60239"/>
    <n v="10600"/>
    <n v="8.3534946766173075"/>
    <n v="5513"/>
    <n v="52.009433962264154"/>
    <n v="5087"/>
    <n v="47.990566037735846"/>
    <n v="426"/>
    <n v="103789"/>
    <n v="81.79253386711639"/>
    <n v="56921"/>
    <n v="85.39772556785789"/>
    <n v="46868"/>
    <n v="77.803416391374355"/>
    <n v="904"/>
    <n v="923"/>
    <n v="19"/>
    <n v="89.25"/>
    <n v="93.1"/>
    <n v="84.98"/>
    <n v="8.1199999999999903"/>
    <s v="22.9441261,88.4193259"/>
    <n v="10802"/>
    <n v="8.5126839147943549"/>
    <n v="6680"/>
    <n v="10.02190416179074"/>
    <n v="4122"/>
    <n v="6.8427430734241943"/>
    <n v="2558"/>
  </r>
  <r>
    <x v="217"/>
    <n v="19"/>
    <x v="16"/>
    <n v="15"/>
    <n v="1072161"/>
    <n v="52.284778125673292"/>
    <n v="560577"/>
    <n v="47.715221874326708"/>
    <n v="511584"/>
    <n v="83010"/>
    <n v="7.7423073586896001"/>
    <n v="43155"/>
    <n v="51.987712323816403"/>
    <n v="39855"/>
    <n v="48.01228767618359"/>
    <n v="3300"/>
    <n v="888817"/>
    <n v="82.899583178272664"/>
    <n v="477781"/>
    <n v="85.230218150227358"/>
    <n v="411036"/>
    <n v="80.345749671608175"/>
    <n v="913"/>
    <n v="924"/>
    <n v="11"/>
    <n v="89.86"/>
    <n v="92.34"/>
    <n v="87.13"/>
    <n v="5.210000000000008"/>
    <s v="22.5957689,88.2636394"/>
    <n v="151490"/>
    <n v="14.129407803492199"/>
    <n v="91001"/>
    <n v="16.233452317879614"/>
    <n v="60489"/>
    <n v="11.823864702570837"/>
    <n v="30512"/>
  </r>
  <r>
    <x v="218"/>
    <n v="19"/>
    <x v="16"/>
    <n v="12"/>
    <n v="177209"/>
    <n v="50.196096135072146"/>
    <n v="88952"/>
    <n v="49.803903864927854"/>
    <n v="88257"/>
    <n v="11409"/>
    <n v="6.4381605900377519"/>
    <n v="5763"/>
    <n v="50.512753089666049"/>
    <n v="5646"/>
    <n v="49.487246910333951"/>
    <n v="117"/>
    <n v="152437"/>
    <n v="86.021026020123131"/>
    <n v="78780"/>
    <n v="88.56461912042451"/>
    <n v="73657"/>
    <n v="83.457402812241526"/>
    <n v="992"/>
    <n v="980"/>
    <n v="-12"/>
    <n v="91.94"/>
    <n v="94.7"/>
    <n v="89.16"/>
    <n v="5.5400000000000063"/>
    <s v="22.8858771,88.3919026"/>
    <n v="31236"/>
    <n v="17.626644244931128"/>
    <n v="17939"/>
    <n v="20.167056389963125"/>
    <n v="13297"/>
    <n v="15.066227041481127"/>
    <n v="4642"/>
  </r>
  <r>
    <x v="219"/>
    <n v="19"/>
    <x v="16"/>
    <n v="2"/>
    <n v="107351"/>
    <n v="50.068466991457925"/>
    <n v="53749"/>
    <n v="49.931533008542075"/>
    <n v="53602"/>
    <n v="8075"/>
    <n v="7.5220538234389993"/>
    <n v="4124"/>
    <n v="51.071207430340557"/>
    <n v="3951"/>
    <n v="48.928792569659443"/>
    <n v="173"/>
    <n v="90455"/>
    <n v="84.260975677916377"/>
    <n v="46484"/>
    <n v="86.483469459896938"/>
    <n v="43971"/>
    <n v="82.032386851236893"/>
    <n v="997"/>
    <n v="958"/>
    <n v="-39"/>
    <n v="91.11"/>
    <n v="93.67"/>
    <n v="88.56"/>
    <n v="5.1099999999999994"/>
    <s v="26.5434772,88.7205256"/>
    <n v="20252"/>
    <n v="18.865217836815678"/>
    <n v="11543"/>
    <n v="21.475748386016484"/>
    <n v="8709"/>
    <n v="16.247528077310548"/>
    <n v="2834"/>
  </r>
  <r>
    <x v="220"/>
    <n v="19"/>
    <x v="16"/>
    <n v="9"/>
    <n v="144971"/>
    <n v="52.130426085217039"/>
    <n v="75574"/>
    <n v="47.869573914782961"/>
    <n v="69397"/>
    <n v="17556"/>
    <n v="12.110008208538259"/>
    <n v="9017"/>
    <n v="51.361357940305311"/>
    <n v="8539"/>
    <n v="48.638642059694689"/>
    <n v="478"/>
    <n v="93152"/>
    <n v="64.255609742638185"/>
    <n v="54399"/>
    <n v="71.981104612697493"/>
    <n v="38753"/>
    <n v="55.842471576581119"/>
    <n v="918"/>
    <n v="947"/>
    <n v="29"/>
    <n v="73.11"/>
    <n v="81.73"/>
    <n v="63.68"/>
    <n v="18.050000000000004"/>
    <s v="23.7060688,87.0774107"/>
    <n v="5436"/>
    <n v="3.7497154603334457"/>
    <n v="3961"/>
    <n v="5.241220525577579"/>
    <n v="1475"/>
    <n v="2.1254521088807872"/>
    <n v="2486"/>
  </r>
  <r>
    <x v="221"/>
    <n v="19"/>
    <x v="16"/>
    <n v="10"/>
    <n v="100620"/>
    <n v="50.553567879149277"/>
    <n v="50867"/>
    <n v="49.446432120850723"/>
    <n v="49753"/>
    <n v="7604"/>
    <n v="7.5571456966805801"/>
    <n v="3890"/>
    <n v="51.157285639137292"/>
    <n v="3714"/>
    <n v="48.842714360862708"/>
    <n v="176"/>
    <n v="82553"/>
    <n v="82.044325183860067"/>
    <n v="43591"/>
    <n v="85.696030825486076"/>
    <n v="38962"/>
    <n v="78.310855626796368"/>
    <n v="978"/>
    <n v="955"/>
    <n v="-23"/>
    <n v="88.75"/>
    <n v="92.79"/>
    <n v="84.63"/>
    <n v="8.1600000000000108"/>
    <s v="22.9750855,88.4345078"/>
    <n v="17457"/>
    <n v="17.349433512224209"/>
    <n v="9775"/>
    <n v="19.216781017162404"/>
    <n v="7682"/>
    <n v="15.440274958293973"/>
    <n v="2093"/>
  </r>
  <r>
    <x v="222"/>
    <n v="19"/>
    <x v="16"/>
    <n v="11"/>
    <n v="336579"/>
    <n v="51.946199852040678"/>
    <n v="174840"/>
    <n v="48.053800147959322"/>
    <n v="161739"/>
    <n v="23863"/>
    <n v="7.0898659750014108"/>
    <n v="12324"/>
    <n v="51.644805766249"/>
    <n v="11539"/>
    <n v="48.355194233751"/>
    <n v="785"/>
    <n v="275870"/>
    <n v="81.962926979995771"/>
    <n v="147547"/>
    <n v="84.38972775108671"/>
    <n v="128323"/>
    <n v="79.339553230822503"/>
    <n v="925"/>
    <n v="936"/>
    <n v="11"/>
    <n v="88.22"/>
    <n v="90.79"/>
    <n v="85.43"/>
    <n v="5.3599999999999994"/>
    <s v="22.6846668,88.3706491"/>
    <n v="50367"/>
    <n v="14.964391717843359"/>
    <n v="29437"/>
    <n v="16.836536261725005"/>
    <n v="20930"/>
    <n v="12.940601833818683"/>
    <n v="8507"/>
  </r>
  <r>
    <x v="223"/>
    <n v="19"/>
    <x v="16"/>
    <n v="11"/>
    <n v="122181"/>
    <n v="50.556142117023107"/>
    <n v="61770"/>
    <n v="49.443857882976893"/>
    <n v="60411"/>
    <n v="8532"/>
    <n v="6.9830824759987227"/>
    <n v="4406"/>
    <n v="51.640881387716831"/>
    <n v="4126"/>
    <n v="48.359118612283169"/>
    <n v="280"/>
    <n v="103194"/>
    <n v="84.459940579959238"/>
    <n v="54213"/>
    <n v="87.765905779504621"/>
    <n v="48981"/>
    <n v="81.079604707751898"/>
    <n v="978"/>
    <n v="936"/>
    <n v="-42"/>
    <n v="90.8"/>
    <n v="94.51"/>
    <n v="87.02"/>
    <n v="7.4900000000000091"/>
    <s v="22.944101,88.4335019"/>
    <n v="13808"/>
    <n v="11.301266154312046"/>
    <n v="8265"/>
    <n v="13.380281690140844"/>
    <n v="5543"/>
    <n v="9.1754812865206663"/>
    <n v="2722"/>
  </r>
  <r>
    <x v="224"/>
    <n v="19"/>
    <x v="16"/>
    <n v="18"/>
    <n v="206923"/>
    <n v="51.581989435683809"/>
    <n v="106735"/>
    <n v="48.418010564316191"/>
    <n v="100188"/>
    <n v="17731"/>
    <n v="8.5688879438245138"/>
    <n v="9084"/>
    <n v="51.232305002537927"/>
    <n v="8647"/>
    <n v="48.767694997462073"/>
    <n v="437"/>
    <n v="163915"/>
    <n v="79.215456957418937"/>
    <n v="89075"/>
    <n v="83.454349557314842"/>
    <n v="74840"/>
    <n v="74.699564818141894"/>
    <n v="939"/>
    <n v="952"/>
    <n v="13"/>
    <n v="86.64"/>
    <n v="91.22"/>
    <n v="81.760000000000005"/>
    <n v="9.4599999999999937"/>
    <s v="22.34601,87.2319753"/>
    <n v="24881"/>
    <n v="12.024279562929205"/>
    <n v="14511"/>
    <n v="13.595352976999109"/>
    <n v="10370"/>
    <n v="10.350540982952051"/>
    <n v="4141"/>
  </r>
  <r>
    <x v="225"/>
    <n v="19"/>
    <x v="16"/>
    <n v="11"/>
    <n v="111130"/>
    <n v="51.104112300908845"/>
    <n v="56792"/>
    <n v="48.895887699091155"/>
    <n v="54338"/>
    <n v="6579"/>
    <n v="5.9200935840907052"/>
    <n v="3406"/>
    <n v="51.770785833713326"/>
    <n v="3173"/>
    <n v="48.229214166286674"/>
    <n v="233"/>
    <n v="99848"/>
    <n v="89.847925852605059"/>
    <n v="51668"/>
    <n v="90.977602479222426"/>
    <n v="48180"/>
    <n v="88.667231035371202"/>
    <n v="957"/>
    <n v="932"/>
    <n v="-25"/>
    <n v="95.5"/>
    <n v="96.78"/>
    <n v="94.17"/>
    <n v="2.6099999999999994"/>
    <s v="22.7002943,88.3753455"/>
    <n v="21522"/>
    <n v="19.366507693692071"/>
    <n v="12228"/>
    <n v="21.531201577687"/>
    <n v="9294"/>
    <n v="17.104052412676214"/>
    <n v="2934"/>
  </r>
  <r>
    <x v="226"/>
    <n v="19"/>
    <x v="16"/>
    <n v="16"/>
    <n v="4486679"/>
    <n v="52.659483774078772"/>
    <n v="2362662"/>
    <n v="47.34051622592122"/>
    <n v="2124017"/>
    <n v="300052"/>
    <n v="6.6876190607796993"/>
    <n v="155475"/>
    <n v="51.816018556783497"/>
    <n v="144577"/>
    <n v="48.18398144321651"/>
    <n v="10898"/>
    <n v="3648210"/>
    <n v="81.312035026352461"/>
    <n v="1966122"/>
    <n v="83.216388971422916"/>
    <n v="1682088"/>
    <n v="79.193716434472989"/>
    <n v="899"/>
    <n v="930"/>
    <n v="31"/>
    <n v="87.14"/>
    <n v="89.08"/>
    <n v="84.98"/>
    <n v="4.0999999999999943"/>
    <s v="22.572646,88.363895"/>
    <n v="818476"/>
    <n v="18.242356986091494"/>
    <n v="461615"/>
    <n v="19.537919516206721"/>
    <n v="356861"/>
    <n v="16.801230875270772"/>
    <n v="104754"/>
  </r>
  <r>
    <x v="227"/>
    <n v="19"/>
    <x v="16"/>
    <n v="10"/>
    <n v="152203"/>
    <n v="50.393224837880993"/>
    <n v="76700"/>
    <n v="49.606775162119007"/>
    <n v="75503"/>
    <n v="10794"/>
    <n v="7.091844444590448"/>
    <n v="5624"/>
    <n v="52.103020196405417"/>
    <n v="5170"/>
    <n v="47.89697980359459"/>
    <n v="454"/>
    <n v="128574"/>
    <n v="84.475338856658539"/>
    <n v="66262"/>
    <n v="86.391134289439378"/>
    <n v="62312"/>
    <n v="82.529171026316845"/>
    <n v="984"/>
    <n v="919"/>
    <n v="-65"/>
    <n v="90.92"/>
    <n v="93.23"/>
    <n v="88.6"/>
    <n v="4.6300000000000097"/>
    <s v="23.4008744,88.5013962"/>
    <n v="21326"/>
    <n v="14.011550363659062"/>
    <n v="12541"/>
    <n v="16.350717079530639"/>
    <n v="8785"/>
    <n v="11.635299259632067"/>
    <n v="3756"/>
  </r>
  <r>
    <x v="228"/>
    <n v="19"/>
    <x v="16"/>
    <n v="9"/>
    <n v="313977"/>
    <n v="52.175477821623872"/>
    <n v="163819"/>
    <n v="47.824522178376121"/>
    <n v="150158"/>
    <n v="33375"/>
    <n v="10.629759504677095"/>
    <n v="17321"/>
    <n v="51.898127340823976"/>
    <n v="16054"/>
    <n v="48.101872659176031"/>
    <n v="1267"/>
    <n v="214889"/>
    <n v="68.44100045544738"/>
    <n v="123380"/>
    <n v="75.314829171219458"/>
    <n v="91509"/>
    <n v="60.941807962279739"/>
    <n v="917"/>
    <n v="927"/>
    <n v="10"/>
    <n v="76.58"/>
    <n v="84.22"/>
    <n v="68.239999999999995"/>
    <n v="15.980000000000004"/>
    <s v="23.7370306,86.8370937"/>
    <n v="19371"/>
    <n v="6.1695601907146065"/>
    <n v="12890"/>
    <n v="7.8684401687227981"/>
    <n v="6481"/>
    <n v="4.3161203532279337"/>
    <n v="6409"/>
  </r>
  <r>
    <x v="229"/>
    <n v="19"/>
    <x v="16"/>
    <n v="11"/>
    <n v="198964"/>
    <n v="50.567439335759232"/>
    <n v="100611"/>
    <n v="49.432560664240768"/>
    <n v="98353"/>
    <n v="15248"/>
    <n v="7.6636979554090185"/>
    <n v="7769"/>
    <n v="50.950944386148997"/>
    <n v="7479"/>
    <n v="49.049055613850996"/>
    <n v="290"/>
    <n v="165630"/>
    <n v="83.246215395749985"/>
    <n v="86682"/>
    <n v="86.155589349077147"/>
    <n v="78948"/>
    <n v="80.270047685378174"/>
    <n v="978"/>
    <n v="963"/>
    <n v="-15"/>
    <n v="90.16"/>
    <n v="93.37"/>
    <n v="86.88"/>
    <n v="6.4900000000000091"/>
    <s v="22.6925015,88.465448"/>
    <n v="27584"/>
    <n v="13.863814559417783"/>
    <n v="16352"/>
    <n v="16.252696027273362"/>
    <n v="11232"/>
    <n v="11.420088863583215"/>
    <n v="5120"/>
  </r>
  <r>
    <x v="230"/>
    <n v="19"/>
    <x v="16"/>
    <n v="17"/>
    <n v="449423"/>
    <n v="51.409028910402895"/>
    <n v="231044"/>
    <n v="48.590971089597105"/>
    <n v="218379"/>
    <n v="43469"/>
    <n v="9.672179661477049"/>
    <n v="22210"/>
    <n v="51.093882997078374"/>
    <n v="21259"/>
    <n v="48.906117002921626"/>
    <n v="951"/>
    <n v="335440"/>
    <n v="74.63792462780053"/>
    <n v="179762"/>
    <n v="77.804227766139775"/>
    <n v="155678"/>
    <n v="71.287990145572607"/>
    <n v="945"/>
    <n v="957"/>
    <n v="12"/>
    <n v="82.63"/>
    <n v="86.08"/>
    <n v="78.98"/>
    <n v="7.0999999999999943"/>
    <s v="22.511976,88.2509941"/>
    <n v="33247"/>
    <n v="7.3977077274638816"/>
    <n v="19939"/>
    <n v="8.6299579300912388"/>
    <n v="13308"/>
    <n v="6.0939925542291151"/>
    <n v="6631"/>
  </r>
  <r>
    <x v="231"/>
    <n v="19"/>
    <x v="16"/>
    <n v="18"/>
    <n v="169127"/>
    <n v="50.472130410874669"/>
    <n v="85362"/>
    <n v="49.527869589125331"/>
    <n v="83765"/>
    <n v="14365"/>
    <n v="8.4936172225605606"/>
    <n v="7259"/>
    <n v="50.532544378698233"/>
    <n v="7106"/>
    <n v="49.467455621301774"/>
    <n v="153"/>
    <n v="139303"/>
    <n v="82.365914372039953"/>
    <n v="72948"/>
    <n v="85.457229212061563"/>
    <n v="66355"/>
    <n v="79.215662866352304"/>
    <n v="981"/>
    <n v="979"/>
    <n v="-2"/>
    <n v="90.01"/>
    <n v="93.4"/>
    <n v="86.56"/>
    <n v="6.8400000000000034"/>
    <s v="22.4308892,87.3214908"/>
    <n v="28498"/>
    <n v="16.850059422800616"/>
    <n v="17243"/>
    <n v="20.199854736299525"/>
    <n v="11255"/>
    <n v="13.436399450844624"/>
    <n v="5988"/>
  </r>
  <r>
    <x v="232"/>
    <n v="19"/>
    <x v="16"/>
    <n v="10"/>
    <n v="125528"/>
    <n v="52.020266394748582"/>
    <n v="65300"/>
    <n v="47.979733605251418"/>
    <n v="60228"/>
    <n v="8388"/>
    <n v="6.6821744949334017"/>
    <n v="4329"/>
    <n v="51.60944206008584"/>
    <n v="4059"/>
    <n v="48.390557939914167"/>
    <n v="270"/>
    <n v="102793"/>
    <n v="81.888502963482239"/>
    <n v="55569"/>
    <n v="85.098009188361416"/>
    <n v="47224"/>
    <n v="78.408713555157078"/>
    <n v="922"/>
    <n v="938"/>
    <n v="16"/>
    <n v="87.75"/>
    <n v="91.14"/>
    <n v="84.07"/>
    <n v="7.0700000000000074"/>
    <s v="23.4036446,88.3676393"/>
    <n v="10083"/>
    <n v="8.0324708431584977"/>
    <n v="6492"/>
    <n v="9.9418070444104139"/>
    <n v="3591"/>
    <n v="5.96234309623431"/>
    <n v="2901"/>
  </r>
  <r>
    <x v="233"/>
    <n v="19"/>
    <x v="16"/>
    <n v="11"/>
    <n v="221762"/>
    <n v="50.853166908667845"/>
    <n v="112773"/>
    <n v="49.146833091332148"/>
    <n v="108989"/>
    <n v="17442"/>
    <n v="7.8651888060172617"/>
    <n v="9057"/>
    <n v="51.926384588923291"/>
    <n v="8385"/>
    <n v="48.073615411076709"/>
    <n v="672"/>
    <n v="183458"/>
    <n v="82.72742850443268"/>
    <n v="96626"/>
    <n v="85.681856472737266"/>
    <n v="86832"/>
    <n v="79.670425455779935"/>
    <n v="966"/>
    <n v="926"/>
    <n v="-40"/>
    <n v="89.79"/>
    <n v="93.16"/>
    <n v="86.31"/>
    <n v="6.8499999999999943"/>
    <s v="22.8928724,88.4220324"/>
    <n v="23181"/>
    <n v="10.453098366717471"/>
    <n v="13877"/>
    <n v="12.305250370212729"/>
    <n v="9304"/>
    <n v="8.5366413124260241"/>
    <n v="4573"/>
  </r>
  <r>
    <x v="234"/>
    <n v="19"/>
    <x v="16"/>
    <n v="11"/>
    <n v="134825"/>
    <n v="50.536621546449098"/>
    <n v="68136"/>
    <n v="49.463378453550902"/>
    <n v="66689"/>
    <n v="8265"/>
    <n v="6.1301687372519931"/>
    <n v="4310"/>
    <n v="52.147610405323654"/>
    <n v="3955"/>
    <n v="47.852389594676346"/>
    <n v="355"/>
    <n v="119954"/>
    <n v="88.970146486185797"/>
    <n v="61810"/>
    <n v="90.715627568392634"/>
    <n v="58144"/>
    <n v="87.186792424537785"/>
    <n v="979"/>
    <n v="918"/>
    <n v="-61"/>
    <n v="94.78"/>
    <n v="96.84"/>
    <n v="92.68"/>
    <n v="4.1599999999999966"/>
    <s v="22.7902358,88.367179"/>
    <n v="23047"/>
    <n v="17.094010754681996"/>
    <n v="13155"/>
    <n v="19.306974286720678"/>
    <n v="9892"/>
    <n v="14.833030934636895"/>
    <n v="3263"/>
  </r>
  <r>
    <x v="235"/>
    <n v="19"/>
    <x v="16"/>
    <n v="11"/>
    <n v="253625"/>
    <n v="50.712666338097591"/>
    <n v="128620"/>
    <n v="49.287333661902416"/>
    <n v="125005"/>
    <n v="17290"/>
    <n v="6.8171513060621001"/>
    <n v="8871"/>
    <n v="51.307113938692886"/>
    <n v="8419"/>
    <n v="48.692886061307114"/>
    <n v="452"/>
    <n v="217371"/>
    <n v="85.705667816658448"/>
    <n v="112967"/>
    <n v="87.830041984139328"/>
    <n v="104404"/>
    <n v="83.519859205631775"/>
    <n v="972"/>
    <n v="949"/>
    <n v="-23"/>
    <n v="91.98"/>
    <n v="94.34"/>
    <n v="89.55"/>
    <n v="4.7900000000000063"/>
    <s v="22.6658076,88.4258483"/>
    <n v="40842"/>
    <n v="16.103302119270577"/>
    <n v="24007"/>
    <n v="18.665059866272742"/>
    <n v="16835"/>
    <n v="13.467461301547939"/>
    <n v="7172"/>
  </r>
  <r>
    <x v="236"/>
    <n v="19"/>
    <x v="16"/>
    <n v="11"/>
    <n v="383522"/>
    <n v="50.409885221708272"/>
    <n v="193333"/>
    <n v="49.590114778291728"/>
    <n v="190189"/>
    <n v="24678"/>
    <n v="6.4345722018554348"/>
    <n v="12599"/>
    <n v="51.053569981359914"/>
    <n v="12079"/>
    <n v="48.946430018640086"/>
    <n v="520"/>
    <n v="332924"/>
    <n v="86.807014982191376"/>
    <n v="171788"/>
    <n v="88.85601526899184"/>
    <n v="161136"/>
    <n v="84.724142826346423"/>
    <n v="984"/>
    <n v="959"/>
    <n v="-25"/>
    <n v="92.78"/>
    <n v="95.05"/>
    <n v="90.47"/>
    <n v="4.5799999999999983"/>
    <s v="22.6983108,88.3991789"/>
    <n v="58667"/>
    <n v="15.296906044503315"/>
    <n v="34203"/>
    <n v="17.691237398685171"/>
    <n v="24464"/>
    <n v="12.862994179474102"/>
    <n v="9739"/>
  </r>
  <r>
    <x v="237"/>
    <n v="19"/>
    <x v="16"/>
    <n v="14"/>
    <n v="121436"/>
    <n v="51.483909219671261"/>
    <n v="62520"/>
    <n v="48.516090780328739"/>
    <n v="58916"/>
    <n v="11491"/>
    <n v="9.4625975822655555"/>
    <n v="5877"/>
    <n v="51.14437385780176"/>
    <n v="5614"/>
    <n v="48.855626142198247"/>
    <n v="263"/>
    <n v="90534"/>
    <n v="74.552850884416472"/>
    <n v="50276"/>
    <n v="80.415866922584783"/>
    <n v="40258"/>
    <n v="68.331183379727065"/>
    <n v="942"/>
    <n v="955"/>
    <n v="13"/>
    <n v="82.34"/>
    <n v="88.76"/>
    <n v="75.53"/>
    <n v="13.230000000000004"/>
    <s v="23.3320779,86.365208"/>
    <n v="14793"/>
    <n v="12.181725353272506"/>
    <n v="9581"/>
    <n v="15.32469609724888"/>
    <n v="5212"/>
    <n v="8.8464933125127292"/>
    <n v="4369"/>
  </r>
  <r>
    <x v="238"/>
    <n v="19"/>
    <x v="16"/>
    <n v="4"/>
    <n v="183682"/>
    <n v="52.58490216787709"/>
    <n v="96589"/>
    <n v="47.41509783212291"/>
    <n v="87093"/>
    <n v="20547"/>
    <n v="11.186180464062891"/>
    <n v="10576"/>
    <n v="51.47223438944858"/>
    <n v="9971"/>
    <n v="48.52776561055142"/>
    <n v="605"/>
    <n v="133215"/>
    <n v="72.524798292701519"/>
    <n v="72475"/>
    <n v="75.034424209796143"/>
    <n v="60740"/>
    <n v="69.741540651946764"/>
    <n v="902"/>
    <n v="943"/>
    <n v="41"/>
    <n v="81.66"/>
    <n v="84.26"/>
    <n v="78.760000000000005"/>
    <n v="5.5"/>
    <s v="25.6185295,88.1255837"/>
    <n v="16788"/>
    <n v="9.1397088446336614"/>
    <n v="10419"/>
    <n v="10.786942612512812"/>
    <n v="6369"/>
    <n v="7.3128724466949127"/>
    <n v="4050"/>
  </r>
  <r>
    <x v="239"/>
    <n v="19"/>
    <x v="16"/>
    <n v="11"/>
    <n v="404991"/>
    <n v="50.756683481855148"/>
    <n v="205560"/>
    <n v="49.243316518144844"/>
    <n v="199431"/>
    <n v="34088"/>
    <n v="8.4169771673938438"/>
    <n v="17354"/>
    <n v="50.909410936399901"/>
    <n v="16734"/>
    <n v="49.090589063600092"/>
    <n v="620"/>
    <n v="337188"/>
    <n v="83.258146477329134"/>
    <n v="175680"/>
    <n v="85.464098073555164"/>
    <n v="161508"/>
    <n v="80.984400619763235"/>
    <n v="970"/>
    <n v="964"/>
    <n v="-6"/>
    <n v="90.91"/>
    <n v="93.34"/>
    <n v="88.4"/>
    <n v="4.9399999999999977"/>
    <s v="22.6321975,88.4540911"/>
    <n v="73182"/>
    <n v="18.070031185878204"/>
    <n v="42023"/>
    <n v="20.443179606927416"/>
    <n v="31159"/>
    <n v="15.623950138143016"/>
    <n v="10864"/>
  </r>
  <r>
    <x v="240"/>
    <n v="19"/>
    <x v="16"/>
    <n v="17"/>
    <n v="423806"/>
    <n v="50.962704633723924"/>
    <n v="215983"/>
    <n v="49.037295366276076"/>
    <n v="207823"/>
    <n v="31588"/>
    <n v="7.4534102867821597"/>
    <n v="16186"/>
    <n v="51.240977586425231"/>
    <n v="15402"/>
    <n v="48.759022413574776"/>
    <n v="784"/>
    <n v="357154"/>
    <n v="84.2729928316258"/>
    <n v="188374"/>
    <n v="87.217049490006161"/>
    <n v="168780"/>
    <n v="81.213340198149382"/>
    <n v="962"/>
    <n v="952"/>
    <n v="-10"/>
    <n v="91.06"/>
    <n v="94.28"/>
    <n v="87.71"/>
    <n v="6.5700000000000074"/>
    <s v="22.4490894,88.3914731"/>
    <n v="68707"/>
    <n v="16.211898840507214"/>
    <n v="40399"/>
    <n v="18.704712870920396"/>
    <n v="28308"/>
    <n v="13.621206507460675"/>
    <n v="12091"/>
  </r>
  <r>
    <x v="241"/>
    <n v="19"/>
    <x v="16"/>
    <n v="9"/>
    <n v="128624"/>
    <n v="52.206431148152753"/>
    <n v="67150"/>
    <n v="47.793568851847247"/>
    <n v="61474"/>
    <n v="14833"/>
    <n v="11.532062445577807"/>
    <n v="7759"/>
    <n v="52.309040652598938"/>
    <n v="7074"/>
    <n v="47.690959347401062"/>
    <n v="685"/>
    <n v="89293"/>
    <n v="69.421725338972507"/>
    <n v="50250"/>
    <n v="74.832464631422198"/>
    <n v="39043"/>
    <n v="63.511403194846608"/>
    <n v="915"/>
    <n v="912"/>
    <n v="-3"/>
    <n v="78.47"/>
    <n v="84.61"/>
    <n v="71.77"/>
    <n v="12.840000000000003"/>
    <s v="23.6290575,87.0923906"/>
    <n v="9719"/>
    <n v="7.556132603557657"/>
    <n v="6225"/>
    <n v="9.2702903946388684"/>
    <n v="3494"/>
    <n v="5.6837036796043856"/>
    <n v="2731"/>
  </r>
  <r>
    <x v="242"/>
    <n v="19"/>
    <x v="16"/>
    <n v="12"/>
    <n v="124585"/>
    <n v="53.591523859212586"/>
    <n v="66767"/>
    <n v="46.408476140787414"/>
    <n v="57818"/>
    <n v="11430"/>
    <n v="9.1744592045591364"/>
    <n v="6015"/>
    <n v="52.624671916010499"/>
    <n v="5415"/>
    <n v="47.375328083989501"/>
    <n v="600"/>
    <n v="100581"/>
    <n v="80.732833005578513"/>
    <n v="56155"/>
    <n v="84.105920589512777"/>
    <n v="44426"/>
    <n v="76.837663011518913"/>
    <n v="866"/>
    <n v="900"/>
    <n v="34"/>
    <n v="88.89"/>
    <n v="92.43"/>
    <n v="84.78"/>
    <n v="7.6500000000000057"/>
    <s v="22.7244023,88.3287896"/>
    <n v="14585"/>
    <n v="11.706866797768592"/>
    <n v="9452"/>
    <n v="14.156694175266225"/>
    <n v="5133"/>
    <n v="8.8778581064720328"/>
    <n v="4319"/>
  </r>
  <r>
    <x v="243"/>
    <n v="19"/>
    <x v="16"/>
    <n v="10"/>
    <n v="151774"/>
    <n v="50.762317656515613"/>
    <n v="77044"/>
    <n v="49.237682343484387"/>
    <n v="74730"/>
    <n v="12975"/>
    <n v="8.5488950676663986"/>
    <n v="6565"/>
    <n v="50.597302504816952"/>
    <n v="6410"/>
    <n v="49.402697495183048"/>
    <n v="155"/>
    <n v="113028"/>
    <n v="74.47125331084375"/>
    <n v="60420"/>
    <n v="78.422719484969633"/>
    <n v="52608"/>
    <n v="70.397430750702526"/>
    <n v="970"/>
    <n v="976"/>
    <n v="6"/>
    <n v="81.430000000000007"/>
    <n v="85.73"/>
    <n v="77"/>
    <n v="8.730000000000004"/>
    <s v="23.2645399,88.4380966"/>
    <n v="7213"/>
    <n v="4.7524608958056058"/>
    <n v="4725"/>
    <n v="6.1328591454233941"/>
    <n v="2488"/>
    <n v="3.329318881306035"/>
    <n v="2237"/>
  </r>
  <r>
    <x v="244"/>
    <n v="19"/>
    <x v="16"/>
    <n v="12"/>
    <n v="183339"/>
    <n v="51.551497499168207"/>
    <n v="94514"/>
    <n v="48.448502500831793"/>
    <n v="88825"/>
    <n v="12817"/>
    <n v="6.9908748275053316"/>
    <n v="6547"/>
    <n v="51.080596083326832"/>
    <n v="6270"/>
    <n v="48.919403916673168"/>
    <n v="277"/>
    <n v="153460"/>
    <n v="83.702867365917783"/>
    <n v="81592"/>
    <n v="86.327951414605238"/>
    <n v="71868"/>
    <n v="80.909653813678588"/>
    <n v="940"/>
    <n v="958"/>
    <n v="18"/>
    <n v="89.99"/>
    <n v="92.75"/>
    <n v="87.05"/>
    <n v="5.7000000000000028"/>
    <s v="22.748331,88.3385053"/>
    <n v="30060"/>
    <n v="16.395856855333562"/>
    <n v="17706"/>
    <n v="18.733732568719976"/>
    <n v="12354"/>
    <n v="13.9082465522094"/>
    <n v="5352"/>
  </r>
  <r>
    <x v="245"/>
    <n v="19"/>
    <x v="16"/>
    <n v="99"/>
    <n v="509709"/>
    <n v="51.248457453174268"/>
    <n v="261218"/>
    <n v="48.751542546825739"/>
    <n v="248491"/>
    <n v="48250"/>
    <n v="9.4661856078664499"/>
    <n v="25023"/>
    <n v="51.861139896373054"/>
    <n v="23227"/>
    <n v="48.138860103626939"/>
    <n v="1796"/>
    <n v="394366"/>
    <n v="77.370813542629222"/>
    <n v="209792"/>
    <n v="80.312995275976391"/>
    <n v="184574"/>
    <n v="74.277941655834624"/>
    <n v="951"/>
    <n v="928"/>
    <n v="-23"/>
    <n v="85.46"/>
    <n v="88.82"/>
    <n v="81.94"/>
    <n v="6.8799999999999955"/>
    <s v="26.7271012,88.3952861"/>
    <n v="65003"/>
    <n v="12.752962965142856"/>
    <n v="38470"/>
    <n v="14.727162752949644"/>
    <n v="26533"/>
    <n v="10.677650297193862"/>
    <n v="11937"/>
  </r>
  <r>
    <x v="246"/>
    <n v="19"/>
    <x v="16"/>
    <n v="11"/>
    <n v="410524"/>
    <n v="50.315694088530762"/>
    <n v="206558"/>
    <n v="49.684305911469245"/>
    <n v="203966"/>
    <n v="26900"/>
    <n v="6.5526010659547316"/>
    <n v="13734"/>
    <n v="51.055762081784387"/>
    <n v="13166"/>
    <n v="48.944237918215613"/>
    <n v="568"/>
    <n v="356092"/>
    <n v="86.740848281708267"/>
    <n v="183454"/>
    <n v="88.814763891981912"/>
    <n v="172638"/>
    <n v="84.640577351127149"/>
    <n v="987"/>
    <n v="959"/>
    <n v="-28"/>
    <n v="92.82"/>
    <n v="95.14"/>
    <n v="90.48"/>
    <n v="4.6599999999999966"/>
    <s v="22.6059435,88.3967536"/>
    <n v="102942"/>
    <n v="25.075756837602675"/>
    <n v="57940"/>
    <n v="28.05023286437708"/>
    <n v="45002"/>
    <n v="22.063481168430034"/>
    <n v="12938"/>
  </r>
  <r>
    <x v="247"/>
    <n v="19"/>
    <x v="16"/>
    <n v="11"/>
    <n v="118426"/>
    <n v="53.988144495296645"/>
    <n v="63936"/>
    <n v="46.011855504703355"/>
    <n v="54490"/>
    <n v="10816"/>
    <n v="9.133129549254388"/>
    <n v="5729"/>
    <n v="52.967825443786985"/>
    <n v="5087"/>
    <n v="47.032174556213022"/>
    <n v="642"/>
    <n v="87356"/>
    <n v="73.764207184233186"/>
    <n v="50566"/>
    <n v="79.088463463463469"/>
    <n v="36790"/>
    <n v="67.516975591851718"/>
    <n v="852"/>
    <n v="888"/>
    <n v="36"/>
    <n v="81.180000000000007"/>
    <n v="86.87"/>
    <n v="74.47"/>
    <n v="12.400000000000006"/>
    <s v="22.7382665,88.3737064"/>
    <n v="5643"/>
    <n v="4.7650009288500836"/>
    <n v="3898"/>
    <n v="6.096721721721722"/>
    <n v="1745"/>
    <n v="3.2024224628372178"/>
    <n v="2153"/>
  </r>
  <r>
    <x v="248"/>
    <n v="19"/>
    <x v="16"/>
    <n v="15"/>
    <n v="222175"/>
    <n v="51.375717339934738"/>
    <n v="114144"/>
    <n v="48.624282660065262"/>
    <n v="108031"/>
    <n v="25187"/>
    <n v="11.336559018791494"/>
    <n v="12991"/>
    <n v="51.578195100647164"/>
    <n v="12196"/>
    <n v="48.421804899352836"/>
    <n v="795"/>
    <n v="159826"/>
    <n v="71.936986609654554"/>
    <n v="86210"/>
    <n v="75.527403980936356"/>
    <n v="73616"/>
    <n v="68.143403282391162"/>
    <n v="946"/>
    <n v="939"/>
    <n v="-7"/>
    <n v="81.13"/>
    <n v="85.23"/>
    <n v="76.819999999999993"/>
    <n v="8.4100000000000108"/>
    <s v="22.4744363,88.1000377"/>
    <n v="11384"/>
    <n v="5.1238888263756044"/>
    <n v="7234"/>
    <n v="6.3376086347070366"/>
    <n v="4150"/>
    <n v="3.841489942701632"/>
    <n v="3084"/>
  </r>
  <r>
    <x v="249"/>
    <n v="19"/>
    <x v="16"/>
    <n v="12"/>
    <n v="162386"/>
    <n v="50.998854581059938"/>
    <n v="82815"/>
    <n v="49.001145418940055"/>
    <n v="79571"/>
    <n v="11140"/>
    <n v="6.8601973076496741"/>
    <n v="5815"/>
    <n v="52.199281867145416"/>
    <n v="5325"/>
    <n v="47.800718132854584"/>
    <n v="490"/>
    <n v="137869"/>
    <n v="84.902023573460767"/>
    <n v="71976"/>
    <n v="86.911791342148163"/>
    <n v="65893"/>
    <n v="82.810320342838466"/>
    <n v="961"/>
    <n v="916"/>
    <n v="-45"/>
    <n v="91.16"/>
    <n v="93.48"/>
    <n v="88.75"/>
    <n v="4.730000000000004"/>
    <s v="22.6768451,88.3385053"/>
    <n v="35773"/>
    <n v="22.029608463783823"/>
    <n v="20981"/>
    <n v="25.334782346193325"/>
    <n v="14792"/>
    <n v="18.589687197597115"/>
    <n v="6189"/>
  </r>
  <r>
    <x v="250"/>
    <n v="20"/>
    <x v="17"/>
    <n v="24"/>
    <n v="173988"/>
    <n v="52.586960020231274"/>
    <n v="91495"/>
    <n v="47.413039979768719"/>
    <n v="82493"/>
    <n v="23042"/>
    <n v="13.243442076465042"/>
    <n v="12063"/>
    <n v="52.352226369238785"/>
    <n v="10979"/>
    <n v="47.647773630761222"/>
    <n v="1084"/>
    <n v="125985"/>
    <n v="72.41016621835989"/>
    <n v="71470"/>
    <n v="78.113558117929941"/>
    <n v="54515"/>
    <n v="66.084395039579107"/>
    <n v="902"/>
    <n v="910"/>
    <n v="8"/>
    <n v="83.46"/>
    <n v="89.98"/>
    <n v="76.23"/>
    <n v="13.75"/>
    <s v="22.7834741,86.1576889"/>
    <n v="19225"/>
    <n v="11.049612616962088"/>
    <n v="12189"/>
    <n v="13.322039455707962"/>
    <n v="7036"/>
    <n v="8.5292085389063317"/>
    <n v="5153"/>
  </r>
  <r>
    <x v="251"/>
    <n v="20"/>
    <x v="17"/>
    <n v="10"/>
    <n v="413934"/>
    <n v="53.169829006556604"/>
    <n v="220088"/>
    <n v="46.830170993443396"/>
    <n v="193846"/>
    <n v="48834"/>
    <n v="11.797532940033918"/>
    <n v="26058"/>
    <n v="53.360363681041903"/>
    <n v="22776"/>
    <n v="46.639636318958104"/>
    <n v="3282"/>
    <n v="310127"/>
    <n v="74.921847444278555"/>
    <n v="179188"/>
    <n v="81.416524299371162"/>
    <n v="130939"/>
    <n v="67.547950434881301"/>
    <n v="881"/>
    <n v="874"/>
    <n v="-7"/>
    <n v="84.94"/>
    <n v="92.35"/>
    <n v="76.540000000000006"/>
    <n v="15.809999999999988"/>
    <s v="23.6692956,86.151112"/>
    <n v="61034"/>
    <n v="14.744862707581403"/>
    <n v="39496"/>
    <n v="17.945549053106031"/>
    <n v="21538"/>
    <n v="11.110881834033201"/>
    <n v="17958"/>
  </r>
  <r>
    <x v="252"/>
    <n v="20"/>
    <x v="17"/>
    <n v="10"/>
    <n v="141618"/>
    <n v="52.978434944710415"/>
    <n v="75027"/>
    <n v="47.021565055289585"/>
    <n v="66591"/>
    <n v="17774"/>
    <n v="12.550664463556894"/>
    <n v="9423"/>
    <n v="53.015640823675028"/>
    <n v="8351"/>
    <n v="46.984359176324972"/>
    <n v="1072"/>
    <n v="105417"/>
    <n v="74.43757149514893"/>
    <n v="60459"/>
    <n v="80.582990123555518"/>
    <n v="44958"/>
    <n v="67.513627967743389"/>
    <n v="888"/>
    <n v="886"/>
    <n v="-2"/>
    <n v="85.12"/>
    <n v="92.16"/>
    <n v="77.19"/>
    <n v="14.969999999999999"/>
    <s v="23.6388375,86.1700894"/>
    <n v="15277"/>
    <n v="10.787470519284271"/>
    <n v="10431"/>
    <n v="13.902994921828141"/>
    <n v="4846"/>
    <n v="7.2772596897478641"/>
    <n v="5585"/>
  </r>
  <r>
    <x v="253"/>
    <n v="20"/>
    <x v="17"/>
    <n v="5"/>
    <n v="203116"/>
    <n v="53.291222749561825"/>
    <n v="108243"/>
    <n v="46.708777250438175"/>
    <n v="94873"/>
    <n v="25929"/>
    <n v="12.765611768644519"/>
    <n v="13907"/>
    <n v="53.634926144471443"/>
    <n v="12022"/>
    <n v="46.365073855528557"/>
    <n v="1885"/>
    <n v="153807"/>
    <n v="75.723724374249201"/>
    <n v="87540"/>
    <n v="80.873589978104818"/>
    <n v="66267"/>
    <n v="69.848112740189521"/>
    <n v="876"/>
    <n v="864"/>
    <n v="-12"/>
    <n v="86.8"/>
    <n v="92.8"/>
    <n v="79.98"/>
    <n v="12.819999999999993"/>
    <s v="24.4763201,86.6913222"/>
    <n v="27126"/>
    <n v="13.354930187676009"/>
    <n v="19215"/>
    <n v="17.751725284775922"/>
    <n v="7911"/>
    <n v="8.3385156999357033"/>
    <n v="11304"/>
  </r>
  <r>
    <x v="254"/>
    <n v="20"/>
    <x v="17"/>
    <n v="9"/>
    <n v="1161561"/>
    <n v="52.996700130255746"/>
    <n v="615589"/>
    <n v="47.003299869744247"/>
    <n v="545972"/>
    <n v="146463"/>
    <n v="12.609152683328729"/>
    <n v="76767"/>
    <n v="52.413920239241307"/>
    <n v="69696"/>
    <n v="47.586079760758686"/>
    <n v="7071"/>
    <n v="820008"/>
    <n v="70.595345401575983"/>
    <n v="473787"/>
    <n v="76.964825557311784"/>
    <n v="346221"/>
    <n v="63.413691544621329"/>
    <n v="887"/>
    <n v="908"/>
    <n v="21"/>
    <n v="80.78"/>
    <n v="87.93"/>
    <n v="72.69"/>
    <n v="15.240000000000009"/>
    <s v="23.7956531,86.4303859"/>
    <n v="104768"/>
    <n v="9.0195865735850305"/>
    <n v="69321"/>
    <n v="11.260922466125937"/>
    <n v="35447"/>
    <n v="6.4924574886624216"/>
    <n v="33874"/>
  </r>
  <r>
    <x v="255"/>
    <n v="20"/>
    <x v="17"/>
    <n v="4"/>
    <n v="114447"/>
    <n v="52.359607503910112"/>
    <n v="59924"/>
    <n v="47.640392496089895"/>
    <n v="54523"/>
    <n v="15446"/>
    <n v="13.496203482834849"/>
    <n v="8149"/>
    <n v="52.75799559756571"/>
    <n v="7297"/>
    <n v="47.242004402434283"/>
    <n v="852"/>
    <n v="84897"/>
    <n v="74.180188209389499"/>
    <n v="46689"/>
    <n v="77.91369067485482"/>
    <n v="38208"/>
    <n v="70.076848302551227"/>
    <n v="910"/>
    <n v="895"/>
    <n v="-15"/>
    <n v="85.75"/>
    <n v="90.18"/>
    <n v="80.900000000000006"/>
    <n v="9.2800000000000011"/>
    <s v="24.2841482,86.0937312"/>
    <n v="15112"/>
    <n v="13.20436533941475"/>
    <n v="10138"/>
    <n v="16.91809625525666"/>
    <n v="4974"/>
    <n v="9.1227555343616462"/>
    <n v="5164"/>
  </r>
  <r>
    <x v="256"/>
    <n v="20"/>
    <x v="17"/>
    <n v="15"/>
    <n v="142494"/>
    <n v="52.119387482981736"/>
    <n v="74267"/>
    <n v="47.880612517018264"/>
    <n v="68227"/>
    <n v="16100"/>
    <n v="11.298721349670863"/>
    <n v="8485"/>
    <n v="52.701863354037272"/>
    <n v="7615"/>
    <n v="47.298136645962735"/>
    <n v="870"/>
    <n v="113693"/>
    <n v="79.787920894914876"/>
    <n v="61630"/>
    <n v="82.984367215587014"/>
    <n v="52063"/>
    <n v="76.308499567619862"/>
    <n v="919"/>
    <n v="897"/>
    <n v="-22"/>
    <n v="89.95"/>
    <n v="93.69"/>
    <n v="85.9"/>
    <n v="7.789999999999992"/>
    <s v="23.9966213,85.3691068"/>
    <n v="28889"/>
    <n v="20.273836091344197"/>
    <n v="18311"/>
    <n v="24.655634400204669"/>
    <n v="10578"/>
    <n v="15.504125932548698"/>
    <n v="7733"/>
  </r>
  <r>
    <x v="257"/>
    <n v="20"/>
    <x v="17"/>
    <n v="12"/>
    <n v="629659"/>
    <n v="52.077711904379989"/>
    <n v="327912"/>
    <n v="47.922288095620011"/>
    <n v="301747"/>
    <n v="64098"/>
    <n v="10.179795730705033"/>
    <n v="33972"/>
    <n v="53.000093606664798"/>
    <n v="30126"/>
    <n v="46.999906393335209"/>
    <n v="3846"/>
    <n v="494893"/>
    <n v="78.596986622918124"/>
    <n v="270876"/>
    <n v="82.606309009734318"/>
    <n v="224017"/>
    <n v="74.24000901417412"/>
    <n v="920"/>
    <n v="887"/>
    <n v="-33"/>
    <n v="87.5"/>
    <n v="92.15"/>
    <n v="82.47"/>
    <n v="9.6800000000000068"/>
    <s v="22.8045665,86.2028754"/>
    <n v="110962"/>
    <n v="17.622554430255104"/>
    <n v="64276"/>
    <n v="19.601600429383492"/>
    <n v="46686"/>
    <n v="15.471901957600242"/>
    <n v="17590"/>
  </r>
  <r>
    <x v="258"/>
    <n v="20"/>
    <x v="17"/>
    <n v="12"/>
    <n v="224002"/>
    <n v="51.893733091668828"/>
    <n v="116243"/>
    <n v="48.106266908331172"/>
    <n v="107759"/>
    <n v="28258"/>
    <n v="12.615065936911277"/>
    <n v="14769"/>
    <n v="52.264845353528202"/>
    <n v="13489"/>
    <n v="47.735154646471791"/>
    <n v="1280"/>
    <n v="169548"/>
    <n v="75.690395621467673"/>
    <n v="92914"/>
    <n v="79.930834544875822"/>
    <n v="76634"/>
    <n v="71.116101671322113"/>
    <n v="927"/>
    <n v="913"/>
    <n v="-14"/>
    <n v="86.62"/>
    <n v="91.56"/>
    <n v="81.290000000000006"/>
    <n v="10.269999999999996"/>
    <s v="22.834024,86.219577"/>
    <n v="28682"/>
    <n v="12.80434996116106"/>
    <n v="17145"/>
    <n v="14.749275225174848"/>
    <n v="11537"/>
    <n v="10.706298313829937"/>
    <n v="5608"/>
  </r>
  <r>
    <x v="259"/>
    <n v="20"/>
    <x v="17"/>
    <n v="19"/>
    <n v="1073440"/>
    <n v="52.078458041436868"/>
    <n v="559031"/>
    <n v="47.921541958563125"/>
    <n v="514409"/>
    <n v="122353"/>
    <n v="11.398215084215234"/>
    <n v="64446"/>
    <n v="52.672186215295092"/>
    <n v="57907"/>
    <n v="47.327813784704908"/>
    <n v="6539"/>
    <n v="841652"/>
    <n v="78.406990609628863"/>
    <n v="459317"/>
    <n v="82.163064302337446"/>
    <n v="382335"/>
    <n v="74.325099288698297"/>
    <n v="920"/>
    <n v="899"/>
    <n v="-21"/>
    <n v="88.49"/>
    <n v="92.87"/>
    <n v="83.75"/>
    <n v="9.1200000000000045"/>
    <s v="23.3440997,85.309562"/>
    <n v="200849"/>
    <n v="18.71078029512595"/>
    <n v="120922"/>
    <n v="21.630643023374375"/>
    <n v="79927"/>
    <n v="15.537636394386567"/>
    <n v="40995"/>
  </r>
  <r>
    <x v="260"/>
    <n v="21"/>
    <x v="18"/>
    <n v="8"/>
    <n v="118202"/>
    <n v="51.021133314157119"/>
    <n v="60308"/>
    <n v="48.978866685842881"/>
    <n v="57894"/>
    <n v="11115"/>
    <n v="9.4033941896076207"/>
    <n v="5685"/>
    <n v="51.147098515519573"/>
    <n v="5430"/>
    <n v="48.852901484480434"/>
    <n v="255"/>
    <n v="95084"/>
    <n v="80.441955296864691"/>
    <n v="50372"/>
    <n v="83.524573854215035"/>
    <n v="44712"/>
    <n v="77.23080111928698"/>
    <n v="960"/>
    <n v="955"/>
    <n v="-5"/>
    <n v="88.79"/>
    <n v="92.22"/>
    <n v="85.22"/>
    <n v="7"/>
    <s v="21.4869337,86.9246005"/>
    <n v="23170"/>
    <n v="19.602037190572073"/>
    <n v="14071"/>
    <n v="23.331896265835379"/>
    <n v="9099"/>
    <n v="15.716654575603689"/>
    <n v="4972"/>
  </r>
  <r>
    <x v="261"/>
    <n v="21"/>
    <x v="18"/>
    <n v="7"/>
    <n v="110058"/>
    <n v="51.798142797434075"/>
    <n v="57008"/>
    <n v="48.201857202565918"/>
    <n v="53050"/>
    <n v="9933"/>
    <n v="9.0252412364389691"/>
    <n v="5228"/>
    <n v="52.632638679150311"/>
    <n v="4705"/>
    <n v="47.367361320849696"/>
    <n v="523"/>
    <n v="89421"/>
    <n v="81.248977811699291"/>
    <n v="48388"/>
    <n v="84.879315183833853"/>
    <n v="41033"/>
    <n v="77.347785108388308"/>
    <n v="931"/>
    <n v="900"/>
    <n v="-31"/>
    <n v="89.31"/>
    <n v="93.45"/>
    <n v="84.88"/>
    <n v="8.5700000000000074"/>
    <s v="21.9322338,86.7516942"/>
    <n v="17589"/>
    <n v="15.981573352232459"/>
    <n v="10953"/>
    <n v="19.213092899242213"/>
    <n v="6636"/>
    <n v="12.508953817153628"/>
    <n v="4317"/>
  </r>
  <r>
    <x v="262"/>
    <n v="21"/>
    <x v="18"/>
    <n v="9"/>
    <n v="107369"/>
    <n v="51.312762529221658"/>
    <n v="55094"/>
    <n v="48.687237470778342"/>
    <n v="52275"/>
    <n v="12251"/>
    <n v="11.410183572539561"/>
    <n v="6285"/>
    <n v="51.301934535956249"/>
    <n v="5966"/>
    <n v="48.698065464043751"/>
    <n v="319"/>
    <n v="76928"/>
    <n v="71.648241112425367"/>
    <n v="41628"/>
    <n v="75.558137002214394"/>
    <n v="35300"/>
    <n v="67.527498804399812"/>
    <n v="949"/>
    <n v="949"/>
    <n v="0"/>
    <n v="80.88"/>
    <n v="85.29"/>
    <n v="76.23"/>
    <n v="9.0600000000000023"/>
    <s v="21.0582737,86.4958396"/>
    <n v="13311"/>
    <n v="12.397433151095754"/>
    <n v="8191"/>
    <n v="14.867317675245944"/>
    <n v="5120"/>
    <n v="9.7943567670970832"/>
    <n v="3071"/>
  </r>
  <r>
    <x v="263"/>
    <n v="21"/>
    <x v="18"/>
    <n v="17"/>
    <n v="837737"/>
    <n v="53.147109415007336"/>
    <n v="445233"/>
    <n v="46.852890584992664"/>
    <n v="392504"/>
    <n v="75237"/>
    <n v="8.9809809045082165"/>
    <n v="39567"/>
    <n v="52.589816180868453"/>
    <n v="35670"/>
    <n v="47.410183819131547"/>
    <n v="3897"/>
    <n v="710243"/>
    <n v="84.781142530412296"/>
    <n v="388164"/>
    <n v="87.182216951573665"/>
    <n v="322079"/>
    <n v="82.057507694189098"/>
    <n v="882"/>
    <n v="902"/>
    <n v="20"/>
    <n v="93.15"/>
    <n v="95.69"/>
    <n v="90.26"/>
    <n v="5.4299999999999926"/>
    <s v="20.2960587,85.8245398"/>
    <n v="200788"/>
    <n v="23.967904008059808"/>
    <n v="121563"/>
    <n v="27.303232240197829"/>
    <n v="79225"/>
    <n v="20.184507673807143"/>
    <n v="42338"/>
  </r>
  <r>
    <x v="264"/>
    <n v="21"/>
    <x v="18"/>
    <n v="19"/>
    <n v="355823"/>
    <n v="52.156268706632225"/>
    <n v="185584"/>
    <n v="47.843731293367767"/>
    <n v="170239"/>
    <n v="29509"/>
    <n v="8.2931682325201006"/>
    <n v="15544"/>
    <n v="52.675454945948694"/>
    <n v="13965"/>
    <n v="47.324545054051306"/>
    <n v="1579"/>
    <n v="293818"/>
    <n v="82.574201218021315"/>
    <n v="159550"/>
    <n v="85.971851021639793"/>
    <n v="134268"/>
    <n v="78.870294115919378"/>
    <n v="917"/>
    <n v="898"/>
    <n v="-19"/>
    <n v="90.04"/>
    <n v="93.83"/>
    <n v="85.92"/>
    <n v="7.9099999999999966"/>
    <s v="19.3149618,84.7940911"/>
    <n v="50782"/>
    <n v="14.271702503772943"/>
    <n v="32587"/>
    <n v="17.55916458315372"/>
    <n v="18195"/>
    <n v="10.687915225065938"/>
    <n v="14392"/>
  </r>
  <r>
    <x v="265"/>
    <n v="21"/>
    <x v="18"/>
    <n v="12"/>
    <n v="606007"/>
    <n v="50.086880184552321"/>
    <n v="303530"/>
    <n v="49.913119815447679"/>
    <n v="302477"/>
    <n v="48585"/>
    <n v="8.0172341243582999"/>
    <n v="25358"/>
    <n v="52.193063702788919"/>
    <n v="23227"/>
    <n v="47.806936297211074"/>
    <n v="2131"/>
    <n v="508188"/>
    <n v="83.858437278777302"/>
    <n v="272257"/>
    <n v="89.696899812209665"/>
    <n v="235931"/>
    <n v="77.999649560131843"/>
    <n v="997"/>
    <n v="916"/>
    <n v="-81"/>
    <n v="91.17"/>
    <n v="97.87"/>
    <n v="84.49"/>
    <n v="13.38000000000001"/>
    <s v="20.462521,85.8829895"/>
    <n v="110147"/>
    <n v="18.175862655051837"/>
    <n v="66347"/>
    <n v="21.858465390570949"/>
    <n v="43800"/>
    <n v="14.480439835094899"/>
    <n v="22547"/>
  </r>
  <r>
    <x v="266"/>
    <n v="21"/>
    <x v="18"/>
    <n v="18"/>
    <n v="201026"/>
    <n v="51.867420134708944"/>
    <n v="104267"/>
    <n v="48.132579865291056"/>
    <n v="96759"/>
    <n v="17000"/>
    <n v="8.4566175519584537"/>
    <n v="8939"/>
    <n v="52.582352941176467"/>
    <n v="8061"/>
    <n v="47.417647058823533"/>
    <n v="878"/>
    <n v="164481"/>
    <n v="81.820759503745791"/>
    <n v="88504"/>
    <n v="84.88208157902308"/>
    <n v="75977"/>
    <n v="78.52189460411951"/>
    <n v="928"/>
    <n v="902"/>
    <n v="-26"/>
    <n v="89.38"/>
    <n v="92.84"/>
    <n v="85.66"/>
    <n v="7.1800000000000068"/>
    <s v="19.8133822,85.8314655"/>
    <n v="27062"/>
    <n v="13.461940246535272"/>
    <n v="16978"/>
    <n v="16.283196025588154"/>
    <n v="10084"/>
    <n v="10.421769551152863"/>
    <n v="6894"/>
  </r>
  <r>
    <x v="267"/>
    <n v="21"/>
    <x v="18"/>
    <n v="5"/>
    <n v="210412"/>
    <n v="52.194266486702276"/>
    <n v="109823"/>
    <n v="47.805733513297724"/>
    <n v="100589"/>
    <n v="20399"/>
    <n v="9.6947892705739207"/>
    <n v="10817"/>
    <n v="53.027109172018235"/>
    <n v="9582"/>
    <n v="46.972890827981765"/>
    <n v="1235"/>
    <n v="164546"/>
    <n v="78.201813584776531"/>
    <n v="90631"/>
    <n v="82.524607777970004"/>
    <n v="73915"/>
    <n v="73.482189901480282"/>
    <n v="916"/>
    <n v="886"/>
    <n v="-30"/>
    <n v="86.6"/>
    <n v="91.54"/>
    <n v="81.22"/>
    <n v="10.320000000000007"/>
    <s v="22.1993143,84.8620054"/>
    <n v="22887"/>
    <n v="10.877231336615782"/>
    <n v="12544"/>
    <n v="11.422015424819937"/>
    <n v="10343"/>
    <n v="10.282436449313543"/>
    <n v="2201"/>
  </r>
  <r>
    <x v="268"/>
    <n v="21"/>
    <x v="18"/>
    <n v="5"/>
    <n v="273217"/>
    <n v="53.052701698649798"/>
    <n v="144949"/>
    <n v="46.947298301350209"/>
    <n v="128268"/>
    <n v="29050"/>
    <n v="10.632574107760497"/>
    <n v="15297"/>
    <n v="52.657487091222031"/>
    <n v="13753"/>
    <n v="47.342512908777969"/>
    <n v="1544"/>
    <n v="214744"/>
    <n v="78.598330264954228"/>
    <n v="119761"/>
    <n v="82.622853555388446"/>
    <n v="94983"/>
    <n v="74.050425671250821"/>
    <n v="885"/>
    <n v="899"/>
    <n v="14"/>
    <n v="87.95"/>
    <n v="92.37"/>
    <n v="82.94"/>
    <n v="9.4300000000000068"/>
    <s v="22.260423,84.8535844"/>
    <n v="38314"/>
    <n v="14.023285520300712"/>
    <n v="22541"/>
    <n v="15.550986898840282"/>
    <n v="15773"/>
    <n v="12.29690959553435"/>
    <n v="6768"/>
  </r>
  <r>
    <x v="269"/>
    <n v="21"/>
    <x v="18"/>
    <n v="3"/>
    <n v="183383"/>
    <n v="51.600748160952762"/>
    <n v="94627"/>
    <n v="48.399251839047238"/>
    <n v="88756"/>
    <n v="18555"/>
    <n v="10.118167987218008"/>
    <n v="9857"/>
    <n v="53.123147399622738"/>
    <n v="8698"/>
    <n v="46.876852600377255"/>
    <n v="1159"/>
    <n v="141329"/>
    <n v="77.067667122906698"/>
    <n v="76545"/>
    <n v="80.891288955583505"/>
    <n v="64784"/>
    <n v="72.991121726981831"/>
    <n v="938"/>
    <n v="882"/>
    <n v="-56"/>
    <n v="85.74"/>
    <n v="90.3"/>
    <n v="80.92"/>
    <n v="9.3799999999999955"/>
    <s v="21.4668716,83.9811665"/>
    <n v="26095"/>
    <n v="14.229781386497113"/>
    <n v="16194"/>
    <n v="17.11350882940387"/>
    <n v="9901"/>
    <n v="11.155302176754248"/>
    <n v="6293"/>
  </r>
  <r>
    <x v="270"/>
    <n v="22"/>
    <x v="19"/>
    <n v="2"/>
    <n v="114575"/>
    <n v="52.0820423303513"/>
    <n v="59673"/>
    <n v="47.9179576696487"/>
    <n v="54902"/>
    <n v="12995"/>
    <n v="11.341915775692778"/>
    <n v="6887"/>
    <n v="52.997306656406309"/>
    <n v="6108"/>
    <n v="47.002693343593691"/>
    <n v="779"/>
    <n v="89590"/>
    <n v="78.193323150774603"/>
    <n v="48950"/>
    <n v="82.030399007926533"/>
    <n v="40640"/>
    <n v="74.022804269425521"/>
    <n v="920"/>
    <n v="887"/>
    <n v="-33"/>
    <n v="88.2"/>
    <n v="92.73"/>
    <n v="83.29"/>
    <n v="9.4399999999999977"/>
    <s v="23.1354921,83.1817856"/>
    <n v="20857"/>
    <n v="18.203796639755616"/>
    <n v="12369"/>
    <n v="20.727967422452366"/>
    <n v="8488"/>
    <n v="15.460274671232376"/>
    <n v="3881"/>
  </r>
  <r>
    <x v="271"/>
    <n v="22"/>
    <x v="19"/>
    <n v="10"/>
    <n v="625697"/>
    <n v="51.503203627314818"/>
    <n v="322254"/>
    <n v="48.496796372685182"/>
    <n v="303443"/>
    <n v="67131"/>
    <n v="10.7289950247484"/>
    <n v="35011"/>
    <n v="52.153252595671148"/>
    <n v="32120"/>
    <n v="47.846747404328852"/>
    <n v="2891"/>
    <n v="487242"/>
    <n v="77.871877282454605"/>
    <n v="267487"/>
    <n v="83.005020884147285"/>
    <n v="219755"/>
    <n v="72.420520493140401"/>
    <n v="942"/>
    <n v="917"/>
    <n v="-25"/>
    <n v="87.23"/>
    <n v="93.12"/>
    <n v="80.989999999999995"/>
    <n v="12.13000000000001"/>
    <s v="21.1938475,81.3509416"/>
    <n v="81620"/>
    <n v="13.044652603416671"/>
    <n v="43751"/>
    <n v="13.57655762224829"/>
    <n v="37869"/>
    <n v="12.479773796067137"/>
    <n v="5882"/>
  </r>
  <r>
    <x v="272"/>
    <n v="22"/>
    <x v="19"/>
    <n v="7"/>
    <n v="330106"/>
    <n v="51.41924109225522"/>
    <n v="169738"/>
    <n v="48.580758907744787"/>
    <n v="160368"/>
    <n v="36448"/>
    <n v="11.041301884849108"/>
    <n v="19167"/>
    <n v="52.587247585601403"/>
    <n v="17281"/>
    <n v="47.412752414398597"/>
    <n v="1886"/>
    <n v="260654"/>
    <n v="78.960697472932935"/>
    <n v="141169"/>
    <n v="83.168765980511139"/>
    <n v="119485"/>
    <n v="74.506759453257516"/>
    <n v="945"/>
    <n v="902"/>
    <n v="-43"/>
    <n v="88.76"/>
    <n v="93.76"/>
    <n v="83.51"/>
    <n v="10.25"/>
    <s v="22.0796251,82.1391412"/>
    <n v="67396"/>
    <n v="20.416472284660077"/>
    <n v="38607"/>
    <n v="22.745054142266316"/>
    <n v="28789"/>
    <n v="17.951835777711263"/>
    <n v="9818"/>
  </r>
  <r>
    <x v="273"/>
    <n v="22"/>
    <x v="19"/>
    <n v="10"/>
    <n v="268679"/>
    <n v="50.817890493860709"/>
    <n v="136537"/>
    <n v="49.182109506139298"/>
    <n v="132142"/>
    <n v="29165"/>
    <n v="10.854960752422036"/>
    <n v="15044"/>
    <n v="51.582376135779185"/>
    <n v="14121"/>
    <n v="48.417623864220808"/>
    <n v="923"/>
    <n v="210639"/>
    <n v="78.398013986950971"/>
    <n v="113866"/>
    <n v="83.395709587877278"/>
    <n v="96773"/>
    <n v="73.234096653599906"/>
    <n v="968"/>
    <n v="939"/>
    <n v="-29"/>
    <n v="87.94"/>
    <n v="93.72"/>
    <n v="82"/>
    <n v="11.719999999999999"/>
    <s v="21.1904494,81.2849169"/>
    <n v="38428"/>
    <n v="14.302569236896073"/>
    <n v="21409"/>
    <n v="15.679998828156471"/>
    <n v="17019"/>
    <n v="12.879326784822387"/>
    <n v="4390"/>
  </r>
  <r>
    <x v="274"/>
    <n v="22"/>
    <x v="19"/>
    <n v="15"/>
    <n v="125345"/>
    <n v="50.987275120666965"/>
    <n v="63910"/>
    <n v="49.012724879333042"/>
    <n v="61435"/>
    <n v="13804"/>
    <n v="11.012804659140771"/>
    <n v="7192"/>
    <n v="52.100840336134461"/>
    <n v="6612"/>
    <n v="47.899159663865547"/>
    <n v="580"/>
    <n v="95303"/>
    <n v="76.032550161554113"/>
    <n v="51905"/>
    <n v="81.215772179627592"/>
    <n v="43398"/>
    <n v="70.640514364775768"/>
    <n v="961"/>
    <n v="919"/>
    <n v="-42"/>
    <n v="85.44"/>
    <n v="91.51"/>
    <n v="79.16"/>
    <n v="12.350000000000009"/>
    <s v="19.0740973,82.008014"/>
    <n v="16223"/>
    <n v="12.942678208145519"/>
    <n v="9289"/>
    <n v="14.534501642935377"/>
    <n v="6934"/>
    <n v="11.286725807764304"/>
    <n v="2355"/>
  </r>
  <r>
    <x v="275"/>
    <n v="22"/>
    <x v="19"/>
    <n v="5"/>
    <n v="363210"/>
    <n v="51.902205335756172"/>
    <n v="188514"/>
    <n v="48.097794664243828"/>
    <n v="174696"/>
    <n v="45354"/>
    <n v="12.486990996943916"/>
    <n v="23426"/>
    <n v="51.651453014067116"/>
    <n v="21928"/>
    <n v="48.348546985932884"/>
    <n v="1498"/>
    <n v="267900"/>
    <n v="73.75898240687205"/>
    <n v="151701"/>
    <n v="80.47200738406697"/>
    <n v="116199"/>
    <n v="66.514974584420941"/>
    <n v="927"/>
    <n v="936"/>
    <n v="9"/>
    <n v="84.28"/>
    <n v="91.89"/>
    <n v="76.06"/>
    <n v="15.829999999999998"/>
    <s v="22.3594501,82.7500595"/>
    <n v="38726"/>
    <n v="10.662151372484239"/>
    <n v="23427"/>
    <n v="12.42719373627423"/>
    <n v="15299"/>
    <n v="8.7574987406695062"/>
    <n v="8128"/>
  </r>
  <r>
    <x v="276"/>
    <n v="22"/>
    <x v="19"/>
    <n v="4"/>
    <n v="137097"/>
    <n v="51.229421504482232"/>
    <n v="70234"/>
    <n v="48.770578495517775"/>
    <n v="66863"/>
    <n v="16576"/>
    <n v="12.090709497654945"/>
    <n v="8637"/>
    <n v="52.105453667953668"/>
    <n v="7939"/>
    <n v="47.894546332046332"/>
    <n v="698"/>
    <n v="105512"/>
    <n v="76.961567357418474"/>
    <n v="57679"/>
    <n v="82.12404248654498"/>
    <n v="47833"/>
    <n v="71.538818180458549"/>
    <n v="952"/>
    <n v="919"/>
    <n v="-33"/>
    <n v="87.55"/>
    <n v="93.64"/>
    <n v="81.180000000000007"/>
    <n v="12.459999999999994"/>
    <s v="21.8974003,83.3949632"/>
    <n v="20161"/>
    <n v="14.705646367170688"/>
    <n v="12214"/>
    <n v="17.390437679756243"/>
    <n v="7947"/>
    <n v="11.885497210714446"/>
    <n v="4267"/>
  </r>
  <r>
    <x v="277"/>
    <n v="22"/>
    <x v="19"/>
    <n v="11"/>
    <n v="1010087"/>
    <n v="51.410027057075283"/>
    <n v="519286"/>
    <n v="48.589972942924717"/>
    <n v="490801"/>
    <n v="124471"/>
    <n v="12.322799917234851"/>
    <n v="64522"/>
    <n v="51.836974074282359"/>
    <n v="59949"/>
    <n v="48.163025925717641"/>
    <n v="4573"/>
    <n v="769593"/>
    <n v="76.190763765893436"/>
    <n v="420155"/>
    <n v="80.910134299788567"/>
    <n v="349438"/>
    <n v="71.197491447653931"/>
    <n v="945"/>
    <n v="929"/>
    <n v="-16"/>
    <n v="86.9"/>
    <n v="92.39"/>
    <n v="81.099999999999994"/>
    <n v="11.290000000000006"/>
    <s v="21.2513844,81.6296413"/>
    <n v="147194"/>
    <n v="14.572408119300615"/>
    <n v="84384"/>
    <n v="16.250004814302716"/>
    <n v="62810"/>
    <n v="12.797447437963655"/>
    <n v="21574"/>
  </r>
  <r>
    <x v="278"/>
    <n v="22"/>
    <x v="19"/>
    <n v="9"/>
    <n v="163122"/>
    <n v="50.191267885386395"/>
    <n v="81873"/>
    <n v="49.808732114613605"/>
    <n v="81249"/>
    <n v="18677"/>
    <n v="11.449712485133826"/>
    <n v="9610"/>
    <n v="51.453659581303199"/>
    <n v="9067"/>
    <n v="48.546340418696794"/>
    <n v="543"/>
    <n v="127042"/>
    <n v="77.881585561726808"/>
    <n v="68134"/>
    <n v="83.219132070401727"/>
    <n v="58908"/>
    <n v="72.503046191337745"/>
    <n v="992"/>
    <n v="943"/>
    <n v="-49"/>
    <n v="87.95"/>
    <n v="94.29"/>
    <n v="81.61"/>
    <n v="12.680000000000007"/>
    <s v="21.0971034,81.0302222"/>
    <n v="19640"/>
    <n v="12.040068169836074"/>
    <n v="11324"/>
    <n v="13.831177555482272"/>
    <n v="8316"/>
    <n v="10.235202894804859"/>
    <n v="3008"/>
  </r>
  <r>
    <x v="279"/>
    <n v="23"/>
    <x v="20"/>
    <n v="30"/>
    <n v="103341"/>
    <n v="51.191685778151943"/>
    <n v="52902"/>
    <n v="48.80831422184805"/>
    <n v="50439"/>
    <n v="11005"/>
    <n v="10.649209897330197"/>
    <n v="5772"/>
    <n v="52.448886869604728"/>
    <n v="5233"/>
    <n v="47.551113130395272"/>
    <n v="539"/>
    <n v="83356"/>
    <n v="80.661112240059609"/>
    <n v="44429"/>
    <n v="83.983592302748477"/>
    <n v="38927"/>
    <n v="77.176391284521898"/>
    <n v="953"/>
    <n v="907"/>
    <n v="-46"/>
    <n v="90.27"/>
    <n v="94.27"/>
    <n v="86.11"/>
    <n v="8.1599999999999966"/>
    <s v="21.9108031,77.9011842"/>
    <n v="17125"/>
    <n v="16.571351157817325"/>
    <n v="9918"/>
    <n v="18.747873426335488"/>
    <n v="7207"/>
    <n v="14.288546561192728"/>
    <n v="2711"/>
  </r>
  <r>
    <x v="280"/>
    <n v="23"/>
    <x v="20"/>
    <n v="3"/>
    <n v="197332"/>
    <n v="53.409482496503358"/>
    <n v="105394"/>
    <n v="46.590517503496649"/>
    <n v="91938"/>
    <n v="24486"/>
    <n v="12.408529787363429"/>
    <n v="13319"/>
    <n v="54.394347790574201"/>
    <n v="11167"/>
    <n v="45.605652209425799"/>
    <n v="2152"/>
    <n v="145530"/>
    <n v="73.748809113575092"/>
    <n v="83903"/>
    <n v="79.608896142095375"/>
    <n v="61627"/>
    <n v="67.031042659183356"/>
    <n v="872"/>
    <n v="838"/>
    <n v="-34"/>
    <n v="84.2"/>
    <n v="91.12"/>
    <n v="76.3"/>
    <n v="14.820000000000007"/>
    <s v="26.4450034,78.7476208"/>
    <n v="20470"/>
    <n v="10.373380901222305"/>
    <n v="13748"/>
    <n v="13.044385828415281"/>
    <n v="6722"/>
    <n v="7.3114490199917341"/>
    <n v="7026"/>
  </r>
  <r>
    <x v="281"/>
    <n v="23"/>
    <x v="20"/>
    <n v="27"/>
    <n v="1795648"/>
    <n v="52.324286274370039"/>
    <n v="939560"/>
    <n v="47.675713725629969"/>
    <n v="856088"/>
    <n v="206967"/>
    <n v="11.526034055672381"/>
    <n v="107945"/>
    <n v="52.155657665231658"/>
    <n v="99022"/>
    <n v="47.844342334768349"/>
    <n v="8923"/>
    <n v="1354219"/>
    <n v="75.416729782229027"/>
    <n v="741737"/>
    <n v="78.945144535740127"/>
    <n v="612482"/>
    <n v="71.544280494528607"/>
    <n v="911"/>
    <n v="917"/>
    <n v="6"/>
    <n v="85.24"/>
    <n v="89.19"/>
    <n v="80.900000000000006"/>
    <n v="8.289999999999992"/>
    <s v="23.2599333,77.412615"/>
    <n v="282813"/>
    <n v="15.749913123284742"/>
    <n v="155418"/>
    <n v="16.54157265102814"/>
    <n v="127395"/>
    <n v="14.88106362897272"/>
    <n v="28023"/>
  </r>
  <r>
    <x v="282"/>
    <n v="23"/>
    <x v="20"/>
    <n v="50"/>
    <n v="210891"/>
    <n v="51.32224703756917"/>
    <n v="108234"/>
    <n v="48.67775296243083"/>
    <n v="102657"/>
    <n v="28107"/>
    <n v="13.3277380258048"/>
    <n v="14628"/>
    <n v="52.043974810545414"/>
    <n v="13479"/>
    <n v="47.956025189454579"/>
    <n v="1149"/>
    <n v="149339"/>
    <n v="70.813358559635077"/>
    <n v="80909"/>
    <n v="74.753774229909283"/>
    <n v="68430"/>
    <n v="66.65887372512347"/>
    <n v="948"/>
    <n v="921"/>
    <n v="-27"/>
    <n v="81.7"/>
    <n v="86.44"/>
    <n v="76.73"/>
    <n v="9.7099999999999937"/>
    <s v="21.3193875,76.2224273"/>
    <n v="15203"/>
    <n v="7.2089373183303218"/>
    <n v="9325"/>
    <n v="8.6155921429495343"/>
    <n v="5878"/>
    <n v="5.7258637988641787"/>
    <n v="3447"/>
  </r>
  <r>
    <x v="283"/>
    <n v="23"/>
    <x v="20"/>
    <n v="8"/>
    <n v="133626"/>
    <n v="52.823552302695589"/>
    <n v="70586"/>
    <n v="47.176447697304418"/>
    <n v="63040"/>
    <n v="16381"/>
    <n v="12.258841842156466"/>
    <n v="8811"/>
    <n v="53.787925035101644"/>
    <n v="7570"/>
    <n v="46.212074964898356"/>
    <n v="1241"/>
    <n v="99154"/>
    <n v="74.202625237603456"/>
    <n v="55244"/>
    <n v="78.26481171903778"/>
    <n v="43910"/>
    <n v="69.654187817258887"/>
    <n v="893"/>
    <n v="859"/>
    <n v="-34"/>
    <n v="84.57"/>
    <n v="89.43"/>
    <n v="79.16"/>
    <n v="10.27000000000001"/>
    <s v="24.728683,79.560344"/>
    <n v="20807"/>
    <n v="15.571071498061754"/>
    <n v="12484"/>
    <n v="17.686226730513134"/>
    <n v="8323"/>
    <n v="13.202728426395941"/>
    <n v="4161"/>
  </r>
  <r>
    <x v="284"/>
    <n v="23"/>
    <x v="20"/>
    <n v="38"/>
    <n v="138266"/>
    <n v="50.948172363415445"/>
    <n v="70444"/>
    <n v="49.051827636584555"/>
    <n v="67822"/>
    <n v="13745"/>
    <n v="9.9409833220025163"/>
    <n v="7062"/>
    <n v="51.378683157511816"/>
    <n v="6683"/>
    <n v="48.621316842488177"/>
    <n v="379"/>
    <n v="112532"/>
    <n v="81.38804912270551"/>
    <n v="59892"/>
    <n v="85.020725682811886"/>
    <n v="52640"/>
    <n v="77.614933207513786"/>
    <n v="963"/>
    <n v="946"/>
    <n v="-17"/>
    <n v="90.37"/>
    <n v="94.49"/>
    <n v="86.1"/>
    <n v="8.39"/>
    <s v="22.057437,78.9381729"/>
    <n v="28233"/>
    <n v="20.419336640967412"/>
    <n v="16058"/>
    <n v="22.795411958435068"/>
    <n v="12175"/>
    <n v="17.951402199876146"/>
    <n v="3883"/>
  </r>
  <r>
    <x v="285"/>
    <n v="23"/>
    <x v="20"/>
    <n v="11"/>
    <n v="124979"/>
    <n v="52.115155346098142"/>
    <n v="65133"/>
    <n v="47.884844653901851"/>
    <n v="59846"/>
    <n v="14712"/>
    <n v="11.771577625041008"/>
    <n v="7682"/>
    <n v="52.215878194671021"/>
    <n v="7030"/>
    <n v="47.784121805328979"/>
    <n v="652"/>
    <n v="96043"/>
    <n v="76.847310348138492"/>
    <n v="53052"/>
    <n v="81.451798627423884"/>
    <n v="42991"/>
    <n v="71.836045851017616"/>
    <n v="919"/>
    <n v="915"/>
    <n v="-4"/>
    <n v="87.1"/>
    <n v="92.34"/>
    <n v="81.400000000000006"/>
    <n v="10.939999999999998"/>
    <s v="23.8380986,79.4421731"/>
    <n v="16544"/>
    <n v="13.237423887213051"/>
    <n v="9740"/>
    <n v="14.954017164878019"/>
    <n v="6804"/>
    <n v="11.369180897637269"/>
    <n v="2936"/>
  </r>
  <r>
    <x v="286"/>
    <n v="23"/>
    <x v="20"/>
    <n v="5"/>
    <n v="100466"/>
    <n v="52.685485636931894"/>
    <n v="52931"/>
    <n v="47.314514363068106"/>
    <n v="47535"/>
    <n v="12218"/>
    <n v="12.161328210538889"/>
    <n v="6553"/>
    <n v="53.633982648551317"/>
    <n v="5665"/>
    <n v="46.366017351448683"/>
    <n v="888"/>
    <n v="71071"/>
    <n v="70.741345330758662"/>
    <n v="40482"/>
    <n v="76.48070129035915"/>
    <n v="30589"/>
    <n v="64.350478594719689"/>
    <n v="898"/>
    <n v="864"/>
    <n v="-34"/>
    <n v="80.540000000000006"/>
    <n v="87.29"/>
    <n v="73.06"/>
    <n v="14.230000000000004"/>
    <s v="25.6653262,78.4609393"/>
    <n v="12717"/>
    <n v="12.658013656361355"/>
    <n v="7960"/>
    <n v="15.038446279118098"/>
    <n v="4757"/>
    <n v="10.007362995687389"/>
    <n v="3203"/>
  </r>
  <r>
    <x v="287"/>
    <n v="23"/>
    <x v="20"/>
    <n v="20"/>
    <n v="289438"/>
    <n v="51.891251321526546"/>
    <n v="150193"/>
    <n v="48.108748678473454"/>
    <n v="139245"/>
    <n v="34435"/>
    <n v="11.897193872262799"/>
    <n v="18117"/>
    <n v="52.612167852475679"/>
    <n v="16318"/>
    <n v="47.387832147524321"/>
    <n v="1799"/>
    <n v="218877"/>
    <n v="75.62137659878799"/>
    <n v="122388"/>
    <n v="81.487153196220859"/>
    <n v="96489"/>
    <n v="69.294409134977926"/>
    <n v="927"/>
    <n v="901"/>
    <n v="-26"/>
    <n v="85.83"/>
    <n v="92.66"/>
    <n v="78.489999999999995"/>
    <n v="14.170000000000002"/>
    <s v="22.9622672,76.0507949"/>
    <n v="29848"/>
    <n v="10.312398510216351"/>
    <n v="17581"/>
    <n v="11.705605454315448"/>
    <n v="12267"/>
    <n v="8.8096520521383166"/>
    <n v="5314"/>
  </r>
  <r>
    <x v="288"/>
    <n v="23"/>
    <x v="20"/>
    <n v="41"/>
    <n v="180978"/>
    <n v="52.296411718551425"/>
    <n v="94645"/>
    <n v="47.703588281448575"/>
    <n v="86333"/>
    <n v="23757"/>
    <n v="13.127009912807081"/>
    <n v="12658"/>
    <n v="53.281138190849006"/>
    <n v="11099"/>
    <n v="46.718861809150987"/>
    <n v="1559"/>
    <n v="128463"/>
    <n v="70.98266087590757"/>
    <n v="73169"/>
    <n v="77.308891119446358"/>
    <n v="55294"/>
    <n v="64.047351534175817"/>
    <n v="912"/>
    <n v="877"/>
    <n v="-35"/>
    <n v="81.709999999999994"/>
    <n v="89.24"/>
    <n v="73.5"/>
    <n v="15.739999999999995"/>
    <s v="24.6348197,77.2979782"/>
    <n v="22104"/>
    <n v="12.213639226867354"/>
    <n v="13416"/>
    <n v="14.175075281314387"/>
    <n v="8688"/>
    <n v="10.063359317989645"/>
    <n v="4728"/>
  </r>
  <r>
    <x v="289"/>
    <n v="23"/>
    <x v="20"/>
    <n v="4"/>
    <n v="1053505"/>
    <n v="53.240089036122271"/>
    <n v="560887"/>
    <n v="46.759910963877722"/>
    <n v="492618"/>
    <n v="114190"/>
    <n v="10.83905629304085"/>
    <n v="62516"/>
    <n v="54.747350906384099"/>
    <n v="51674"/>
    <n v="45.252649093615901"/>
    <n v="10842"/>
    <n v="800325"/>
    <n v="75.967840684192282"/>
    <n v="452788"/>
    <n v="80.727133985990051"/>
    <n v="347537"/>
    <n v="70.548985217754932"/>
    <n v="878"/>
    <n v="827"/>
    <n v="-51"/>
    <n v="85.2"/>
    <n v="90.85"/>
    <n v="78.819999999999993"/>
    <n v="12.030000000000001"/>
    <s v="26.2182871,78.1828308"/>
    <n v="169264"/>
    <n v="16.066748615336422"/>
    <n v="100039"/>
    <n v="17.835856420277167"/>
    <n v="69225"/>
    <n v="14.052470677076357"/>
    <n v="30814"/>
  </r>
  <r>
    <x v="290"/>
    <n v="23"/>
    <x v="20"/>
    <n v="32"/>
    <n v="117956"/>
    <n v="52.231340499847398"/>
    <n v="61610"/>
    <n v="47.768659500152602"/>
    <n v="56346"/>
    <n v="13012"/>
    <n v="11.031231984807894"/>
    <n v="6964"/>
    <n v="53.519827851214266"/>
    <n v="6048"/>
    <n v="46.480172148785734"/>
    <n v="916"/>
    <n v="92317"/>
    <n v="78.263928922649129"/>
    <n v="50943"/>
    <n v="82.686252231780557"/>
    <n v="41374"/>
    <n v="73.428459872927974"/>
    <n v="915"/>
    <n v="868"/>
    <n v="-47"/>
    <n v="87.97"/>
    <n v="93.22"/>
    <n v="82.26"/>
    <n v="10.959999999999994"/>
    <s v="22.744108,77.736967"/>
    <n v="18980"/>
    <n v="16.090745701787107"/>
    <n v="11072"/>
    <n v="17.971108586268464"/>
    <n v="7908"/>
    <n v="14.034714087956553"/>
    <n v="3164"/>
  </r>
  <r>
    <x v="291"/>
    <n v="23"/>
    <x v="20"/>
    <n v="22"/>
    <n v="1960631"/>
    <n v="52.069104283263911"/>
    <n v="1020883"/>
    <n v="47.930895716736096"/>
    <n v="939748"/>
    <n v="225111"/>
    <n v="11.481558743078121"/>
    <n v="119354"/>
    <n v="53.020065656498346"/>
    <n v="105757"/>
    <n v="46.979934343501654"/>
    <n v="13597"/>
    <n v="1516434"/>
    <n v="77.344181541554732"/>
    <n v="827975"/>
    <n v="81.103809153448537"/>
    <n v="688459"/>
    <n v="73.259959052852466"/>
    <n v="921"/>
    <n v="886"/>
    <n v="-35"/>
    <n v="87.38"/>
    <n v="91.84"/>
    <n v="82.55"/>
    <n v="9.2900000000000063"/>
    <s v="22.7195687,75.8577258"/>
    <n v="313525"/>
    <n v="15.9910253382712"/>
    <n v="174270"/>
    <n v="17.070516405895681"/>
    <n v="139255"/>
    <n v="14.818334276848688"/>
    <n v="35015"/>
  </r>
  <r>
    <x v="292"/>
    <n v="23"/>
    <x v="20"/>
    <n v="34"/>
    <n v="1054336"/>
    <n v="51.83935671360932"/>
    <n v="546561"/>
    <n v="48.160643286390673"/>
    <n v="507775"/>
    <n v="107882"/>
    <n v="10.23222198616001"/>
    <n v="56746"/>
    <n v="52.600063031831077"/>
    <n v="51136"/>
    <n v="47.399936968168923"/>
    <n v="5610"/>
    <n v="841399"/>
    <n v="79.803686870219735"/>
    <n v="453820"/>
    <n v="83.031903117858747"/>
    <n v="387579"/>
    <n v="76.328885825414801"/>
    <n v="929"/>
    <n v="901"/>
    <n v="-28"/>
    <n v="88.9"/>
    <n v="92.65"/>
    <n v="84.88"/>
    <n v="7.7700000000000102"/>
    <s v="23.181467,79.9864071"/>
    <n v="169711"/>
    <n v="16.09648157703047"/>
    <n v="92225"/>
    <n v="16.87368838976802"/>
    <n v="77486"/>
    <n v="15.259908424006696"/>
    <n v="14739"/>
  </r>
  <r>
    <x v="293"/>
    <n v="23"/>
    <x v="20"/>
    <n v="49"/>
    <n v="200681"/>
    <n v="51.261953049865205"/>
    <n v="102873"/>
    <n v="48.738046950134787"/>
    <n v="97808"/>
    <n v="24079"/>
    <n v="11.998644615085635"/>
    <n v="12659"/>
    <n v="52.572781261680305"/>
    <n v="11420"/>
    <n v="47.427218738319695"/>
    <n v="1239"/>
    <n v="153609"/>
    <n v="76.54386812902068"/>
    <n v="82575"/>
    <n v="80.268875215071006"/>
    <n v="71034"/>
    <n v="72.625961066579421"/>
    <n v="951"/>
    <n v="902"/>
    <n v="-49"/>
    <n v="86.98"/>
    <n v="91.53"/>
    <n v="82.23"/>
    <n v="9.2999999999999972"/>
    <s v="21.8257334,76.352571"/>
    <n v="24431"/>
    <n v="12.174047368709545"/>
    <n v="13708"/>
    <n v="13.325167925500375"/>
    <n v="10723"/>
    <n v="10.963315884181252"/>
    <n v="2985"/>
  </r>
  <r>
    <x v="294"/>
    <n v="23"/>
    <x v="20"/>
    <n v="23"/>
    <n v="106452"/>
    <n v="51.369631383158612"/>
    <n v="54684"/>
    <n v="48.630368616841388"/>
    <n v="51768"/>
    <n v="13378"/>
    <n v="12.56716642242513"/>
    <n v="7020"/>
    <n v="52.474211391837343"/>
    <n v="6358"/>
    <n v="47.525788608162657"/>
    <n v="662"/>
    <n v="77216"/>
    <n v="72.535978657047309"/>
    <n v="42390"/>
    <n v="77.518104015799878"/>
    <n v="34826"/>
    <n v="67.273218976974192"/>
    <n v="947"/>
    <n v="906"/>
    <n v="-41"/>
    <n v="82.96"/>
    <n v="88.94"/>
    <n v="76.69"/>
    <n v="12.25"/>
    <s v="21.90287,75.8069082"/>
    <n v="12584"/>
    <n v="11.82129034682298"/>
    <n v="7745"/>
    <n v="14.163192158583865"/>
    <n v="4839"/>
    <n v="9.3474733426054701"/>
    <n v="2906"/>
  </r>
  <r>
    <x v="295"/>
    <n v="23"/>
    <x v="20"/>
    <n v="16"/>
    <n v="141468"/>
    <n v="51.156445273842841"/>
    <n v="72370"/>
    <n v="48.843554726157151"/>
    <n v="69098"/>
    <n v="15721"/>
    <n v="11.112760482936071"/>
    <n v="8282"/>
    <n v="52.681127154761143"/>
    <n v="7439"/>
    <n v="47.31887284523885"/>
    <n v="843"/>
    <n v="109135"/>
    <n v="77.144654621539857"/>
    <n v="59436"/>
    <n v="82.127953571922063"/>
    <n v="49699"/>
    <n v="71.92538134244117"/>
    <n v="955"/>
    <n v="898"/>
    <n v="-57"/>
    <n v="86.79"/>
    <n v="92.74"/>
    <n v="80.599999999999994"/>
    <n v="12.14"/>
    <s v="24.076836,75.0692952"/>
    <n v="18225"/>
    <n v="12.882772075663754"/>
    <n v="10920"/>
    <n v="15.089125328174656"/>
    <n v="7305"/>
    <n v="10.571941300761239"/>
    <n v="3615"/>
  </r>
  <r>
    <x v="296"/>
    <n v="23"/>
    <x v="20"/>
    <n v="2"/>
    <n v="200506"/>
    <n v="54.065713744227104"/>
    <n v="108405"/>
    <n v="45.934286255772896"/>
    <n v="92101"/>
    <n v="26454"/>
    <n v="13.19362014104316"/>
    <n v="14636"/>
    <n v="55.326226657594312"/>
    <n v="11818"/>
    <n v="44.673773342405688"/>
    <n v="2818"/>
    <n v="139903"/>
    <n v="69.77496932760117"/>
    <n v="83531"/>
    <n v="77.054563903878972"/>
    <n v="56372"/>
    <n v="61.206718710980333"/>
    <n v="850"/>
    <n v="807"/>
    <n v="-43"/>
    <n v="80.38"/>
    <n v="89.08"/>
    <n v="70.22"/>
    <n v="18.86"/>
    <s v="26.4933562,77.9909949"/>
    <n v="21351"/>
    <n v="10.648559145362233"/>
    <n v="14504"/>
    <n v="13.379456667127901"/>
    <n v="6847"/>
    <n v="7.4342298129227702"/>
    <n v="7657"/>
  </r>
  <r>
    <x v="297"/>
    <n v="23"/>
    <x v="20"/>
    <n v="33"/>
    <n v="221875"/>
    <n v="52.039661971830988"/>
    <n v="115463"/>
    <n v="47.960338028169012"/>
    <n v="106412"/>
    <n v="25168"/>
    <n v="11.343323943661971"/>
    <n v="13299"/>
    <n v="52.840909090909093"/>
    <n v="11869"/>
    <n v="47.159090909090914"/>
    <n v="1430"/>
    <n v="171966"/>
    <n v="77.505802816901408"/>
    <n v="94777"/>
    <n v="82.084304062773356"/>
    <n v="77189"/>
    <n v="72.537871668608801"/>
    <n v="922"/>
    <n v="892"/>
    <n v="-30"/>
    <n v="87.42"/>
    <n v="92.77"/>
    <n v="81.64"/>
    <n v="11.129999999999995"/>
    <s v="23.7473807,80.365865"/>
    <n v="27011"/>
    <n v="12.173971830985915"/>
    <n v="15456"/>
    <n v="13.386106371738132"/>
    <n v="11555"/>
    <n v="10.858737736345525"/>
    <n v="3901"/>
  </r>
  <r>
    <x v="298"/>
    <n v="23"/>
    <x v="20"/>
    <n v="18"/>
    <n v="100036"/>
    <n v="51.391499060338276"/>
    <n v="51410"/>
    <n v="48.608500939661717"/>
    <n v="48626"/>
    <n v="11053"/>
    <n v="11.049022351953298"/>
    <n v="5840"/>
    <n v="52.836334026961005"/>
    <n v="5213"/>
    <n v="47.163665973038995"/>
    <n v="627"/>
    <n v="72618"/>
    <n v="72.591866927905954"/>
    <n v="40765"/>
    <n v="79.293911690332621"/>
    <n v="31853"/>
    <n v="65.506107843540491"/>
    <n v="946"/>
    <n v="893"/>
    <n v="-53"/>
    <n v="81.61"/>
    <n v="89.46"/>
    <n v="73.37"/>
    <n v="16.089999999999989"/>
    <s v="23.4454599,75.4169918"/>
    <n v="9844"/>
    <n v="9.8404574353232839"/>
    <n v="5707"/>
    <n v="11.100953121960707"/>
    <n v="4137"/>
    <n v="8.5077941841813018"/>
    <n v="1570"/>
  </r>
  <r>
    <x v="299"/>
    <n v="23"/>
    <x v="20"/>
    <n v="15"/>
    <n v="128108"/>
    <n v="52.55097261685453"/>
    <n v="67322"/>
    <n v="47.44902738314547"/>
    <n v="60786"/>
    <n v="14950"/>
    <n v="11.66984107159584"/>
    <n v="7809"/>
    <n v="52.234113712374587"/>
    <n v="7141"/>
    <n v="47.76588628762542"/>
    <n v="668"/>
    <n v="97156"/>
    <n v="75.839135729228474"/>
    <n v="54829"/>
    <n v="81.442916134398857"/>
    <n v="42327"/>
    <n v="69.632810186556114"/>
    <n v="903"/>
    <n v="914"/>
    <n v="11"/>
    <n v="85.86"/>
    <n v="92.13"/>
    <n v="78.900000000000006"/>
    <n v="13.22999999999999"/>
    <s v="24.4763852,74.8624092"/>
    <n v="16428"/>
    <n v="12.823555125362976"/>
    <n v="9669"/>
    <n v="14.362318410029411"/>
    <n v="6759"/>
    <n v="11.119336689369263"/>
    <n v="2910"/>
  </r>
  <r>
    <x v="300"/>
    <n v="23"/>
    <x v="20"/>
    <n v="21"/>
    <n v="126099"/>
    <n v="55.969516015194408"/>
    <n v="70577"/>
    <n v="44.030483984805592"/>
    <n v="55522"/>
    <n v="20438"/>
    <n v="16.20790014195196"/>
    <n v="10872"/>
    <n v="53.19502886779528"/>
    <n v="9566"/>
    <n v="46.804971132204713"/>
    <n v="1306"/>
    <n v="87417"/>
    <n v="69.324102490900003"/>
    <n v="54030"/>
    <n v="76.554684954021852"/>
    <n v="33387"/>
    <n v="60.132920283851441"/>
    <n v="787"/>
    <n v="880"/>
    <n v="93"/>
    <n v="82.73"/>
    <n v="90.49"/>
    <n v="72.650000000000006"/>
    <n v="17.839999999999989"/>
    <s v="22.613252,75.6822899"/>
    <n v="5150"/>
    <n v="4.0840926573565213"/>
    <n v="3657"/>
    <n v="5.1815747339784917"/>
    <n v="1493"/>
    <n v="2.6890241705990419"/>
    <n v="2164"/>
  </r>
  <r>
    <x v="301"/>
    <n v="23"/>
    <x v="20"/>
    <n v="17"/>
    <n v="264810"/>
    <n v="50.982591291869639"/>
    <n v="135007"/>
    <n v="49.017408708130354"/>
    <n v="129803"/>
    <n v="28413"/>
    <n v="10.729579698651863"/>
    <n v="14780"/>
    <n v="52.018442262344699"/>
    <n v="13633"/>
    <n v="47.981557737655301"/>
    <n v="1147"/>
    <n v="207742"/>
    <n v="78.449454325742991"/>
    <n v="111921"/>
    <n v="82.900145918359797"/>
    <n v="95821"/>
    <n v="73.820327727402287"/>
    <n v="961"/>
    <n v="922"/>
    <n v="-39"/>
    <n v="87.88"/>
    <n v="93.09"/>
    <n v="82.48"/>
    <n v="10.61"/>
    <s v="23.3341696,75.0376325"/>
    <n v="36589"/>
    <n v="13.817076394395983"/>
    <n v="20861"/>
    <n v="15.451791388594666"/>
    <n v="15728"/>
    <n v="12.116823185904794"/>
    <n v="5133"/>
  </r>
  <r>
    <x v="302"/>
    <n v="23"/>
    <x v="20"/>
    <n v="13"/>
    <n v="235422"/>
    <n v="52.940676742190618"/>
    <n v="124634"/>
    <n v="47.059323257809382"/>
    <n v="110788"/>
    <n v="24234"/>
    <n v="10.293855289650075"/>
    <n v="13131"/>
    <n v="54.184204010893787"/>
    <n v="11103"/>
    <n v="45.815795989106213"/>
    <n v="2028"/>
    <n v="185291"/>
    <n v="78.705898344249903"/>
    <n v="103599"/>
    <n v="83.122582922797946"/>
    <n v="81692"/>
    <n v="73.73722785861284"/>
    <n v="889"/>
    <n v="846"/>
    <n v="-43"/>
    <n v="87.74"/>
    <n v="92.91"/>
    <n v="81.95"/>
    <n v="10.959999999999994"/>
    <s v="24.5372927,81.30418"/>
    <n v="41109"/>
    <n v="17.461834492953081"/>
    <n v="25406"/>
    <n v="20.38448577434729"/>
    <n v="15703"/>
    <n v="14.173917752825215"/>
    <n v="9703"/>
  </r>
  <r>
    <x v="303"/>
    <n v="23"/>
    <x v="20"/>
    <n v="10"/>
    <n v="273357"/>
    <n v="52.186335085620641"/>
    <n v="142655"/>
    <n v="47.813664914379366"/>
    <n v="130702"/>
    <n v="32171"/>
    <n v="11.76885903781502"/>
    <n v="16725"/>
    <n v="51.987815112989956"/>
    <n v="15446"/>
    <n v="48.012184887010037"/>
    <n v="1279"/>
    <n v="217632"/>
    <n v="79.614569957967049"/>
    <n v="119068"/>
    <n v="83.465703971119126"/>
    <n v="98564"/>
    <n v="75.411240837936674"/>
    <n v="916"/>
    <n v="924"/>
    <n v="8"/>
    <n v="90.23"/>
    <n v="94.55"/>
    <n v="85.52"/>
    <n v="9.0300000000000011"/>
    <s v="23.838805,78.7378068"/>
    <n v="39717"/>
    <n v="14.529351726862675"/>
    <n v="23428"/>
    <n v="16.422838316217447"/>
    <n v="16289"/>
    <n v="12.462701412373185"/>
    <n v="7139"/>
  </r>
  <r>
    <x v="304"/>
    <n v="23"/>
    <x v="20"/>
    <n v="12"/>
    <n v="280248"/>
    <n v="52.783249122206044"/>
    <n v="147924"/>
    <n v="47.216750877793956"/>
    <n v="132324"/>
    <n v="31822"/>
    <n v="11.354942764979588"/>
    <n v="16987"/>
    <n v="53.381308528690838"/>
    <n v="14835"/>
    <n v="46.618691471309162"/>
    <n v="2152"/>
    <n v="214468"/>
    <n v="76.527932402729022"/>
    <n v="120464"/>
    <n v="81.436413293312782"/>
    <n v="94004"/>
    <n v="71.040778694719023"/>
    <n v="895"/>
    <n v="873"/>
    <n v="-22"/>
    <n v="86.33"/>
    <n v="92"/>
    <n v="80.010000000000005"/>
    <n v="11.989999999999995"/>
    <s v="24.6005075,80.8322428"/>
    <n v="37695"/>
    <n v="13.450586623276525"/>
    <n v="23396"/>
    <n v="15.816229955923312"/>
    <n v="14299"/>
    <n v="10.806051812218493"/>
    <n v="9097"/>
  </r>
  <r>
    <x v="305"/>
    <n v="23"/>
    <x v="20"/>
    <n v="28"/>
    <n v="108818"/>
    <n v="51.723060523075226"/>
    <n v="56284"/>
    <n v="48.276939476924774"/>
    <n v="52534"/>
    <n v="12859"/>
    <n v="11.816978808652982"/>
    <n v="6743"/>
    <n v="52.437981180496152"/>
    <n v="6116"/>
    <n v="47.562018819503848"/>
    <n v="627"/>
    <n v="82066"/>
    <n v="75.415831939568818"/>
    <n v="44937"/>
    <n v="79.839741311918132"/>
    <n v="37129"/>
    <n v="70.676133551604664"/>
    <n v="933"/>
    <n v="907"/>
    <n v="-26"/>
    <n v="85.52"/>
    <n v="90.71"/>
    <n v="79.989999999999995"/>
    <n v="10.719999999999999"/>
    <s v="23.205012,77.0850781"/>
    <n v="13887"/>
    <n v="12.761675458104357"/>
    <n v="8074"/>
    <n v="14.345106957572312"/>
    <n v="5813"/>
    <n v="11.065214908440248"/>
    <n v="2261"/>
  </r>
  <r>
    <x v="306"/>
    <n v="23"/>
    <x v="20"/>
    <n v="39"/>
    <n v="102377"/>
    <n v="51.138439297889171"/>
    <n v="52354"/>
    <n v="48.861560702110822"/>
    <n v="50023"/>
    <n v="10413"/>
    <n v="10.171229866083202"/>
    <n v="5467"/>
    <n v="52.501680591568231"/>
    <n v="4946"/>
    <n v="47.498319408431769"/>
    <n v="521"/>
    <n v="83832"/>
    <n v="81.885579768893408"/>
    <n v="44862"/>
    <n v="85.689727623486263"/>
    <n v="38970"/>
    <n v="77.904164084521128"/>
    <n v="955"/>
    <n v="905"/>
    <n v="-50"/>
    <n v="91.16"/>
    <n v="95.68"/>
    <n v="86.45"/>
    <n v="9.230000000000004"/>
    <s v="22.0868691,79.5434841"/>
    <n v="16335"/>
    <n v="15.955732244547116"/>
    <n v="9574"/>
    <n v="18.287045879970968"/>
    <n v="6761"/>
    <n v="13.515782739939628"/>
    <n v="2813"/>
  </r>
  <r>
    <x v="307"/>
    <n v="23"/>
    <x v="20"/>
    <n v="6"/>
    <n v="179972"/>
    <n v="52.912119663058697"/>
    <n v="95227"/>
    <n v="47.087880336941303"/>
    <n v="84745"/>
    <n v="22683"/>
    <n v="12.603627230902584"/>
    <n v="12075"/>
    <n v="53.233699246131458"/>
    <n v="10608"/>
    <n v="46.766300753868535"/>
    <n v="1467"/>
    <n v="124641"/>
    <n v="69.255773120263157"/>
    <n v="72107"/>
    <n v="75.721171516481661"/>
    <n v="52534"/>
    <n v="61.990677916101248"/>
    <n v="890"/>
    <n v="879"/>
    <n v="-11"/>
    <n v="79.239999999999995"/>
    <n v="86.72"/>
    <n v="70.86"/>
    <n v="15.86"/>
    <s v="25.4357869,77.665066"/>
    <n v="22320"/>
    <n v="12.401929188984953"/>
    <n v="13796"/>
    <n v="14.487487792327805"/>
    <n v="8524"/>
    <n v="10.058410525694732"/>
    <n v="5272"/>
  </r>
  <r>
    <x v="308"/>
    <n v="23"/>
    <x v="20"/>
    <n v="46"/>
    <n v="220295"/>
    <n v="53.235888240768062"/>
    <n v="117276"/>
    <n v="46.764111759231938"/>
    <n v="103019"/>
    <n v="29569"/>
    <n v="13.422456251844118"/>
    <n v="15438"/>
    <n v="52.210084886198381"/>
    <n v="14131"/>
    <n v="47.789915113801619"/>
    <n v="1307"/>
    <n v="147527"/>
    <n v="66.967929367439112"/>
    <n v="87870"/>
    <n v="74.925816023738861"/>
    <n v="59657"/>
    <n v="57.908735281841217"/>
    <n v="878"/>
    <n v="915"/>
    <n v="37"/>
    <n v="77.349999999999994"/>
    <n v="86.28"/>
    <n v="67.11"/>
    <n v="19.170000000000002"/>
    <s v="24.1992101,82.6645469"/>
    <n v="18047"/>
    <n v="8.192196826982002"/>
    <n v="11646"/>
    <n v="9.9304205464033561"/>
    <n v="6401"/>
    <n v="6.2134169425057513"/>
    <n v="5245"/>
  </r>
  <r>
    <x v="309"/>
    <n v="23"/>
    <x v="20"/>
    <n v="18"/>
    <n v="515215"/>
    <n v="51.491319158021412"/>
    <n v="265291"/>
    <n v="48.508680841978588"/>
    <n v="249924"/>
    <n v="57630"/>
    <n v="11.185621536640044"/>
    <n v="30007"/>
    <n v="52.068367169876808"/>
    <n v="27623"/>
    <n v="47.931632830123199"/>
    <n v="2384"/>
    <n v="391470"/>
    <n v="75.981871645817762"/>
    <n v="214481"/>
    <n v="80.847446766004126"/>
    <n v="176989"/>
    <n v="70.817128407035739"/>
    <n v="942"/>
    <n v="921"/>
    <n v="-21"/>
    <n v="85.55"/>
    <n v="91.16"/>
    <n v="79.62"/>
    <n v="11.539999999999992"/>
    <s v="23.1793013,75.7849097"/>
    <n v="72743"/>
    <n v="14.118960045806119"/>
    <n v="41616"/>
    <n v="15.686924923951434"/>
    <n v="31127"/>
    <n v="12.454586194203038"/>
    <n v="10489"/>
  </r>
  <r>
    <x v="310"/>
    <n v="23"/>
    <x v="20"/>
    <n v="26"/>
    <n v="155959"/>
    <n v="52.208593284132363"/>
    <n v="81424"/>
    <n v="47.79140671586763"/>
    <n v="74535"/>
    <n v="19360"/>
    <n v="12.413518937669515"/>
    <n v="10122"/>
    <n v="52.283057851239668"/>
    <n v="9238"/>
    <n v="47.716942148760332"/>
    <n v="884"/>
    <n v="118678"/>
    <n v="76.095640520906144"/>
    <n v="65802"/>
    <n v="80.814010611122029"/>
    <n v="52876"/>
    <n v="70.941168578520148"/>
    <n v="915"/>
    <n v="913"/>
    <n v="-2"/>
    <n v="86.88"/>
    <n v="92.29"/>
    <n v="80.98"/>
    <n v="11.310000000000002"/>
    <s v="23.5251102,77.8081363"/>
    <n v="22023"/>
    <n v="14.121018985759079"/>
    <n v="13177"/>
    <n v="16.183189231676167"/>
    <n v="8846"/>
    <n v="11.868249815522908"/>
    <n v="4331"/>
  </r>
  <r>
    <x v="311"/>
    <n v="24"/>
    <x v="21"/>
    <n v="7"/>
    <n v="5570585"/>
    <n v="52.703064399879004"/>
    <n v="2935869"/>
    <n v="47.296935600120996"/>
    <n v="2634716"/>
    <n v="589076"/>
    <n v="10.574760101497418"/>
    <n v="317917"/>
    <n v="53.968757851278951"/>
    <n v="271159"/>
    <n v="46.031242148721049"/>
    <n v="46758"/>
    <n v="4464303"/>
    <n v="80.140649500905198"/>
    <n v="2459823"/>
    <n v="83.785175700959414"/>
    <n v="2004480"/>
    <n v="76.079547093500778"/>
    <n v="897"/>
    <n v="853"/>
    <n v="-44"/>
    <n v="89.62"/>
    <n v="93.96"/>
    <n v="84.81"/>
    <n v="9.1499999999999915"/>
    <s v="23.022505,72.5713621"/>
    <n v="769858"/>
    <n v="13.820056600877646"/>
    <n v="435267"/>
    <n v="14.825831806528154"/>
    <n v="334591"/>
    <n v="12.699319395335209"/>
    <n v="100676"/>
  </r>
  <r>
    <x v="312"/>
    <n v="24"/>
    <x v="21"/>
    <n v="13"/>
    <n v="105980"/>
    <n v="52.0532175882242"/>
    <n v="55166"/>
    <n v="47.946782411775807"/>
    <n v="50814"/>
    <n v="9885"/>
    <n v="9.3272315531232302"/>
    <n v="5386"/>
    <n v="54.48659585230147"/>
    <n v="4499"/>
    <n v="45.51340414769853"/>
    <n v="887"/>
    <n v="85975"/>
    <n v="81.123796942819411"/>
    <n v="46721"/>
    <n v="84.691657905231494"/>
    <n v="39254"/>
    <n v="77.250364072893291"/>
    <n v="921"/>
    <n v="835"/>
    <n v="-86"/>
    <n v="89.47"/>
    <n v="93.85"/>
    <n v="84.75"/>
    <n v="9.0999999999999943"/>
    <s v="21.6031774,71.2220832"/>
    <n v="11305"/>
    <n v="10.667107001321003"/>
    <n v="6579"/>
    <n v="11.925823877025705"/>
    <n v="4726"/>
    <n v="9.3005864525524462"/>
    <n v="1853"/>
  </r>
  <r>
    <x v="313"/>
    <n v="24"/>
    <x v="21"/>
    <n v="15"/>
    <n v="197351"/>
    <n v="51.866471413876802"/>
    <n v="102359"/>
    <n v="48.133528586123205"/>
    <n v="94992"/>
    <n v="19993"/>
    <n v="10.130680868097958"/>
    <n v="10631"/>
    <n v="53.173610763767321"/>
    <n v="9362"/>
    <n v="46.826389236232679"/>
    <n v="1269"/>
    <n v="166211"/>
    <n v="84.221007240905806"/>
    <n v="88444"/>
    <n v="86.405689778133819"/>
    <n v="77767"/>
    <n v="81.866894054236155"/>
    <n v="928"/>
    <n v="881"/>
    <n v="-47"/>
    <n v="93.71"/>
    <n v="96.42"/>
    <n v="90.82"/>
    <n v="5.6000000000000085"/>
    <s v="22.5645175,72.928871"/>
    <n v="29803"/>
    <n v="15.101519627465784"/>
    <n v="17331"/>
    <n v="16.931583934973965"/>
    <n v="12472"/>
    <n v="13.129526696985009"/>
    <n v="4859"/>
  </r>
  <r>
    <x v="314"/>
    <n v="24"/>
    <x v="21"/>
    <n v="21"/>
    <n v="168729"/>
    <n v="51.495000859366201"/>
    <n v="86887"/>
    <n v="48.504999140633799"/>
    <n v="81842"/>
    <n v="16106"/>
    <n v="9.5454841787718756"/>
    <n v="8406"/>
    <n v="52.191729790140315"/>
    <n v="7700"/>
    <n v="47.808270209859685"/>
    <n v="706"/>
    <n v="133796"/>
    <n v="79.296386513284617"/>
    <n v="71671"/>
    <n v="82.487598835268798"/>
    <n v="62125"/>
    <n v="75.908457760074285"/>
    <n v="942"/>
    <n v="916"/>
    <n v="-26"/>
    <n v="87.66"/>
    <n v="91.32"/>
    <n v="83.79"/>
    <n v="7.5299999999999869"/>
    <s v="21.7051358,72.9958748"/>
    <n v="14059"/>
    <n v="8.3322961672267368"/>
    <n v="8210"/>
    <n v="9.449054519088012"/>
    <n v="5849"/>
    <n v="7.1466972947875167"/>
    <n v="2361"/>
  </r>
  <r>
    <x v="315"/>
    <n v="24"/>
    <x v="21"/>
    <n v="14"/>
    <n v="593768"/>
    <n v="52.115809541773892"/>
    <n v="309447"/>
    <n v="47.884190458226108"/>
    <n v="284321"/>
    <n v="62089"/>
    <n v="10.456777731369828"/>
    <n v="33775"/>
    <n v="54.397719402792767"/>
    <n v="28314"/>
    <n v="45.602280597207233"/>
    <n v="5461"/>
    <n v="455242"/>
    <n v="76.670012530146465"/>
    <n v="251860"/>
    <n v="81.39035117483769"/>
    <n v="203382"/>
    <n v="71.532528374618835"/>
    <n v="919"/>
    <n v="838"/>
    <n v="-81"/>
    <n v="85.62"/>
    <n v="91.36"/>
    <n v="79.44"/>
    <n v="11.920000000000002"/>
    <s v="21.7644725,72.1519304"/>
    <n v="51875"/>
    <n v="8.7365772490265563"/>
    <n v="30315"/>
    <n v="9.7965079642071178"/>
    <n v="21560"/>
    <n v="7.582978394139019"/>
    <n v="8755"/>
  </r>
  <r>
    <x v="316"/>
    <n v="24"/>
    <x v="21"/>
    <n v="1"/>
    <n v="147123"/>
    <n v="52.948893103049834"/>
    <n v="77900"/>
    <n v="47.051106896950174"/>
    <n v="69223"/>
    <n v="15894"/>
    <n v="10.803205481128035"/>
    <n v="8365"/>
    <n v="52.629923241474771"/>
    <n v="7529"/>
    <n v="47.370076758525229"/>
    <n v="836"/>
    <n v="114822"/>
    <n v="78.044901205114087"/>
    <n v="64172"/>
    <n v="82.37740693196406"/>
    <n v="50650"/>
    <n v="73.169322335062049"/>
    <n v="889"/>
    <n v="900"/>
    <n v="11"/>
    <n v="87.5"/>
    <n v="92.29"/>
    <n v="82.1"/>
    <n v="10.190000000000012"/>
    <s v="23.2419997,69.6669324"/>
    <n v="16457"/>
    <n v="11.18587848263018"/>
    <n v="9536"/>
    <n v="12.241335044929397"/>
    <n v="6921"/>
    <n v="9.9981220114701763"/>
    <n v="2615"/>
  </r>
  <r>
    <x v="317"/>
    <n v="24"/>
    <x v="21"/>
    <n v="14"/>
    <n v="130302"/>
    <n v="52.016085708584669"/>
    <n v="67778"/>
    <n v="47.983914291415324"/>
    <n v="62524"/>
    <n v="16654"/>
    <n v="12.781077803871007"/>
    <n v="8889"/>
    <n v="53.374564669148548"/>
    <n v="7765"/>
    <n v="46.625435330851445"/>
    <n v="1124"/>
    <n v="94563"/>
    <n v="72.572178477690287"/>
    <n v="53275"/>
    <n v="78.602201304258017"/>
    <n v="41288"/>
    <n v="66.035442390122185"/>
    <n v="922"/>
    <n v="874"/>
    <n v="-48"/>
    <n v="83.21"/>
    <n v="90.47"/>
    <n v="75.400000000000006"/>
    <n v="15.069999999999993"/>
    <s v="22.1704232,71.6684269"/>
    <n v="4578"/>
    <n v="3.5133766173965095"/>
    <n v="2997"/>
    <n v="4.42178878102039"/>
    <n v="1581"/>
    <n v="2.5286290064615189"/>
    <n v="1416"/>
  </r>
  <r>
    <x v="318"/>
    <n v="24"/>
    <x v="21"/>
    <n v="2"/>
    <n v="111149"/>
    <n v="52.833583747941951"/>
    <n v="58724"/>
    <n v="47.166416252058049"/>
    <n v="52425"/>
    <n v="14192"/>
    <n v="12.768445959927666"/>
    <n v="7790"/>
    <n v="54.890078917700116"/>
    <n v="6402"/>
    <n v="45.109921082299884"/>
    <n v="1388"/>
    <n v="78219"/>
    <n v="70.373102771954763"/>
    <n v="45479"/>
    <n v="77.445337511068729"/>
    <n v="32740"/>
    <n v="62.45112064854554"/>
    <n v="893"/>
    <n v="822"/>
    <n v="-71"/>
    <n v="80.67"/>
    <n v="89.29"/>
    <n v="71.14"/>
    <n v="18.150000000000006"/>
    <s v="24.2585031,72.1906721"/>
    <n v="5933"/>
    <n v="5.3378797829939995"/>
    <n v="3946"/>
    <n v="6.71956951161365"/>
    <n v="1987"/>
    <n v="3.790176442536958"/>
    <n v="1959"/>
  </r>
  <r>
    <x v="319"/>
    <n v="24"/>
    <x v="21"/>
    <n v="1"/>
    <n v="248705"/>
    <n v="53.230936249773833"/>
    <n v="132388"/>
    <n v="46.769063750226167"/>
    <n v="116317"/>
    <n v="31224"/>
    <n v="12.554632998934482"/>
    <n v="16352"/>
    <n v="52.369971816551377"/>
    <n v="14872"/>
    <n v="47.63002818344863"/>
    <n v="1480"/>
    <n v="181253"/>
    <n v="72.878711726744541"/>
    <n v="104073"/>
    <n v="78.612109858899601"/>
    <n v="77180"/>
    <n v="66.353155600643063"/>
    <n v="879"/>
    <n v="909"/>
    <n v="30"/>
    <n v="83.34"/>
    <n v="89.69"/>
    <n v="76.08"/>
    <n v="13.61"/>
    <s v="23.075297,70.133673"/>
    <n v="24431"/>
    <n v="9.823284614302084"/>
    <n v="14049"/>
    <n v="10.611989002024352"/>
    <n v="10382"/>
    <n v="8.9256084665182218"/>
    <n v="3667"/>
  </r>
  <r>
    <x v="320"/>
    <n v="24"/>
    <x v="21"/>
    <n v="6"/>
    <n v="208299"/>
    <n v="52.558581654256621"/>
    <n v="109479"/>
    <n v="47.441418345743379"/>
    <n v="98820"/>
    <n v="18851"/>
    <n v="9.0499714352925373"/>
    <n v="10423"/>
    <n v="55.291496472335687"/>
    <n v="8428"/>
    <n v="44.70850352766432"/>
    <n v="1995"/>
    <n v="177510"/>
    <n v="85.218844065501997"/>
    <n v="95640"/>
    <n v="87.359219576357106"/>
    <n v="81870"/>
    <n v="82.847601700060707"/>
    <n v="903"/>
    <n v="809"/>
    <n v="-94"/>
    <n v="93.7"/>
    <n v="96.55"/>
    <n v="90.57"/>
    <n v="5.980000000000004"/>
    <s v="23.2156354,72.6369415"/>
    <n v="52343"/>
    <n v="25.128781223145573"/>
    <n v="31129"/>
    <n v="28.433763552827486"/>
    <n v="21214"/>
    <n v="21.467314308844362"/>
    <n v="9915"/>
  </r>
  <r>
    <x v="321"/>
    <n v="24"/>
    <x v="21"/>
    <n v="17"/>
    <n v="143126"/>
    <n v="51.610469097159154"/>
    <n v="73868"/>
    <n v="48.389530902840853"/>
    <n v="69258"/>
    <n v="17364"/>
    <n v="12.131967636907341"/>
    <n v="9045"/>
    <n v="52.090532135452662"/>
    <n v="8319"/>
    <n v="47.909467864547338"/>
    <n v="726"/>
    <n v="111571"/>
    <n v="77.952992468174898"/>
    <n v="60797"/>
    <n v="82.30492229382142"/>
    <n v="50774"/>
    <n v="73.311386410234192"/>
    <n v="938"/>
    <n v="920"/>
    <n v="-18"/>
    <n v="88.72"/>
    <n v="93.79"/>
    <n v="83.32"/>
    <n v="10.470000000000013"/>
    <s v="22.7788044,73.6142795"/>
    <n v="12053"/>
    <n v="8.421251205231755"/>
    <n v="7571"/>
    <n v="10.249363729896572"/>
    <n v="4482"/>
    <n v="6.4714545612059267"/>
    <n v="3089"/>
  </r>
  <r>
    <x v="322"/>
    <n v="24"/>
    <x v="21"/>
    <n v="9"/>
    <n v="112064"/>
    <n v="52.128248143917766"/>
    <n v="58417"/>
    <n v="47.871751856082241"/>
    <n v="53647"/>
    <n v="11591"/>
    <n v="10.343196744717305"/>
    <n v="6358"/>
    <n v="54.852903114485372"/>
    <n v="5233"/>
    <n v="45.147096885514628"/>
    <n v="1125"/>
    <n v="86139"/>
    <n v="76.865898058252426"/>
    <n v="47112"/>
    <n v="80.647756646181762"/>
    <n v="39027"/>
    <n v="72.747777135720554"/>
    <n v="918"/>
    <n v="823"/>
    <n v="-95"/>
    <n v="85.73"/>
    <n v="90.5"/>
    <n v="80.61"/>
    <n v="9.89"/>
    <s v="21.9619463,70.792297"/>
    <n v="10557"/>
    <n v="9.420509708737864"/>
    <n v="6003"/>
    <n v="10.276118253248198"/>
    <n v="4554"/>
    <n v="8.4888250973959405"/>
    <n v="1449"/>
  </r>
  <r>
    <x v="323"/>
    <n v="24"/>
    <x v="21"/>
    <n v="10"/>
    <n v="529308"/>
    <n v="52.181716505323926"/>
    <n v="276202"/>
    <n v="47.818283494676066"/>
    <n v="253106"/>
    <n v="51106"/>
    <n v="9.6552479841604502"/>
    <n v="27452"/>
    <n v="53.715806363245022"/>
    <n v="23654"/>
    <n v="46.284193636754978"/>
    <n v="3798"/>
    <n v="394919"/>
    <n v="74.610434756323357"/>
    <n v="216330"/>
    <n v="78.323111346043845"/>
    <n v="178589"/>
    <n v="70.558975290984804"/>
    <n v="916"/>
    <n v="862"/>
    <n v="-54"/>
    <n v="82.58"/>
    <n v="86.97"/>
    <n v="77.83"/>
    <n v="9.14"/>
    <s v="22.4707019,70.05773"/>
    <n v="52049"/>
    <n v="9.8334051251823134"/>
    <n v="29513"/>
    <n v="10.685295544565211"/>
    <n v="22536"/>
    <n v="8.9037794441854405"/>
    <n v="6977"/>
  </r>
  <r>
    <x v="324"/>
    <n v="24"/>
    <x v="21"/>
    <n v="9"/>
    <n v="118550"/>
    <n v="52.577815267819481"/>
    <n v="62331"/>
    <n v="47.422184732180519"/>
    <n v="56219"/>
    <n v="12295"/>
    <n v="10.371151412905947"/>
    <n v="6684"/>
    <n v="54.363562423749492"/>
    <n v="5611"/>
    <n v="45.636437576250508"/>
    <n v="1073"/>
    <n v="89110"/>
    <n v="75.16659637283847"/>
    <n v="49677"/>
    <n v="79.698705299128846"/>
    <n v="39433"/>
    <n v="70.141767018267842"/>
    <n v="902"/>
    <n v="839"/>
    <n v="-63"/>
    <n v="83.86"/>
    <n v="89.27"/>
    <n v="77.92"/>
    <n v="11.349999999999994"/>
    <s v="21.7615246,70.6276279"/>
    <n v="8846"/>
    <n v="7.461830451286378"/>
    <n v="4677"/>
    <n v="7.5034894354334121"/>
    <n v="4169"/>
    <n v="7.4156423984773827"/>
    <n v="508"/>
  </r>
  <r>
    <x v="325"/>
    <n v="24"/>
    <x v="21"/>
    <n v="12"/>
    <n v="320250"/>
    <n v="51.2384074941452"/>
    <n v="164091"/>
    <n v="48.7615925058548"/>
    <n v="156159"/>
    <n v="27375"/>
    <n v="8.5480093676814981"/>
    <n v="14651"/>
    <n v="53.519634703196353"/>
    <n v="12724"/>
    <n v="46.480365296803654"/>
    <n v="1927"/>
    <n v="259563"/>
    <n v="81.050117096018738"/>
    <n v="139317"/>
    <n v="84.902279832531946"/>
    <n v="120246"/>
    <n v="77.002286131442958"/>
    <n v="952"/>
    <n v="868"/>
    <n v="-84"/>
    <n v="88.63"/>
    <n v="93.23"/>
    <n v="83.83"/>
    <n v="9.4000000000000057"/>
    <s v="21.522184,70.4578768"/>
    <n v="36910"/>
    <n v="11.525370804059328"/>
    <n v="20964"/>
    <n v="12.775837797319781"/>
    <n v="15946"/>
    <n v="10.211387111853943"/>
    <n v="5018"/>
  </r>
  <r>
    <x v="326"/>
    <n v="24"/>
    <x v="21"/>
    <n v="6"/>
    <n v="112126"/>
    <n v="52.958279078893391"/>
    <n v="59380"/>
    <n v="47.041720921106609"/>
    <n v="52746"/>
    <n v="12035"/>
    <n v="10.733460571143178"/>
    <n v="6572"/>
    <n v="54.607395097631908"/>
    <n v="5463"/>
    <n v="45.392604902368092"/>
    <n v="1109"/>
    <n v="88768"/>
    <n v="79.168078768528261"/>
    <n v="49439"/>
    <n v="83.258672953856518"/>
    <n v="39329"/>
    <n v="74.563000037917575"/>
    <n v="888"/>
    <n v="831"/>
    <n v="-57"/>
    <n v="88.69"/>
    <n v="93.62"/>
    <n v="83.18"/>
    <n v="10.439999999999998"/>
    <s v="23.2463895,72.5086513"/>
    <n v="14208"/>
    <n v="12.67145889445802"/>
    <n v="8671"/>
    <n v="14.602559784439206"/>
    <n v="5537"/>
    <n v="10.497478481780609"/>
    <n v="3134"/>
  </r>
  <r>
    <x v="327"/>
    <n v="24"/>
    <x v="21"/>
    <n v="4"/>
    <n v="184133"/>
    <n v="52.794447491758675"/>
    <n v="97212"/>
    <n v="47.205552508241325"/>
    <n v="86921"/>
    <n v="17337"/>
    <n v="9.4154768564027087"/>
    <n v="9838"/>
    <n v="56.745688412066677"/>
    <n v="7499"/>
    <n v="43.254311587933323"/>
    <n v="2339"/>
    <n v="151773"/>
    <n v="82.425746607072057"/>
    <n v="83642"/>
    <n v="86.040818006007498"/>
    <n v="68131"/>
    <n v="78.382669320417392"/>
    <n v="894"/>
    <n v="762"/>
    <n v="-132"/>
    <n v="90.99"/>
    <n v="95.73"/>
    <n v="85.78"/>
    <n v="9.9500000000000028"/>
    <s v="23.5879607,72.3693252"/>
    <n v="27191"/>
    <n v="14.767043387116921"/>
    <n v="16287"/>
    <n v="16.75410443155166"/>
    <n v="10904"/>
    <n v="12.544724519966408"/>
    <n v="5383"/>
  </r>
  <r>
    <x v="328"/>
    <n v="24"/>
    <x v="21"/>
    <n v="9"/>
    <n v="188278"/>
    <n v="51.976332869480238"/>
    <n v="97860"/>
    <n v="48.023667130519762"/>
    <n v="90418"/>
    <n v="21854"/>
    <n v="11.607304092883927"/>
    <n v="11736"/>
    <n v="53.701839480186699"/>
    <n v="10118"/>
    <n v="46.298160519813308"/>
    <n v="1618"/>
    <n v="140779"/>
    <n v="74.771879879752277"/>
    <n v="77826"/>
    <n v="79.527896995708161"/>
    <n v="62953"/>
    <n v="69.624411068592536"/>
    <n v="924"/>
    <n v="862"/>
    <n v="-62"/>
    <n v="84.59"/>
    <n v="90.37"/>
    <n v="78.400000000000006"/>
    <n v="11.969999999999999"/>
    <s v="22.8119895,70.8236195"/>
    <n v="15195"/>
    <n v="8.0705127524192957"/>
    <n v="8441"/>
    <n v="8.6255875740854275"/>
    <n v="6754"/>
    <n v="7.4697515981331151"/>
    <n v="1687"/>
  </r>
  <r>
    <x v="329"/>
    <n v="24"/>
    <x v="21"/>
    <n v="16"/>
    <n v="218150"/>
    <n v="51.515471006188406"/>
    <n v="112381"/>
    <n v="48.484528993811601"/>
    <n v="105769"/>
    <n v="19994"/>
    <n v="9.1652532661013062"/>
    <n v="10804"/>
    <n v="54.036210863258979"/>
    <n v="9190"/>
    <n v="45.963789136741021"/>
    <n v="1614"/>
    <n v="174931"/>
    <n v="80.188402475360988"/>
    <n v="94468"/>
    <n v="84.060472855731831"/>
    <n v="80463"/>
    <n v="76.074275071145621"/>
    <n v="941"/>
    <n v="851"/>
    <n v="-90"/>
    <n v="88.28"/>
    <n v="93"/>
    <n v="83.31"/>
    <n v="9.6899999999999977"/>
    <s v="22.6915853,72.8633635"/>
    <n v="27432"/>
    <n v="12.574833829933532"/>
    <n v="16224"/>
    <n v="14.43660405228642"/>
    <n v="11208"/>
    <n v="10.596677665478543"/>
    <n v="5016"/>
  </r>
  <r>
    <x v="330"/>
    <n v="24"/>
    <x v="21"/>
    <n v="23"/>
    <n v="160100"/>
    <n v="51.795752654590878"/>
    <n v="82925"/>
    <n v="48.204247345409115"/>
    <n v="77175"/>
    <n v="15754"/>
    <n v="9.840099937539037"/>
    <n v="8427"/>
    <n v="53.491176843976127"/>
    <n v="7327"/>
    <n v="46.508823156023865"/>
    <n v="1100"/>
    <n v="128822"/>
    <n v="80.463460337289192"/>
    <n v="69437"/>
    <n v="83.734700030147721"/>
    <n v="59385"/>
    <n v="76.948493683187564"/>
    <n v="931"/>
    <n v="869"/>
    <n v="-62"/>
    <n v="89.25"/>
    <n v="93.21"/>
    <n v="85.02"/>
    <n v="8.1899999999999977"/>
    <s v="20.9467019,72.9520348"/>
    <n v="17425"/>
    <n v="10.883822610868208"/>
    <n v="9219"/>
    <n v="11.117274645764246"/>
    <n v="8206"/>
    <n v="10.632977000323939"/>
    <n v="1013"/>
  </r>
  <r>
    <x v="331"/>
    <n v="24"/>
    <x v="21"/>
    <n v="2"/>
    <n v="127125"/>
    <n v="52.219469026548673"/>
    <n v="66384"/>
    <n v="47.780530973451327"/>
    <n v="60741"/>
    <n v="14382"/>
    <n v="11.313274336283186"/>
    <n v="7810"/>
    <n v="54.303991099986092"/>
    <n v="6572"/>
    <n v="45.696008900013908"/>
    <n v="1238"/>
    <n v="97459"/>
    <n v="76.663913470993123"/>
    <n v="55139"/>
    <n v="83.060677271631718"/>
    <n v="42320"/>
    <n v="69.672873347491816"/>
    <n v="915"/>
    <n v="841"/>
    <n v="-74"/>
    <n v="86.44"/>
    <n v="94.14"/>
    <n v="78.13"/>
    <n v="16.010000000000005"/>
    <s v="24.174051,72.4330989"/>
    <n v="15127"/>
    <n v="11.899311701081611"/>
    <n v="9802"/>
    <n v="14.765606170161485"/>
    <n v="5325"/>
    <n v="8.766730873709685"/>
    <n v="4477"/>
  </r>
  <r>
    <x v="332"/>
    <n v="24"/>
    <x v="21"/>
    <n v="3"/>
    <n v="125502"/>
    <n v="52.292393746713195"/>
    <n v="65628"/>
    <n v="47.707606253286798"/>
    <n v="59874"/>
    <n v="12287"/>
    <n v="9.7902822265780625"/>
    <n v="6589"/>
    <n v="53.625783348254252"/>
    <n v="5698"/>
    <n v="46.374216651745748"/>
    <n v="891"/>
    <n v="99129"/>
    <n v="78.985992255103511"/>
    <n v="55294"/>
    <n v="84.253672213079781"/>
    <n v="43835"/>
    <n v="73.212078698600394"/>
    <n v="912"/>
    <n v="865"/>
    <n v="-47"/>
    <n v="87.56"/>
    <n v="93.66"/>
    <n v="80.91"/>
    <n v="12.75"/>
    <s v="23.8493246,72.1266255"/>
    <n v="13430"/>
    <n v="10.70102468486558"/>
    <n v="8422"/>
    <n v="12.83293716096788"/>
    <n v="5008"/>
    <n v="8.364231552927814"/>
    <n v="3414"/>
  </r>
  <r>
    <x v="333"/>
    <n v="24"/>
    <x v="21"/>
    <n v="11"/>
    <n v="152136"/>
    <n v="51.591996634590096"/>
    <n v="78490"/>
    <n v="48.408003365409897"/>
    <n v="73646"/>
    <n v="13867"/>
    <n v="9.1148709049797549"/>
    <n v="7415"/>
    <n v="53.472272301146603"/>
    <n v="6452"/>
    <n v="46.527727698853397"/>
    <n v="963"/>
    <n v="119545"/>
    <n v="78.577719934795184"/>
    <n v="65171"/>
    <n v="83.030959357879979"/>
    <n v="54374"/>
    <n v="73.831572658392858"/>
    <n v="938"/>
    <n v="870"/>
    <n v="-68"/>
    <n v="86.46"/>
    <n v="91.69"/>
    <n v="80.92"/>
    <n v="10.769999999999996"/>
    <s v="21.6417069,69.6292654"/>
    <n v="9853"/>
    <n v="6.4764421307251405"/>
    <n v="5671"/>
    <n v="7.2251242196458145"/>
    <n v="4182"/>
    <n v="5.6785161448008044"/>
    <n v="1489"/>
  </r>
  <r>
    <x v="334"/>
    <n v="24"/>
    <x v="21"/>
    <n v="9"/>
    <n v="1286995"/>
    <n v="52.504555184752078"/>
    <n v="675731"/>
    <n v="47.495444815247922"/>
    <n v="611264"/>
    <n v="131841"/>
    <n v="10.244095742407703"/>
    <n v="72139"/>
    <n v="54.716666287421965"/>
    <n v="59702"/>
    <n v="45.283333712578028"/>
    <n v="12437"/>
    <n v="1026040"/>
    <n v="79.723697450262037"/>
    <n v="559369"/>
    <n v="82.779833987193129"/>
    <n v="466671"/>
    <n v="76.345245262276208"/>
    <n v="905"/>
    <n v="828"/>
    <n v="-77"/>
    <n v="88.82"/>
    <n v="92.67"/>
    <n v="84.61"/>
    <n v="8.0600000000000023"/>
    <s v="22.3038945,70.8021599"/>
    <n v="148048"/>
    <n v="11.503385794039604"/>
    <n v="78946"/>
    <n v="11.683051391752043"/>
    <n v="69102"/>
    <n v="11.304771751649042"/>
    <n v="9844"/>
  </r>
  <r>
    <x v="335"/>
    <n v="24"/>
    <x v="21"/>
    <n v="25"/>
    <n v="4462002"/>
    <n v="56.885743215713482"/>
    <n v="2538243"/>
    <n v="43.114256784286518"/>
    <n v="1923759"/>
    <n v="531522"/>
    <n v="11.912186502829895"/>
    <n v="293208"/>
    <n v="55.163850226331178"/>
    <n v="238314"/>
    <n v="44.836149773668822"/>
    <n v="54894"/>
    <n v="3499228"/>
    <n v="78.42282455274561"/>
    <n v="2082588"/>
    <n v="82.048409076672328"/>
    <n v="1416640"/>
    <n v="73.639161662141674"/>
    <n v="758"/>
    <n v="813"/>
    <n v="55"/>
    <n v="89.03"/>
    <n v="92.76"/>
    <n v="84.05"/>
    <n v="8.710000000000008"/>
    <s v="21.1702401,72.8310607"/>
    <n v="278795"/>
    <n v="6.248204281396557"/>
    <n v="160566"/>
    <n v="6.3258718727875936"/>
    <n v="118229"/>
    <n v="6.1457282331102805"/>
    <n v="42337"/>
  </r>
  <r>
    <x v="336"/>
    <n v="24"/>
    <x v="21"/>
    <n v="8"/>
    <n v="177827"/>
    <n v="52.145062335865752"/>
    <n v="92728"/>
    <n v="47.854937664134248"/>
    <n v="85099"/>
    <n v="18599"/>
    <n v="10.45904165284237"/>
    <n v="9982"/>
    <n v="53.669552126458406"/>
    <n v="8617"/>
    <n v="46.330447873541587"/>
    <n v="1365"/>
    <n v="135879"/>
    <n v="76.41078126493727"/>
    <n v="75906"/>
    <n v="81.858769735139333"/>
    <n v="59973"/>
    <n v="70.474388653215669"/>
    <n v="918"/>
    <n v="863"/>
    <n v="-55"/>
    <n v="85.34"/>
    <n v="91.73"/>
    <n v="78.41"/>
    <n v="13.320000000000007"/>
    <s v="22.7201319,71.649536"/>
    <n v="17558"/>
    <n v="9.8736412355828982"/>
    <n v="10540"/>
    <n v="11.366577517039083"/>
    <n v="7018"/>
    <n v="8.2468654155748009"/>
    <n v="3522"/>
  </r>
  <r>
    <x v="337"/>
    <n v="24"/>
    <x v="21"/>
    <n v="19"/>
    <n v="1666703"/>
    <n v="52.000926379804923"/>
    <n v="866701"/>
    <n v="47.999073620195084"/>
    <n v="800002"/>
    <n v="156480"/>
    <n v="9.388595328621836"/>
    <n v="84307"/>
    <n v="53.877172801635986"/>
    <n v="72173"/>
    <n v="46.122827198364007"/>
    <n v="12134"/>
    <n v="1394952"/>
    <n v="83.695295442559342"/>
    <n v="747280"/>
    <n v="86.221199698627331"/>
    <n v="647672"/>
    <n v="80.958797603005991"/>
    <n v="923"/>
    <n v="856"/>
    <n v="-67"/>
    <n v="92.37"/>
    <n v="95.51"/>
    <n v="88.99"/>
    <n v="6.5200000000000102"/>
    <s v="22.3071588,73.1812187"/>
    <n v="279959"/>
    <n v="16.797173821610688"/>
    <n v="153236"/>
    <n v="17.680376508161409"/>
    <n v="126723"/>
    <n v="15.840335399161502"/>
    <n v="26513"/>
  </r>
  <r>
    <x v="338"/>
    <n v="24"/>
    <x v="21"/>
    <n v="24"/>
    <n v="114987"/>
    <n v="51.273622235557056"/>
    <n v="58958"/>
    <n v="48.726377764442937"/>
    <n v="56029"/>
    <n v="9609"/>
    <n v="8.3565968326854332"/>
    <n v="5119"/>
    <n v="53.272973254240817"/>
    <n v="4490"/>
    <n v="46.727026745759183"/>
    <n v="629"/>
    <n v="97687"/>
    <n v="84.954820979762928"/>
    <n v="51447"/>
    <n v="87.260422673767764"/>
    <n v="46240"/>
    <n v="82.528690499562728"/>
    <n v="950"/>
    <n v="877"/>
    <n v="-73"/>
    <n v="92.7"/>
    <n v="95.56"/>
    <n v="89.72"/>
    <n v="5.8400000000000034"/>
    <s v="20.5992349,72.9342451"/>
    <n v="18980"/>
    <n v="16.506213745901711"/>
    <n v="10382"/>
    <n v="17.609145493402085"/>
    <n v="8598"/>
    <n v="15.345624587267309"/>
    <n v="1784"/>
  </r>
  <r>
    <x v="339"/>
    <n v="24"/>
    <x v="21"/>
    <n v="12"/>
    <n v="153696"/>
    <n v="50.854283780970221"/>
    <n v="78161"/>
    <n v="49.145716219029772"/>
    <n v="75535"/>
    <n v="17107"/>
    <n v="11.130413283364565"/>
    <n v="9003"/>
    <n v="52.627579353481039"/>
    <n v="8104"/>
    <n v="47.372420646518968"/>
    <n v="899"/>
    <n v="106540"/>
    <n v="69.318655007287106"/>
    <n v="59874"/>
    <n v="76.603421143537048"/>
    <n v="46666"/>
    <n v="61.780631495333296"/>
    <n v="966"/>
    <n v="900"/>
    <n v="-66"/>
    <n v="78"/>
    <n v="86.58"/>
    <n v="69.209999999999994"/>
    <n v="17.370000000000005"/>
    <s v="20.9158979,70.3628516"/>
    <n v="10089"/>
    <n v="6.5642567145534043"/>
    <n v="6246"/>
    <n v="7.9911976561200593"/>
    <n v="3843"/>
    <n v="5.0877076851790566"/>
    <n v="2403"/>
  </r>
  <r>
    <x v="340"/>
    <n v="27"/>
    <x v="22"/>
    <n v="7"/>
    <n v="112293"/>
    <n v="51.87856767563428"/>
    <n v="58256"/>
    <n v="48.12143232436572"/>
    <n v="54037"/>
    <n v="11810"/>
    <n v="10.517129295681832"/>
    <n v="6186"/>
    <n v="52.37933954276037"/>
    <n v="5624"/>
    <n v="47.62066045723963"/>
    <n v="562"/>
    <n v="92433"/>
    <n v="82.314124656033769"/>
    <n v="49347"/>
    <n v="84.707154627849491"/>
    <n v="43086"/>
    <n v="79.734256157817796"/>
    <n v="928"/>
    <n v="909"/>
    <n v="-19"/>
    <n v="91.99"/>
    <n v="94.77"/>
    <n v="89"/>
    <n v="5.769999999999996"/>
    <s v="21.257584,77.5086754"/>
    <n v="8863"/>
    <n v="7.8927448727881533"/>
    <n v="5269"/>
    <n v="9.0445619335347427"/>
    <n v="3594"/>
    <n v="6.6509983899920426"/>
    <n v="1675"/>
  </r>
  <r>
    <x v="341"/>
    <n v="27"/>
    <x v="22"/>
    <n v="26"/>
    <n v="350905"/>
    <n v="51.226115330360066"/>
    <n v="179755"/>
    <n v="48.773884669639934"/>
    <n v="171150"/>
    <n v="36712"/>
    <n v="10.462090879297815"/>
    <n v="19748"/>
    <n v="53.791675746349966"/>
    <n v="16964"/>
    <n v="46.208324253650034"/>
    <n v="2784"/>
    <n v="287468"/>
    <n v="81.921887690400538"/>
    <n v="152819"/>
    <n v="85.015159522683646"/>
    <n v="134649"/>
    <n v="78.67309377738826"/>
    <n v="952"/>
    <n v="859"/>
    <n v="-93"/>
    <n v="91.49"/>
    <n v="95.51"/>
    <n v="87.33"/>
    <n v="8.1800000000000068"/>
    <s v="19.0952075,74.7495916"/>
    <n v="51661"/>
    <n v="14.72221826420256"/>
    <n v="29832"/>
    <n v="16.595922227476287"/>
    <n v="21829"/>
    <n v="12.754309085597429"/>
    <n v="8003"/>
  </r>
  <r>
    <x v="342"/>
    <n v="27"/>
    <x v="22"/>
    <n v="5"/>
    <n v="427146"/>
    <n v="51.079490385020577"/>
    <n v="218184"/>
    <n v="48.920509614979423"/>
    <n v="208962"/>
    <n v="46500"/>
    <n v="10.886207526232248"/>
    <n v="24488"/>
    <n v="52.662365591397851"/>
    <n v="22012"/>
    <n v="47.337634408602156"/>
    <n v="2476"/>
    <n v="347687"/>
    <n v="81.397695401572307"/>
    <n v="183594"/>
    <n v="84.146408535914645"/>
    <n v="164093"/>
    <n v="78.527674888257195"/>
    <n v="958"/>
    <n v="899"/>
    <n v="-59"/>
    <n v="91.34"/>
    <n v="94.78"/>
    <n v="87.77"/>
    <n v="7.0100000000000051"/>
    <s v="20.7059345,77.0219019"/>
    <n v="49715"/>
    <n v="11.638877573476048"/>
    <n v="28812"/>
    <n v="13.205367946320537"/>
    <n v="20903"/>
    <n v="10.00325418018587"/>
    <n v="7909"/>
  </r>
  <r>
    <x v="343"/>
    <n v="27"/>
    <x v="22"/>
    <n v="21"/>
    <n v="254003"/>
    <n v="52.363948457301689"/>
    <n v="133006"/>
    <n v="47.636051542698318"/>
    <n v="120997"/>
    <n v="27465"/>
    <n v="10.812864414987224"/>
    <n v="14406"/>
    <n v="52.45221190606226"/>
    <n v="13059"/>
    <n v="47.54778809393774"/>
    <n v="1347"/>
    <n v="201707"/>
    <n v="79.411266796061469"/>
    <n v="111273"/>
    <n v="83.660135632978964"/>
    <n v="90434"/>
    <n v="74.740696050315293"/>
    <n v="910"/>
    <n v="906"/>
    <n v="-4"/>
    <n v="89.04"/>
    <n v="93.82"/>
    <n v="83.78"/>
    <n v="10.039999999999992"/>
    <s v="19.1825167,73.1926023"/>
    <n v="26596"/>
    <n v="10.470742471545611"/>
    <n v="14444"/>
    <n v="10.859660466445122"/>
    <n v="12152"/>
    <n v="10.04322421217055"/>
    <n v="2292"/>
  </r>
  <r>
    <x v="344"/>
    <n v="27"/>
    <x v="22"/>
    <n v="7"/>
    <n v="646801"/>
    <n v="51.104435521899319"/>
    <n v="330544"/>
    <n v="48.895564478100681"/>
    <n v="316257"/>
    <n v="62497"/>
    <n v="9.6624773307400567"/>
    <n v="32713"/>
    <n v="52.343312478998996"/>
    <n v="29784"/>
    <n v="47.656687521001004"/>
    <n v="2929"/>
    <n v="543568"/>
    <n v="84.039449537029171"/>
    <n v="284490"/>
    <n v="86.067210416767509"/>
    <n v="259078"/>
    <n v="81.920083982330823"/>
    <n v="957"/>
    <n v="910"/>
    <n v="-47"/>
    <n v="93.03"/>
    <n v="95.52"/>
    <n v="90.44"/>
    <n v="5.0799999999999983"/>
    <s v="20.9374238,77.7795513"/>
    <n v="91996"/>
    <n v="14.223230947385673"/>
    <n v="51456"/>
    <n v="15.567065201607047"/>
    <n v="40540"/>
    <n v="12.818688598197037"/>
    <n v="10916"/>
  </r>
  <r>
    <x v="155"/>
    <n v="27"/>
    <x v="22"/>
    <n v="19"/>
    <n v="1171330"/>
    <n v="52.109738502386172"/>
    <n v="610377"/>
    <n v="47.890261497613821"/>
    <n v="560953"/>
    <n v="151827"/>
    <n v="12.961932162584414"/>
    <n v="81671"/>
    <n v="53.792145007146296"/>
    <n v="70156"/>
    <n v="46.207854992853711"/>
    <n v="11515"/>
    <n v="908725"/>
    <n v="77.580613490647394"/>
    <n v="497404"/>
    <n v="81.491275064427398"/>
    <n v="411321"/>
    <n v="73.325394462637689"/>
    <n v="919"/>
    <n v="859"/>
    <n v="-60"/>
    <n v="89.13"/>
    <n v="94.08"/>
    <n v="83.81"/>
    <n v="10.269999999999996"/>
    <s v="19.8761653,75.3433139"/>
    <n v="159308"/>
    <n v="13.600607856026908"/>
    <n v="96576"/>
    <n v="15.822352414982872"/>
    <n v="62732"/>
    <n v="11.183111597584825"/>
    <n v="33844"/>
  </r>
  <r>
    <x v="345"/>
    <n v="27"/>
    <x v="22"/>
    <n v="21"/>
    <n v="175516"/>
    <n v="52.243100344128166"/>
    <n v="91695"/>
    <n v="47.756899655871834"/>
    <n v="83821"/>
    <n v="17194"/>
    <n v="9.7962578910184828"/>
    <n v="9096"/>
    <n v="52.902175177387456"/>
    <n v="8098"/>
    <n v="47.097824822612537"/>
    <n v="998"/>
    <n v="146259"/>
    <n v="83.330864422616742"/>
    <n v="78910"/>
    <n v="86.057036915862369"/>
    <n v="67349"/>
    <n v="80.348599992841883"/>
    <n v="914"/>
    <n v="890"/>
    <n v="-24"/>
    <n v="92.38"/>
    <n v="95.53"/>
    <n v="88.94"/>
    <n v="6.5900000000000034"/>
    <s v="19.1667854,73.2367896"/>
    <n v="25115"/>
    <n v="14.309236764739397"/>
    <n v="13878"/>
    <n v="15.134958285620808"/>
    <n v="11237"/>
    <n v="13.405948390021594"/>
    <n v="2641"/>
  </r>
  <r>
    <x v="346"/>
    <n v="27"/>
    <x v="22"/>
    <n v="30"/>
    <n v="118573"/>
    <n v="51.324500518667826"/>
    <n v="60857"/>
    <n v="48.675499481332174"/>
    <n v="57716"/>
    <n v="13029"/>
    <n v="10.988167626694104"/>
    <n v="7060"/>
    <n v="54.186814030240235"/>
    <n v="5969"/>
    <n v="45.813185969759765"/>
    <n v="1091"/>
    <n v="91260"/>
    <n v="76.965245038921168"/>
    <n v="49965"/>
    <n v="82.102305404472773"/>
    <n v="41295"/>
    <n v="71.548617367800958"/>
    <n v="948"/>
    <n v="845"/>
    <n v="-103"/>
    <n v="86.47"/>
    <n v="92.88"/>
    <n v="79.8"/>
    <n v="13.079999999999998"/>
    <s v="18.2333856,75.6941478"/>
    <n v="13351"/>
    <n v="11.25973029273106"/>
    <n v="8564"/>
    <n v="14.072333503130288"/>
    <n v="4787"/>
    <n v="8.2940605724582444"/>
    <n v="3777"/>
  </r>
  <r>
    <x v="347"/>
    <n v="27"/>
    <x v="22"/>
    <n v="21"/>
    <n v="711329"/>
    <n v="58.830442734655833"/>
    <n v="418478"/>
    <n v="41.169557265344167"/>
    <n v="292851"/>
    <n v="88613"/>
    <n v="12.45738610403906"/>
    <n v="45820"/>
    <n v="51.707988669833995"/>
    <n v="42793"/>
    <n v="48.292011330165998"/>
    <n v="3027"/>
    <n v="507722"/>
    <n v="71.376536033256059"/>
    <n v="314906"/>
    <n v="75.250311844350236"/>
    <n v="192816"/>
    <n v="65.840990811026771"/>
    <n v="700"/>
    <n v="934"/>
    <n v="234"/>
    <n v="81.53"/>
    <n v="84.5"/>
    <n v="77.11"/>
    <n v="7.3900000000000006"/>
    <s v="19.2812547,73.0482912"/>
    <n v="24688"/>
    <n v="3.4706865599462415"/>
    <n v="14404"/>
    <n v="3.4419969508552426"/>
    <n v="10284"/>
    <n v="3.511683415798478"/>
    <n v="4120"/>
  </r>
  <r>
    <x v="348"/>
    <n v="27"/>
    <x v="22"/>
    <n v="3"/>
    <n v="187750"/>
    <n v="51.480692410119843"/>
    <n v="96655"/>
    <n v="48.519307589880164"/>
    <n v="91095"/>
    <n v="19440"/>
    <n v="10.354194407456724"/>
    <n v="10496"/>
    <n v="53.991769547325106"/>
    <n v="8944"/>
    <n v="46.008230452674894"/>
    <n v="1552"/>
    <n v="152103"/>
    <n v="81.013581890812247"/>
    <n v="81544"/>
    <n v="84.366044177745593"/>
    <n v="70559"/>
    <n v="77.456501454525494"/>
    <n v="942"/>
    <n v="852"/>
    <n v="-90"/>
    <n v="90.37"/>
    <n v="94.64"/>
    <n v="85.89"/>
    <n v="8.75"/>
    <s v="21.0455204,75.8010962"/>
    <n v="19815"/>
    <n v="10.55392809587217"/>
    <n v="11257"/>
    <n v="11.64657803528012"/>
    <n v="8558"/>
    <n v="9.3945880674021627"/>
    <n v="2699"/>
  </r>
  <r>
    <x v="349"/>
    <n v="27"/>
    <x v="22"/>
    <n v="27"/>
    <n v="146237"/>
    <n v="51.73451315330594"/>
    <n v="75655"/>
    <n v="48.265486846694067"/>
    <n v="70582"/>
    <n v="19580"/>
    <n v="13.389224341308973"/>
    <n v="10626"/>
    <n v="54.269662921348313"/>
    <n v="8954"/>
    <n v="45.730337078651687"/>
    <n v="1672"/>
    <n v="112171"/>
    <n v="76.704937874819649"/>
    <n v="61135"/>
    <n v="80.807613508690764"/>
    <n v="51036"/>
    <n v="72.307387152531817"/>
    <n v="933"/>
    <n v="843"/>
    <n v="-90"/>
    <n v="88.56"/>
    <n v="94.01"/>
    <n v="82.81"/>
    <n v="11.200000000000003"/>
    <s v="18.9890893,75.7600785"/>
    <n v="19030"/>
    <n v="13.013122533968833"/>
    <n v="12252"/>
    <n v="16.194567444319606"/>
    <n v="6778"/>
    <n v="9.6030149329857473"/>
    <n v="5474"/>
  </r>
  <r>
    <x v="350"/>
    <n v="27"/>
    <x v="22"/>
    <n v="13"/>
    <n v="321036"/>
    <n v="51.435041552972251"/>
    <n v="165125"/>
    <n v="48.564958447027742"/>
    <n v="155911"/>
    <n v="30353"/>
    <n v="9.454702899363312"/>
    <n v="15921"/>
    <n v="52.452805324020687"/>
    <n v="14432"/>
    <n v="47.547194675979313"/>
    <n v="1489"/>
    <n v="263962"/>
    <n v="82.221931496779177"/>
    <n v="142528"/>
    <n v="86.315215745647237"/>
    <n v="121434"/>
    <n v="77.886743077781546"/>
    <n v="944"/>
    <n v="906"/>
    <n v="-38"/>
    <n v="90.81"/>
    <n v="95.53"/>
    <n v="85.83"/>
    <n v="9.7000000000000028"/>
    <s v="19.9704597,79.3014845"/>
    <n v="37686"/>
    <n v="11.738870407057153"/>
    <n v="21317"/>
    <n v="12.909613928841788"/>
    <n v="16369"/>
    <n v="10.49893849696301"/>
    <n v="4948"/>
  </r>
  <r>
    <x v="351"/>
    <n v="27"/>
    <x v="22"/>
    <n v="2"/>
    <n v="376093"/>
    <n v="51.544165937680312"/>
    <n v="193854"/>
    <n v="48.455834062319688"/>
    <n v="182239"/>
    <n v="43677"/>
    <n v="11.61335095308873"/>
    <n v="23246"/>
    <n v="53.222519861712115"/>
    <n v="20431"/>
    <n v="46.777480138287885"/>
    <n v="2815"/>
    <n v="298693"/>
    <n v="79.419983886964133"/>
    <n v="160511"/>
    <n v="82.799942224560752"/>
    <n v="138182"/>
    <n v="75.824603954148131"/>
    <n v="940"/>
    <n v="879"/>
    <n v="-61"/>
    <n v="89.86"/>
    <n v="94.08"/>
    <n v="85.4"/>
    <n v="8.6799999999999926"/>
    <s v="20.9042201,74.7748979"/>
    <n v="38164"/>
    <n v="10.147490115476757"/>
    <n v="23320"/>
    <n v="12.029671814870985"/>
    <n v="14844"/>
    <n v="8.1453475929960106"/>
    <n v="8476"/>
  </r>
  <r>
    <x v="352"/>
    <n v="27"/>
    <x v="22"/>
    <n v="11"/>
    <n v="132889"/>
    <n v="50.234406158523285"/>
    <n v="66756"/>
    <n v="49.765593841476715"/>
    <n v="66133"/>
    <n v="12835"/>
    <n v="9.6584367404375087"/>
    <n v="6652"/>
    <n v="51.827035449941562"/>
    <n v="6183"/>
    <n v="48.172964550058431"/>
    <n v="469"/>
    <n v="112490"/>
    <n v="84.649594774586319"/>
    <n v="58721"/>
    <n v="87.96362873749176"/>
    <n v="53769"/>
    <n v="81.304341251720018"/>
    <n v="991"/>
    <n v="929"/>
    <n v="-62"/>
    <n v="93.7"/>
    <n v="97.7"/>
    <n v="89.69"/>
    <n v="8.0100000000000051"/>
    <s v="21.4624491,80.2209773"/>
    <n v="18563"/>
    <n v="13.968801029430578"/>
    <n v="10175"/>
    <n v="15.242075618670981"/>
    <n v="8388"/>
    <n v="12.683531671026568"/>
    <n v="1787"/>
  </r>
  <r>
    <x v="353"/>
    <n v="27"/>
    <x v="22"/>
    <n v="99"/>
    <n v="12478447"/>
    <n v="53.987607592515317"/>
    <n v="6736815"/>
    <n v="46.012392407484683"/>
    <n v="5741632"/>
    <n v="1139146"/>
    <n v="9.1289084290697389"/>
    <n v="599007"/>
    <n v="52.583865457105581"/>
    <n v="540139"/>
    <n v="47.416134542894412"/>
    <n v="58868"/>
    <n v="10237586"/>
    <n v="82.042148353877693"/>
    <n v="5727774"/>
    <n v="85.021987393152401"/>
    <n v="4509812"/>
    <n v="78.545821118455521"/>
    <n v="852"/>
    <n v="902"/>
    <n v="50"/>
    <n v="90.28"/>
    <n v="93.32"/>
    <n v="86.7"/>
    <n v="6.6199999999999903"/>
    <s v="19.0760,72.8777"/>
    <n v="1802371"/>
    <n v="14.443872703069541"/>
    <n v="964964"/>
    <n v="14.323742005680726"/>
    <n v="837407"/>
    <n v="14.584825359758341"/>
    <n v="127557"/>
  </r>
  <r>
    <x v="354"/>
    <n v="27"/>
    <x v="22"/>
    <n v="8"/>
    <n v="100416"/>
    <n v="51.666069152326322"/>
    <n v="51881"/>
    <n v="48.333930847673678"/>
    <n v="48535"/>
    <n v="9681"/>
    <n v="9.640893881453156"/>
    <n v="5175"/>
    <n v="53.45522156801983"/>
    <n v="4506"/>
    <n v="46.544778431980163"/>
    <n v="669"/>
    <n v="85599"/>
    <n v="85.244383365200761"/>
    <n v="45728"/>
    <n v="88.140166920452572"/>
    <n v="39871"/>
    <n v="82.148964664674978"/>
    <n v="936"/>
    <n v="871"/>
    <n v="-65"/>
    <n v="94.34"/>
    <n v="97.91"/>
    <n v="90.56"/>
    <n v="7.3499999999999943"/>
    <s v="20.5505728,78.8411405"/>
    <n v="11256"/>
    <n v="11.209369024856597"/>
    <n v="6684"/>
    <n v="12.883329157109538"/>
    <n v="4572"/>
    <n v="9.4200061811064177"/>
    <n v="2112"/>
  </r>
  <r>
    <x v="355"/>
    <n v="27"/>
    <x v="22"/>
    <n v="34"/>
    <n v="287570"/>
    <n v="52.053760823451675"/>
    <n v="149691"/>
    <n v="47.946239176548318"/>
    <n v="137879"/>
    <n v="32880"/>
    <n v="11.433737872517996"/>
    <n v="17402"/>
    <n v="52.925790754257903"/>
    <n v="15478"/>
    <n v="47.074209245742097"/>
    <n v="1924"/>
    <n v="223752"/>
    <n v="77.807838091595087"/>
    <n v="123878"/>
    <n v="82.755810302556597"/>
    <n v="99874"/>
    <n v="72.435976472124111"/>
    <n v="921"/>
    <n v="889"/>
    <n v="-32"/>
    <n v="87.85"/>
    <n v="93.64"/>
    <n v="81.599999999999994"/>
    <n v="12.040000000000006"/>
    <s v="16.7090008,74.4560807"/>
    <n v="22644"/>
    <n v="7.8742567027158605"/>
    <n v="13707"/>
    <n v="9.1568631380644128"/>
    <n v="8937"/>
    <n v="6.4817702478259926"/>
    <n v="4770"/>
  </r>
  <r>
    <x v="356"/>
    <n v="27"/>
    <x v="22"/>
    <n v="3"/>
    <n v="460468"/>
    <n v="52.387570906121596"/>
    <n v="241228"/>
    <n v="47.612429093878397"/>
    <n v="219240"/>
    <n v="51544"/>
    <n v="11.193828887132222"/>
    <n v="28548"/>
    <n v="55.385689896011172"/>
    <n v="22996"/>
    <n v="44.614310103988828"/>
    <n v="5552"/>
    <n v="363778"/>
    <n v="79.00179817055691"/>
    <n v="198426"/>
    <n v="82.256620292834995"/>
    <n v="165352"/>
    <n v="75.420543696405758"/>
    <n v="909"/>
    <n v="806"/>
    <n v="-103"/>
    <n v="88.96"/>
    <n v="93.3"/>
    <n v="84.26"/>
    <n v="9.039999999999992"/>
    <s v="21.0076578,75.5626039"/>
    <n v="55315"/>
    <n v="12.012778303812643"/>
    <n v="33154"/>
    <n v="13.743843998209163"/>
    <n v="22161"/>
    <n v="10.108100711548987"/>
    <n v="10993"/>
  </r>
  <r>
    <x v="357"/>
    <n v="27"/>
    <x v="22"/>
    <n v="18"/>
    <n v="285349"/>
    <n v="51.766082937034994"/>
    <n v="147714"/>
    <n v="48.233917062964998"/>
    <n v="137635"/>
    <n v="37695"/>
    <n v="13.210139162919793"/>
    <n v="19982"/>
    <n v="53.009682981827829"/>
    <n v="17713"/>
    <n v="46.990317018172171"/>
    <n v="2269"/>
    <n v="209531"/>
    <n v="73.429729909689527"/>
    <n v="116300"/>
    <n v="78.73322772384472"/>
    <n v="93231"/>
    <n v="67.737857376394089"/>
    <n v="932"/>
    <n v="886"/>
    <n v="-46"/>
    <n v="84.61"/>
    <n v="91.05"/>
    <n v="77.739999999999995"/>
    <n v="13.310000000000002"/>
    <s v="19.8296893,75.8800305"/>
    <n v="23959"/>
    <n v="8.3963847779385947"/>
    <n v="15360"/>
    <n v="10.398472724318616"/>
    <n v="8599"/>
    <n v="6.2476840919824177"/>
    <n v="6761"/>
  </r>
  <r>
    <x v="358"/>
    <n v="27"/>
    <x v="22"/>
    <n v="34"/>
    <n v="549283"/>
    <n v="51.124830005661927"/>
    <n v="280820"/>
    <n v="48.875169994338073"/>
    <n v="268463"/>
    <n v="49914"/>
    <n v="9.0871190260758112"/>
    <n v="27245"/>
    <n v="54.583884280963261"/>
    <n v="22669"/>
    <n v="45.416115719036739"/>
    <n v="4576"/>
    <n v="459999"/>
    <n v="83.745355308647817"/>
    <n v="244256"/>
    <n v="86.979559860408813"/>
    <n v="215743"/>
    <n v="80.362284560628467"/>
    <n v="956"/>
    <n v="832"/>
    <n v="-124"/>
    <n v="92.12"/>
    <n v="96.32"/>
    <n v="87.77"/>
    <n v="8.5499999999999972"/>
    <s v="16.7049873,74.2432527"/>
    <n v="92443"/>
    <n v="16.829758066424773"/>
    <n v="52599"/>
    <n v="18.730503525389931"/>
    <n v="39844"/>
    <n v="14.841523785400595"/>
    <n v="12755"/>
  </r>
  <r>
    <x v="359"/>
    <n v="27"/>
    <x v="22"/>
    <n v="28"/>
    <n v="382754"/>
    <n v="51.76980514899909"/>
    <n v="198151"/>
    <n v="48.230194851000903"/>
    <n v="184603"/>
    <n v="45822"/>
    <n v="11.971658036232149"/>
    <n v="24773"/>
    <n v="54.063550259700577"/>
    <n v="21049"/>
    <n v="45.936449740299416"/>
    <n v="3724"/>
    <n v="291226"/>
    <n v="76.08699059970634"/>
    <n v="160070"/>
    <n v="80.781827999858692"/>
    <n v="131156"/>
    <n v="71.0475994431293"/>
    <n v="932"/>
    <n v="850"/>
    <n v="-82"/>
    <n v="86.43"/>
    <n v="92.32"/>
    <n v="80.19"/>
    <n v="12.129999999999995"/>
    <s v="18.4087934,76.5603828"/>
    <n v="42355"/>
    <n v="11.065854308511472"/>
    <n v="27669"/>
    <n v="13.9635934211788"/>
    <n v="14686"/>
    <n v="7.9554503447939631"/>
    <n v="12983"/>
  </r>
  <r>
    <x v="360"/>
    <n v="27"/>
    <x v="22"/>
    <n v="20"/>
    <n v="471006"/>
    <n v="50.794045086474483"/>
    <n v="239243"/>
    <n v="49.205954913525517"/>
    <n v="231763"/>
    <n v="74494"/>
    <n v="15.815934404232642"/>
    <n v="38387"/>
    <n v="51.530324589899855"/>
    <n v="36107"/>
    <n v="48.469675410100145"/>
    <n v="2280"/>
    <n v="343611"/>
    <n v="72.952573852562381"/>
    <n v="181084"/>
    <n v="75.690406824860077"/>
    <n v="162527"/>
    <n v="70.126379102790352"/>
    <n v="969"/>
    <n v="941"/>
    <n v="-28"/>
    <n v="86.66"/>
    <n v="90.16"/>
    <n v="83.07"/>
    <n v="7.0900000000000034"/>
    <s v="20.5547497,74.5100291"/>
    <n v="22830"/>
    <n v="4.8470720118215054"/>
    <n v="13345"/>
    <n v="5.5780106418996587"/>
    <n v="9485"/>
    <n v="4.0925428131323809"/>
    <n v="3860"/>
  </r>
  <r>
    <x v="361"/>
    <n v="27"/>
    <x v="22"/>
    <n v="21"/>
    <n v="814655"/>
    <n v="53.314593294093818"/>
    <n v="434330"/>
    <n v="46.685406705906182"/>
    <n v="380325"/>
    <n v="84238"/>
    <n v="10.340328114355156"/>
    <n v="44688"/>
    <n v="53.049692537809534"/>
    <n v="39550"/>
    <n v="46.950307462190459"/>
    <n v="5138"/>
    <n v="684165"/>
    <n v="83.982176504164343"/>
    <n v="375671"/>
    <n v="86.494370639836077"/>
    <n v="308494"/>
    <n v="81.113258397423266"/>
    <n v="876"/>
    <n v="885"/>
    <n v="9"/>
    <n v="93.67"/>
    <n v="96.41"/>
    <n v="90.53"/>
    <n v="5.8799999999999955"/>
    <s v="19.2952325,72.8543897"/>
    <n v="118506"/>
    <n v="14.546771332650019"/>
    <n v="65979"/>
    <n v="15.190983814150529"/>
    <n v="52527"/>
    <n v="13.811082626700848"/>
    <n v="13452"/>
  </r>
  <r>
    <x v="362"/>
    <n v="27"/>
    <x v="22"/>
    <n v="9"/>
    <n v="2405421"/>
    <n v="50.993568277652855"/>
    <n v="1226610"/>
    <n v="49.006431722347152"/>
    <n v="1178811"/>
    <n v="237865"/>
    <n v="9.8887055529988306"/>
    <n v="123851"/>
    <n v="52.067769533138545"/>
    <n v="114014"/>
    <n v="47.932230466861455"/>
    <n v="9837"/>
    <n v="2018598"/>
    <n v="83.918698639448138"/>
    <n v="1060359"/>
    <n v="86.446303225964243"/>
    <n v="958239"/>
    <n v="81.288603516594264"/>
    <n v="961"/>
    <n v="921"/>
    <n v="-40"/>
    <n v="93.13"/>
    <n v="96.16"/>
    <n v="89.99"/>
    <n v="6.1700000000000017"/>
    <s v="21.1458004,79.0881546"/>
    <n v="382282"/>
    <n v="15.892519438385214"/>
    <n v="201349"/>
    <n v="16.41507895745184"/>
    <n v="180933"/>
    <n v="15.348770922565194"/>
    <n v="20416"/>
  </r>
  <r>
    <x v="363"/>
    <n v="27"/>
    <x v="22"/>
    <n v="15"/>
    <n v="550564"/>
    <n v="51.974339041419348"/>
    <n v="286152"/>
    <n v="48.025660958580659"/>
    <n v="264412"/>
    <n v="68181"/>
    <n v="12.383846382981815"/>
    <n v="36417"/>
    <n v="53.412240946891366"/>
    <n v="31764"/>
    <n v="46.587759053108634"/>
    <n v="4653"/>
    <n v="421606"/>
    <n v="76.577110018090551"/>
    <n v="231449"/>
    <n v="80.883236881098156"/>
    <n v="190157"/>
    <n v="71.916932665688392"/>
    <n v="924"/>
    <n v="872"/>
    <n v="-52"/>
    <n v="87.4"/>
    <n v="92.68"/>
    <n v="81.739999999999995"/>
    <n v="10.940000000000012"/>
    <s v="19.1428869,77.303723"/>
    <n v="57736"/>
    <n v="10.486700910339215"/>
    <n v="38146"/>
    <n v="13.330677402219798"/>
    <n v="19590"/>
    <n v="7.408892183410738"/>
    <n v="18556"/>
  </r>
  <r>
    <x v="364"/>
    <n v="27"/>
    <x v="22"/>
    <n v="1"/>
    <n v="111067"/>
    <n v="51.809268279506959"/>
    <n v="57543"/>
    <n v="48.190731720493034"/>
    <n v="53524"/>
    <n v="12621"/>
    <n v="11.363411274275888"/>
    <n v="6868"/>
    <n v="54.417241106093016"/>
    <n v="5753"/>
    <n v="45.582758893906984"/>
    <n v="1115"/>
    <n v="85635"/>
    <n v="77.102109537486385"/>
    <n v="46673"/>
    <n v="81.109778774134128"/>
    <n v="38962"/>
    <n v="72.793513190344513"/>
    <n v="930"/>
    <n v="838"/>
    <n v="-92"/>
    <n v="86.99"/>
    <n v="92.1"/>
    <n v="81.56"/>
    <n v="10.539999999999992"/>
    <s v="21.7468548,74.123996"/>
    <n v="11451"/>
    <n v="10.309993067247698"/>
    <n v="7441"/>
    <n v="12.931199277062372"/>
    <n v="4010"/>
    <n v="7.49196622076078"/>
    <n v="3431"/>
  </r>
  <r>
    <x v="365"/>
    <n v="27"/>
    <x v="22"/>
    <n v="20"/>
    <n v="1486973"/>
    <n v="52.791476375159462"/>
    <n v="784995"/>
    <n v="47.208523624840531"/>
    <n v="701978"/>
    <n v="169753"/>
    <n v="11.416010916136338"/>
    <n v="91457"/>
    <n v="53.876514700771118"/>
    <n v="78296"/>
    <n v="46.123485299228875"/>
    <n v="13161"/>
    <n v="1198144"/>
    <n v="80.576042739175492"/>
    <n v="658585"/>
    <n v="83.896712717915406"/>
    <n v="539559"/>
    <n v="76.862665211730288"/>
    <n v="894"/>
    <n v="856"/>
    <n v="-38"/>
    <n v="90.96"/>
    <n v="94.96"/>
    <n v="86.51"/>
    <n v="8.4499999999999886"/>
    <s v="19.9974533,73.7898023"/>
    <n v="204014"/>
    <n v="13.720087721834895"/>
    <n v="116855"/>
    <n v="14.886082076955903"/>
    <n v="87159"/>
    <n v="12.416201077526647"/>
    <n v="29696"/>
  </r>
  <r>
    <x v="366"/>
    <n v="27"/>
    <x v="22"/>
    <n v="21"/>
    <n v="1119477"/>
    <n v="54.623810940287299"/>
    <n v="611501"/>
    <n v="45.376189059712708"/>
    <n v="507976"/>
    <n v="124015"/>
    <n v="11.077940859883679"/>
    <n v="65230"/>
    <n v="52.598475990807557"/>
    <n v="58785"/>
    <n v="47.401524009192435"/>
    <n v="6445"/>
    <n v="911542"/>
    <n v="81.4257014659524"/>
    <n v="519257"/>
    <n v="84.915151406130164"/>
    <n v="392285"/>
    <n v="77.225105123076673"/>
    <n v="831"/>
    <n v="901"/>
    <n v="70"/>
    <n v="91.57"/>
    <n v="95.05"/>
    <n v="87.33"/>
    <n v="7.7199999999999989"/>
    <s v="19.0330488,73.0296625"/>
    <n v="192624"/>
    <n v="17.206606299191499"/>
    <n v="107448"/>
    <n v="17.571189581047292"/>
    <n v="85176"/>
    <n v="16.767721309668175"/>
    <n v="22272"/>
  </r>
  <r>
    <x v="367"/>
    <n v="27"/>
    <x v="22"/>
    <n v="24"/>
    <n v="194999"/>
    <n v="55.2674629100662"/>
    <n v="107771"/>
    <n v="44.732537089933793"/>
    <n v="87228"/>
    <n v="25679"/>
    <n v="13.168785480951184"/>
    <n v="13633"/>
    <n v="53.090073600996924"/>
    <n v="12046"/>
    <n v="46.909926399003076"/>
    <n v="1587"/>
    <n v="153608"/>
    <n v="78.773737301216926"/>
    <n v="88833"/>
    <n v="82.427554722513477"/>
    <n v="64775"/>
    <n v="74.259412115375795"/>
    <n v="809"/>
    <n v="884"/>
    <n v="75"/>
    <n v="90.72"/>
    <n v="94.36"/>
    <n v="86.16"/>
    <n v="8.2000000000000028"/>
    <s v="18.9894007,73.1175162"/>
    <n v="22631"/>
    <n v="11.605700542054063"/>
    <n v="13561"/>
    <n v="12.583162446298168"/>
    <n v="9070"/>
    <n v="10.398037327463658"/>
    <n v="4491"/>
  </r>
  <r>
    <x v="368"/>
    <n v="27"/>
    <x v="22"/>
    <n v="29"/>
    <n v="112085"/>
    <n v="51.833876076192176"/>
    <n v="58098"/>
    <n v="48.166123923807824"/>
    <n v="53987"/>
    <n v="13346"/>
    <n v="11.907034839630636"/>
    <n v="7184"/>
    <n v="53.828862580548474"/>
    <n v="6162"/>
    <n v="46.171137419451519"/>
    <n v="1022"/>
    <n v="87041"/>
    <n v="77.656243029843424"/>
    <n v="47577"/>
    <n v="81.890942889600325"/>
    <n v="39464"/>
    <n v="73.099079408005636"/>
    <n v="929"/>
    <n v="858"/>
    <n v="-71"/>
    <n v="88.15"/>
    <n v="93.45"/>
    <n v="82.52"/>
    <n v="10.930000000000007"/>
    <s v="18.2069636,76.1783739"/>
    <n v="14303"/>
    <n v="12.760851139760005"/>
    <n v="9459"/>
    <n v="16.281111225859753"/>
    <n v="4844"/>
    <n v="8.9725304239909605"/>
    <n v="4615"/>
  </r>
  <r>
    <x v="369"/>
    <n v="27"/>
    <x v="22"/>
    <n v="24"/>
    <n v="180464"/>
    <n v="51.608631084315981"/>
    <n v="93135"/>
    <n v="48.391368915684012"/>
    <n v="87329"/>
    <n v="17512"/>
    <n v="9.7038744569554041"/>
    <n v="9213"/>
    <n v="52.609639104613983"/>
    <n v="8299"/>
    <n v="47.390360895386017"/>
    <n v="914"/>
    <n v="153138"/>
    <n v="84.857921801578158"/>
    <n v="80790"/>
    <n v="86.745047511676603"/>
    <n v="72348"/>
    <n v="82.845332020291082"/>
    <n v="938"/>
    <n v="901"/>
    <n v="-37"/>
    <n v="93.98"/>
    <n v="96.27"/>
    <n v="91.54"/>
    <n v="4.7299999999999898"/>
    <s v="18.9894007,73.1175162"/>
    <n v="39613"/>
    <n v="21.950638354464047"/>
    <n v="20964"/>
    <n v="22.509260750523431"/>
    <n v="18649"/>
    <n v="21.354876386996303"/>
    <n v="2315"/>
  </r>
  <r>
    <x v="370"/>
    <n v="27"/>
    <x v="22"/>
    <n v="17"/>
    <n v="307191"/>
    <n v="51.312701218460177"/>
    <n v="157628"/>
    <n v="48.687298781539823"/>
    <n v="149563"/>
    <n v="40075"/>
    <n v="13.045629592012787"/>
    <n v="21187"/>
    <n v="52.868371802869618"/>
    <n v="18888"/>
    <n v="47.131628197130382"/>
    <n v="2299"/>
    <n v="225298"/>
    <n v="73.341341380444092"/>
    <n v="123760"/>
    <n v="78.51396959930976"/>
    <n v="101538"/>
    <n v="67.889785575309403"/>
    <n v="949"/>
    <n v="891"/>
    <n v="-58"/>
    <n v="84.34"/>
    <n v="90.71"/>
    <n v="77.7"/>
    <n v="13.009999999999991"/>
    <s v="19.2609958,76.776665"/>
    <n v="30035"/>
    <n v="9.7773046736395273"/>
    <n v="19600"/>
    <n v="12.434339076813764"/>
    <n v="10435"/>
    <n v="6.976992972860935"/>
    <n v="9165"/>
  </r>
  <r>
    <x v="371"/>
    <n v="27"/>
    <x v="22"/>
    <n v="25"/>
    <n v="1729359"/>
    <n v="54.699631481953716"/>
    <n v="945953"/>
    <n v="45.300368518046277"/>
    <n v="783406"/>
    <n v="216695"/>
    <n v="12.530365297199713"/>
    <n v="116421"/>
    <n v="53.725743556611825"/>
    <n v="100274"/>
    <n v="46.274256443388175"/>
    <n v="16147"/>
    <n v="1374986"/>
    <n v="79.508419015369284"/>
    <n v="784984"/>
    <n v="82.983404038044171"/>
    <n v="590002"/>
    <n v="75.312417826771821"/>
    <n v="828"/>
    <n v="861"/>
    <n v="33"/>
    <n v="90.9"/>
    <n v="94.63"/>
    <n v="86.37"/>
    <n v="8.2599999999999909"/>
    <s v="18.6297811,73.7997094"/>
    <n v="249581"/>
    <n v="14.431994744873677"/>
    <n v="141573"/>
    <n v="14.966176966508907"/>
    <n v="108008"/>
    <n v="13.786976357086875"/>
    <n v="33565"/>
  </r>
  <r>
    <x v="372"/>
    <n v="27"/>
    <x v="22"/>
    <n v="25"/>
    <n v="3115431"/>
    <n v="51.425854079259011"/>
    <n v="1602137"/>
    <n v="48.574145920740982"/>
    <n v="1513294"/>
    <n v="324572"/>
    <n v="10.418205378324862"/>
    <n v="171152"/>
    <n v="52.731597303525881"/>
    <n v="153420"/>
    <n v="47.268402696474126"/>
    <n v="17732"/>
    <n v="2556743"/>
    <n v="82.067071939644947"/>
    <n v="1361257"/>
    <n v="84.965081013671124"/>
    <n v="1195486"/>
    <n v="78.998925522733856"/>
    <n v="945"/>
    <n v="896"/>
    <n v="-49"/>
    <n v="91.61"/>
    <n v="95.13"/>
    <n v="87.91"/>
    <n v="7.2199999999999989"/>
    <s v="18.5204303,73.8567437"/>
    <n v="656508"/>
    <n v="21.072782545978388"/>
    <n v="349022"/>
    <n v="21.784778704942212"/>
    <n v="307486"/>
    <n v="20.318986264400703"/>
    <n v="41536"/>
  </r>
  <r>
    <x v="373"/>
    <n v="27"/>
    <x v="22"/>
    <n v="35"/>
    <n v="502697"/>
    <n v="50.780092182766154"/>
    <n v="255270"/>
    <n v="49.219907817233846"/>
    <n v="247427"/>
    <n v="51536"/>
    <n v="10.251901244686163"/>
    <n v="27524"/>
    <n v="53.407326917106488"/>
    <n v="24012"/>
    <n v="46.592673082893512"/>
    <n v="3512"/>
    <n v="397395"/>
    <n v="79.052590327771995"/>
    <n v="212703"/>
    <n v="83.324715007638972"/>
    <n v="184692"/>
    <n v="74.645046821890901"/>
    <n v="969"/>
    <n v="872"/>
    <n v="-97"/>
    <n v="88.08"/>
    <n v="93.39"/>
    <n v="82.67"/>
    <n v="10.719999999999999"/>
    <s v="16.8541887,74.6049061"/>
    <n v="60752"/>
    <n v="12.085212364505855"/>
    <n v="34112"/>
    <n v="13.363105731186586"/>
    <n v="26640"/>
    <n v="10.766812029406653"/>
    <n v="7472"/>
  </r>
  <r>
    <x v="374"/>
    <n v="27"/>
    <x v="22"/>
    <n v="31"/>
    <n v="120079"/>
    <n v="50.86234895360554"/>
    <n v="61075"/>
    <n v="49.13765104639446"/>
    <n v="59004"/>
    <n v="11023"/>
    <n v="9.1797899716020286"/>
    <n v="5833"/>
    <n v="52.916628866914628"/>
    <n v="5190"/>
    <n v="47.083371133085365"/>
    <n v="643"/>
    <n v="101320"/>
    <n v="84.377784625121805"/>
    <n v="53241"/>
    <n v="87.173147769136307"/>
    <n v="48079"/>
    <n v="81.484306148735669"/>
    <n v="966"/>
    <n v="890"/>
    <n v="-76"/>
    <n v="92.91"/>
    <n v="96.38"/>
    <n v="89.34"/>
    <n v="7.039999999999992"/>
    <s v="17.6804639,74.018261"/>
    <n v="22292"/>
    <n v="18.56444507365984"/>
    <n v="12269"/>
    <n v="20.088415882112155"/>
    <n v="10023"/>
    <n v="16.986983933292656"/>
    <n v="2246"/>
  </r>
  <r>
    <x v="375"/>
    <n v="27"/>
    <x v="22"/>
    <n v="30"/>
    <n v="951118"/>
    <n v="50.697600087476005"/>
    <n v="482194"/>
    <n v="49.302399912523995"/>
    <n v="468924"/>
    <n v="104466"/>
    <n v="10.983495213001962"/>
    <n v="54728"/>
    <n v="52.388336875155552"/>
    <n v="49738"/>
    <n v="47.611663124844448"/>
    <n v="4990"/>
    <n v="710180"/>
    <n v="74.667917124899333"/>
    <n v="390335"/>
    <n v="80.949783697018205"/>
    <n v="319845"/>
    <n v="68.20828108606085"/>
    <n v="972"/>
    <n v="909"/>
    <n v="-63"/>
    <n v="83.88"/>
    <n v="91.31"/>
    <n v="76.3"/>
    <n v="15.010000000000005"/>
    <s v="17.6599188,75.9063906"/>
    <n v="88638"/>
    <n v="9.3193483878971897"/>
    <n v="54159"/>
    <n v="11.2317863764377"/>
    <n v="34479"/>
    <n v="7.3527906441129058"/>
    <n v="19680"/>
  </r>
  <r>
    <x v="376"/>
    <n v="27"/>
    <x v="22"/>
    <n v="21"/>
    <n v="1818872"/>
    <n v="53.125948389991166"/>
    <n v="966293"/>
    <n v="46.874051610008841"/>
    <n v="852579"/>
    <n v="186259"/>
    <n v="10.240357760194229"/>
    <n v="98017"/>
    <n v="52.624034274853834"/>
    <n v="88242"/>
    <n v="47.375965725146166"/>
    <n v="9775"/>
    <n v="1491552"/>
    <n v="82.00423119383882"/>
    <n v="817828"/>
    <n v="84.635612593695697"/>
    <n v="673724"/>
    <n v="79.021885361943006"/>
    <n v="882"/>
    <n v="900"/>
    <n v="18"/>
    <n v="91.36"/>
    <n v="94.19"/>
    <n v="88.14"/>
    <n v="6.0499999999999972"/>
    <s v="19.2183307,72.9780897"/>
    <n v="241148"/>
    <n v="13.258107222498339"/>
    <n v="129214"/>
    <n v="13.372134538902797"/>
    <n v="111934"/>
    <n v="13.128871342127827"/>
    <n v="17280"/>
  </r>
  <r>
    <x v="377"/>
    <n v="27"/>
    <x v="22"/>
    <n v="28"/>
    <n v="104063"/>
    <n v="52.319268135648599"/>
    <n v="54445"/>
    <n v="47.680731864351401"/>
    <n v="49618"/>
    <n v="13075"/>
    <n v="12.564504194574441"/>
    <n v="6933"/>
    <n v="53.024856596558308"/>
    <n v="6142"/>
    <n v="46.975143403441685"/>
    <n v="791"/>
    <n v="78051"/>
    <n v="75.003603586289074"/>
    <n v="43518"/>
    <n v="79.930204793828636"/>
    <n v="34533"/>
    <n v="69.597726631464383"/>
    <n v="911"/>
    <n v="886"/>
    <n v="-25"/>
    <n v="85.78"/>
    <n v="91.59"/>
    <n v="79.430000000000007"/>
    <n v="12.159999999999997"/>
    <s v="18.3942882,77.1126009"/>
    <n v="9924"/>
    <n v="9.5365307554077816"/>
    <n v="6900"/>
    <n v="12.673340067958492"/>
    <n v="3024"/>
    <n v="6.0945624571727999"/>
    <n v="3876"/>
  </r>
  <r>
    <x v="378"/>
    <n v="27"/>
    <x v="22"/>
    <n v="21"/>
    <n v="506937"/>
    <n v="53.334635270260414"/>
    <n v="270373"/>
    <n v="46.665364729739593"/>
    <n v="236564"/>
    <n v="48513"/>
    <n v="9.5698282035045779"/>
    <n v="25492"/>
    <n v="52.546740049059018"/>
    <n v="23021"/>
    <n v="47.453259950940982"/>
    <n v="2471"/>
    <n v="408959"/>
    <n v="80.672549054418994"/>
    <n v="227975"/>
    <n v="84.318700461954407"/>
    <n v="180984"/>
    <n v="76.505300891090783"/>
    <n v="875"/>
    <n v="903"/>
    <n v="28"/>
    <n v="89.21"/>
    <n v="93.1"/>
    <n v="84.75"/>
    <n v="8.3499999999999943"/>
    <s v="19.2215115,73.1644628"/>
    <n v="43561"/>
    <n v="8.592980981857707"/>
    <n v="23087"/>
    <n v="8.5389443472536097"/>
    <n v="20474"/>
    <n v="8.6547403662433844"/>
    <n v="2613"/>
  </r>
  <r>
    <x v="379"/>
    <n v="27"/>
    <x v="22"/>
    <n v="21"/>
    <n v="1221233"/>
    <n v="53.186820205480856"/>
    <n v="649535"/>
    <n v="46.813179794519144"/>
    <n v="571698"/>
    <n v="137343"/>
    <n v="11.246256856799643"/>
    <n v="71716"/>
    <n v="52.216712901276367"/>
    <n v="65627"/>
    <n v="47.783287098723633"/>
    <n v="6089"/>
    <n v="987916"/>
    <n v="80.894964351602027"/>
    <n v="548138"/>
    <n v="84.389293879467616"/>
    <n v="439778"/>
    <n v="76.92487991911814"/>
    <n v="880"/>
    <n v="915"/>
    <n v="35"/>
    <n v="91.15"/>
    <n v="94.86"/>
    <n v="86.9"/>
    <n v="7.9599999999999937"/>
    <s v="19.3919275,72.8397317"/>
    <n v="129954"/>
    <n v="10.641212610533781"/>
    <n v="70016"/>
    <n v="10.779403727281824"/>
    <n v="59938"/>
    <n v="10.48420669654258"/>
    <n v="10078"/>
  </r>
  <r>
    <x v="380"/>
    <n v="27"/>
    <x v="22"/>
    <n v="8"/>
    <n v="105543"/>
    <n v="50.444842386515454"/>
    <n v="53241"/>
    <n v="49.555157613484553"/>
    <n v="52302"/>
    <n v="9754"/>
    <n v="9.2417308585126445"/>
    <n v="5139"/>
    <n v="52.686077506663928"/>
    <n v="4615"/>
    <n v="47.313922493336072"/>
    <n v="524"/>
    <n v="90091"/>
    <n v="85.359521711529894"/>
    <n v="46752"/>
    <n v="87.812024567532546"/>
    <n v="43339"/>
    <n v="82.862988031050435"/>
    <n v="982"/>
    <n v="898"/>
    <n v="-84"/>
    <n v="94.05"/>
    <n v="97.19"/>
    <n v="90.88"/>
    <n v="6.3100000000000023"/>
    <s v="20.745319,78.6021946"/>
    <n v="19363"/>
    <n v="18.346076954416684"/>
    <n v="10645"/>
    <n v="19.993989594485452"/>
    <n v="8718"/>
    <n v="16.668578639440174"/>
    <n v="1927"/>
  </r>
  <r>
    <x v="381"/>
    <n v="27"/>
    <x v="22"/>
    <n v="14"/>
    <n v="116714"/>
    <n v="50.308446287506214"/>
    <n v="58717"/>
    <n v="49.691553712493786"/>
    <n v="57997"/>
    <n v="11081"/>
    <n v="9.494148088489812"/>
    <n v="5894"/>
    <n v="53.190145293746049"/>
    <n v="5187"/>
    <n v="46.809854706253951"/>
    <n v="707"/>
    <n v="96980"/>
    <n v="83.092002673201165"/>
    <n v="50419"/>
    <n v="85.867806597748526"/>
    <n v="46561"/>
    <n v="80.28173871062296"/>
    <n v="988"/>
    <n v="880"/>
    <n v="-108"/>
    <n v="91.81"/>
    <n v="95.45"/>
    <n v="88.17"/>
    <n v="7.2800000000000011"/>
    <s v="20.3887937,78.1204073"/>
    <n v="13511"/>
    <n v="11.576160529156743"/>
    <n v="7397"/>
    <n v="12.597714460888671"/>
    <n v="6114"/>
    <n v="10.541924582305981"/>
    <n v="1283"/>
  </r>
  <r>
    <x v="382"/>
    <n v="28"/>
    <x v="23"/>
    <n v="1"/>
    <n v="117388"/>
    <n v="50.458309196851467"/>
    <n v="59232"/>
    <n v="49.541690803148533"/>
    <n v="58156"/>
    <n v="13103"/>
    <n v="11.162129008075784"/>
    <n v="6731"/>
    <n v="51.369915286575598"/>
    <n v="6372"/>
    <n v="48.630084713424402"/>
    <n v="359"/>
    <n v="83955"/>
    <n v="71.51923535625447"/>
    <n v="46295"/>
    <n v="78.158765532144798"/>
    <n v="37660"/>
    <n v="64.756860857005293"/>
    <n v="982"/>
    <n v="947"/>
    <n v="-35"/>
    <n v="80.510000000000005"/>
    <n v="88.18"/>
    <n v="72.73"/>
    <n v="15.450000000000003"/>
    <s v="19.0809075,79.560344"/>
    <n v="10565"/>
    <n v="9.000068150066447"/>
    <n v="6797"/>
    <n v="11.475216099405728"/>
    <n v="3768"/>
    <n v="6.4791251117683473"/>
    <n v="3029"/>
  </r>
  <r>
    <x v="383"/>
    <n v="28"/>
    <x v="23"/>
    <n v="21"/>
    <n v="166537"/>
    <n v="49.684454505605366"/>
    <n v="82743"/>
    <n v="50.315545494394641"/>
    <n v="83794"/>
    <n v="18406"/>
    <n v="11.052198610518984"/>
    <n v="9355"/>
    <n v="50.825817668151686"/>
    <n v="9051"/>
    <n v="49.174182331848307"/>
    <n v="304"/>
    <n v="101292"/>
    <n v="60.822519920498152"/>
    <n v="56203"/>
    <n v="67.924779135395141"/>
    <n v="45089"/>
    <n v="53.809341957658063"/>
    <n v="1013"/>
    <n v="968"/>
    <n v="-45"/>
    <n v="68.38"/>
    <n v="76.58"/>
    <n v="60.33"/>
    <n v="16.25"/>
    <s v="15.6322227,77.2728368"/>
    <n v="11902"/>
    <n v="7.1467601794195881"/>
    <n v="7871"/>
    <n v="9.5125871674945301"/>
    <n v="4031"/>
    <n v="4.8106069646991436"/>
    <n v="3840"/>
  </r>
  <r>
    <x v="384"/>
    <n v="28"/>
    <x v="23"/>
    <n v="22"/>
    <n v="262340"/>
    <n v="50.12807806663109"/>
    <n v="131506"/>
    <n v="49.87192193336891"/>
    <n v="130834"/>
    <n v="23630"/>
    <n v="9.007394983609057"/>
    <n v="12409"/>
    <n v="52.51375370292002"/>
    <n v="11221"/>
    <n v="47.48624629707998"/>
    <n v="1188"/>
    <n v="195452"/>
    <n v="74.503316307082414"/>
    <n v="105452"/>
    <n v="80.187976214013048"/>
    <n v="90000"/>
    <n v="68.78945839766422"/>
    <n v="995"/>
    <n v="904"/>
    <n v="-91"/>
    <n v="81.88"/>
    <n v="88.54"/>
    <n v="75.239999999999995"/>
    <n v="13.300000000000011"/>
    <s v="14.6818877,77.6005911"/>
    <n v="43700"/>
    <n v="16.657772356483953"/>
    <n v="27392"/>
    <n v="20.82946785697991"/>
    <n v="16308"/>
    <n v="12.464649861656756"/>
    <n v="11084"/>
  </r>
  <r>
    <x v="385"/>
    <n v="28"/>
    <x v="23"/>
    <n v="15"/>
    <n v="142280"/>
    <n v="49.245150407646889"/>
    <n v="70066"/>
    <n v="50.754849592353104"/>
    <n v="72214"/>
    <n v="12157"/>
    <n v="8.5444194545965697"/>
    <n v="6149"/>
    <n v="50.579912807436045"/>
    <n v="6008"/>
    <n v="49.420087192563955"/>
    <n v="141"/>
    <n v="108535"/>
    <n v="76.282682035423107"/>
    <n v="55523"/>
    <n v="79.243855793109347"/>
    <n v="53012"/>
    <n v="73.409588168499184"/>
    <n v="1031"/>
    <n v="977"/>
    <n v="-54"/>
    <n v="83.41"/>
    <n v="86.87"/>
    <n v="80.069999999999993"/>
    <n v="6.8000000000000114"/>
    <s v="16.544893,81.521241"/>
    <n v="18298"/>
    <n v="12.860556648861399"/>
    <n v="11541"/>
    <n v="16.471612479662031"/>
    <n v="6757"/>
    <n v="9.3569114022211757"/>
    <n v="4784"/>
  </r>
  <r>
    <x v="386"/>
    <n v="28"/>
    <x v="23"/>
    <n v="17"/>
    <n v="101550"/>
    <n v="49.434761201378628"/>
    <n v="50201"/>
    <n v="50.565238798621372"/>
    <n v="51349"/>
    <n v="9525"/>
    <n v="9.3796159527326441"/>
    <n v="4916"/>
    <n v="51.611548556430442"/>
    <n v="4609"/>
    <n v="48.388451443569551"/>
    <n v="307"/>
    <n v="66336"/>
    <n v="65.323485967503686"/>
    <n v="36472"/>
    <n v="72.651939204398317"/>
    <n v="29864"/>
    <n v="58.15887359052757"/>
    <n v="1023"/>
    <n v="938"/>
    <n v="-85"/>
    <n v="72.08"/>
    <n v="80.540000000000006"/>
    <n v="63.89"/>
    <n v="16.650000000000006"/>
    <s v="16.0924301,80.1623948"/>
    <n v="9526"/>
    <n v="9.3806006893156066"/>
    <n v="6302"/>
    <n v="12.553534790143623"/>
    <n v="3224"/>
    <n v="6.2786032834135028"/>
    <n v="3078"/>
  </r>
  <r>
    <x v="387"/>
    <n v="28"/>
    <x v="23"/>
    <n v="23"/>
    <n v="153766"/>
    <n v="49.793842591990426"/>
    <n v="76566"/>
    <n v="50.206157408009574"/>
    <n v="77200"/>
    <n v="13569"/>
    <n v="8.8244475371668649"/>
    <n v="7112"/>
    <n v="52.41358980028005"/>
    <n v="6457"/>
    <n v="47.58641019971995"/>
    <n v="655"/>
    <n v="121094"/>
    <n v="78.75212985965689"/>
    <n v="63681"/>
    <n v="83.171381553169809"/>
    <n v="57413"/>
    <n v="74.369170984455963"/>
    <n v="1008"/>
    <n v="908"/>
    <n v="-100"/>
    <n v="86.37"/>
    <n v="91.69"/>
    <n v="81.16"/>
    <n v="10.530000000000001"/>
    <s v="13.2218054,79.1010442"/>
    <n v="21345"/>
    <n v="13.881482252253424"/>
    <n v="12973"/>
    <n v="16.943551968236552"/>
    <n v="8372"/>
    <n v="10.844559585492227"/>
    <n v="4601"/>
  </r>
  <r>
    <x v="388"/>
    <n v="28"/>
    <x v="23"/>
    <n v="22"/>
    <n v="121992"/>
    <n v="50.975473801560753"/>
    <n v="62186"/>
    <n v="49.024526198439247"/>
    <n v="59806"/>
    <n v="11963"/>
    <n v="9.8063807462784442"/>
    <n v="6441"/>
    <n v="53.841009780155481"/>
    <n v="5522"/>
    <n v="46.158990219844519"/>
    <n v="919"/>
    <n v="79037"/>
    <n v="64.788674667191287"/>
    <n v="45025"/>
    <n v="72.403756472517927"/>
    <n v="34012"/>
    <n v="56.870548105541253"/>
    <n v="962"/>
    <n v="857"/>
    <n v="-105"/>
    <n v="71.83"/>
    <n v="80.77"/>
    <n v="62.66"/>
    <n v="18.11"/>
    <s v="14.4137447,77.7126189"/>
    <n v="7560"/>
    <n v="6.1971276805036402"/>
    <n v="5236"/>
    <n v="8.4199015855658832"/>
    <n v="2324"/>
    <n v="3.8858977360131086"/>
    <n v="2912"/>
  </r>
  <r>
    <x v="389"/>
    <n v="28"/>
    <x v="23"/>
    <n v="15"/>
    <n v="214414"/>
    <n v="49.300418815935529"/>
    <n v="105707"/>
    <n v="50.699581184064471"/>
    <n v="108707"/>
    <n v="18125"/>
    <n v="8.4532726407790548"/>
    <n v="9048"/>
    <n v="49.919999999999995"/>
    <n v="9077"/>
    <n v="50.080000000000005"/>
    <n v="-29"/>
    <n v="145516"/>
    <n v="67.866837053550611"/>
    <n v="74521"/>
    <n v="70.49769646286434"/>
    <n v="70995"/>
    <n v="65.308581784061744"/>
    <n v="1028"/>
    <n v="1003"/>
    <n v="-25"/>
    <n v="74.13"/>
    <n v="77.099999999999994"/>
    <n v="71.260000000000005"/>
    <n v="5.8399999999999892"/>
    <s v="16.7106604,81.0952431"/>
    <n v="23523"/>
    <n v="10.970832128499072"/>
    <n v="14252"/>
    <n v="13.48255082444871"/>
    <n v="9271"/>
    <n v="8.528429631946425"/>
    <n v="4981"/>
  </r>
  <r>
    <x v="390"/>
    <n v="28"/>
    <x v="23"/>
    <n v="99"/>
    <n v="6809970"/>
    <n v="51.407010603570946"/>
    <n v="3500802"/>
    <n v="48.592989396429061"/>
    <n v="3309168"/>
    <n v="725816"/>
    <n v="10.658137994734192"/>
    <n v="373794"/>
    <n v="51.499829157803077"/>
    <n v="352022"/>
    <n v="48.500170842196923"/>
    <n v="21772"/>
    <n v="5047705"/>
    <n v="74.122279540144817"/>
    <n v="2688111"/>
    <n v="76.785576562170604"/>
    <n v="2359594"/>
    <n v="71.304750922286203"/>
    <n v="945"/>
    <n v="942"/>
    <n v="-3"/>
    <n v="82.96"/>
    <n v="85.96"/>
    <n v="79.790000000000006"/>
    <n v="6.1699999999999875"/>
    <s v="17.3850,78.4867"/>
    <n v="1164149"/>
    <n v="17.094774279475534"/>
    <n v="685402"/>
    <n v="19.578428028777406"/>
    <n v="478747"/>
    <n v="14.46729208066801"/>
    <n v="206655"/>
  </r>
  <r>
    <x v="391"/>
    <n v="28"/>
    <x v="23"/>
    <n v="16"/>
    <n v="118289"/>
    <n v="49.827963715983735"/>
    <n v="58941"/>
    <n v="50.172036284016265"/>
    <n v="59348"/>
    <n v="9952"/>
    <n v="8.4132928674686571"/>
    <n v="5081"/>
    <n v="51.055064308681672"/>
    <n v="4871"/>
    <n v="48.944935691318328"/>
    <n v="210"/>
    <n v="89009"/>
    <n v="75.247064393138842"/>
    <n v="46529"/>
    <n v="78.941653517924706"/>
    <n v="42480"/>
    <n v="71.57781222619127"/>
    <n v="1007"/>
    <n v="959"/>
    <n v="-48"/>
    <n v="82.16"/>
    <n v="86.39"/>
    <n v="77.98"/>
    <n v="8.4099999999999966"/>
    <s v="16.4410255,80.9926327"/>
    <n v="12523"/>
    <n v="10.586783217374398"/>
    <n v="7411"/>
    <n v="12.573590539692233"/>
    <n v="5112"/>
    <n v="8.6136011323043746"/>
    <n v="2299"/>
  </r>
  <r>
    <x v="392"/>
    <n v="28"/>
    <x v="23"/>
    <n v="22"/>
    <n v="126479"/>
    <n v="49.569493749950581"/>
    <n v="62695"/>
    <n v="50.430506250049412"/>
    <n v="63784"/>
    <n v="12614"/>
    <n v="9.9731971315396226"/>
    <n v="6495"/>
    <n v="51.490407483748214"/>
    <n v="6119"/>
    <n v="48.509592516251779"/>
    <n v="376"/>
    <n v="86197"/>
    <n v="68.151234592303851"/>
    <n v="47471"/>
    <n v="75.717361831087004"/>
    <n v="38726"/>
    <n v="60.714285714285708"/>
    <n v="1017"/>
    <n v="942"/>
    <n v="-75"/>
    <n v="75.7"/>
    <n v="84.47"/>
    <n v="67.16"/>
    <n v="17.310000000000002"/>
    <s v="15.1674091,77.3736238"/>
    <n v="11626"/>
    <n v="9.1920397852607945"/>
    <n v="7398"/>
    <n v="11.799984049764733"/>
    <n v="4228"/>
    <n v="6.6286215978928889"/>
    <n v="3170"/>
  </r>
  <r>
    <x v="393"/>
    <n v="28"/>
    <x v="23"/>
    <n v="17"/>
    <n v="651382"/>
    <n v="49.610059841997476"/>
    <n v="323151"/>
    <n v="50.389940158002524"/>
    <n v="328231"/>
    <n v="59486"/>
    <n v="9.1322756846213125"/>
    <n v="30307"/>
    <n v="50.948122247251462"/>
    <n v="29179"/>
    <n v="49.051877752748545"/>
    <n v="1128"/>
    <n v="480068"/>
    <n v="73.699918020454973"/>
    <n v="252677"/>
    <n v="78.191619397742855"/>
    <n v="227391"/>
    <n v="69.277734278602566"/>
    <n v="1016"/>
    <n v="963"/>
    <n v="-53"/>
    <n v="81.11"/>
    <n v="86.28"/>
    <n v="76.040000000000006"/>
    <n v="10.239999999999995"/>
    <s v="16.3066525,80.4365402"/>
    <n v="94432"/>
    <n v="14.497176771848164"/>
    <n v="58194"/>
    <n v="18.00829952560877"/>
    <n v="36238"/>
    <n v="11.040395331336772"/>
    <n v="21956"/>
  </r>
  <r>
    <x v="394"/>
    <n v="28"/>
    <x v="23"/>
    <n v="22"/>
    <n v="151835"/>
    <n v="50.465966345045608"/>
    <n v="76625"/>
    <n v="49.534033654954392"/>
    <n v="75210"/>
    <n v="16309"/>
    <n v="10.741265189185629"/>
    <n v="8263"/>
    <n v="50.665276841008037"/>
    <n v="8046"/>
    <n v="49.334723158991963"/>
    <n v="217"/>
    <n v="103538"/>
    <n v="68.191128527678075"/>
    <n v="56177"/>
    <n v="73.314192495921688"/>
    <n v="47361"/>
    <n v="62.9716792979657"/>
    <n v="982"/>
    <n v="974"/>
    <n v="-8"/>
    <n v="76.400000000000006"/>
    <n v="82.18"/>
    <n v="70.52"/>
    <n v="11.660000000000011"/>
    <s v="13.8185378,77.4988753"/>
    <n v="11050"/>
    <n v="7.2776369084861861"/>
    <n v="6926"/>
    <n v="9.0388254486133768"/>
    <n v="4124"/>
    <n v="5.4833133891769714"/>
    <n v="2802"/>
  </r>
  <r>
    <x v="395"/>
    <n v="28"/>
    <x v="23"/>
    <n v="20"/>
    <n v="341823"/>
    <n v="50.25905219953016"/>
    <n v="171797"/>
    <n v="49.740947800469833"/>
    <n v="170026"/>
    <n v="36299"/>
    <n v="10.619238611796163"/>
    <n v="18876"/>
    <n v="52.001432546351133"/>
    <n v="17423"/>
    <n v="47.99856745364886"/>
    <n v="1453"/>
    <n v="242540"/>
    <n v="70.954850902367596"/>
    <n v="131847"/>
    <n v="76.745810462348004"/>
    <n v="110693"/>
    <n v="65.1035723948102"/>
    <n v="990"/>
    <n v="923"/>
    <n v="-67"/>
    <n v="79.38"/>
    <n v="86.22"/>
    <n v="72.540000000000006"/>
    <n v="13.679999999999993"/>
    <s v="14.4673541,78.8241339"/>
    <n v="41997"/>
    <n v="12.286183200077232"/>
    <n v="27337"/>
    <n v="15.912384965977285"/>
    <n v="14660"/>
    <n v="8.6222107207133032"/>
    <n v="12677"/>
  </r>
  <r>
    <x v="396"/>
    <n v="28"/>
    <x v="23"/>
    <n v="14"/>
    <n v="312255"/>
    <n v="48.869033322124544"/>
    <n v="152596"/>
    <n v="51.130966677875456"/>
    <n v="159659"/>
    <n v="27181"/>
    <n v="8.7047445197034481"/>
    <n v="13777"/>
    <n v="50.686141054413014"/>
    <n v="13404"/>
    <n v="49.313858945586993"/>
    <n v="373"/>
    <n v="231559"/>
    <n v="74.157019102976733"/>
    <n v="117829"/>
    <n v="77.216309732889457"/>
    <n v="113730"/>
    <n v="71.233065470784609"/>
    <n v="1046"/>
    <n v="973"/>
    <n v="-73"/>
    <n v="81.23"/>
    <n v="84.88"/>
    <n v="77.760000000000005"/>
    <n v="7.1199999999999903"/>
    <s v="16.9890648,82.2474648"/>
    <n v="47823"/>
    <n v="15.315367247922371"/>
    <n v="29439"/>
    <n v="19.292117748826968"/>
    <n v="18384"/>
    <n v="11.514540364151097"/>
    <n v="11055"/>
  </r>
  <r>
    <x v="397"/>
    <n v="28"/>
    <x v="23"/>
    <n v="3"/>
    <n v="260899"/>
    <n v="50.505751267731959"/>
    <n v="131769"/>
    <n v="49.494248732268041"/>
    <n v="129130"/>
    <n v="25035"/>
    <n v="9.5956672888742389"/>
    <n v="12831"/>
    <n v="51.252246854403836"/>
    <n v="12204"/>
    <n v="48.747753145596171"/>
    <n v="627"/>
    <n v="204614"/>
    <n v="78.426517541270755"/>
    <n v="110146"/>
    <n v="83.590222282934533"/>
    <n v="94468"/>
    <n v="73.157283357856429"/>
    <n v="980"/>
    <n v="951"/>
    <n v="-29"/>
    <n v="86.75"/>
    <n v="92.61"/>
    <n v="80.790000000000006"/>
    <n v="11.819999999999993"/>
    <s v="18.4385553,79.1288412"/>
    <n v="52034"/>
    <n v="19.944116305543524"/>
    <n v="33192"/>
    <n v="25.189536233863809"/>
    <n v="18842"/>
    <n v="14.591496941067142"/>
    <n v="14350"/>
  </r>
  <r>
    <x v="398"/>
    <n v="28"/>
    <x v="23"/>
    <n v="10"/>
    <n v="184252"/>
    <n v="49.399192410394463"/>
    <n v="91019"/>
    <n v="50.600807589605544"/>
    <n v="93233"/>
    <n v="17131"/>
    <n v="9.2975924277619768"/>
    <n v="8876"/>
    <n v="51.812503648356781"/>
    <n v="8255"/>
    <n v="48.187496351643219"/>
    <n v="621"/>
    <n v="136532"/>
    <n v="74.100688187916546"/>
    <n v="71580"/>
    <n v="78.642920708862988"/>
    <n v="64952"/>
    <n v="69.666319865283754"/>
    <n v="1024"/>
    <n v="930"/>
    <n v="-94"/>
    <n v="81.7"/>
    <n v="87.14"/>
    <n v="76.430000000000007"/>
    <n v="10.709999999999994"/>
    <s v="17.2472528,80.1514447"/>
    <n v="29400"/>
    <n v="15.956407528819225"/>
    <n v="18405"/>
    <n v="20.221052747228601"/>
    <n v="10995"/>
    <n v="11.793034655111388"/>
    <n v="7410"/>
  </r>
  <r>
    <x v="399"/>
    <n v="28"/>
    <x v="23"/>
    <n v="21"/>
    <n v="424920"/>
    <n v="49.86232702626377"/>
    <n v="211875"/>
    <n v="50.137672973736237"/>
    <n v="213045"/>
    <n v="44264"/>
    <n v="10.417019674291632"/>
    <n v="22875"/>
    <n v="51.678564973793605"/>
    <n v="21389"/>
    <n v="48.321435026206402"/>
    <n v="1486"/>
    <n v="297490"/>
    <n v="70.010825567165583"/>
    <n v="158744"/>
    <n v="74.923421828908559"/>
    <n v="138746"/>
    <n v="65.125208289328555"/>
    <n v="1006"/>
    <n v="935"/>
    <n v="-71"/>
    <n v="78.150000000000006"/>
    <n v="83.99"/>
    <n v="72.39"/>
    <n v="11.599999999999994"/>
    <s v="15.8281257,78.0372792"/>
    <n v="60589"/>
    <n v="14.258919325990774"/>
    <n v="37618"/>
    <n v="17.754808259587023"/>
    <n v="22971"/>
    <n v="10.78222910652679"/>
    <n v="14647"/>
  </r>
  <r>
    <x v="400"/>
    <n v="28"/>
    <x v="23"/>
    <n v="16"/>
    <n v="170008"/>
    <n v="49.151216413345253"/>
    <n v="83561"/>
    <n v="50.848783586654747"/>
    <n v="86447"/>
    <n v="13778"/>
    <n v="8.1043245023763593"/>
    <n v="7076"/>
    <n v="51.357236173610097"/>
    <n v="6702"/>
    <n v="48.642763826389896"/>
    <n v="374"/>
    <n v="130173"/>
    <n v="76.568749705896195"/>
    <n v="66337"/>
    <n v="79.387513313627167"/>
    <n v="63836"/>
    <n v="73.844089442085902"/>
    <n v="1035"/>
    <n v="947"/>
    <n v="-88"/>
    <n v="83.32"/>
    <n v="86.73"/>
    <n v="80.05"/>
    <n v="6.6800000000000068"/>
    <s v="16.1905457,81.1361543"/>
    <n v="19872"/>
    <n v="11.688861700625854"/>
    <n v="11957"/>
    <n v="14.309306973348813"/>
    <n v="7915"/>
    <n v="9.1558989901326822"/>
    <n v="4042"/>
  </r>
  <r>
    <x v="401"/>
    <n v="28"/>
    <x v="23"/>
    <n v="23"/>
    <n v="135669"/>
    <n v="49.703322055886019"/>
    <n v="67432"/>
    <n v="50.296677944113988"/>
    <n v="68237"/>
    <n v="13448"/>
    <n v="9.91236022967664"/>
    <n v="6944"/>
    <n v="51.635930993456277"/>
    <n v="6504"/>
    <n v="48.364069006543723"/>
    <n v="440"/>
    <n v="99486"/>
    <n v="73.329942728257748"/>
    <n v="52994"/>
    <n v="78.588800569462563"/>
    <n v="46492"/>
    <n v="68.133124258100437"/>
    <n v="1012"/>
    <n v="937"/>
    <n v="-75"/>
    <n v="81.400000000000006"/>
    <n v="87.61"/>
    <n v="75.31"/>
    <n v="12.299999999999997"/>
    <s v="13.5603491,78.5036065"/>
    <n v="16385"/>
    <n v="12.07718786163383"/>
    <n v="10050"/>
    <n v="14.903903191363153"/>
    <n v="6335"/>
    <n v="9.2838196286472154"/>
    <n v="3715"/>
  </r>
  <r>
    <x v="402"/>
    <n v="28"/>
    <x v="23"/>
    <n v="7"/>
    <n v="157902"/>
    <n v="50.298919583032507"/>
    <n v="79423"/>
    <n v="49.701080416967486"/>
    <n v="78479"/>
    <n v="16791"/>
    <n v="10.633810844701145"/>
    <n v="8761"/>
    <n v="52.17676136025252"/>
    <n v="8030"/>
    <n v="47.823238639747487"/>
    <n v="731"/>
    <n v="119626"/>
    <n v="75.759648389507419"/>
    <n v="64187"/>
    <n v="80.816640016116239"/>
    <n v="55439"/>
    <n v="70.641827750098756"/>
    <n v="988"/>
    <n v="917"/>
    <n v="-71"/>
    <n v="84.77"/>
    <n v="90.84"/>
    <n v="78.69"/>
    <n v="12.150000000000006"/>
    <s v="16.7375089,78.0081221"/>
    <n v="30286"/>
    <n v="19.180251041785411"/>
    <n v="18972"/>
    <n v="23.887287057905141"/>
    <n v="11314"/>
    <n v="14.416595522369041"/>
    <n v="7658"/>
  </r>
  <r>
    <x v="403"/>
    <n v="28"/>
    <x v="23"/>
    <n v="8"/>
    <n v="103855"/>
    <n v="50.116027153242506"/>
    <n v="52048"/>
    <n v="49.883972846757494"/>
    <n v="51807"/>
    <n v="10435"/>
    <n v="10.047662606518703"/>
    <n v="5357"/>
    <n v="51.336847149017728"/>
    <n v="5078"/>
    <n v="48.663152850982272"/>
    <n v="279"/>
    <n v="76693"/>
    <n v="73.84622791391844"/>
    <n v="41697"/>
    <n v="80.112588379956961"/>
    <n v="34996"/>
    <n v="67.550717084563857"/>
    <n v="995"/>
    <n v="948"/>
    <n v="-47"/>
    <n v="82.09"/>
    <n v="89.3"/>
    <n v="74.89"/>
    <n v="14.409999999999997"/>
    <s v="16.8753106,79.5659633"/>
    <n v="13377"/>
    <n v="12.880458331327333"/>
    <n v="8688"/>
    <n v="16.692284045496464"/>
    <n v="4689"/>
    <n v="9.0509004574671366"/>
    <n v="3999"/>
  </r>
  <r>
    <x v="404"/>
    <n v="28"/>
    <x v="23"/>
    <n v="8"/>
    <n v="135163"/>
    <n v="50.123924446779078"/>
    <n v="67749"/>
    <n v="49.876075553220929"/>
    <n v="67414"/>
    <n v="13562"/>
    <n v="10.033811028165992"/>
    <n v="6924"/>
    <n v="51.054416752691345"/>
    <n v="6638"/>
    <n v="48.945583247308655"/>
    <n v="286"/>
    <n v="105885"/>
    <n v="78.338746550461295"/>
    <n v="56100"/>
    <n v="82.805650267900631"/>
    <n v="49785"/>
    <n v="73.849645474233839"/>
    <n v="995"/>
    <n v="959"/>
    <n v="-36"/>
    <n v="87.08"/>
    <n v="92.23"/>
    <n v="81.92"/>
    <n v="10.310000000000002"/>
    <s v="17.0575707,79.2620294"/>
    <n v="26575"/>
    <n v="19.661445809874003"/>
    <n v="16916"/>
    <n v="24.968634223383372"/>
    <n v="9659"/>
    <n v="14.327884415700003"/>
    <n v="7257"/>
  </r>
  <r>
    <x v="405"/>
    <n v="28"/>
    <x v="23"/>
    <n v="21"/>
    <n v="200746"/>
    <n v="50.197762346447746"/>
    <n v="100770"/>
    <n v="49.802237653552254"/>
    <n v="99976"/>
    <n v="20588"/>
    <n v="10.255746067169458"/>
    <n v="10723"/>
    <n v="52.083738099863993"/>
    <n v="9865"/>
    <n v="47.916261900136007"/>
    <n v="858"/>
    <n v="138525"/>
    <n v="69.005110936207942"/>
    <n v="75749"/>
    <n v="75.170189540537862"/>
    <n v="62776"/>
    <n v="62.791069856765624"/>
    <n v="992"/>
    <n v="920"/>
    <n v="-72"/>
    <n v="76.89"/>
    <n v="84.12"/>
    <n v="69.67"/>
    <n v="14.450000000000003"/>
    <s v="15.4785694,78.4830934"/>
    <n v="22411"/>
    <n v="11.16385880665119"/>
    <n v="14540"/>
    <n v="14.428897489332144"/>
    <n v="7871"/>
    <n v="7.8728894934784357"/>
    <n v="6669"/>
  </r>
  <r>
    <x v="406"/>
    <n v="28"/>
    <x v="23"/>
    <n v="17"/>
    <n v="116329"/>
    <n v="50.630539246447569"/>
    <n v="58898"/>
    <n v="49.369460753552424"/>
    <n v="57431"/>
    <n v="10445"/>
    <n v="8.9788444841784951"/>
    <n v="5390"/>
    <n v="51.603638104356151"/>
    <n v="5055"/>
    <n v="48.396361895643849"/>
    <n v="335"/>
    <n v="84123"/>
    <n v="72.314728055772846"/>
    <n v="45796"/>
    <n v="77.75476247071208"/>
    <n v="38327"/>
    <n v="66.735735055980214"/>
    <n v="975"/>
    <n v="938"/>
    <n v="-37"/>
    <n v="79.45"/>
    <n v="85.59"/>
    <n v="73.180000000000007"/>
    <n v="12.409999999999997"/>
    <s v="16.2353506,80.0479039"/>
    <n v="13872"/>
    <n v="11.924799491098522"/>
    <n v="8984"/>
    <n v="15.253489082821147"/>
    <n v="4888"/>
    <n v="8.511082864654977"/>
    <n v="4096"/>
  </r>
  <r>
    <x v="407"/>
    <n v="28"/>
    <x v="23"/>
    <n v="19"/>
    <n v="505258"/>
    <n v="50.87361308480024"/>
    <n v="257043"/>
    <n v="49.12638691519976"/>
    <n v="248215"/>
    <n v="42041"/>
    <n v="8.3206995238076384"/>
    <n v="21701"/>
    <n v="51.618657976736991"/>
    <n v="20340"/>
    <n v="48.381342023263009"/>
    <n v="1361"/>
    <n v="387192"/>
    <n v="76.632532290433801"/>
    <n v="205988"/>
    <n v="80.137564532004362"/>
    <n v="181204"/>
    <n v="73.002840279596313"/>
    <n v="966"/>
    <n v="937"/>
    <n v="-29"/>
    <n v="83.59"/>
    <n v="87.53"/>
    <n v="79.52"/>
    <n v="8.0100000000000051"/>
    <s v="14.4425987,79.986456"/>
    <n v="67787"/>
    <n v="13.416314041539174"/>
    <n v="42377"/>
    <n v="16.486346642390572"/>
    <n v="25410"/>
    <n v="10.237092842898294"/>
    <n v="16967"/>
  </r>
  <r>
    <x v="408"/>
    <n v="28"/>
    <x v="23"/>
    <n v="2"/>
    <n v="310467"/>
    <n v="49.977292272608679"/>
    <n v="155163"/>
    <n v="50.022707727391314"/>
    <n v="155304"/>
    <n v="34256"/>
    <n v="11.033700844212106"/>
    <n v="17408"/>
    <n v="50.817375058383931"/>
    <n v="16848"/>
    <n v="49.182624941616062"/>
    <n v="560"/>
    <n v="221829"/>
    <n v="71.450105808346777"/>
    <n v="119603"/>
    <n v="77.082165206911441"/>
    <n v="102226"/>
    <n v="65.823159738319674"/>
    <n v="1001"/>
    <n v="968"/>
    <n v="-33"/>
    <n v="80.31"/>
    <n v="86.82"/>
    <n v="73.83"/>
    <n v="12.989999999999995"/>
    <s v="18.6725047,78.0940867"/>
    <n v="34574"/>
    <n v="11.136127189041026"/>
    <n v="22062"/>
    <n v="14.218595928152974"/>
    <n v="12512"/>
    <n v="8.0564570133415749"/>
    <n v="9550"/>
  </r>
  <r>
    <x v="409"/>
    <n v="28"/>
    <x v="23"/>
    <n v="18"/>
    <n v="202826"/>
    <n v="50.155305532821238"/>
    <n v="101728"/>
    <n v="49.844694467178762"/>
    <n v="101098"/>
    <n v="18673"/>
    <n v="9.2064133789553608"/>
    <n v="9651"/>
    <n v="51.684249986611682"/>
    <n v="9022"/>
    <n v="48.315750013388318"/>
    <n v="629"/>
    <n v="153888"/>
    <n v="75.871929634267801"/>
    <n v="82322"/>
    <n v="80.923639509279639"/>
    <n v="71566"/>
    <n v="70.788739638766344"/>
    <n v="994"/>
    <n v="935"/>
    <n v="-59"/>
    <n v="83.57"/>
    <n v="89.41"/>
    <n v="77.72"/>
    <n v="11.689999999999998"/>
    <s v="15.5057232,80.049922"/>
    <n v="32491"/>
    <n v="16.019149418713578"/>
    <n v="20610"/>
    <n v="20.259908776344762"/>
    <n v="11881"/>
    <n v="11.751963441413283"/>
    <n v="8729"/>
  </r>
  <r>
    <x v="410"/>
    <n v="28"/>
    <x v="23"/>
    <n v="20"/>
    <n v="162816"/>
    <n v="49.975432389937104"/>
    <n v="81368"/>
    <n v="50.024567610062896"/>
    <n v="81448"/>
    <n v="15516"/>
    <n v="9.5297759433962259"/>
    <n v="7999"/>
    <n v="51.553235369940708"/>
    <n v="7517"/>
    <n v="48.446764630059292"/>
    <n v="482"/>
    <n v="115011"/>
    <n v="70.638635023584911"/>
    <n v="63111"/>
    <n v="77.562432405859795"/>
    <n v="51900"/>
    <n v="63.721638345938516"/>
    <n v="1001"/>
    <n v="940"/>
    <n v="-61"/>
    <n v="78.08"/>
    <n v="86.02"/>
    <n v="70.2"/>
    <n v="15.819999999999993"/>
    <s v="14.7491864,78.5531577"/>
    <n v="18151"/>
    <n v="11.148167256289309"/>
    <n v="11844"/>
    <n v="14.556090846524434"/>
    <n v="6307"/>
    <n v="7.7435910028484436"/>
    <n v="5537"/>
  </r>
  <r>
    <x v="411"/>
    <n v="28"/>
    <x v="23"/>
    <n v="14"/>
    <n v="343903"/>
    <n v="49.370316629979968"/>
    <n v="169786"/>
    <n v="50.629683370020039"/>
    <n v="174117"/>
    <n v="29883"/>
    <n v="8.6893688045757091"/>
    <n v="15152"/>
    <n v="50.704413880801788"/>
    <n v="14731"/>
    <n v="49.295586119198205"/>
    <n v="421"/>
    <n v="264653"/>
    <n v="76.955711348839642"/>
    <n v="136288"/>
    <n v="80.27045810608648"/>
    <n v="128365"/>
    <n v="73.723415864045435"/>
    <n v="1026"/>
    <n v="972"/>
    <n v="-54"/>
    <n v="84.28"/>
    <n v="88.14"/>
    <n v="80.540000000000006"/>
    <n v="7.5999999999999943"/>
    <s v="17.0005383,81.8040345"/>
    <n v="53604"/>
    <n v="15.586953297877598"/>
    <n v="32901"/>
    <n v="19.377922796932609"/>
    <n v="20703"/>
    <n v="11.890280673340341"/>
    <n v="12198"/>
  </r>
  <r>
    <x v="412"/>
    <n v="28"/>
    <x v="23"/>
    <n v="3"/>
    <n v="229632"/>
    <n v="50.916248606465999"/>
    <n v="116920"/>
    <n v="49.083751393534001"/>
    <n v="112712"/>
    <n v="16967"/>
    <n v="7.3887785674470461"/>
    <n v="8946"/>
    <n v="52.725879648729887"/>
    <n v="8021"/>
    <n v="47.274120351270113"/>
    <n v="925"/>
    <n v="160646"/>
    <n v="69.958019788182838"/>
    <n v="89722"/>
    <n v="76.737940472117685"/>
    <n v="70924"/>
    <n v="62.924976932358575"/>
    <n v="964"/>
    <n v="897"/>
    <n v="-67"/>
    <n v="75.540000000000006"/>
    <n v="83.1"/>
    <n v="67.75"/>
    <n v="15.349999999999994"/>
    <s v="18.7595503,79.4816378"/>
    <n v="27209"/>
    <n v="11.848958333333332"/>
    <n v="17266"/>
    <n v="14.767362299007869"/>
    <n v="9943"/>
    <n v="8.8215984101071765"/>
    <n v="7323"/>
  </r>
  <r>
    <x v="413"/>
    <n v="28"/>
    <x v="23"/>
    <n v="5"/>
    <n v="213698"/>
    <n v="52.253179720914567"/>
    <n v="111664"/>
    <n v="47.746820279085441"/>
    <n v="102034"/>
    <n v="19802"/>
    <n v="9.2663478366666983"/>
    <n v="10113"/>
    <n v="51.070598929401065"/>
    <n v="9689"/>
    <n v="48.929401070598928"/>
    <n v="424"/>
    <n v="170148"/>
    <n v="79.620773240741599"/>
    <n v="92956"/>
    <n v="83.246167072646514"/>
    <n v="77192"/>
    <n v="75.653213634670792"/>
    <n v="914"/>
    <n v="958"/>
    <n v="44"/>
    <n v="87.75"/>
    <n v="91.54"/>
    <n v="83.59"/>
    <n v="7.9500000000000028"/>
    <s v="17.4399295,78.4982741"/>
    <n v="42492"/>
    <n v="19.884135555784333"/>
    <n v="23836"/>
    <n v="21.346181401346897"/>
    <n v="18656"/>
    <n v="18.284101377972046"/>
    <n v="5180"/>
  </r>
  <r>
    <x v="414"/>
    <n v="28"/>
    <x v="23"/>
    <n v="11"/>
    <n v="126003"/>
    <n v="49.66786505083212"/>
    <n v="62583"/>
    <n v="50.332134949167873"/>
    <n v="63420"/>
    <n v="11001"/>
    <n v="8.7307445060831874"/>
    <n v="5686"/>
    <n v="51.686210344514137"/>
    <n v="5315"/>
    <n v="48.31378965548587"/>
    <n v="371"/>
    <n v="97904"/>
    <n v="77.699737307841872"/>
    <n v="52029"/>
    <n v="83.135995398111305"/>
    <n v="45875"/>
    <n v="72.335225480920855"/>
    <n v="1013"/>
    <n v="935"/>
    <n v="-78"/>
    <n v="85.13"/>
    <n v="91.44"/>
    <n v="78.95"/>
    <n v="12.489999999999995"/>
    <s v="18.4285005,84.0167423"/>
    <n v="21745"/>
    <n v="17.257525614469497"/>
    <n v="14125"/>
    <n v="22.570027004138502"/>
    <n v="7620"/>
    <n v="12.015137180700094"/>
    <n v="6505"/>
  </r>
  <r>
    <x v="415"/>
    <n v="28"/>
    <x v="23"/>
    <n v="8"/>
    <n v="105250"/>
    <n v="49.537292161520192"/>
    <n v="52138"/>
    <n v="50.462707838479815"/>
    <n v="53112"/>
    <n v="9388"/>
    <n v="8.9197149643705469"/>
    <n v="4822"/>
    <n v="51.363442692799325"/>
    <n v="4566"/>
    <n v="48.636557307200682"/>
    <n v="256"/>
    <n v="81366"/>
    <n v="77.307363420427549"/>
    <n v="43143"/>
    <n v="82.747708005677239"/>
    <n v="38223"/>
    <n v="71.96678716674198"/>
    <n v="1019"/>
    <n v="947"/>
    <n v="-72"/>
    <n v="84.88"/>
    <n v="91.18"/>
    <n v="78.739999999999995"/>
    <n v="12.440000000000012"/>
    <s v="17.1353148,79.6333674"/>
    <n v="14203"/>
    <n v="13.494536817102137"/>
    <n v="9485"/>
    <n v="18.192105565997927"/>
    <n v="4718"/>
    <n v="8.8831149269468295"/>
    <n v="4767"/>
  </r>
  <r>
    <x v="416"/>
    <n v="28"/>
    <x v="23"/>
    <n v="15"/>
    <n v="103577"/>
    <n v="49.408652500072407"/>
    <n v="51176"/>
    <n v="50.591347499927586"/>
    <n v="52401"/>
    <n v="9048"/>
    <n v="8.7355300887262626"/>
    <n v="4662"/>
    <n v="51.525198938992048"/>
    <n v="4386"/>
    <n v="48.474801061007952"/>
    <n v="276"/>
    <n v="78557"/>
    <n v="75.844058043774197"/>
    <n v="40283"/>
    <n v="78.714631858683759"/>
    <n v="38274"/>
    <n v="73.040590828419312"/>
    <n v="1024"/>
    <n v="941"/>
    <n v="-83"/>
    <n v="83.1"/>
    <n v="86.6"/>
    <n v="79.709999999999994"/>
    <n v="6.8900000000000006"/>
    <s v="16.8138415,81.521241"/>
    <n v="11527"/>
    <n v="11.128918582310744"/>
    <n v="7258"/>
    <n v="14.182429263717367"/>
    <n v="4269"/>
    <n v="8.146791091773057"/>
    <n v="2989"/>
  </r>
  <r>
    <x v="417"/>
    <n v="28"/>
    <x v="23"/>
    <n v="22"/>
    <n v="108249"/>
    <n v="49.909929883878831"/>
    <n v="54027"/>
    <n v="50.090070116121169"/>
    <n v="54222"/>
    <n v="11325"/>
    <n v="10.461990410996869"/>
    <n v="5813"/>
    <n v="51.328918322295806"/>
    <n v="5512"/>
    <n v="48.671081677704194"/>
    <n v="301"/>
    <n v="69948"/>
    <n v="64.617686999418012"/>
    <n v="39781"/>
    <n v="73.631702667184925"/>
    <n v="30167"/>
    <n v="55.636088672494552"/>
    <n v="1004"/>
    <n v="948"/>
    <n v="-56"/>
    <n v="72.17"/>
    <n v="82.51"/>
    <n v="61.93"/>
    <n v="20.580000000000005"/>
    <s v="14.9070274,78.0092703"/>
    <n v="8618"/>
    <n v="7.9612744690482131"/>
    <n v="5762"/>
    <n v="10.665037851444648"/>
    <n v="2856"/>
    <n v="5.2672347017815646"/>
    <n v="2906"/>
  </r>
  <r>
    <x v="418"/>
    <n v="28"/>
    <x v="23"/>
    <n v="17"/>
    <n v="164649"/>
    <n v="49.392343712989451"/>
    <n v="81324"/>
    <n v="50.607656287010549"/>
    <n v="83325"/>
    <n v="13040"/>
    <n v="7.9198780435957712"/>
    <n v="6630"/>
    <n v="50.843558282208591"/>
    <n v="6410"/>
    <n v="49.156441717791409"/>
    <n v="220"/>
    <n v="125275"/>
    <n v="76.086098306093561"/>
    <n v="64968"/>
    <n v="79.887855983473514"/>
    <n v="60307"/>
    <n v="72.375637563756385"/>
    <n v="1025"/>
    <n v="967"/>
    <n v="-58"/>
    <n v="82.63"/>
    <n v="86.98"/>
    <n v="78.41"/>
    <n v="8.5700000000000074"/>
    <s v="16.2395313,80.6493396"/>
    <n v="22433"/>
    <n v="13.624741115949687"/>
    <n v="13780"/>
    <n v="16.944567409374848"/>
    <n v="8653"/>
    <n v="10.384638463846386"/>
    <n v="5127"/>
  </r>
  <r>
    <x v="419"/>
    <n v="28"/>
    <x v="23"/>
    <n v="23"/>
    <n v="287035"/>
    <n v="50.856864145487478"/>
    <n v="145977"/>
    <n v="49.143135854512515"/>
    <n v="141058"/>
    <n v="24643"/>
    <n v="8.5853641541972241"/>
    <n v="12869"/>
    <n v="52.221726250862311"/>
    <n v="11774"/>
    <n v="47.778273749137682"/>
    <n v="1095"/>
    <n v="229730"/>
    <n v="80.035535736060055"/>
    <n v="123449"/>
    <n v="84.567431855703305"/>
    <n v="106281"/>
    <n v="75.345602518113125"/>
    <n v="966"/>
    <n v="915"/>
    <n v="-51"/>
    <n v="87.55"/>
    <n v="92.74"/>
    <n v="82.21"/>
    <n v="10.530000000000001"/>
    <s v="13.6287557,79.4191795"/>
    <n v="55454"/>
    <n v="19.319595171320568"/>
    <n v="34588"/>
    <n v="23.694143597964061"/>
    <n v="20866"/>
    <n v="14.792496703483673"/>
    <n v="13722"/>
  </r>
  <r>
    <x v="420"/>
    <n v="28"/>
    <x v="23"/>
    <n v="16"/>
    <n v="1048240"/>
    <n v="50.076127604365418"/>
    <n v="524918"/>
    <n v="49.923872395634589"/>
    <n v="523322"/>
    <n v="92848"/>
    <n v="8.8575135465160653"/>
    <n v="47582"/>
    <n v="51.247199724280549"/>
    <n v="45266"/>
    <n v="48.752800275719451"/>
    <n v="2316"/>
    <n v="789038"/>
    <n v="75.27264748530871"/>
    <n v="411677"/>
    <n v="78.426916204054734"/>
    <n v="377361"/>
    <n v="72.10875904318948"/>
    <n v="997"/>
    <n v="951"/>
    <n v="-46"/>
    <n v="82.59"/>
    <n v="86.24"/>
    <n v="78.94"/>
    <n v="7.2999999999999972"/>
    <s v="16.5061743,80.6480153"/>
    <n v="135425"/>
    <n v="12.919274212012516"/>
    <n v="81146"/>
    <n v="15.458795469006587"/>
    <n v="54279"/>
    <n v="10.37200805622542"/>
    <n v="26867"/>
  </r>
  <r>
    <x v="421"/>
    <n v="28"/>
    <x v="23"/>
    <n v="13"/>
    <n v="1730320"/>
    <n v="50.580181700494705"/>
    <n v="875199"/>
    <n v="49.419818299505295"/>
    <n v="855121"/>
    <n v="158924"/>
    <n v="9.1846594849507603"/>
    <n v="81119"/>
    <n v="51.042636732022849"/>
    <n v="77805"/>
    <n v="48.957363267977144"/>
    <n v="3314"/>
    <n v="1298896"/>
    <n v="75.066808451615884"/>
    <n v="698959"/>
    <n v="79.862865474023621"/>
    <n v="599937"/>
    <n v="70.158141362450465"/>
    <n v="977"/>
    <n v="959"/>
    <n v="-18"/>
    <n v="82.66"/>
    <n v="88.02"/>
    <n v="77.180000000000007"/>
    <n v="10.839999999999989"/>
    <s v="17.6868,83.2185"/>
    <n v="250549"/>
    <n v="14.479922788848306"/>
    <n v="148824"/>
    <n v="17.004589813288177"/>
    <n v="101725"/>
    <n v="11.895977294441371"/>
    <n v="47099"/>
  </r>
  <r>
    <x v="422"/>
    <n v="28"/>
    <x v="23"/>
    <n v="12"/>
    <n v="227533"/>
    <n v="49.046072437844181"/>
    <n v="111596"/>
    <n v="50.953927562155819"/>
    <n v="115937"/>
    <n v="20487"/>
    <n v="9.0039686550961839"/>
    <n v="10495"/>
    <n v="51.227607751256897"/>
    <n v="9992"/>
    <n v="48.77239224874311"/>
    <n v="503"/>
    <n v="169461"/>
    <n v="74.477548311673473"/>
    <n v="89155"/>
    <n v="79.890856303093301"/>
    <n v="80306"/>
    <n v="69.266929453065032"/>
    <n v="1039"/>
    <n v="952"/>
    <n v="-87"/>
    <n v="81.849999999999994"/>
    <n v="88.18"/>
    <n v="75.8"/>
    <n v="12.38000000000001"/>
    <s v="18.1066576,83.3955506"/>
    <n v="30656"/>
    <n v="13.473210479359038"/>
    <n v="19173"/>
    <n v="17.180723323416611"/>
    <n v="11483"/>
    <n v="9.9045171084295784"/>
    <n v="7690"/>
  </r>
  <r>
    <x v="423"/>
    <n v="28"/>
    <x v="23"/>
    <n v="9"/>
    <n v="620116"/>
    <n v="50.055150971753669"/>
    <n v="310400"/>
    <n v="49.944849028246331"/>
    <n v="309716"/>
    <n v="55392"/>
    <n v="8.9325223022789277"/>
    <n v="28434"/>
    <n v="51.332322357019066"/>
    <n v="26958"/>
    <n v="48.667677642980934"/>
    <n v="1476"/>
    <n v="475247"/>
    <n v="76.638403137477511"/>
    <n v="258111"/>
    <n v="83.154317010309271"/>
    <n v="217136"/>
    <n v="70.108099032662182"/>
    <n v="998"/>
    <n v="948"/>
    <n v="-50"/>
    <n v="84.16"/>
    <n v="91.54"/>
    <n v="76.790000000000006"/>
    <n v="14.75"/>
    <s v="17.9689008,79.5940544"/>
    <n v="109613"/>
    <n v="17.676208967354494"/>
    <n v="69507"/>
    <n v="22.392719072164947"/>
    <n v="40106"/>
    <n v="12.949282568546669"/>
    <n v="29401"/>
  </r>
  <r>
    <x v="424"/>
    <n v="29"/>
    <x v="24"/>
    <n v="2"/>
    <n v="112068"/>
    <n v="50.716529250098155"/>
    <n v="56837"/>
    <n v="49.283470749901845"/>
    <n v="55231"/>
    <n v="12399"/>
    <n v="11.063818395973874"/>
    <n v="6476"/>
    <n v="52.230018549883049"/>
    <n v="5923"/>
    <n v="47.769981450116944"/>
    <n v="553"/>
    <n v="85860"/>
    <n v="76.614198522325722"/>
    <n v="46623"/>
    <n v="82.029311891901401"/>
    <n v="39237"/>
    <n v="71.041625174268077"/>
    <n v="972"/>
    <n v="915"/>
    <n v="-57"/>
    <n v="86.15"/>
    <n v="92.58"/>
    <n v="79.58"/>
    <n v="13"/>
    <s v="16.1725355,75.6557206"/>
    <n v="14090"/>
    <n v="12.572723703465751"/>
    <n v="9038"/>
    <n v="15.901613385646673"/>
    <n v="5052"/>
    <n v="9.1470369900961419"/>
    <n v="3986"/>
  </r>
  <r>
    <x v="425"/>
    <n v="29"/>
    <x v="24"/>
    <n v="1"/>
    <n v="488292"/>
    <n v="50.463042605653996"/>
    <n v="246407"/>
    <n v="49.536957394346004"/>
    <n v="241885"/>
    <n v="49848"/>
    <n v="10.208645646457448"/>
    <n v="25749"/>
    <n v="51.655031295137221"/>
    <n v="24099"/>
    <n v="48.344968704862787"/>
    <n v="1650"/>
    <n v="396736"/>
    <n v="81.249744005635975"/>
    <n v="208546"/>
    <n v="84.634770927773971"/>
    <n v="188190"/>
    <n v="77.801434566012773"/>
    <n v="982"/>
    <n v="936"/>
    <n v="-46"/>
    <n v="90.49"/>
    <n v="94.51"/>
    <n v="86.41"/>
    <n v="8.1000000000000085"/>
    <s v="15.8496953,74.4976741"/>
    <n v="64200"/>
    <n v="13.147870536482269"/>
    <n v="37682"/>
    <n v="15.292585032081069"/>
    <n v="26518"/>
    <n v="10.963060958720053"/>
    <n v="11164"/>
  </r>
  <r>
    <x v="426"/>
    <n v="29"/>
    <x v="24"/>
    <n v="11"/>
    <n v="409644"/>
    <n v="50.293913739734982"/>
    <n v="206026"/>
    <n v="49.70608626026501"/>
    <n v="203618"/>
    <n v="49587"/>
    <n v="12.10490084073"/>
    <n v="25337"/>
    <n v="51.09605340109303"/>
    <n v="24250"/>
    <n v="48.90394659890697"/>
    <n v="1087"/>
    <n v="281768"/>
    <n v="68.783626758844264"/>
    <n v="153275"/>
    <n v="74.395950025724915"/>
    <n v="128493"/>
    <n v="63.104931784026952"/>
    <n v="988"/>
    <n v="957"/>
    <n v="-31"/>
    <n v="78.260000000000005"/>
    <n v="84.83"/>
    <n v="71.64"/>
    <n v="13.189999999999998"/>
    <s v="15.1393932,76.9214428"/>
    <n v="36855"/>
    <n v="8.9968362773530188"/>
    <n v="23011"/>
    <n v="11.16897867259472"/>
    <n v="13844"/>
    <n v="6.7990059817894286"/>
    <n v="9167"/>
  </r>
  <r>
    <x v="427"/>
    <n v="29"/>
    <x v="24"/>
    <n v="18"/>
    <n v="8425970"/>
    <n v="52.234923694245296"/>
    <n v="4401299"/>
    <n v="47.765076305754704"/>
    <n v="4024671"/>
    <n v="862493"/>
    <n v="10.236127116521896"/>
    <n v="444639"/>
    <n v="51.552766225349075"/>
    <n v="417854"/>
    <n v="48.447233774650925"/>
    <n v="26785"/>
    <n v="6775942"/>
    <n v="80.417352542199893"/>
    <n v="3664959"/>
    <n v="83.269939170231339"/>
    <n v="3110983"/>
    <n v="77.297821362292723"/>
    <n v="914"/>
    <n v="940"/>
    <n v="26"/>
    <n v="89.59"/>
    <n v="92.63"/>
    <n v="86.25"/>
    <n v="6.3799999999999955"/>
    <s v="12.9716,77.5946"/>
    <n v="1591163"/>
    <n v="18.88403352967077"/>
    <n v="908363"/>
    <n v="20.638520582219023"/>
    <n v="682800"/>
    <n v="16.965361889207838"/>
    <n v="225563"/>
  </r>
  <r>
    <x v="428"/>
    <n v="29"/>
    <x v="24"/>
    <n v="14"/>
    <n v="150776"/>
    <n v="49.75592932562212"/>
    <n v="75020"/>
    <n v="50.24407067437788"/>
    <n v="75756"/>
    <n v="14000"/>
    <n v="9.2852973948108453"/>
    <n v="7087"/>
    <n v="50.621428571428574"/>
    <n v="6913"/>
    <n v="49.378571428571426"/>
    <n v="174"/>
    <n v="118446"/>
    <n v="78.557595373268953"/>
    <n v="62199"/>
    <n v="82.909890695814454"/>
    <n v="56247"/>
    <n v="74.247584349754476"/>
    <n v="1010"/>
    <n v="975"/>
    <n v="-35"/>
    <n v="86.6"/>
    <n v="91.56"/>
    <n v="81.7"/>
    <n v="9.86"/>
    <s v="13.8329901,75.7080727"/>
    <n v="12406"/>
    <n v="8.2280999628588098"/>
    <n v="7066"/>
    <n v="9.4188216475606499"/>
    <n v="5340"/>
    <n v="7.0489466180896558"/>
    <n v="1726"/>
  </r>
  <r>
    <x v="429"/>
    <n v="29"/>
    <x v="24"/>
    <n v="4"/>
    <n v="211944"/>
    <n v="51.633922168119881"/>
    <n v="109435"/>
    <n v="48.366077831880119"/>
    <n v="102509"/>
    <n v="25077"/>
    <n v="11.831898992186614"/>
    <n v="13103"/>
    <n v="52.251066714519276"/>
    <n v="11974"/>
    <n v="47.748933285480724"/>
    <n v="1129"/>
    <n v="163781"/>
    <n v="77.275601102177944"/>
    <n v="89472"/>
    <n v="81.758121259194965"/>
    <n v="74309"/>
    <n v="72.490220370894264"/>
    <n v="937"/>
    <n v="914"/>
    <n v="-23"/>
    <n v="87.65"/>
    <n v="92.88"/>
    <n v="82.08"/>
    <n v="10.799999999999997"/>
    <s v="17.9148799,77.5046101"/>
    <n v="25910"/>
    <n v="12.224927339297173"/>
    <n v="16824"/>
    <n v="15.373509389135103"/>
    <n v="9086"/>
    <n v="8.8636119755338552"/>
    <n v="7738"/>
  </r>
  <r>
    <x v="430"/>
    <n v="29"/>
    <x v="24"/>
    <n v="3"/>
    <n v="326360"/>
    <n v="50.595048412795684"/>
    <n v="165122"/>
    <n v="49.404951587204316"/>
    <n v="161238"/>
    <n v="39134"/>
    <n v="11.991052825101116"/>
    <n v="20482"/>
    <n v="52.338120304594469"/>
    <n v="18652"/>
    <n v="47.661879695405531"/>
    <n v="1830"/>
    <n v="239631"/>
    <n v="73.425358499816156"/>
    <n v="128615"/>
    <n v="77.890892794418676"/>
    <n v="111016"/>
    <n v="68.852255671739911"/>
    <n v="976"/>
    <n v="911"/>
    <n v="-65"/>
    <n v="83.43"/>
    <n v="88.92"/>
    <n v="77.86"/>
    <n v="11.060000000000002"/>
    <s v="16.8301708,75.710031"/>
    <n v="37265"/>
    <n v="11.418372349552641"/>
    <n v="24355"/>
    <n v="14.74970022165429"/>
    <n v="12910"/>
    <n v="8.006797405078208"/>
    <n v="11445"/>
  </r>
  <r>
    <x v="431"/>
    <n v="29"/>
    <x v="24"/>
    <n v="16"/>
    <n v="118496"/>
    <n v="49.671718876586553"/>
    <n v="58859"/>
    <n v="50.32828112341344"/>
    <n v="59637"/>
    <n v="10931"/>
    <n v="9.2247839589522016"/>
    <n v="5599"/>
    <n v="51.221297228066966"/>
    <n v="5332"/>
    <n v="48.778702771933034"/>
    <n v="267"/>
    <n v="96586"/>
    <n v="81.509924385633269"/>
    <n v="49742"/>
    <n v="84.510440204556645"/>
    <n v="46844"/>
    <n v="78.548552073377266"/>
    <n v="1013"/>
    <n v="952"/>
    <n v="-61"/>
    <n v="89.79"/>
    <n v="93.39"/>
    <n v="86.26"/>
    <n v="7.1299999999999955"/>
    <s v="13.315258,75.7754018"/>
    <n v="13204"/>
    <n v="11.142992168512016"/>
    <n v="7441"/>
    <n v="12.642076827672913"/>
    <n v="5763"/>
    <n v="9.6634639569394842"/>
    <n v="1678"/>
  </r>
  <r>
    <x v="432"/>
    <n v="29"/>
    <x v="24"/>
    <n v="12"/>
    <n v="139914"/>
    <n v="50.248009491544806"/>
    <n v="70304"/>
    <n v="49.751990508455194"/>
    <n v="69610"/>
    <n v="14282"/>
    <n v="10.207699015109281"/>
    <n v="7349"/>
    <n v="51.456378658451193"/>
    <n v="6933"/>
    <n v="48.543621341548807"/>
    <n v="416"/>
    <n v="111514"/>
    <n v="79.701816830338629"/>
    <n v="58257"/>
    <n v="82.864417387346379"/>
    <n v="53257"/>
    <n v="76.507685677345208"/>
    <n v="990"/>
    <n v="943"/>
    <n v="-47"/>
    <n v="88.76"/>
    <n v="92.54"/>
    <n v="84.97"/>
    <n v="7.5700000000000074"/>
    <s v="14.2305594,76.3984537"/>
    <n v="16857"/>
    <n v="12.048115270809211"/>
    <n v="10213"/>
    <n v="14.526911697769687"/>
    <n v="6644"/>
    <n v="9.5446056601063063"/>
    <n v="3569"/>
  </r>
  <r>
    <x v="433"/>
    <n v="29"/>
    <x v="24"/>
    <n v="13"/>
    <n v="435128"/>
    <n v="50.684855950432976"/>
    <n v="220544"/>
    <n v="49.315144049567024"/>
    <n v="214584"/>
    <n v="44545"/>
    <n v="10.237217554374805"/>
    <n v="22888"/>
    <n v="51.38174879335503"/>
    <n v="21657"/>
    <n v="48.618251206644963"/>
    <n v="1231"/>
    <n v="331551"/>
    <n v="76.19619973892739"/>
    <n v="175747"/>
    <n v="79.687953424260016"/>
    <n v="155804"/>
    <n v="72.607463743801958"/>
    <n v="973"/>
    <n v="946"/>
    <n v="-27"/>
    <n v="84.89"/>
    <n v="88.92"/>
    <n v="80.760000000000005"/>
    <n v="8.1599999999999966"/>
    <s v="14.4663438,75.9238397"/>
    <n v="40740"/>
    <n v="9.3627622216910886"/>
    <n v="24921"/>
    <n v="11.299785983749274"/>
    <n v="15819"/>
    <n v="7.3719382619393796"/>
    <n v="9102"/>
  </r>
  <r>
    <x v="434"/>
    <n v="29"/>
    <x v="24"/>
    <n v="7"/>
    <n v="172813"/>
    <n v="49.860253568886598"/>
    <n v="86165"/>
    <n v="50.139746431113394"/>
    <n v="86648"/>
    <n v="18419"/>
    <n v="10.658341675684122"/>
    <n v="9519"/>
    <n v="51.680330093924752"/>
    <n v="8900"/>
    <n v="48.319669906075248"/>
    <n v="619"/>
    <n v="132094"/>
    <n v="76.437536527923243"/>
    <n v="70035"/>
    <n v="81.280102129634997"/>
    <n v="62059"/>
    <n v="71.621964730865102"/>
    <n v="1006"/>
    <n v="935"/>
    <n v="-71"/>
    <n v="85.56"/>
    <n v="91.37"/>
    <n v="79.819999999999993"/>
    <n v="11.550000000000011"/>
    <s v="15.4324651,75.6380337"/>
    <n v="15926"/>
    <n v="9.2157418712712591"/>
    <n v="9941"/>
    <n v="11.537167063192712"/>
    <n v="5985"/>
    <n v="6.9072569476502625"/>
    <n v="3956"/>
  </r>
  <r>
    <x v="435"/>
    <n v="29"/>
    <x v="24"/>
    <n v="6"/>
    <n v="105354"/>
    <n v="50.000949180856921"/>
    <n v="52678"/>
    <n v="49.999050819143079"/>
    <n v="52676"/>
    <n v="13122"/>
    <n v="12.455151204510507"/>
    <n v="6709"/>
    <n v="51.127876848041453"/>
    <n v="6413"/>
    <n v="48.87212315195854"/>
    <n v="296"/>
    <n v="70630"/>
    <n v="67.040643924293335"/>
    <n v="39027"/>
    <n v="74.085956186643372"/>
    <n v="31603"/>
    <n v="59.995064165844028"/>
    <n v="1000"/>
    <n v="956"/>
    <n v="-44"/>
    <n v="76.58"/>
    <n v="84.9"/>
    <n v="68.31"/>
    <n v="16.590000000000003"/>
    <s v="15.431874,76.5314817"/>
    <n v="6927"/>
    <n v="6.5749757958881476"/>
    <n v="4549"/>
    <n v="8.6354835035498692"/>
    <n v="2378"/>
    <n v="4.5143898549624115"/>
    <n v="2171"/>
  </r>
  <r>
    <x v="436"/>
    <n v="29"/>
    <x v="24"/>
    <n v="25"/>
    <n v="532031"/>
    <n v="51.209609966336544"/>
    <n v="272451"/>
    <n v="48.790390033663449"/>
    <n v="259580"/>
    <n v="69146"/>
    <n v="12.996611099729153"/>
    <n v="36073"/>
    <n v="52.169322882017752"/>
    <n v="33073"/>
    <n v="47.830677117982241"/>
    <n v="3000"/>
    <n v="387470"/>
    <n v="72.828463003095692"/>
    <n v="210817"/>
    <n v="77.377950530554116"/>
    <n v="176653"/>
    <n v="68.053393944063487"/>
    <n v="953"/>
    <n v="917"/>
    <n v="-36"/>
    <n v="83.71"/>
    <n v="89.19"/>
    <n v="77.989999999999995"/>
    <n v="11.200000000000003"/>
    <s v="17.329731,76.8342957"/>
    <n v="65039"/>
    <n v="12.224663600429299"/>
    <n v="40331"/>
    <n v="14.803028801509264"/>
    <n v="24708"/>
    <n v="9.5184528854303103"/>
    <n v="15623"/>
  </r>
  <r>
    <x v="437"/>
    <n v="29"/>
    <x v="24"/>
    <n v="20"/>
    <n v="133723"/>
    <n v="49.639927312429428"/>
    <n v="66380"/>
    <n v="50.360072687570579"/>
    <n v="67343"/>
    <n v="12670"/>
    <n v="9.4748098681603015"/>
    <n v="6517"/>
    <n v="51.436464088397791"/>
    <n v="6153"/>
    <n v="48.563535911602216"/>
    <n v="364"/>
    <n v="109564"/>
    <n v="81.933549202455822"/>
    <n v="55610"/>
    <n v="83.775233504067486"/>
    <n v="53954"/>
    <n v="80.118200852352885"/>
    <n v="1015"/>
    <n v="944"/>
    <n v="-71"/>
    <n v="90.51"/>
    <n v="92.9"/>
    <n v="88.17"/>
    <n v="4.730000000000004"/>
    <s v="13.0068142,76.0995519"/>
    <n v="21042"/>
    <n v="15.735512963364567"/>
    <n v="11784"/>
    <n v="17.7523350406749"/>
    <n v="9258"/>
    <n v="13.747531295012102"/>
    <n v="2526"/>
  </r>
  <r>
    <x v="438"/>
    <n v="29"/>
    <x v="24"/>
    <n v="11"/>
    <n v="206159"/>
    <n v="49.924087718702552"/>
    <n v="102923"/>
    <n v="50.075912281297441"/>
    <n v="103236"/>
    <n v="26478"/>
    <n v="12.843484883027179"/>
    <n v="13508"/>
    <n v="51.015937759649518"/>
    <n v="12970"/>
    <n v="48.984062240350482"/>
    <n v="538"/>
    <n v="143776"/>
    <n v="69.740346043587721"/>
    <n v="77678"/>
    <n v="75.471954762298026"/>
    <n v="66098"/>
    <n v="64.026114921151532"/>
    <n v="1003"/>
    <n v="960"/>
    <n v="-43"/>
    <n v="80.02"/>
    <n v="86.87"/>
    <n v="73.23"/>
    <n v="13.64"/>
    <s v="15.2688542,76.3909241"/>
    <n v="17556"/>
    <n v="8.5157572553223488"/>
    <n v="10567"/>
    <n v="10.266898555230609"/>
    <n v="6989"/>
    <n v="6.7699252198845361"/>
    <n v="3578"/>
  </r>
  <r>
    <x v="439"/>
    <n v="29"/>
    <x v="24"/>
    <n v="8"/>
    <n v="943857"/>
    <n v="50.42924934603441"/>
    <n v="475980"/>
    <n v="49.57075065396559"/>
    <n v="467877"/>
    <n v="99989"/>
    <n v="10.593659844658672"/>
    <n v="51293"/>
    <n v="51.298642850713584"/>
    <n v="48696"/>
    <n v="48.701357149286423"/>
    <n v="2597"/>
    <n v="736506"/>
    <n v="78.031523843124546"/>
    <n v="389290"/>
    <n v="81.787049876045216"/>
    <n v="347216"/>
    <n v="74.210957153268922"/>
    <n v="983"/>
    <n v="949"/>
    <n v="-34"/>
    <n v="87.28"/>
    <n v="91.67"/>
    <n v="82.83"/>
    <n v="8.8400000000000034"/>
    <s v="15.3647083,75.1239547"/>
    <n v="113864"/>
    <n v="12.06369185162583"/>
    <n v="67478"/>
    <n v="14.176646077566286"/>
    <n v="46386"/>
    <n v="9.9141441019755199"/>
    <n v="21092"/>
  </r>
  <r>
    <x v="440"/>
    <n v="29"/>
    <x v="24"/>
    <n v="27"/>
    <n v="138553"/>
    <n v="50.568374557028719"/>
    <n v="70064"/>
    <n v="49.431625442971281"/>
    <n v="68489"/>
    <n v="15993"/>
    <n v="11.542875289600369"/>
    <n v="8055"/>
    <n v="50.365785030951038"/>
    <n v="7938"/>
    <n v="49.634214969048955"/>
    <n v="117"/>
    <n v="102978"/>
    <n v="74.323904931686798"/>
    <n v="54121"/>
    <n v="77.245090203242754"/>
    <n v="48857"/>
    <n v="71.335542933901792"/>
    <n v="978"/>
    <n v="985"/>
    <n v="7"/>
    <n v="84.02"/>
    <n v="87.28"/>
    <n v="80.69"/>
    <n v="6.5900000000000034"/>
    <s v="13.1357446,78.1325611"/>
    <n v="11508"/>
    <n v="8.3058468600463353"/>
    <n v="7007"/>
    <n v="10.000856359899521"/>
    <n v="4501"/>
    <n v="6.5718582546102304"/>
    <n v="2506"/>
  </r>
  <r>
    <x v="441"/>
    <n v="29"/>
    <x v="24"/>
    <n v="19"/>
    <n v="137735"/>
    <n v="49.913239191200489"/>
    <n v="68748"/>
    <n v="50.086760808799504"/>
    <n v="68987"/>
    <n v="13269"/>
    <n v="9.6337169201727946"/>
    <n v="6826"/>
    <n v="51.443213505162412"/>
    <n v="6443"/>
    <n v="48.556786494837588"/>
    <n v="383"/>
    <n v="105938"/>
    <n v="76.91436454060333"/>
    <n v="55442"/>
    <n v="80.645255134694821"/>
    <n v="50496"/>
    <n v="73.19639932161131"/>
    <n v="1003"/>
    <n v="944"/>
    <n v="-59"/>
    <n v="85.11"/>
    <n v="89.54"/>
    <n v="80.739999999999995"/>
    <n v="8.8000000000000114"/>
    <s v="12.5221567,76.9009191"/>
    <n v="16203"/>
    <n v="11.763894434965696"/>
    <n v="9858"/>
    <n v="14.339326234945016"/>
    <n v="6345"/>
    <n v="9.1973850145679616"/>
    <n v="3513"/>
  </r>
  <r>
    <x v="442"/>
    <n v="29"/>
    <x v="24"/>
    <n v="21"/>
    <n v="484785"/>
    <n v="49.640768588137007"/>
    <n v="240651"/>
    <n v="50.359231411862993"/>
    <n v="244134"/>
    <n v="41471"/>
    <n v="8.5545138566581063"/>
    <n v="21485"/>
    <n v="51.807287019845191"/>
    <n v="19986"/>
    <n v="48.192712980154809"/>
    <n v="1499"/>
    <n v="416863"/>
    <n v="85.989252967810472"/>
    <n v="211482"/>
    <n v="87.879127865664387"/>
    <n v="205381"/>
    <n v="84.126340452374521"/>
    <n v="1014"/>
    <n v="930"/>
    <n v="-84"/>
    <n v="94.03"/>
    <n v="96.49"/>
    <n v="91.63"/>
    <n v="4.8599999999999994"/>
    <s v="12.9141417,74.8559568"/>
    <n v="78097"/>
    <n v="16.109615602792989"/>
    <n v="39002"/>
    <n v="16.206872192511145"/>
    <n v="39095"/>
    <n v="16.013746549026354"/>
    <n v="-93"/>
  </r>
  <r>
    <x v="443"/>
    <n v="29"/>
    <x v="24"/>
    <n v="23"/>
    <n v="887446"/>
    <n v="50.010141462128402"/>
    <n v="443813"/>
    <n v="49.989858537871598"/>
    <n v="443633"/>
    <n v="77988"/>
    <n v="8.7879149829961474"/>
    <n v="40106"/>
    <n v="51.425860388777757"/>
    <n v="37882"/>
    <n v="48.574139611222236"/>
    <n v="2224"/>
    <n v="702896"/>
    <n v="79.204368491153261"/>
    <n v="363157"/>
    <n v="81.826580113696537"/>
    <n v="339739"/>
    <n v="76.581092930417711"/>
    <n v="1000"/>
    <n v="945"/>
    <n v="-55"/>
    <n v="86.84"/>
    <n v="89.96"/>
    <n v="83.73"/>
    <n v="6.2299999999999898"/>
    <s v="12.2958104,76.6393805"/>
    <n v="149306"/>
    <n v="16.824234939365322"/>
    <n v="85019"/>
    <n v="19.156491585419985"/>
    <n v="64287"/>
    <n v="14.491032001677063"/>
    <n v="20732"/>
  </r>
  <r>
    <x v="444"/>
    <n v="29"/>
    <x v="24"/>
    <n v="5"/>
    <n v="232456"/>
    <n v="50.507622947998762"/>
    <n v="117408"/>
    <n v="49.492377052001238"/>
    <n v="115048"/>
    <n v="27924"/>
    <n v="12.012595932133394"/>
    <n v="14286"/>
    <n v="51.16029222174474"/>
    <n v="13638"/>
    <n v="48.839707778255267"/>
    <n v="648"/>
    <n v="158452"/>
    <n v="68.164297759576016"/>
    <n v="86973"/>
    <n v="74.077575633687658"/>
    <n v="71479"/>
    <n v="62.129719769139832"/>
    <n v="980"/>
    <n v="955"/>
    <n v="-25"/>
    <n v="77.47"/>
    <n v="84.34"/>
    <n v="70.489999999999995"/>
    <n v="13.850000000000009"/>
    <s v="16.2120031,77.3439283"/>
    <n v="22445"/>
    <n v="9.6555907354510104"/>
    <n v="14425"/>
    <n v="12.28621559007904"/>
    <n v="8020"/>
    <n v="6.9710034072734866"/>
    <n v="6405"/>
  </r>
  <r>
    <x v="445"/>
    <n v="29"/>
    <x v="24"/>
    <n v="10"/>
    <n v="106365"/>
    <n v="50.705589244582342"/>
    <n v="53933"/>
    <n v="49.294410755417665"/>
    <n v="52432"/>
    <n v="11572"/>
    <n v="10.879518638649932"/>
    <n v="5982"/>
    <n v="51.693743518838573"/>
    <n v="5590"/>
    <n v="48.306256481161427"/>
    <n v="392"/>
    <n v="85298"/>
    <n v="80.193672730691489"/>
    <n v="43234"/>
    <n v="80.16242374798361"/>
    <n v="42064"/>
    <n v="80.225816295392121"/>
    <n v="972"/>
    <n v="934"/>
    <n v="-38"/>
    <n v="89.98"/>
    <n v="90.16"/>
    <n v="89.8"/>
    <n v="0.35999999999999943"/>
    <s v="14.6113428,75.6382657"/>
    <n v="9747"/>
    <n v="9.1637286701452538"/>
    <n v="6122"/>
    <n v="11.35112083511023"/>
    <n v="3625"/>
    <n v="6.913716814159292"/>
    <n v="2497"/>
  </r>
  <r>
    <x v="446"/>
    <n v="29"/>
    <x v="24"/>
    <n v="27"/>
    <n v="146428"/>
    <n v="49.429070942715875"/>
    <n v="72378"/>
    <n v="50.570929057284133"/>
    <n v="74050"/>
    <n v="13322"/>
    <n v="9.0979867238506298"/>
    <n v="6619"/>
    <n v="49.684732022218888"/>
    <n v="6703"/>
    <n v="50.315267977781112"/>
    <n v="-84"/>
    <n v="119258"/>
    <n v="81.444805638265905"/>
    <n v="61304"/>
    <n v="84.699770648539612"/>
    <n v="57954"/>
    <n v="78.263335584064819"/>
    <n v="1023"/>
    <n v="1013"/>
    <n v="-10"/>
    <n v="89.6"/>
    <n v="93.23"/>
    <n v="86.05"/>
    <n v="7.1800000000000068"/>
    <s v="12.9551189,78.2698622"/>
    <n v="13400"/>
    <n v="9.1512552244106313"/>
    <n v="7030"/>
    <n v="9.7128961839232915"/>
    <n v="6370"/>
    <n v="8.6022957461174894"/>
    <n v="660"/>
  </r>
  <r>
    <x v="447"/>
    <n v="29"/>
    <x v="24"/>
    <n v="14"/>
    <n v="322428"/>
    <n v="50.236952125745901"/>
    <n v="161978"/>
    <n v="49.763047874254099"/>
    <n v="160450"/>
    <n v="31626"/>
    <n v="9.8087014775391701"/>
    <n v="16130"/>
    <n v="51.002339846961362"/>
    <n v="15496"/>
    <n v="48.997660153038645"/>
    <n v="634"/>
    <n v="255971"/>
    <n v="79.388576674482366"/>
    <n v="133191"/>
    <n v="82.227833409475366"/>
    <n v="122780"/>
    <n v="76.522281084449986"/>
    <n v="991"/>
    <n v="961"/>
    <n v="-30"/>
    <n v="88.02"/>
    <n v="91.32"/>
    <n v="84.7"/>
    <n v="6.6199999999999903"/>
    <s v="13.9299299,75.568101"/>
    <n v="37463"/>
    <n v="11.619028124108329"/>
    <n v="21835"/>
    <n v="13.480225709664277"/>
    <n v="15628"/>
    <n v="9.7401059520099729"/>
    <n v="6207"/>
  </r>
  <r>
    <x v="448"/>
    <n v="29"/>
    <x v="24"/>
    <n v="17"/>
    <n v="305821"/>
    <n v="50.816000209272751"/>
    <n v="155406"/>
    <n v="49.183999790727256"/>
    <n v="150415"/>
    <n v="29655"/>
    <n v="9.6968488102517494"/>
    <n v="15233"/>
    <n v="51.367391670881815"/>
    <n v="14422"/>
    <n v="48.632608329118192"/>
    <n v="811"/>
    <n v="237424"/>
    <n v="77.634956396061753"/>
    <n v="123904"/>
    <n v="79.72922538383331"/>
    <n v="113520"/>
    <n v="75.471196356746333"/>
    <n v="968"/>
    <n v="947"/>
    <n v="-21"/>
    <n v="85.97"/>
    <n v="88.39"/>
    <n v="83.47"/>
    <n v="4.9200000000000017"/>
    <s v="13.3709627,76.6412712"/>
    <n v="42163"/>
    <n v="13.786823010846213"/>
    <n v="25617"/>
    <n v="16.483919539786111"/>
    <n v="16546"/>
    <n v="11.000232689558887"/>
    <n v="9071"/>
  </r>
  <r>
    <x v="449"/>
    <n v="29"/>
    <x v="24"/>
    <n v="15"/>
    <n v="125350"/>
    <n v="49.486238532110093"/>
    <n v="62031"/>
    <n v="50.513761467889907"/>
    <n v="63319"/>
    <n v="10283"/>
    <n v="8.2034303948942959"/>
    <n v="5364"/>
    <n v="52.16376543810172"/>
    <n v="4919"/>
    <n v="47.83623456189828"/>
    <n v="445"/>
    <n v="108041"/>
    <n v="86.191463901076986"/>
    <n v="54690"/>
    <n v="88.165594622043812"/>
    <n v="53351"/>
    <n v="84.257489852966728"/>
    <n v="1021"/>
    <n v="917"/>
    <n v="-104"/>
    <n v="93.89"/>
    <n v="96.51"/>
    <n v="91.35"/>
    <n v="5.1600000000000108"/>
    <s v="13.3408807,74.7421427"/>
    <n v="22444"/>
    <n v="17.905065815715997"/>
    <n v="11795"/>
    <n v="19.014686205284452"/>
    <n v="10649"/>
    <n v="16.818016709044677"/>
    <n v="1146"/>
  </r>
  <r>
    <x v="450"/>
    <n v="32"/>
    <x v="25"/>
    <n v="11"/>
    <n v="174164"/>
    <n v="48.166096323005902"/>
    <n v="83888"/>
    <n v="51.833903676994098"/>
    <n v="90276"/>
    <n v="15434"/>
    <n v="8.8617624767460565"/>
    <n v="7934"/>
    <n v="51.4059867824284"/>
    <n v="7500"/>
    <n v="48.5940132175716"/>
    <n v="434"/>
    <n v="153269"/>
    <n v="88.002687122482257"/>
    <n v="74454"/>
    <n v="88.754053023078399"/>
    <n v="78815"/>
    <n v="87.304488457618859"/>
    <n v="1076"/>
    <n v="945"/>
    <n v="-131"/>
    <n v="96.56"/>
    <n v="98.03"/>
    <n v="95.21"/>
    <n v="2.8200000000000074"/>
    <s v="9.4980667,76.3388484"/>
    <n v="22263"/>
    <n v="12.782779449254726"/>
    <n v="9900"/>
    <n v="11.80144955178333"/>
    <n v="12363"/>
    <n v="13.694669679649078"/>
    <n v="-2463"/>
  </r>
  <r>
    <x v="451"/>
    <n v="32"/>
    <x v="25"/>
    <n v="8"/>
    <n v="601574"/>
    <n v="49.31529620628551"/>
    <n v="296668"/>
    <n v="50.68470379371449"/>
    <n v="304906"/>
    <n v="52466"/>
    <n v="8.7214540522030539"/>
    <n v="26863"/>
    <n v="51.200777646475814"/>
    <n v="25603"/>
    <n v="48.799222353524186"/>
    <n v="1260"/>
    <n v="535318"/>
    <n v="88.986226133443267"/>
    <n v="265256"/>
    <n v="89.411732980975373"/>
    <n v="270062"/>
    <n v="88.572215699264689"/>
    <n v="1028"/>
    <n v="953"/>
    <n v="-75"/>
    <n v="97.49"/>
    <n v="98.31"/>
    <n v="96.69"/>
    <n v="1.6200000000000045"/>
    <s v="9.9312328,76.2673041"/>
    <n v="115773"/>
    <n v="19.245013913500252"/>
    <n v="54538"/>
    <n v="18.383512883088166"/>
    <n v="61235"/>
    <n v="20.083238768669691"/>
    <n v="-6697"/>
  </r>
  <r>
    <x v="452"/>
    <n v="32"/>
    <x v="25"/>
    <n v="13"/>
    <n v="349033"/>
    <n v="48.154759005595459"/>
    <n v="168076"/>
    <n v="51.845240994404541"/>
    <n v="180957"/>
    <n v="31304"/>
    <n v="8.9687794563837802"/>
    <n v="16018"/>
    <n v="51.169179657551759"/>
    <n v="15286"/>
    <n v="48.830820342448249"/>
    <n v="732"/>
    <n v="292641"/>
    <n v="83.843361515959813"/>
    <n v="142714"/>
    <n v="84.910397677241249"/>
    <n v="149927"/>
    <n v="82.852279823383455"/>
    <n v="1077"/>
    <n v="954"/>
    <n v="-123"/>
    <n v="92.1"/>
    <n v="93.85"/>
    <n v="90.5"/>
    <n v="3.3499999999999943"/>
    <s v="8.8932118,76.6141396"/>
    <n v="39521"/>
    <n v="11.322998111926379"/>
    <n v="17708"/>
    <n v="10.535710035936125"/>
    <n v="21813"/>
    <n v="12.054244931116232"/>
    <n v="-4105"/>
  </r>
  <r>
    <x v="453"/>
    <n v="32"/>
    <x v="25"/>
    <n v="4"/>
    <n v="432097"/>
    <n v="47.788806679981576"/>
    <n v="206494"/>
    <n v="52.211193320018424"/>
    <n v="225603"/>
    <n v="41574"/>
    <n v="9.6214507390701627"/>
    <n v="21208"/>
    <n v="51.012652138355705"/>
    <n v="20366"/>
    <n v="48.987347861644295"/>
    <n v="842"/>
    <n v="378033"/>
    <n v="87.487994593806491"/>
    <n v="181451"/>
    <n v="87.872286846106903"/>
    <n v="196582"/>
    <n v="87.136252620754163"/>
    <n v="1093"/>
    <n v="960"/>
    <n v="-133"/>
    <n v="96.8"/>
    <n v="97.93"/>
    <n v="95.78"/>
    <n v="2.1500000000000057"/>
    <s v="11.2587531,75.78041"/>
    <n v="61225"/>
    <n v="14.16927217731204"/>
    <n v="27701"/>
    <n v="13.414917624725172"/>
    <n v="33524"/>
    <n v="14.859731475202015"/>
    <n v="-5823"/>
  </r>
  <r>
    <x v="454"/>
    <n v="32"/>
    <x v="25"/>
    <n v="6"/>
    <n v="131019"/>
    <n v="48.720414596356257"/>
    <n v="63833"/>
    <n v="51.279585403643743"/>
    <n v="67186"/>
    <n v="11614"/>
    <n v="8.8643631839656845"/>
    <n v="5930"/>
    <n v="51.059066643705876"/>
    <n v="5684"/>
    <n v="48.940933356294124"/>
    <n v="246"/>
    <n v="112479"/>
    <n v="85.849380624184278"/>
    <n v="56065"/>
    <n v="87.830745852458762"/>
    <n v="56414"/>
    <n v="83.966897865626763"/>
    <n v="1053"/>
    <n v="959"/>
    <n v="-94"/>
    <n v="94.2"/>
    <n v="96.83"/>
    <n v="91.73"/>
    <n v="5.0999999999999943"/>
    <s v="10.7867303,76.6547932"/>
    <n v="16827"/>
    <n v="12.843175417305888"/>
    <n v="8436"/>
    <n v="13.215734808014663"/>
    <n v="8391"/>
    <n v="12.489209061411604"/>
    <n v="45"/>
  </r>
  <r>
    <x v="455"/>
    <n v="32"/>
    <x v="25"/>
    <n v="14"/>
    <n v="752490"/>
    <n v="48.460045980677485"/>
    <n v="364657"/>
    <n v="51.539954019322522"/>
    <n v="387833"/>
    <n v="61619"/>
    <n v="8.1886802482425018"/>
    <n v="31156"/>
    <n v="50.562326555120983"/>
    <n v="30463"/>
    <n v="49.437673444879017"/>
    <n v="693"/>
    <n v="647479"/>
    <n v="86.044864383579849"/>
    <n v="316614"/>
    <n v="86.825153500412725"/>
    <n v="330865"/>
    <n v="85.311203533479613"/>
    <n v="1064"/>
    <n v="978"/>
    <n v="-86"/>
    <n v="93.72"/>
    <n v="94.94"/>
    <n v="92.58"/>
    <n v="2.3599999999999994"/>
    <s v="8.5241391,76.9366376"/>
    <n v="151257"/>
    <n v="20.100865127775787"/>
    <n v="72759"/>
    <n v="19.952722695574195"/>
    <n v="78498"/>
    <n v="20.240154912036882"/>
    <n v="-5739"/>
  </r>
  <r>
    <x v="456"/>
    <n v="32"/>
    <x v="25"/>
    <n v="7"/>
    <n v="315596"/>
    <n v="48.162524239850953"/>
    <n v="151999"/>
    <n v="51.837475760149054"/>
    <n v="163597"/>
    <n v="25252"/>
    <n v="8.0013688386418078"/>
    <n v="12953"/>
    <n v="51.294946934896245"/>
    <n v="12299"/>
    <n v="48.705053065103755"/>
    <n v="654"/>
    <n v="282338"/>
    <n v="89.461843622859604"/>
    <n v="136694"/>
    <n v="89.930854808255319"/>
    <n v="145644"/>
    <n v="89.026082385373812"/>
    <n v="1076"/>
    <n v="950"/>
    <n v="-126"/>
    <n v="97.24"/>
    <n v="98.31"/>
    <n v="96.26"/>
    <n v="2.0499999999999972"/>
    <s v="10.5276416,76.2144349"/>
    <n v="53535"/>
    <n v="16.963142752126139"/>
    <n v="24392"/>
    <n v="16.047473996539452"/>
    <n v="29143"/>
    <n v="17.813896342842472"/>
    <n v="-4751"/>
  </r>
  <r>
    <x v="457"/>
    <n v="33"/>
    <x v="26"/>
    <n v="3"/>
    <n v="164162"/>
    <n v="50.066397826537198"/>
    <n v="82190"/>
    <n v="49.933602173462802"/>
    <n v="81972"/>
    <n v="14486"/>
    <n v="8.8242102313568296"/>
    <n v="7336"/>
    <n v="50.641999171613975"/>
    <n v="7150"/>
    <n v="49.358000828386025"/>
    <n v="186"/>
    <n v="142415"/>
    <n v="86.752719874270539"/>
    <n v="72755"/>
    <n v="88.520501277527671"/>
    <n v="69660"/>
    <n v="84.980237154150188"/>
    <n v="997"/>
    <n v="975"/>
    <n v="-22"/>
    <n v="95.15"/>
    <n v="97.2"/>
    <n v="93.1"/>
    <n v="4.1000000000000085"/>
    <s v="12.9974873,80.2006371"/>
    <n v="45971"/>
    <n v="28.003435630657521"/>
    <n v="25463"/>
    <n v="30.980654580849254"/>
    <n v="20508"/>
    <n v="25.018298931342407"/>
    <n v="4955"/>
  </r>
  <r>
    <x v="458"/>
    <n v="33"/>
    <x v="26"/>
    <n v="1"/>
    <n v="478134"/>
    <n v="50.442135468299689"/>
    <n v="241181"/>
    <n v="49.557864531700318"/>
    <n v="236953"/>
    <n v="45216"/>
    <n v="9.4567631668109779"/>
    <n v="23065"/>
    <n v="51.010704175513091"/>
    <n v="22151"/>
    <n v="48.989295824486909"/>
    <n v="914"/>
    <n v="401253"/>
    <n v="83.920616396240391"/>
    <n v="208748"/>
    <n v="86.552423283757847"/>
    <n v="192505"/>
    <n v="81.241849649508552"/>
    <n v="982"/>
    <n v="960"/>
    <n v="-22"/>
    <n v="92.69"/>
    <n v="95.71"/>
    <n v="89.62"/>
    <n v="6.0899999999999892"/>
    <s v="13.1143167,80.1480551"/>
    <n v="97186"/>
    <n v="20.326101051169758"/>
    <n v="52224"/>
    <n v="21.653446996239339"/>
    <n v="44962"/>
    <n v="18.975071005642469"/>
    <n v="7262"/>
  </r>
  <r>
    <x v="459"/>
    <n v="33"/>
    <x v="26"/>
    <n v="4"/>
    <n v="113856"/>
    <n v="49.230607082630691"/>
    <n v="56052"/>
    <n v="50.769392917369302"/>
    <n v="57804"/>
    <n v="12150"/>
    <n v="10.67137436762226"/>
    <n v="6216"/>
    <n v="51.160493827160494"/>
    <n v="5934"/>
    <n v="48.839506172839506"/>
    <n v="282"/>
    <n v="88309"/>
    <n v="77.562008150646435"/>
    <n v="45439"/>
    <n v="81.06579604652822"/>
    <n v="42870"/>
    <n v="74.164417687357272"/>
    <n v="1031"/>
    <n v="955"/>
    <n v="-76"/>
    <n v="86.83"/>
    <n v="91.18"/>
    <n v="82.65"/>
    <n v="8.5300000000000011"/>
    <s v="12.7903613,78.7166084"/>
    <n v="7813"/>
    <n v="6.8621767847105106"/>
    <n v="5076"/>
    <n v="9.0558766859344892"/>
    <n v="2737"/>
    <n v="4.7349664383087671"/>
    <n v="2339"/>
  </r>
  <r>
    <x v="460"/>
    <n v="33"/>
    <x v="26"/>
    <n v="1"/>
    <n v="344701"/>
    <n v="50.784593024099145"/>
    <n v="175055"/>
    <n v="49.215406975900855"/>
    <n v="169646"/>
    <n v="33414"/>
    <n v="9.6936185273613944"/>
    <n v="17005"/>
    <n v="50.891841742981981"/>
    <n v="16409"/>
    <n v="49.108158257018012"/>
    <n v="596"/>
    <n v="275881"/>
    <n v="80.034870801071079"/>
    <n v="145729"/>
    <n v="83.247550769758078"/>
    <n v="130152"/>
    <n v="76.719757612911593"/>
    <n v="969"/>
    <n v="965"/>
    <n v="-4"/>
    <n v="88.63"/>
    <n v="92.2"/>
    <n v="84.94"/>
    <n v="7.2600000000000051"/>
    <s v="13.1067448,80.0969511"/>
    <n v="51647"/>
    <n v="14.983130307135751"/>
    <n v="27742"/>
    <n v="15.847590757190597"/>
    <n v="23905"/>
    <n v="14.091107364747767"/>
    <n v="3837"/>
  </r>
  <r>
    <x v="461"/>
    <n v="33"/>
    <x v="26"/>
    <n v="2"/>
    <n v="4681087"/>
    <n v="50.365075462173635"/>
    <n v="2357633"/>
    <n v="49.634924537826365"/>
    <n v="2323454"/>
    <n v="418541"/>
    <n v="8.9411070548357667"/>
    <n v="213084"/>
    <n v="50.911141321877665"/>
    <n v="205457"/>
    <n v="49.088858678122335"/>
    <n v="7627"/>
    <n v="3850472"/>
    <n v="82.255937563219831"/>
    <n v="2004498"/>
    <n v="85.021629744748225"/>
    <n v="1845974"/>
    <n v="79.449560869292014"/>
    <n v="986"/>
    <n v="964"/>
    <n v="-22"/>
    <n v="90.33"/>
    <n v="93.47"/>
    <n v="87.16"/>
    <n v="6.3100000000000023"/>
    <s v="13.0826802,80.2707184"/>
    <n v="879695"/>
    <n v="18.792536861630644"/>
    <n v="487428"/>
    <n v="20.674464600724541"/>
    <n v="392267"/>
    <n v="16.88292516227995"/>
    <n v="95161"/>
  </r>
  <r>
    <x v="462"/>
    <n v="33"/>
    <x v="26"/>
    <n v="31"/>
    <n v="1061447"/>
    <n v="50.027650933113009"/>
    <n v="531017"/>
    <n v="49.972349066886999"/>
    <n v="530430"/>
    <n v="96261"/>
    <n v="9.0688465839556756"/>
    <n v="49040"/>
    <n v="50.944827084696811"/>
    <n v="47221"/>
    <n v="49.055172915303189"/>
    <n v="1819"/>
    <n v="885471"/>
    <n v="83.421122298145832"/>
    <n v="457982"/>
    <n v="86.246203040580625"/>
    <n v="427489"/>
    <n v="80.592915182022125"/>
    <n v="999"/>
    <n v="963"/>
    <n v="-36"/>
    <n v="91.74"/>
    <n v="95.02"/>
    <n v="88.47"/>
    <n v="6.5499999999999972"/>
    <s v="11.0168445,76.9558321"/>
    <n v="168145"/>
    <n v="15.841111237772587"/>
    <n v="87123"/>
    <n v="16.406819367364886"/>
    <n v="81022"/>
    <n v="15.274777067662084"/>
    <n v="6101"/>
  </r>
  <r>
    <x v="463"/>
    <n v="33"/>
    <x v="26"/>
    <n v="16"/>
    <n v="173361"/>
    <n v="49.372696281170505"/>
    <n v="85593"/>
    <n v="50.627303718829495"/>
    <n v="87768"/>
    <n v="15940"/>
    <n v="9.1946862327743837"/>
    <n v="8153"/>
    <n v="51.148055207026346"/>
    <n v="7787"/>
    <n v="48.851944792973647"/>
    <n v="366"/>
    <n v="139388"/>
    <n v="80.403320239269505"/>
    <n v="72083"/>
    <n v="84.215998971878534"/>
    <n v="67305"/>
    <n v="76.685124418922612"/>
    <n v="1025"/>
    <n v="955"/>
    <n v="-70"/>
    <n v="88.54"/>
    <n v="93.08"/>
    <n v="84.15"/>
    <n v="8.9299999999999926"/>
    <s v="11.744699,79.7680243"/>
    <n v="21572"/>
    <n v="12.44339845755389"/>
    <n v="12022"/>
    <n v="14.045541107333543"/>
    <n v="9550"/>
    <n v="10.880958891623372"/>
    <n v="2472"/>
  </r>
  <r>
    <x v="464"/>
    <n v="33"/>
    <x v="26"/>
    <n v="11"/>
    <n v="207225"/>
    <n v="49.669200144770173"/>
    <n v="102927"/>
    <n v="50.330799855229827"/>
    <n v="104298"/>
    <n v="18230"/>
    <n v="8.7972011099046927"/>
    <n v="9301"/>
    <n v="51.020296215030172"/>
    <n v="8929"/>
    <n v="48.979703784969828"/>
    <n v="372"/>
    <n v="171130"/>
    <n v="82.581734829291833"/>
    <n v="88360"/>
    <n v="85.847250964275659"/>
    <n v="82770"/>
    <n v="79.35914399125582"/>
    <n v="1013"/>
    <n v="960"/>
    <n v="-53"/>
    <n v="90.55"/>
    <n v="94.38"/>
    <n v="86.79"/>
    <n v="7.5899999999999892"/>
    <s v="10.3673123,77.9802906"/>
    <n v="23327"/>
    <n v="11.256846422970202"/>
    <n v="12660"/>
    <n v="12.299979597190241"/>
    <n v="10667"/>
    <n v="10.227425262229382"/>
    <n v="1993"/>
  </r>
  <r>
    <x v="465"/>
    <n v="33"/>
    <x v="26"/>
    <n v="9"/>
    <n v="156953"/>
    <n v="49.756296470918045"/>
    <n v="78094"/>
    <n v="50.243703529081948"/>
    <n v="78859"/>
    <n v="13675"/>
    <n v="8.7127993730607258"/>
    <n v="6935"/>
    <n v="50.712979890310784"/>
    <n v="6740"/>
    <n v="49.287020109689209"/>
    <n v="195"/>
    <n v="126638"/>
    <n v="80.685300695112545"/>
    <n v="66307"/>
    <n v="84.906650959100574"/>
    <n v="60331"/>
    <n v="76.504901152690238"/>
    <n v="1010"/>
    <n v="972"/>
    <n v="-38"/>
    <n v="88.39"/>
    <n v="93.18"/>
    <n v="83.65"/>
    <n v="9.5300000000000011"/>
    <s v="11.3410364,77.7171642"/>
    <n v="19615"/>
    <n v="12.49737182468637"/>
    <n v="11114"/>
    <n v="14.231567085819652"/>
    <n v="8501"/>
    <n v="10.779999746382785"/>
    <n v="2613"/>
  </r>
  <r>
    <x v="466"/>
    <n v="33"/>
    <x v="26"/>
    <n v="30"/>
    <n v="116821"/>
    <n v="50.856438482807029"/>
    <n v="59411"/>
    <n v="49.143561517192971"/>
    <n v="57410"/>
    <n v="13288"/>
    <n v="11.374667225926844"/>
    <n v="6746"/>
    <n v="50.767609873570137"/>
    <n v="6542"/>
    <n v="49.232390126429863"/>
    <n v="204"/>
    <n v="91358"/>
    <n v="78.203405209679772"/>
    <n v="48225"/>
    <n v="81.171836865226979"/>
    <n v="43133"/>
    <n v="75.131510189862396"/>
    <n v="966"/>
    <n v="970"/>
    <n v="4"/>
    <n v="88.24"/>
    <n v="91.57"/>
    <n v="84.79"/>
    <n v="6.7799999999999869"/>
    <s v="12.7409127,77.8252923"/>
    <n v="15530"/>
    <n v="13.293842716634853"/>
    <n v="8254"/>
    <n v="13.893050108565754"/>
    <n v="7276"/>
    <n v="12.673750217732103"/>
    <n v="978"/>
  </r>
  <r>
    <x v="467"/>
    <n v="33"/>
    <x v="26"/>
    <n v="3"/>
    <n v="164265"/>
    <n v="49.913249931513107"/>
    <n v="81990"/>
    <n v="50.086750068486893"/>
    <n v="82275"/>
    <n v="14464"/>
    <n v="8.8052841445225702"/>
    <n v="7331"/>
    <n v="50.684457964601769"/>
    <n v="7133"/>
    <n v="49.315542035398231"/>
    <n v="198"/>
    <n v="132348"/>
    <n v="80.569810976166551"/>
    <n v="69538"/>
    <n v="84.812782046591053"/>
    <n v="62810"/>
    <n v="76.341537526587672"/>
    <n v="1003"/>
    <n v="973"/>
    <n v="-30"/>
    <n v="88.35"/>
    <n v="93.14"/>
    <n v="83.59"/>
    <n v="9.5499999999999972"/>
    <s v="12.8341735,79.7036402"/>
    <n v="18625"/>
    <n v="11.338386144339939"/>
    <n v="10805"/>
    <n v="13.178436394682278"/>
    <n v="7820"/>
    <n v="9.5047098146460041"/>
    <n v="2985"/>
  </r>
  <r>
    <x v="468"/>
    <n v="33"/>
    <x v="26"/>
    <n v="21"/>
    <n v="106793"/>
    <n v="50.026687142415703"/>
    <n v="53425"/>
    <n v="49.973312857584304"/>
    <n v="53368"/>
    <n v="9940"/>
    <n v="9.3077261618270857"/>
    <n v="5045"/>
    <n v="50.754527162977872"/>
    <n v="4895"/>
    <n v="49.245472837022128"/>
    <n v="150"/>
    <n v="88380"/>
    <n v="82.75823321753299"/>
    <n v="46114"/>
    <n v="86.315395414131956"/>
    <n v="42266"/>
    <n v="79.197271773347325"/>
    <n v="999"/>
    <n v="970"/>
    <n v="-29"/>
    <n v="91.25"/>
    <n v="95.32"/>
    <n v="87.19"/>
    <n v="8.1299999999999955"/>
    <s v="10.0731315,78.7801544"/>
    <n v="11778"/>
    <n v="11.028812749899338"/>
    <n v="6464"/>
    <n v="12.099204492278897"/>
    <n v="5314"/>
    <n v="9.9572777694498562"/>
    <n v="1150"/>
  </r>
  <r>
    <x v="469"/>
    <n v="33"/>
    <x v="26"/>
    <n v="19"/>
    <n v="140113"/>
    <n v="49.495764133235312"/>
    <n v="69350"/>
    <n v="50.504235866764681"/>
    <n v="70763"/>
    <n v="11972"/>
    <n v="8.5445319135269386"/>
    <n v="6032"/>
    <n v="50.384229869695965"/>
    <n v="5940"/>
    <n v="49.615770130304043"/>
    <n v="92"/>
    <n v="117500"/>
    <n v="83.860883715286946"/>
    <n v="60262"/>
    <n v="86.895457822638789"/>
    <n v="57238"/>
    <n v="80.886904173084801"/>
    <n v="1020"/>
    <n v="985"/>
    <n v="-35"/>
    <n v="91.7"/>
    <n v="95.17"/>
    <n v="88.3"/>
    <n v="6.8700000000000045"/>
    <s v="10.9616945,79.3881132"/>
    <n v="16862"/>
    <n v="12.034572095380156"/>
    <n v="9458"/>
    <n v="13.638067772170151"/>
    <n v="7404"/>
    <n v="10.463095120331246"/>
    <n v="2054"/>
  </r>
  <r>
    <x v="470"/>
    <n v="33"/>
    <x v="26"/>
    <n v="31"/>
    <n v="125800"/>
    <n v="50.105723370429253"/>
    <n v="63033"/>
    <n v="49.894276629570747"/>
    <n v="62767"/>
    <n v="12092"/>
    <n v="9.6120826709062008"/>
    <n v="6111"/>
    <n v="50.53754548461793"/>
    <n v="5981"/>
    <n v="49.46245451538207"/>
    <n v="130"/>
    <n v="102816"/>
    <n v="81.729729729729726"/>
    <n v="53578"/>
    <n v="84.999920676471049"/>
    <n v="49238"/>
    <n v="78.445680054805862"/>
    <n v="996"/>
    <n v="979"/>
    <n v="-17"/>
    <n v="90.42"/>
    <n v="94.13"/>
    <n v="86.71"/>
    <n v="7.4200000000000017"/>
    <s v="11.5707716,77.6966143"/>
    <n v="13160"/>
    <n v="10.461049284578698"/>
    <n v="6926"/>
    <n v="10.987895229482969"/>
    <n v="6234"/>
    <n v="9.9319706215049308"/>
    <n v="692"/>
  </r>
  <r>
    <x v="471"/>
    <n v="33"/>
    <x v="26"/>
    <n v="1"/>
    <n v="118525"/>
    <n v="50.310904872389791"/>
    <n v="59631"/>
    <n v="49.689095127610209"/>
    <n v="58894"/>
    <n v="11835"/>
    <n v="9.9852351824509586"/>
    <n v="6049"/>
    <n v="51.111111111111107"/>
    <n v="5786"/>
    <n v="48.888888888888886"/>
    <n v="263"/>
    <n v="96308"/>
    <n v="81.255431343598389"/>
    <n v="50467"/>
    <n v="84.632154416327083"/>
    <n v="45841"/>
    <n v="77.83645193058716"/>
    <n v="988"/>
    <n v="957"/>
    <n v="-31"/>
    <n v="90.27"/>
    <n v="94.19"/>
    <n v="86.32"/>
    <n v="7.8700000000000045"/>
    <s v="13.147819,80.2309861"/>
    <n v="18525"/>
    <n v="15.629614005484074"/>
    <n v="10179"/>
    <n v="17.069980379332897"/>
    <n v="8346"/>
    <n v="14.171222874995756"/>
    <n v="1833"/>
  </r>
  <r>
    <x v="472"/>
    <n v="33"/>
    <x v="26"/>
    <n v="22"/>
    <n v="1016885"/>
    <n v="50.085604566888101"/>
    <n v="509313"/>
    <n v="49.914395433111906"/>
    <n v="507572"/>
    <n v="91497"/>
    <n v="8.9977726094887807"/>
    <n v="46785"/>
    <n v="51.132824027017278"/>
    <n v="44712"/>
    <n v="48.867175972982722"/>
    <n v="2073"/>
    <n v="845990"/>
    <n v="83.194264838206877"/>
    <n v="440419"/>
    <n v="86.473151087837934"/>
    <n v="405571"/>
    <n v="79.904131827602782"/>
    <n v="997"/>
    <n v="956"/>
    <n v="-41"/>
    <n v="91.42"/>
    <n v="95.22"/>
    <n v="87.62"/>
    <n v="7.5999999999999943"/>
    <s v="9.9252007,78.1197754"/>
    <n v="129719"/>
    <n v="12.75650638961141"/>
    <n v="73889"/>
    <n v="14.507581781733434"/>
    <n v="55830"/>
    <n v="10.999424712159064"/>
    <n v="18059"/>
  </r>
  <r>
    <x v="473"/>
    <n v="33"/>
    <x v="26"/>
    <n v="17"/>
    <n v="102838"/>
    <n v="49.406834049670358"/>
    <n v="50809"/>
    <n v="50.593165950329642"/>
    <n v="52029"/>
    <n v="11308"/>
    <n v="10.995935354635446"/>
    <n v="5858"/>
    <n v="51.804032543332156"/>
    <n v="5450"/>
    <n v="48.195967456667844"/>
    <n v="408"/>
    <n v="81913"/>
    <n v="79.652463097298664"/>
    <n v="42374"/>
    <n v="83.398610482394858"/>
    <n v="39539"/>
    <n v="75.994157104691624"/>
    <n v="1024"/>
    <n v="930"/>
    <n v="-94"/>
    <n v="89.49"/>
    <n v="94.27"/>
    <n v="84.89"/>
    <n v="9.3799999999999955"/>
    <s v="10.7656082,79.8423888"/>
    <n v="8469"/>
    <n v="8.2352826776094439"/>
    <n v="4900"/>
    <n v="9.6439607156212492"/>
    <n v="3569"/>
    <n v="6.859635972246247"/>
    <n v="1331"/>
  </r>
  <r>
    <x v="474"/>
    <n v="33"/>
    <x v="26"/>
    <n v="28"/>
    <n v="224329"/>
    <n v="49.093964667965359"/>
    <n v="110132"/>
    <n v="50.906035332034648"/>
    <n v="114197"/>
    <n v="19034"/>
    <n v="8.4848592914870569"/>
    <n v="9599"/>
    <n v="50.430808027739836"/>
    <n v="9435"/>
    <n v="49.569191972260171"/>
    <n v="164"/>
    <n v="195748"/>
    <n v="87.259337847536429"/>
    <n v="97545"/>
    <n v="88.570987542222056"/>
    <n v="98203"/>
    <n v="85.994378136028089"/>
    <n v="1037"/>
    <n v="983"/>
    <n v="-54"/>
    <n v="95.35"/>
    <n v="97.03"/>
    <n v="93.74"/>
    <n v="3.2900000000000063"/>
    <s v="8.1832857,77.4118996"/>
    <n v="34342"/>
    <n v="15.30876525103754"/>
    <n v="17826"/>
    <n v="16.186031307885081"/>
    <n v="16516"/>
    <n v="14.46272669159435"/>
    <n v="1310"/>
  </r>
  <r>
    <x v="475"/>
    <n v="33"/>
    <x v="26"/>
    <n v="16"/>
    <n v="105687"/>
    <n v="50.566294813931698"/>
    <n v="53442"/>
    <n v="49.433705186068295"/>
    <n v="52245"/>
    <n v="6634"/>
    <n v="6.2770255565963646"/>
    <n v="3496"/>
    <n v="52.698221284293034"/>
    <n v="3138"/>
    <n v="47.301778715706966"/>
    <n v="358"/>
    <n v="90114"/>
    <n v="85.264980555792107"/>
    <n v="47876"/>
    <n v="89.584970622356948"/>
    <n v="42238"/>
    <n v="80.846013972628967"/>
    <n v="978"/>
    <n v="898"/>
    <n v="-80"/>
    <n v="90.98"/>
    <n v="95.86"/>
    <n v="86.01"/>
    <n v="9.8499999999999943"/>
    <s v="11.5432364,79.4760133"/>
    <n v="18507"/>
    <n v="17.5111413891964"/>
    <n v="9716"/>
    <n v="18.180457318214138"/>
    <n v="8791"/>
    <n v="16.8264905732606"/>
    <n v="925"/>
  </r>
  <r>
    <x v="476"/>
    <n v="33"/>
    <x v="26"/>
    <n v="3"/>
    <n v="216308"/>
    <n v="50.104942951716993"/>
    <n v="108381"/>
    <n v="49.895057048283"/>
    <n v="107927"/>
    <n v="20936"/>
    <n v="9.678791353070622"/>
    <n v="10585"/>
    <n v="50.558846006878099"/>
    <n v="10351"/>
    <n v="49.441153993121894"/>
    <n v="234"/>
    <n v="182201"/>
    <n v="84.232205928583312"/>
    <n v="93828"/>
    <n v="86.572369695795388"/>
    <n v="88373"/>
    <n v="81.882198152454905"/>
    <n v="996"/>
    <n v="978"/>
    <n v="-18"/>
    <n v="93.26"/>
    <n v="95.94"/>
    <n v="90.57"/>
    <n v="5.3700000000000045"/>
    <s v="12.9673484,80.1526888"/>
    <n v="50503"/>
    <n v="23.347726390147383"/>
    <n v="27872"/>
    <n v="25.71668465875015"/>
    <n v="22631"/>
    <n v="20.968802987204313"/>
    <n v="5241"/>
  </r>
  <r>
    <x v="477"/>
    <n v="33"/>
    <x v="26"/>
    <n v="20"/>
    <n v="117215"/>
    <n v="49.994454634645734"/>
    <n v="58601"/>
    <n v="50.005545365354266"/>
    <n v="58614"/>
    <n v="10853"/>
    <n v="9.2590538753572496"/>
    <n v="5566"/>
    <n v="51.285358886943698"/>
    <n v="5287"/>
    <n v="48.714641113056295"/>
    <n v="279"/>
    <n v="98054"/>
    <n v="83.653116068762529"/>
    <n v="50798"/>
    <n v="86.684527567788948"/>
    <n v="47256"/>
    <n v="80.622376906541106"/>
    <n v="1000"/>
    <n v="950"/>
    <n v="-50"/>
    <n v="92.19"/>
    <n v="95.78"/>
    <n v="88.62"/>
    <n v="7.1599999999999966"/>
    <s v="10.379663,78.8208454"/>
    <n v="15104"/>
    <n v="12.8857228170456"/>
    <n v="8275"/>
    <n v="14.120919438234841"/>
    <n v="6829"/>
    <n v="11.65080015013478"/>
    <n v="1446"/>
  </r>
  <r>
    <x v="478"/>
    <n v="33"/>
    <x v="26"/>
    <n v="24"/>
    <n v="130119"/>
    <n v="49.66530637339666"/>
    <n v="64624"/>
    <n v="50.334693626603347"/>
    <n v="65495"/>
    <n v="10504"/>
    <n v="8.0726104565820513"/>
    <n v="5371"/>
    <n v="51.132901751713632"/>
    <n v="5133"/>
    <n v="48.867098248286368"/>
    <n v="238"/>
    <n v="103172"/>
    <n v="79.290495623237192"/>
    <n v="54622"/>
    <n v="84.522777915325577"/>
    <n v="48550"/>
    <n v="74.127796014962982"/>
    <n v="1013"/>
    <n v="956"/>
    <n v="-57"/>
    <n v="86.25"/>
    <n v="92.18"/>
    <n v="80.430000000000007"/>
    <n v="11.75"/>
    <s v="9.4653377,77.5275463"/>
    <n v="11024"/>
    <n v="8.4722446376009639"/>
    <n v="6514"/>
    <n v="10.079846496657588"/>
    <n v="4510"/>
    <n v="6.8860218337277654"/>
    <n v="2004"/>
  </r>
  <r>
    <x v="479"/>
    <n v="33"/>
    <x v="26"/>
    <n v="7"/>
    <n v="831038"/>
    <n v="50.339094000515018"/>
    <n v="418337"/>
    <n v="49.660905999484982"/>
    <n v="412701"/>
    <n v="73218"/>
    <n v="8.810427441344439"/>
    <n v="37452"/>
    <n v="51.151356223879375"/>
    <n v="35766"/>
    <n v="48.848643776120625"/>
    <n v="1686"/>
    <n v="642662"/>
    <n v="77.332444485089738"/>
    <n v="341725"/>
    <n v="81.686535018418155"/>
    <n v="300937"/>
    <n v="72.918892854633256"/>
    <n v="987"/>
    <n v="955"/>
    <n v="-32"/>
    <n v="84.8"/>
    <n v="89.72"/>
    <n v="79.84"/>
    <n v="9.8799999999999955"/>
    <s v="11.664325,78.1460142"/>
    <n v="93297"/>
    <n v="11.226562443594638"/>
    <n v="54325"/>
    <n v="12.98594195588724"/>
    <n v="38972"/>
    <n v="9.4431561832900819"/>
    <n v="15353"/>
  </r>
  <r>
    <x v="480"/>
    <n v="33"/>
    <x v="26"/>
    <n v="3"/>
    <n v="176807"/>
    <n v="51.357129525414713"/>
    <n v="90803"/>
    <n v="48.64287047458528"/>
    <n v="86004"/>
    <n v="16048"/>
    <n v="9.0765637107128114"/>
    <n v="7947"/>
    <n v="49.520189431704885"/>
    <n v="8101"/>
    <n v="50.479810568295115"/>
    <n v="-154"/>
    <n v="150667"/>
    <n v="85.215517485167453"/>
    <n v="79383"/>
    <n v="87.423323017961962"/>
    <n v="71284"/>
    <n v="82.884516999209339"/>
    <n v="947"/>
    <n v="1019"/>
    <n v="72"/>
    <n v="93.72"/>
    <n v="95.81"/>
    <n v="91.5"/>
    <n v="4.3100000000000023"/>
    <s v="12.9229153,80.1274558"/>
    <n v="35148"/>
    <n v="19.879303421244636"/>
    <n v="19571"/>
    <n v="21.553252645837691"/>
    <n v="15577"/>
    <n v="18.111948281475279"/>
    <n v="3994"/>
  </r>
  <r>
    <x v="481"/>
    <n v="33"/>
    <x v="26"/>
    <n v="19"/>
    <n v="222619"/>
    <n v="49.093293923699235"/>
    <n v="109291"/>
    <n v="50.906706076300765"/>
    <n v="113328"/>
    <n v="18584"/>
    <n v="8.347894833774296"/>
    <n v="9581"/>
    <n v="51.555101162290143"/>
    <n v="9003"/>
    <n v="48.444898837709857"/>
    <n v="578"/>
    <n v="186643"/>
    <n v="83.839654297252252"/>
    <n v="94696"/>
    <n v="86.645743931339268"/>
    <n v="91947"/>
    <n v="81.133523930537905"/>
    <n v="1037"/>
    <n v="940"/>
    <n v="-97"/>
    <n v="91.48"/>
    <n v="94.97"/>
    <n v="88.14"/>
    <n v="6.8299999999999983"/>
    <s v="10.7869994,79.1378274"/>
    <n v="33652"/>
    <n v="15.11640965056891"/>
    <n v="18483"/>
    <n v="16.911731066602005"/>
    <n v="15169"/>
    <n v="13.385041649018778"/>
    <n v="3314"/>
  </r>
  <r>
    <x v="482"/>
    <n v="33"/>
    <x v="26"/>
    <n v="26"/>
    <n v="237374"/>
    <n v="49.727013067985546"/>
    <n v="118039"/>
    <n v="50.272986932014462"/>
    <n v="119335"/>
    <n v="23443"/>
    <n v="9.8759763074304683"/>
    <n v="11864"/>
    <n v="50.607857356140428"/>
    <n v="11579"/>
    <n v="49.392142643859579"/>
    <n v="285"/>
    <n v="202105"/>
    <n v="85.142012183305667"/>
    <n v="102369"/>
    <n v="86.724726573420654"/>
    <n v="99736"/>
    <n v="83.576486361922321"/>
    <n v="1011"/>
    <n v="976"/>
    <n v="-35"/>
    <n v="94.47"/>
    <n v="96.42"/>
    <n v="92.56"/>
    <n v="3.8599999999999994"/>
    <s v="8.7641661,78.1348361"/>
    <n v="31795"/>
    <n v="13.394474542283486"/>
    <n v="16516"/>
    <n v="13.991985699641644"/>
    <n v="15279"/>
    <n v="12.803452465747686"/>
    <n v="1237"/>
  </r>
  <r>
    <x v="483"/>
    <n v="33"/>
    <x v="26"/>
    <n v="13"/>
    <n v="846915"/>
    <n v="49.370716069499295"/>
    <n v="418128"/>
    <n v="50.629283930500705"/>
    <n v="428787"/>
    <n v="74381"/>
    <n v="8.7825814869260785"/>
    <n v="37866"/>
    <n v="50.908162030626102"/>
    <n v="36515"/>
    <n v="49.091837969373898"/>
    <n v="1351"/>
    <n v="705492"/>
    <n v="83.301393882502978"/>
    <n v="359975"/>
    <n v="86.092057934412423"/>
    <n v="345517"/>
    <n v="80.58010154225758"/>
    <n v="1025"/>
    <n v="964"/>
    <n v="-61"/>
    <n v="91.32"/>
    <n v="94.66"/>
    <n v="88.08"/>
    <n v="6.5799999999999983"/>
    <s v="10.7904833,78.7046725"/>
    <n v="123329"/>
    <n v="14.562146142174834"/>
    <n v="67987"/>
    <n v="16.259853442008186"/>
    <n v="55342"/>
    <n v="12.906641292763075"/>
    <n v="12645"/>
  </r>
  <r>
    <x v="484"/>
    <n v="33"/>
    <x v="26"/>
    <n v="27"/>
    <n v="474838"/>
    <n v="49.415379561029241"/>
    <n v="234643"/>
    <n v="50.584620438970759"/>
    <n v="240195"/>
    <n v="43988"/>
    <n v="9.2637910192528814"/>
    <n v="22511"/>
    <n v="51.175320541965995"/>
    <n v="21477"/>
    <n v="48.824679458034012"/>
    <n v="1034"/>
    <n v="391972"/>
    <n v="82.548574461184657"/>
    <n v="201509"/>
    <n v="85.878973589666003"/>
    <n v="190463"/>
    <n v="79.295156019067832"/>
    <n v="1024"/>
    <n v="954"/>
    <n v="-70"/>
    <n v="90.98"/>
    <n v="94.99"/>
    <n v="87.08"/>
    <n v="7.9099999999999966"/>
    <s v="8.7139126,77.7566523"/>
    <n v="59397"/>
    <n v="12.508897771450473"/>
    <n v="33536"/>
    <n v="14.292350506940329"/>
    <n v="25861"/>
    <n v="10.766668748308666"/>
    <n v="7675"/>
  </r>
  <r>
    <x v="485"/>
    <n v="33"/>
    <x v="26"/>
    <n v="32"/>
    <n v="444543"/>
    <n v="51.169178234726452"/>
    <n v="227469"/>
    <n v="48.830821765273555"/>
    <n v="217074"/>
    <n v="45091"/>
    <n v="10.143225739692223"/>
    <n v="23039"/>
    <n v="51.094453438601938"/>
    <n v="22052"/>
    <n v="48.905546561398062"/>
    <n v="987"/>
    <n v="350206"/>
    <n v="78.778880783186338"/>
    <n v="189496"/>
    <n v="83.306296682185263"/>
    <n v="160710"/>
    <n v="74.034660991182733"/>
    <n v="954"/>
    <n v="957"/>
    <n v="3"/>
    <n v="87.67"/>
    <n v="92.69"/>
    <n v="82.41"/>
    <n v="10.280000000000001"/>
    <s v="11.1085242,77.3410656"/>
    <n v="33358"/>
    <n v="7.5038860132765564"/>
    <n v="18431"/>
    <n v="8.1026425578870089"/>
    <n v="14927"/>
    <n v="6.876456876456877"/>
    <n v="3504"/>
  </r>
  <r>
    <x v="486"/>
    <n v="33"/>
    <x v="26"/>
    <n v="5"/>
    <n v="144683"/>
    <n v="50.006566078944999"/>
    <n v="72351"/>
    <n v="49.993433921055001"/>
    <n v="72332"/>
    <n v="14530"/>
    <n v="10.042644954832289"/>
    <n v="7413"/>
    <n v="51.018582243633858"/>
    <n v="7117"/>
    <n v="48.981417756366142"/>
    <n v="296"/>
    <n v="106256"/>
    <n v="73.440556250561571"/>
    <n v="55585"/>
    <n v="76.826857956351674"/>
    <n v="50671"/>
    <n v="70.053365038986897"/>
    <n v="1000"/>
    <n v="960"/>
    <n v="-40"/>
    <n v="81.64"/>
    <n v="85.6"/>
    <n v="77.7"/>
    <n v="7.8999999999999915"/>
    <s v="12.2252841,79.0746957"/>
    <n v="16502"/>
    <n v="11.405624710574152"/>
    <n v="9655"/>
    <n v="13.344666970739866"/>
    <n v="6847"/>
    <n v="9.4660731073383833"/>
    <n v="2808"/>
  </r>
  <r>
    <x v="487"/>
    <n v="33"/>
    <x v="26"/>
    <n v="1"/>
    <n v="248059"/>
    <n v="50.331574343200614"/>
    <n v="124852"/>
    <n v="49.668425656799393"/>
    <n v="123207"/>
    <n v="24007"/>
    <n v="9.6779395224523199"/>
    <n v="12185"/>
    <n v="50.756029491398344"/>
    <n v="11822"/>
    <n v="49.243970508601656"/>
    <n v="363"/>
    <n v="197646"/>
    <n v="79.677012323681069"/>
    <n v="103197"/>
    <n v="82.655464069458233"/>
    <n v="94449"/>
    <n v="76.658793737368811"/>
    <n v="987"/>
    <n v="970"/>
    <n v="-17"/>
    <n v="88.21"/>
    <n v="91.59"/>
    <n v="84.8"/>
    <n v="6.7900000000000063"/>
    <s v="13.1691914,80.3045793"/>
    <n v="25781"/>
    <n v="10.393091966024212"/>
    <n v="13493"/>
    <n v="10.807195719732162"/>
    <n v="12288"/>
    <n v="9.9734593002020997"/>
    <n v="1205"/>
  </r>
  <r>
    <x v="488"/>
    <n v="33"/>
    <x v="26"/>
    <n v="4"/>
    <n v="185895"/>
    <n v="49.201968853384976"/>
    <n v="91464"/>
    <n v="50.798031146615017"/>
    <n v="94431"/>
    <n v="18363"/>
    <n v="9.8781570241265229"/>
    <n v="9305"/>
    <n v="50.672548058596092"/>
    <n v="9058"/>
    <n v="49.327451941403908"/>
    <n v="247"/>
    <n v="145192"/>
    <n v="78.104306194357036"/>
    <n v="75321"/>
    <n v="82.350432957229074"/>
    <n v="69871"/>
    <n v="73.99159174423653"/>
    <n v="1032"/>
    <n v="973"/>
    <n v="-59"/>
    <n v="86.67"/>
    <n v="91.68"/>
    <n v="81.84"/>
    <n v="9.8400000000000034"/>
    <s v="12.9165167,79.1324986"/>
    <n v="15592"/>
    <n v="8.3875305952284887"/>
    <n v="8912"/>
    <n v="9.743724306831103"/>
    <n v="6680"/>
    <n v="7.0739481737988577"/>
    <n v="2232"/>
  </r>
  <r>
    <x v="489"/>
    <n v="34"/>
    <x v="27"/>
    <n v="2"/>
    <n v="300028"/>
    <n v="49.38005786126628"/>
    <n v="148154"/>
    <n v="50.61994213873372"/>
    <n v="151874"/>
    <n v="29214"/>
    <n v="9.7370912048208833"/>
    <n v="14910"/>
    <n v="51.037173957691515"/>
    <n v="14304"/>
    <n v="48.962826042308485"/>
    <n v="606"/>
    <n v="244264"/>
    <n v="81.413734718092982"/>
    <n v="126663"/>
    <n v="85.49414798115474"/>
    <n v="117601"/>
    <n v="77.433267050318022"/>
    <n v="1025"/>
    <n v="959"/>
    <n v="-66"/>
    <n v="90.2"/>
    <n v="95.06"/>
    <n v="85.48"/>
    <n v="9.5799999999999983"/>
    <s v="11.9475611,79.7793932"/>
    <n v="50682"/>
    <n v="16.892423373818445"/>
    <n v="28317"/>
    <n v="19.113220027808904"/>
    <n v="22365"/>
    <n v="14.726022887393498"/>
    <n v="5952"/>
  </r>
  <r>
    <x v="490"/>
    <n v="34"/>
    <x v="27"/>
    <n v="2"/>
    <n v="241773"/>
    <n v="48.890901796313067"/>
    <n v="118205"/>
    <n v="51.109098203686933"/>
    <n v="123568"/>
    <n v="22412"/>
    <n v="9.2698522994709922"/>
    <n v="11245"/>
    <n v="50.174013921113691"/>
    <n v="11167"/>
    <n v="49.825986078886309"/>
    <n v="78"/>
    <n v="195861"/>
    <n v="81.010286508419043"/>
    <n v="100419"/>
    <n v="84.953259168393885"/>
    <n v="95442"/>
    <n v="77.238443609996111"/>
    <n v="1045"/>
    <n v="993"/>
    <n v="-52"/>
    <n v="89.29"/>
    <n v="93.88"/>
    <n v="84.91"/>
    <n v="8.9699999999999989"/>
    <s v="11.9138598,79.8144722"/>
    <n v="37830"/>
    <n v="15.646908463724237"/>
    <n v="21086"/>
    <n v="17.838500909436995"/>
    <n v="16744"/>
    <n v="13.55043376926065"/>
    <n v="4342"/>
  </r>
  <r>
    <x v="491"/>
    <n v="35"/>
    <x v="28"/>
    <n v="3"/>
    <n v="100608"/>
    <n v="52.925214694656489"/>
    <n v="53247"/>
    <n v="47.074785305343511"/>
    <n v="47361"/>
    <n v="9358"/>
    <n v="9.3014472010178118"/>
    <n v="4852"/>
    <n v="51.848685616584746"/>
    <n v="4506"/>
    <n v="48.151314383415261"/>
    <n v="346"/>
    <n v="81908"/>
    <n v="81.413008905852408"/>
    <n v="44908"/>
    <n v="84.339023794767769"/>
    <n v="37000"/>
    <n v="78.123350436012757"/>
    <n v="889"/>
    <n v="929"/>
    <n v="40"/>
    <n v="89.76"/>
    <n v="92.79"/>
    <n v="86.34"/>
    <n v="6.4500000000000028"/>
    <s v="11.6233774,92.7264828"/>
    <n v="12420"/>
    <n v="12.344942748091603"/>
    <n v="6717"/>
    <n v="12.614795199729562"/>
    <n v="5703"/>
    <n v="12.041553176664344"/>
    <n v="1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tates by number of Cities in Top 500"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
  <location ref="A41:B70" firstHeaderRow="1" firstDataRow="1" firstDataCol="1"/>
  <pivotFields count="37">
    <pivotField showAll="0"/>
    <pivotField dataField="1" showAll="0"/>
    <pivotField name="State &amp; Territories" axis="axisRow" showAll="0" sortType="ascending"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Number of Cities" fld="1" subtotal="count" baseField="2" baseItem="0"/>
  </dataFields>
  <formats count="10">
    <format dxfId="238">
      <pivotArea type="all" dataOnly="0" outline="0" fieldPosition="0"/>
    </format>
    <format dxfId="237">
      <pivotArea outline="0" collapsedLevelsAreSubtotals="1" fieldPosition="0"/>
    </format>
    <format dxfId="236">
      <pivotArea field="2" type="button" dataOnly="0" labelOnly="1" outline="0" axis="axisRow" fieldPosition="0"/>
    </format>
    <format dxfId="235">
      <pivotArea dataOnly="0" labelOnly="1" fieldPosition="0">
        <references count="1">
          <reference field="2" count="0"/>
        </references>
      </pivotArea>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2" type="button" dataOnly="0" labelOnly="1" outline="0" axis="axisRow" fieldPosition="0"/>
    </format>
    <format dxfId="230">
      <pivotArea dataOnly="0" labelOnly="1" fieldPosition="0">
        <references count="1">
          <reference field="2" count="0"/>
        </references>
      </pivotArea>
    </format>
    <format dxfId="2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opulation Pivot"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50:B79" firstHeaderRow="1" firstDataRow="1" firstDataCol="1"/>
  <pivotFields count="37">
    <pivotField showAll="0"/>
    <pivotField showAll="0"/>
    <pivotField name="state_name" axis="axisRow" showAll="0" sortType="ascending"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pivotField dataField="1"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Total Population" fld="4" baseField="2" baseItem="0" numFmtId="1"/>
  </dataFields>
  <formats count="5">
    <format dxfId="228">
      <pivotArea type="all" dataOnly="0" outline="0" fieldPosition="0"/>
    </format>
    <format dxfId="227">
      <pivotArea outline="0" collapsedLevelsAreSubtotals="1" fieldPosition="0"/>
    </format>
    <format dxfId="226">
      <pivotArea field="2" type="button" dataOnly="0" labelOnly="1" outline="0" axis="axisRow" fieldPosition="0"/>
    </format>
    <format dxfId="225">
      <pivotArea dataOnly="0" labelOnly="1" fieldPosition="0">
        <references count="1">
          <reference field="2" count="0"/>
        </references>
      </pivotArea>
    </format>
    <format dxfId="224">
      <pivotArea dataOnly="0" labelOnly="1" outline="0" axis="axisValues" fieldPosition="0"/>
    </format>
  </formats>
  <chartFormats count="3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0"/>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3"/>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5"/>
          </reference>
        </references>
      </pivotArea>
    </chartFormat>
    <chartFormat chart="3" format="7">
      <pivotArea type="data" outline="0" fieldPosition="0">
        <references count="2">
          <reference field="4294967294" count="1" selected="0">
            <x v="0"/>
          </reference>
          <reference field="2" count="1" selected="0">
            <x v="6"/>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8"/>
          </reference>
        </references>
      </pivotArea>
    </chartFormat>
    <chartFormat chart="3" format="10">
      <pivotArea type="data" outline="0" fieldPosition="0">
        <references count="2">
          <reference field="4294967294" count="1" selected="0">
            <x v="0"/>
          </reference>
          <reference field="2" count="1" selected="0">
            <x v="9"/>
          </reference>
        </references>
      </pivotArea>
    </chartFormat>
    <chartFormat chart="3" format="11">
      <pivotArea type="data" outline="0" fieldPosition="0">
        <references count="2">
          <reference field="4294967294" count="1" selected="0">
            <x v="0"/>
          </reference>
          <reference field="2" count="1" selected="0">
            <x v="10"/>
          </reference>
        </references>
      </pivotArea>
    </chartFormat>
    <chartFormat chart="3" format="12">
      <pivotArea type="data" outline="0" fieldPosition="0">
        <references count="2">
          <reference field="4294967294" count="1" selected="0">
            <x v="0"/>
          </reference>
          <reference field="2" count="1" selected="0">
            <x v="11"/>
          </reference>
        </references>
      </pivotArea>
    </chartFormat>
    <chartFormat chart="3" format="13">
      <pivotArea type="data" outline="0" fieldPosition="0">
        <references count="2">
          <reference field="4294967294" count="1" selected="0">
            <x v="0"/>
          </reference>
          <reference field="2" count="1" selected="0">
            <x v="12"/>
          </reference>
        </references>
      </pivotArea>
    </chartFormat>
    <chartFormat chart="3" format="14">
      <pivotArea type="data" outline="0" fieldPosition="0">
        <references count="2">
          <reference field="4294967294" count="1" selected="0">
            <x v="0"/>
          </reference>
          <reference field="2" count="1" selected="0">
            <x v="13"/>
          </reference>
        </references>
      </pivotArea>
    </chartFormat>
    <chartFormat chart="3" format="15">
      <pivotArea type="data" outline="0" fieldPosition="0">
        <references count="2">
          <reference field="4294967294" count="1" selected="0">
            <x v="0"/>
          </reference>
          <reference field="2" count="1" selected="0">
            <x v="14"/>
          </reference>
        </references>
      </pivotArea>
    </chartFormat>
    <chartFormat chart="3" format="16">
      <pivotArea type="data" outline="0" fieldPosition="0">
        <references count="2">
          <reference field="4294967294" count="1" selected="0">
            <x v="0"/>
          </reference>
          <reference field="2" count="1" selected="0">
            <x v="15"/>
          </reference>
        </references>
      </pivotArea>
    </chartFormat>
    <chartFormat chart="3" format="17">
      <pivotArea type="data" outline="0" fieldPosition="0">
        <references count="2">
          <reference field="4294967294" count="1" selected="0">
            <x v="0"/>
          </reference>
          <reference field="2" count="1" selected="0">
            <x v="16"/>
          </reference>
        </references>
      </pivotArea>
    </chartFormat>
    <chartFormat chart="3" format="18">
      <pivotArea type="data" outline="0" fieldPosition="0">
        <references count="2">
          <reference field="4294967294" count="1" selected="0">
            <x v="0"/>
          </reference>
          <reference field="2" count="1" selected="0">
            <x v="17"/>
          </reference>
        </references>
      </pivotArea>
    </chartFormat>
    <chartFormat chart="3" format="19">
      <pivotArea type="data" outline="0" fieldPosition="0">
        <references count="2">
          <reference field="4294967294" count="1" selected="0">
            <x v="0"/>
          </reference>
          <reference field="2" count="1" selected="0">
            <x v="18"/>
          </reference>
        </references>
      </pivotArea>
    </chartFormat>
    <chartFormat chart="3" format="20">
      <pivotArea type="data" outline="0" fieldPosition="0">
        <references count="2">
          <reference field="4294967294" count="1" selected="0">
            <x v="0"/>
          </reference>
          <reference field="2" count="1" selected="0">
            <x v="19"/>
          </reference>
        </references>
      </pivotArea>
    </chartFormat>
    <chartFormat chart="3" format="21">
      <pivotArea type="data" outline="0" fieldPosition="0">
        <references count="2">
          <reference field="4294967294" count="1" selected="0">
            <x v="0"/>
          </reference>
          <reference field="2" count="1" selected="0">
            <x v="20"/>
          </reference>
        </references>
      </pivotArea>
    </chartFormat>
    <chartFormat chart="3" format="22">
      <pivotArea type="data" outline="0" fieldPosition="0">
        <references count="2">
          <reference field="4294967294" count="1" selected="0">
            <x v="0"/>
          </reference>
          <reference field="2" count="1" selected="0">
            <x v="21"/>
          </reference>
        </references>
      </pivotArea>
    </chartFormat>
    <chartFormat chart="3" format="23">
      <pivotArea type="data" outline="0" fieldPosition="0">
        <references count="2">
          <reference field="4294967294" count="1" selected="0">
            <x v="0"/>
          </reference>
          <reference field="2" count="1" selected="0">
            <x v="22"/>
          </reference>
        </references>
      </pivotArea>
    </chartFormat>
    <chartFormat chart="3" format="24">
      <pivotArea type="data" outline="0" fieldPosition="0">
        <references count="2">
          <reference field="4294967294" count="1" selected="0">
            <x v="0"/>
          </reference>
          <reference field="2" count="1" selected="0">
            <x v="23"/>
          </reference>
        </references>
      </pivotArea>
    </chartFormat>
    <chartFormat chart="3" format="25">
      <pivotArea type="data" outline="0" fieldPosition="0">
        <references count="2">
          <reference field="4294967294" count="1" selected="0">
            <x v="0"/>
          </reference>
          <reference field="2" count="1" selected="0">
            <x v="24"/>
          </reference>
        </references>
      </pivotArea>
    </chartFormat>
    <chartFormat chart="3" format="26">
      <pivotArea type="data" outline="0" fieldPosition="0">
        <references count="2">
          <reference field="4294967294" count="1" selected="0">
            <x v="0"/>
          </reference>
          <reference field="2" count="1" selected="0">
            <x v="25"/>
          </reference>
        </references>
      </pivotArea>
    </chartFormat>
    <chartFormat chart="3" format="27">
      <pivotArea type="data" outline="0" fieldPosition="0">
        <references count="2">
          <reference field="4294967294" count="1" selected="0">
            <x v="0"/>
          </reference>
          <reference field="2" count="1" selected="0">
            <x v="26"/>
          </reference>
        </references>
      </pivotArea>
    </chartFormat>
    <chartFormat chart="3" format="28">
      <pivotArea type="data" outline="0" fieldPosition="0">
        <references count="2">
          <reference field="4294967294" count="1" selected="0">
            <x v="0"/>
          </reference>
          <reference field="2" count="1" selected="0">
            <x v="27"/>
          </reference>
        </references>
      </pivotArea>
    </chartFormat>
    <chartFormat chart="3" format="29">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F1F91-D4E7-46A2-A768-A7B6980E91DA}"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70:B99" firstHeaderRow="1" firstDataRow="1" firstDataCol="1"/>
  <pivotFields count="37">
    <pivotField showAll="0" defaultSubtotal="0"/>
    <pivotField showAll="0" defaultSubtotal="0"/>
    <pivotField axis="axisRow" showAll="0" sortType="ascending"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autoSortScope>
        <pivotArea dataOnly="0" outline="0" fieldPosition="0">
          <references count="1">
            <reference field="4294967294" count="1" selected="0">
              <x v="0"/>
            </reference>
          </references>
        </pivotArea>
      </autoSortScope>
    </pivotField>
    <pivotField showAll="0" defaultSubtotal="0"/>
    <pivotField showAll="0" defaultSubtotal="0"/>
    <pivotField numFmtId="2" showAll="0" defaultSubtotal="0"/>
    <pivotField dataField="1"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8"/>
    </i>
    <i>
      <x v="16"/>
    </i>
    <i>
      <x v="8"/>
    </i>
    <i>
      <x v="15"/>
    </i>
    <i>
      <x v="17"/>
    </i>
    <i>
      <x v="25"/>
    </i>
    <i>
      <x v="21"/>
    </i>
    <i>
      <x v="4"/>
    </i>
    <i>
      <x v="27"/>
    </i>
    <i>
      <x v="2"/>
    </i>
    <i>
      <x v="9"/>
    </i>
    <i>
      <x v="12"/>
    </i>
    <i>
      <x v="20"/>
    </i>
    <i>
      <x v="5"/>
    </i>
    <i>
      <x v="10"/>
    </i>
    <i>
      <x v="22"/>
    </i>
    <i>
      <x v="7"/>
    </i>
    <i>
      <x v="3"/>
    </i>
    <i>
      <x v="23"/>
    </i>
    <i>
      <x v="13"/>
    </i>
    <i>
      <x v="24"/>
    </i>
    <i>
      <x v="19"/>
    </i>
    <i>
      <x v="11"/>
    </i>
    <i>
      <x v="1"/>
    </i>
    <i>
      <x v="28"/>
    </i>
    <i>
      <x v="6"/>
    </i>
    <i>
      <x v="26"/>
    </i>
    <i>
      <x v="14"/>
    </i>
  </rowItems>
  <colItems count="1">
    <i/>
  </colItems>
  <dataFields count="1">
    <dataField name="Sum of population_male" fld="6" baseField="0" baseItem="0"/>
  </dataFields>
  <formats count="10">
    <format dxfId="223">
      <pivotArea type="all" dataOnly="0" outline="0" fieldPosition="0"/>
    </format>
    <format dxfId="222">
      <pivotArea outline="0" collapsedLevelsAreSubtotals="1" fieldPosition="0"/>
    </format>
    <format dxfId="221">
      <pivotArea field="2" type="button" dataOnly="0" labelOnly="1" outline="0" axis="axisRow" fieldPosition="0"/>
    </format>
    <format dxfId="220">
      <pivotArea dataOnly="0" labelOnly="1" fieldPosition="0">
        <references count="1">
          <reference field="2" count="0"/>
        </references>
      </pivotArea>
    </format>
    <format dxfId="219">
      <pivotArea dataOnly="0" labelOnly="1" outline="0" axis="axisValues" fieldPosition="0"/>
    </format>
    <format dxfId="218">
      <pivotArea type="all" dataOnly="0" outline="0" fieldPosition="0"/>
    </format>
    <format dxfId="217">
      <pivotArea outline="0" collapsedLevelsAreSubtotals="1" fieldPosition="0"/>
    </format>
    <format dxfId="216">
      <pivotArea field="2" type="button" dataOnly="0" labelOnly="1" outline="0" axis="axisRow" fieldPosition="0"/>
    </format>
    <format dxfId="215">
      <pivotArea dataOnly="0" labelOnly="1" fieldPosition="0">
        <references count="1">
          <reference field="2" count="0"/>
        </references>
      </pivotArea>
    </format>
    <format dxfId="214">
      <pivotArea dataOnly="0" labelOnly="1" outline="0" axis="axisValues"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411559-AFD2-49A4-BD45-68DBEF5B8004}"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70:B99"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dataField="1"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population_female" fld="8" baseField="0" baseItem="0"/>
  </dataFields>
  <formats count="10">
    <format dxfId="209">
      <pivotArea type="all" dataOnly="0" outline="0" fieldPosition="0"/>
    </format>
    <format dxfId="208">
      <pivotArea outline="0" collapsedLevelsAreSubtotals="1" fieldPosition="0"/>
    </format>
    <format dxfId="207">
      <pivotArea field="2" type="button" dataOnly="0" labelOnly="1" outline="0" axis="axisRow" fieldPosition="0"/>
    </format>
    <format dxfId="206">
      <pivotArea dataOnly="0" labelOnly="1" fieldPosition="0">
        <references count="1">
          <reference field="2" count="0"/>
        </references>
      </pivotArea>
    </format>
    <format dxfId="205">
      <pivotArea dataOnly="0" labelOnly="1" outline="0" axis="axisValues" fieldPosition="0"/>
    </format>
    <format dxfId="204">
      <pivotArea type="all" dataOnly="0" outline="0" fieldPosition="0"/>
    </format>
    <format dxfId="203">
      <pivotArea outline="0" collapsedLevelsAreSubtotals="1" fieldPosition="0"/>
    </format>
    <format dxfId="202">
      <pivotArea field="2" type="button" dataOnly="0" labelOnly="1" outline="0" axis="axisRow" fieldPosition="0"/>
    </format>
    <format dxfId="201">
      <pivotArea dataOnly="0" labelOnly="1" fieldPosition="0">
        <references count="1">
          <reference field="2" count="0"/>
        </references>
      </pivotArea>
    </format>
    <format dxfId="200">
      <pivotArea dataOnly="0" labelOnly="1" outline="0" axis="axisValues" fieldPosition="0"/>
    </format>
  </formats>
  <chartFormats count="30">
    <chartFormat chart="6" format="34" series="1">
      <pivotArea type="data" outline="0" fieldPosition="0">
        <references count="1">
          <reference field="4294967294" count="1" selected="0">
            <x v="0"/>
          </reference>
        </references>
      </pivotArea>
    </chartFormat>
    <chartFormat chart="6" format="36">
      <pivotArea type="data" outline="0" fieldPosition="0">
        <references count="2">
          <reference field="4294967294" count="1" selected="0">
            <x v="0"/>
          </reference>
          <reference field="2" count="1" selected="0">
            <x v="0"/>
          </reference>
        </references>
      </pivotArea>
    </chartFormat>
    <chartFormat chart="6" format="37">
      <pivotArea type="data" outline="0" fieldPosition="0">
        <references count="2">
          <reference field="4294967294" count="1" selected="0">
            <x v="0"/>
          </reference>
          <reference field="2" count="1" selected="0">
            <x v="1"/>
          </reference>
        </references>
      </pivotArea>
    </chartFormat>
    <chartFormat chart="6" format="38">
      <pivotArea type="data" outline="0" fieldPosition="0">
        <references count="2">
          <reference field="4294967294" count="1" selected="0">
            <x v="0"/>
          </reference>
          <reference field="2" count="1" selected="0">
            <x v="2"/>
          </reference>
        </references>
      </pivotArea>
    </chartFormat>
    <chartFormat chart="6" format="39">
      <pivotArea type="data" outline="0" fieldPosition="0">
        <references count="2">
          <reference field="4294967294" count="1" selected="0">
            <x v="0"/>
          </reference>
          <reference field="2" count="1" selected="0">
            <x v="3"/>
          </reference>
        </references>
      </pivotArea>
    </chartFormat>
    <chartFormat chart="6" format="40">
      <pivotArea type="data" outline="0" fieldPosition="0">
        <references count="2">
          <reference field="4294967294" count="1" selected="0">
            <x v="0"/>
          </reference>
          <reference field="2" count="1" selected="0">
            <x v="4"/>
          </reference>
        </references>
      </pivotArea>
    </chartFormat>
    <chartFormat chart="6" format="41">
      <pivotArea type="data" outline="0" fieldPosition="0">
        <references count="2">
          <reference field="4294967294" count="1" selected="0">
            <x v="0"/>
          </reference>
          <reference field="2" count="1" selected="0">
            <x v="5"/>
          </reference>
        </references>
      </pivotArea>
    </chartFormat>
    <chartFormat chart="6" format="42">
      <pivotArea type="data" outline="0" fieldPosition="0">
        <references count="2">
          <reference field="4294967294" count="1" selected="0">
            <x v="0"/>
          </reference>
          <reference field="2" count="1" selected="0">
            <x v="6"/>
          </reference>
        </references>
      </pivotArea>
    </chartFormat>
    <chartFormat chart="6" format="43">
      <pivotArea type="data" outline="0" fieldPosition="0">
        <references count="2">
          <reference field="4294967294" count="1" selected="0">
            <x v="0"/>
          </reference>
          <reference field="2" count="1" selected="0">
            <x v="7"/>
          </reference>
        </references>
      </pivotArea>
    </chartFormat>
    <chartFormat chart="6" format="44">
      <pivotArea type="data" outline="0" fieldPosition="0">
        <references count="2">
          <reference field="4294967294" count="1" selected="0">
            <x v="0"/>
          </reference>
          <reference field="2" count="1" selected="0">
            <x v="8"/>
          </reference>
        </references>
      </pivotArea>
    </chartFormat>
    <chartFormat chart="6" format="45">
      <pivotArea type="data" outline="0" fieldPosition="0">
        <references count="2">
          <reference field="4294967294" count="1" selected="0">
            <x v="0"/>
          </reference>
          <reference field="2" count="1" selected="0">
            <x v="9"/>
          </reference>
        </references>
      </pivotArea>
    </chartFormat>
    <chartFormat chart="6" format="46">
      <pivotArea type="data" outline="0" fieldPosition="0">
        <references count="2">
          <reference field="4294967294" count="1" selected="0">
            <x v="0"/>
          </reference>
          <reference field="2" count="1" selected="0">
            <x v="10"/>
          </reference>
        </references>
      </pivotArea>
    </chartFormat>
    <chartFormat chart="6" format="47">
      <pivotArea type="data" outline="0" fieldPosition="0">
        <references count="2">
          <reference field="4294967294" count="1" selected="0">
            <x v="0"/>
          </reference>
          <reference field="2" count="1" selected="0">
            <x v="11"/>
          </reference>
        </references>
      </pivotArea>
    </chartFormat>
    <chartFormat chart="6" format="48">
      <pivotArea type="data" outline="0" fieldPosition="0">
        <references count="2">
          <reference field="4294967294" count="1" selected="0">
            <x v="0"/>
          </reference>
          <reference field="2" count="1" selected="0">
            <x v="12"/>
          </reference>
        </references>
      </pivotArea>
    </chartFormat>
    <chartFormat chart="6" format="49">
      <pivotArea type="data" outline="0" fieldPosition="0">
        <references count="2">
          <reference field="4294967294" count="1" selected="0">
            <x v="0"/>
          </reference>
          <reference field="2" count="1" selected="0">
            <x v="13"/>
          </reference>
        </references>
      </pivotArea>
    </chartFormat>
    <chartFormat chart="6" format="50">
      <pivotArea type="data" outline="0" fieldPosition="0">
        <references count="2">
          <reference field="4294967294" count="1" selected="0">
            <x v="0"/>
          </reference>
          <reference field="2" count="1" selected="0">
            <x v="14"/>
          </reference>
        </references>
      </pivotArea>
    </chartFormat>
    <chartFormat chart="6" format="51">
      <pivotArea type="data" outline="0" fieldPosition="0">
        <references count="2">
          <reference field="4294967294" count="1" selected="0">
            <x v="0"/>
          </reference>
          <reference field="2" count="1" selected="0">
            <x v="15"/>
          </reference>
        </references>
      </pivotArea>
    </chartFormat>
    <chartFormat chart="6" format="52">
      <pivotArea type="data" outline="0" fieldPosition="0">
        <references count="2">
          <reference field="4294967294" count="1" selected="0">
            <x v="0"/>
          </reference>
          <reference field="2" count="1" selected="0">
            <x v="16"/>
          </reference>
        </references>
      </pivotArea>
    </chartFormat>
    <chartFormat chart="6" format="53">
      <pivotArea type="data" outline="0" fieldPosition="0">
        <references count="2">
          <reference field="4294967294" count="1" selected="0">
            <x v="0"/>
          </reference>
          <reference field="2" count="1" selected="0">
            <x v="17"/>
          </reference>
        </references>
      </pivotArea>
    </chartFormat>
    <chartFormat chart="6" format="54">
      <pivotArea type="data" outline="0" fieldPosition="0">
        <references count="2">
          <reference field="4294967294" count="1" selected="0">
            <x v="0"/>
          </reference>
          <reference field="2" count="1" selected="0">
            <x v="18"/>
          </reference>
        </references>
      </pivotArea>
    </chartFormat>
    <chartFormat chart="6" format="55">
      <pivotArea type="data" outline="0" fieldPosition="0">
        <references count="2">
          <reference field="4294967294" count="1" selected="0">
            <x v="0"/>
          </reference>
          <reference field="2" count="1" selected="0">
            <x v="19"/>
          </reference>
        </references>
      </pivotArea>
    </chartFormat>
    <chartFormat chart="6" format="56">
      <pivotArea type="data" outline="0" fieldPosition="0">
        <references count="2">
          <reference field="4294967294" count="1" selected="0">
            <x v="0"/>
          </reference>
          <reference field="2" count="1" selected="0">
            <x v="20"/>
          </reference>
        </references>
      </pivotArea>
    </chartFormat>
    <chartFormat chart="6" format="57">
      <pivotArea type="data" outline="0" fieldPosition="0">
        <references count="2">
          <reference field="4294967294" count="1" selected="0">
            <x v="0"/>
          </reference>
          <reference field="2" count="1" selected="0">
            <x v="21"/>
          </reference>
        </references>
      </pivotArea>
    </chartFormat>
    <chartFormat chart="6" format="58">
      <pivotArea type="data" outline="0" fieldPosition="0">
        <references count="2">
          <reference field="4294967294" count="1" selected="0">
            <x v="0"/>
          </reference>
          <reference field="2" count="1" selected="0">
            <x v="22"/>
          </reference>
        </references>
      </pivotArea>
    </chartFormat>
    <chartFormat chart="6" format="59">
      <pivotArea type="data" outline="0" fieldPosition="0">
        <references count="2">
          <reference field="4294967294" count="1" selected="0">
            <x v="0"/>
          </reference>
          <reference field="2" count="1" selected="0">
            <x v="23"/>
          </reference>
        </references>
      </pivotArea>
    </chartFormat>
    <chartFormat chart="6" format="60">
      <pivotArea type="data" outline="0" fieldPosition="0">
        <references count="2">
          <reference field="4294967294" count="1" selected="0">
            <x v="0"/>
          </reference>
          <reference field="2" count="1" selected="0">
            <x v="24"/>
          </reference>
        </references>
      </pivotArea>
    </chartFormat>
    <chartFormat chart="6" format="61">
      <pivotArea type="data" outline="0" fieldPosition="0">
        <references count="2">
          <reference field="4294967294" count="1" selected="0">
            <x v="0"/>
          </reference>
          <reference field="2" count="1" selected="0">
            <x v="25"/>
          </reference>
        </references>
      </pivotArea>
    </chartFormat>
    <chartFormat chart="6" format="62">
      <pivotArea type="data" outline="0" fieldPosition="0">
        <references count="2">
          <reference field="4294967294" count="1" selected="0">
            <x v="0"/>
          </reference>
          <reference field="2" count="1" selected="0">
            <x v="26"/>
          </reference>
        </references>
      </pivotArea>
    </chartFormat>
    <chartFormat chart="6" format="63">
      <pivotArea type="data" outline="0" fieldPosition="0">
        <references count="2">
          <reference field="4294967294" count="1" selected="0">
            <x v="0"/>
          </reference>
          <reference field="2" count="1" selected="0">
            <x v="27"/>
          </reference>
        </references>
      </pivotArea>
    </chartFormat>
    <chartFormat chart="6" format="64">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ABEB6E-AD22-45A3-8ACC-D1365790DD9C}"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40:B90" firstHeaderRow="1" firstDataRow="1" firstDataCol="1"/>
  <pivotFields count="37">
    <pivotField axis="axisRow" showAll="0" measureFilter="1">
      <items count="493">
        <item x="381"/>
        <item x="46"/>
        <item x="380"/>
        <item x="423"/>
        <item x="422"/>
        <item x="421"/>
        <item x="420"/>
        <item x="310"/>
        <item x="339"/>
        <item x="488"/>
        <item x="379"/>
        <item x="153"/>
        <item x="338"/>
        <item x="337"/>
        <item x="249"/>
        <item x="152"/>
        <item x="248"/>
        <item x="378"/>
        <item x="309"/>
        <item x="449"/>
        <item x="377"/>
        <item x="90"/>
        <item x="448"/>
        <item x="89"/>
        <item x="247"/>
        <item x="487"/>
        <item x="486"/>
        <item x="485"/>
        <item x="419"/>
        <item x="484"/>
        <item x="483"/>
        <item x="456"/>
        <item x="482"/>
        <item x="455"/>
        <item x="481"/>
        <item x="45"/>
        <item x="376"/>
        <item x="418"/>
        <item x="480"/>
        <item x="417"/>
        <item x="416"/>
        <item x="415"/>
        <item x="336"/>
        <item x="335"/>
        <item x="151"/>
        <item x="61"/>
        <item x="88"/>
        <item x="2"/>
        <item x="414"/>
        <item x="246"/>
        <item x="44"/>
        <item x="375"/>
        <item x="179"/>
        <item x="150"/>
        <item x="43"/>
        <item x="308"/>
        <item x="245"/>
        <item x="188"/>
        <item x="87"/>
        <item x="307"/>
        <item x="447"/>
        <item x="3"/>
        <item x="184"/>
        <item x="149"/>
        <item x="148"/>
        <item x="147"/>
        <item x="244"/>
        <item x="306"/>
        <item x="305"/>
        <item x="413"/>
        <item x="86"/>
        <item x="304"/>
        <item x="374"/>
        <item x="178"/>
        <item x="243"/>
        <item x="373"/>
        <item x="146"/>
        <item x="269"/>
        <item x="479"/>
        <item x="177"/>
        <item x="145"/>
        <item x="303"/>
        <item x="19"/>
        <item x="26"/>
        <item x="25"/>
        <item x="42"/>
        <item x="446"/>
        <item x="242"/>
        <item x="41"/>
        <item x="302"/>
        <item x="268"/>
        <item x="267"/>
        <item x="301"/>
        <item x="241"/>
        <item x="445"/>
        <item x="259"/>
        <item x="144"/>
        <item x="412"/>
        <item x="240"/>
        <item x="278"/>
        <item x="334"/>
        <item x="239"/>
        <item x="478"/>
        <item x="411"/>
        <item x="277"/>
        <item x="276"/>
        <item x="238"/>
        <item x="444"/>
        <item x="143"/>
        <item x="237"/>
        <item x="176"/>
        <item x="266"/>
        <item x="372"/>
        <item x="477"/>
        <item x="490"/>
        <item x="410"/>
        <item x="491"/>
        <item x="333"/>
        <item x="300"/>
        <item x="371"/>
        <item x="142"/>
        <item x="175"/>
        <item x="18"/>
        <item x="17"/>
        <item x="332"/>
        <item x="370"/>
        <item x="369"/>
        <item x="40"/>
        <item x="236"/>
        <item x="39"/>
        <item x="38"/>
        <item x="476"/>
        <item x="85"/>
        <item x="331"/>
        <item x="454"/>
        <item x="489"/>
        <item x="368"/>
        <item x="141"/>
        <item x="409"/>
        <item x="235"/>
        <item x="234"/>
        <item x="140"/>
        <item x="408"/>
        <item x="475"/>
        <item x="60"/>
        <item x="407"/>
        <item x="299"/>
        <item x="330"/>
        <item x="367"/>
        <item x="366"/>
        <item x="365"/>
        <item x="406"/>
        <item x="59"/>
        <item x="405"/>
        <item x="364"/>
        <item x="363"/>
        <item x="404"/>
        <item x="233"/>
        <item x="362"/>
        <item x="474"/>
        <item x="298"/>
        <item x="84"/>
        <item x="473"/>
        <item x="187"/>
        <item x="329"/>
        <item x="232"/>
        <item x="443"/>
        <item x="174"/>
        <item x="139"/>
        <item x="58"/>
        <item x="297"/>
        <item x="173"/>
        <item x="16"/>
        <item x="138"/>
        <item x="172"/>
        <item x="328"/>
        <item x="296"/>
        <item x="137"/>
        <item x="15"/>
        <item x="136"/>
        <item x="135"/>
        <item x="403"/>
        <item x="361"/>
        <item x="134"/>
        <item x="231"/>
        <item x="133"/>
        <item x="132"/>
        <item x="258"/>
        <item x="442"/>
        <item x="441"/>
        <item x="295"/>
        <item x="57"/>
        <item x="14"/>
        <item x="360"/>
        <item x="131"/>
        <item x="230"/>
        <item x="327"/>
        <item x="402"/>
        <item x="472"/>
        <item x="229"/>
        <item x="471"/>
        <item x="401"/>
        <item x="400"/>
        <item x="13"/>
        <item x="130"/>
        <item x="129"/>
        <item x="359"/>
        <item x="128"/>
        <item x="127"/>
        <item x="399"/>
        <item x="470"/>
        <item x="469"/>
        <item x="228"/>
        <item x="227"/>
        <item x="453"/>
        <item x="83"/>
        <item x="275"/>
        <item x="452"/>
        <item x="226"/>
        <item x="358"/>
        <item x="440"/>
        <item x="451"/>
        <item x="82"/>
        <item x="171"/>
        <item x="56"/>
        <item x="126"/>
        <item x="125"/>
        <item x="294"/>
        <item x="225"/>
        <item x="224"/>
        <item x="12"/>
        <item x="293"/>
        <item x="398"/>
        <item x="170"/>
        <item x="24"/>
        <item x="124"/>
        <item x="37"/>
        <item x="397"/>
        <item x="55"/>
        <item x="468"/>
        <item x="123"/>
        <item x="122"/>
        <item x="223"/>
        <item x="467"/>
        <item x="222"/>
        <item x="221"/>
        <item x="326"/>
        <item x="396"/>
        <item x="36"/>
        <item x="395"/>
        <item x="325"/>
        <item x="81"/>
        <item x="35"/>
        <item x="80"/>
        <item x="121"/>
        <item x="324"/>
        <item x="169"/>
        <item x="120"/>
        <item x="220"/>
        <item x="257"/>
        <item x="323"/>
        <item x="1"/>
        <item x="168"/>
        <item x="219"/>
        <item x="357"/>
        <item x="356"/>
        <item x="11"/>
        <item x="79"/>
        <item x="274"/>
        <item x="34"/>
        <item x="292"/>
        <item x="291"/>
        <item x="181"/>
        <item x="355"/>
        <item x="218"/>
        <item x="439"/>
        <item x="466"/>
        <item x="438"/>
        <item x="10"/>
        <item x="290"/>
        <item x="33"/>
        <item x="354"/>
        <item x="394"/>
        <item x="78"/>
        <item x="256"/>
        <item x="119"/>
        <item x="54"/>
        <item x="437"/>
        <item x="23"/>
        <item x="118"/>
        <item x="117"/>
        <item x="217"/>
        <item x="77"/>
        <item x="216"/>
        <item x="22"/>
        <item x="215"/>
        <item x="167"/>
        <item x="214"/>
        <item x="289"/>
        <item x="186"/>
        <item x="32"/>
        <item x="393"/>
        <item x="392"/>
        <item x="288"/>
        <item x="436"/>
        <item x="391"/>
        <item x="116"/>
        <item x="353"/>
        <item x="390"/>
        <item x="115"/>
        <item x="352"/>
        <item x="322"/>
        <item x="114"/>
        <item x="53"/>
        <item x="321"/>
        <item x="255"/>
        <item x="113"/>
        <item x="166"/>
        <item x="435"/>
        <item x="76"/>
        <item x="75"/>
        <item x="320"/>
        <item x="319"/>
        <item x="434"/>
        <item x="9"/>
        <item x="112"/>
        <item x="111"/>
        <item x="110"/>
        <item x="31"/>
        <item x="109"/>
        <item x="108"/>
        <item x="107"/>
        <item x="465"/>
        <item x="213"/>
        <item x="389"/>
        <item x="212"/>
        <item x="273"/>
        <item x="211"/>
        <item x="464"/>
        <item x="165"/>
        <item x="180"/>
        <item x="185"/>
        <item x="351"/>
        <item x="74"/>
        <item x="388"/>
        <item x="254"/>
        <item x="287"/>
        <item x="106"/>
        <item x="52"/>
        <item x="253"/>
        <item x="51"/>
        <item x="50"/>
        <item x="164"/>
        <item x="21"/>
        <item x="318"/>
        <item x="433"/>
        <item x="286"/>
        <item x="210"/>
        <item x="163"/>
        <item x="285"/>
        <item x="49"/>
        <item x="209"/>
        <item x="265"/>
        <item x="463"/>
        <item x="462"/>
        <item x="73"/>
        <item x="387"/>
        <item x="72"/>
        <item x="432"/>
        <item x="386"/>
        <item x="431"/>
        <item x="284"/>
        <item x="283"/>
        <item x="461"/>
        <item x="252"/>
        <item x="162"/>
        <item x="350"/>
        <item x="20"/>
        <item x="105"/>
        <item x="208"/>
        <item x="207"/>
        <item x="161"/>
        <item x="282"/>
        <item x="48"/>
        <item x="71"/>
        <item x="104"/>
        <item x="103"/>
        <item x="264"/>
        <item x="317"/>
        <item x="206"/>
        <item x="251"/>
        <item x="272"/>
        <item x="70"/>
        <item x="430"/>
        <item x="160"/>
        <item x="205"/>
        <item x="429"/>
        <item x="349"/>
        <item x="348"/>
        <item x="316"/>
        <item x="263"/>
        <item x="281"/>
        <item x="30"/>
        <item x="347"/>
        <item x="69"/>
        <item x="280"/>
        <item x="385"/>
        <item x="68"/>
        <item x="271"/>
        <item x="315"/>
        <item x="204"/>
        <item x="314"/>
        <item x="67"/>
        <item x="47"/>
        <item x="159"/>
        <item x="203"/>
        <item x="428"/>
        <item x="262"/>
        <item x="279"/>
        <item x="158"/>
        <item x="427"/>
        <item x="426"/>
        <item x="425"/>
        <item x="157"/>
        <item x="66"/>
        <item x="8"/>
        <item x="7"/>
        <item x="102"/>
        <item x="202"/>
        <item x="346"/>
        <item x="201"/>
        <item x="6"/>
        <item x="261"/>
        <item x="101"/>
        <item x="200"/>
        <item x="100"/>
        <item x="199"/>
        <item x="198"/>
        <item x="65"/>
        <item x="64"/>
        <item x="197"/>
        <item x="196"/>
        <item x="99"/>
        <item x="195"/>
        <item x="194"/>
        <item x="193"/>
        <item x="98"/>
        <item x="260"/>
        <item x="192"/>
        <item x="97"/>
        <item x="191"/>
        <item x="29"/>
        <item x="424"/>
        <item x="156"/>
        <item x="345"/>
        <item x="96"/>
        <item x="460"/>
        <item x="155"/>
        <item x="190"/>
        <item x="189"/>
        <item x="154"/>
        <item x="0"/>
        <item x="384"/>
        <item x="313"/>
        <item x="95"/>
        <item x="5"/>
        <item x="312"/>
        <item x="344"/>
        <item x="459"/>
        <item x="270"/>
        <item x="458"/>
        <item x="343"/>
        <item x="28"/>
        <item x="27"/>
        <item x="63"/>
        <item x="94"/>
        <item x="93"/>
        <item x="450"/>
        <item x="457"/>
        <item x="342"/>
        <item x="92"/>
        <item x="62"/>
        <item x="182"/>
        <item x="341"/>
        <item x="311"/>
        <item x="91"/>
        <item x="183"/>
        <item x="383"/>
        <item x="250"/>
        <item x="382"/>
        <item x="340"/>
        <item x="4"/>
        <item t="default"/>
      </items>
    </pivotField>
    <pivotField showAll="0"/>
    <pivotField showAll="0">
      <items count="30">
        <item x="28"/>
        <item x="23"/>
        <item x="15"/>
        <item x="9"/>
        <item x="3"/>
        <item x="19"/>
        <item x="21"/>
        <item x="5"/>
        <item x="1"/>
        <item x="0"/>
        <item x="17"/>
        <item x="24"/>
        <item x="25"/>
        <item x="20"/>
        <item x="22"/>
        <item x="11"/>
        <item x="14"/>
        <item x="12"/>
        <item x="10"/>
        <item x="6"/>
        <item h="1" x="18"/>
        <item x="27"/>
        <item h="1" x="2"/>
        <item x="7"/>
        <item h="1" x="26"/>
        <item x="13"/>
        <item x="8"/>
        <item x="4"/>
        <item x="16"/>
        <item t="default"/>
      </items>
    </pivotField>
    <pivotField showAll="0"/>
    <pivotField dataField="1"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0"/>
  </rowFields>
  <rowItems count="50">
    <i>
      <x v="5"/>
    </i>
    <i>
      <x v="6"/>
    </i>
    <i>
      <x v="10"/>
    </i>
    <i>
      <x v="11"/>
    </i>
    <i>
      <x v="13"/>
    </i>
    <i>
      <x v="33"/>
    </i>
    <i>
      <x v="36"/>
    </i>
    <i>
      <x v="43"/>
    </i>
    <i>
      <x v="47"/>
    </i>
    <i>
      <x v="51"/>
    </i>
    <i>
      <x v="95"/>
    </i>
    <i>
      <x v="100"/>
    </i>
    <i>
      <x v="104"/>
    </i>
    <i>
      <x v="112"/>
    </i>
    <i>
      <x v="119"/>
    </i>
    <i>
      <x v="121"/>
    </i>
    <i>
      <x v="149"/>
    </i>
    <i>
      <x v="150"/>
    </i>
    <i>
      <x v="158"/>
    </i>
    <i>
      <x v="166"/>
    </i>
    <i>
      <x v="177"/>
    </i>
    <i>
      <x v="182"/>
    </i>
    <i>
      <x v="183"/>
    </i>
    <i>
      <x v="204"/>
    </i>
    <i>
      <x v="215"/>
    </i>
    <i>
      <x v="218"/>
    </i>
    <i>
      <x v="241"/>
    </i>
    <i>
      <x v="251"/>
    </i>
    <i>
      <x v="267"/>
    </i>
    <i>
      <x v="270"/>
    </i>
    <i>
      <x v="271"/>
    </i>
    <i>
      <x v="275"/>
    </i>
    <i>
      <x v="291"/>
    </i>
    <i>
      <x v="298"/>
    </i>
    <i>
      <x v="299"/>
    </i>
    <i>
      <x v="300"/>
    </i>
    <i>
      <x v="307"/>
    </i>
    <i>
      <x v="308"/>
    </i>
    <i>
      <x v="328"/>
    </i>
    <i>
      <x v="345"/>
    </i>
    <i>
      <x v="351"/>
    </i>
    <i>
      <x v="377"/>
    </i>
    <i>
      <x v="401"/>
    </i>
    <i>
      <x v="420"/>
    </i>
    <i>
      <x v="433"/>
    </i>
    <i>
      <x v="457"/>
    </i>
    <i>
      <x v="475"/>
    </i>
    <i>
      <x v="476"/>
    </i>
    <i>
      <x v="484"/>
    </i>
    <i>
      <x v="485"/>
    </i>
  </rowItems>
  <colItems count="1">
    <i/>
  </colItems>
  <dataFields count="1">
    <dataField name="Sum of population_total" fld="4" baseField="0" baseItem="0"/>
  </dataFields>
  <formats count="5">
    <format dxfId="195">
      <pivotArea type="all" dataOnly="0" outline="0" fieldPosition="0"/>
    </format>
    <format dxfId="194">
      <pivotArea outline="0" collapsedLevelsAreSubtotals="1" fieldPosition="0"/>
    </format>
    <format dxfId="193">
      <pivotArea field="0" type="button" dataOnly="0" labelOnly="1" outline="0" axis="axisRow" fieldPosition="0"/>
    </format>
    <format dxfId="192">
      <pivotArea dataOnly="0" labelOnly="1" fieldPosition="0">
        <references count="1">
          <reference field="0" count="50">
            <x v="5"/>
            <x v="6"/>
            <x v="10"/>
            <x v="11"/>
            <x v="13"/>
            <x v="36"/>
            <x v="43"/>
            <x v="47"/>
            <x v="51"/>
            <x v="95"/>
            <x v="100"/>
            <x v="104"/>
            <x v="112"/>
            <x v="119"/>
            <x v="121"/>
            <x v="149"/>
            <x v="150"/>
            <x v="158"/>
            <x v="177"/>
            <x v="183"/>
            <x v="198"/>
            <x v="203"/>
            <x v="204"/>
            <x v="215"/>
            <x v="218"/>
            <x v="241"/>
            <x v="251"/>
            <x v="267"/>
            <x v="270"/>
            <x v="271"/>
            <x v="275"/>
            <x v="291"/>
            <x v="298"/>
            <x v="299"/>
            <x v="307"/>
            <x v="308"/>
            <x v="328"/>
            <x v="345"/>
            <x v="351"/>
            <x v="364"/>
            <x v="373"/>
            <x v="377"/>
            <x v="401"/>
            <x v="420"/>
            <x v="433"/>
            <x v="457"/>
            <x v="465"/>
            <x v="475"/>
            <x v="484"/>
            <x v="485"/>
          </reference>
        </references>
      </pivotArea>
    </format>
    <format dxfId="191">
      <pivotArea dataOnly="0" labelOnly="1" outline="0" axis="axisValues" fieldPosition="0"/>
    </format>
  </formats>
  <pivotTableStyleInfo name="PivotStyleLight16" showRowHeaders="1" showColHeaders="1" showRowStripes="0" showColStripes="0" showLastColumn="1"/>
  <filters count="1">
    <filter fld="0" type="count" evalOrder="-1" id="7"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8E26EE-068C-4D7D-B059-CFD2BFDFF90D}"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70:B99"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dataField="1"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0-6_population_total" fld="9" baseField="0" baseItem="0"/>
  </dataFields>
  <formats count="5">
    <format dxfId="190">
      <pivotArea type="all" dataOnly="0" outline="0" fieldPosition="0"/>
    </format>
    <format dxfId="189">
      <pivotArea outline="0" collapsedLevelsAreSubtotals="1" fieldPosition="0"/>
    </format>
    <format dxfId="188">
      <pivotArea field="2" type="button" dataOnly="0" labelOnly="1" outline="0" axis="axisRow" fieldPosition="0"/>
    </format>
    <format dxfId="187">
      <pivotArea dataOnly="0" labelOnly="1" fieldPosition="0">
        <references count="1">
          <reference field="2" count="0"/>
        </references>
      </pivotArea>
    </format>
    <format dxfId="18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0C3A3A5-9DF1-4C6C-BE17-4DD4E16622B6}"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71:B100"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dataField="1"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0-6_population_male" fld="11" baseField="0" baseItem="0"/>
  </dataFields>
  <formats count="5">
    <format dxfId="181">
      <pivotArea type="all" dataOnly="0" outline="0" fieldPosition="0"/>
    </format>
    <format dxfId="180">
      <pivotArea outline="0" collapsedLevelsAreSubtotals="1" fieldPosition="0"/>
    </format>
    <format dxfId="179">
      <pivotArea field="2" type="button" dataOnly="0" labelOnly="1" outline="0" axis="axisRow" fieldPosition="0"/>
    </format>
    <format dxfId="178">
      <pivotArea dataOnly="0" labelOnly="1" fieldPosition="0">
        <references count="1">
          <reference field="2" count="0"/>
        </references>
      </pivotArea>
    </format>
    <format dxfId="177">
      <pivotArea dataOnly="0" labelOnly="1" outline="0" axis="axisValues" fieldPosition="0"/>
    </format>
  </formats>
  <chartFormats count="1">
    <chartFormat chart="1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51A06E-242E-470A-B2BC-9085E7FEF003}"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71:B100"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dataField="1"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0-6_population_female" fld="13" baseField="0" baseItem="0"/>
  </dataFields>
  <formats count="10">
    <format dxfId="172">
      <pivotArea type="all" dataOnly="0" outline="0" fieldPosition="0"/>
    </format>
    <format dxfId="171">
      <pivotArea outline="0" collapsedLevelsAreSubtotals="1" fieldPosition="0"/>
    </format>
    <format dxfId="170">
      <pivotArea field="2" type="button" dataOnly="0" labelOnly="1" outline="0" axis="axisRow" fieldPosition="0"/>
    </format>
    <format dxfId="169">
      <pivotArea dataOnly="0" labelOnly="1" fieldPosition="0">
        <references count="1">
          <reference field="2" count="0"/>
        </references>
      </pivotArea>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2" type="button" dataOnly="0" labelOnly="1" outline="0" axis="axisRow" fieldPosition="0"/>
    </format>
    <format dxfId="164">
      <pivotArea dataOnly="0" labelOnly="1" fieldPosition="0">
        <references count="1">
          <reference field="2" count="0"/>
        </references>
      </pivotArea>
    </format>
    <format dxfId="163">
      <pivotArea dataOnly="0" labelOnly="1" outline="0" axis="axisValues" fieldPosition="0"/>
    </format>
  </formats>
  <chartFormats count="31">
    <chartFormat chart="12" format="131" series="1">
      <pivotArea type="data" outline="0" fieldPosition="0">
        <references count="1">
          <reference field="4294967294" count="1" selected="0">
            <x v="0"/>
          </reference>
        </references>
      </pivotArea>
    </chartFormat>
    <chartFormat chart="12" format="132">
      <pivotArea type="data" outline="0" fieldPosition="0">
        <references count="2">
          <reference field="4294967294" count="1" selected="0">
            <x v="0"/>
          </reference>
          <reference field="2" count="1" selected="0">
            <x v="0"/>
          </reference>
        </references>
      </pivotArea>
    </chartFormat>
    <chartFormat chart="12" format="133">
      <pivotArea type="data" outline="0" fieldPosition="0">
        <references count="2">
          <reference field="4294967294" count="1" selected="0">
            <x v="0"/>
          </reference>
          <reference field="2" count="1" selected="0">
            <x v="1"/>
          </reference>
        </references>
      </pivotArea>
    </chartFormat>
    <chartFormat chart="12" format="134">
      <pivotArea type="data" outline="0" fieldPosition="0">
        <references count="2">
          <reference field="4294967294" count="1" selected="0">
            <x v="0"/>
          </reference>
          <reference field="2" count="1" selected="0">
            <x v="2"/>
          </reference>
        </references>
      </pivotArea>
    </chartFormat>
    <chartFormat chart="12" format="135">
      <pivotArea type="data" outline="0" fieldPosition="0">
        <references count="2">
          <reference field="4294967294" count="1" selected="0">
            <x v="0"/>
          </reference>
          <reference field="2" count="1" selected="0">
            <x v="3"/>
          </reference>
        </references>
      </pivotArea>
    </chartFormat>
    <chartFormat chart="12" format="136">
      <pivotArea type="data" outline="0" fieldPosition="0">
        <references count="2">
          <reference field="4294967294" count="1" selected="0">
            <x v="0"/>
          </reference>
          <reference field="2" count="1" selected="0">
            <x v="4"/>
          </reference>
        </references>
      </pivotArea>
    </chartFormat>
    <chartFormat chart="12" format="137">
      <pivotArea type="data" outline="0" fieldPosition="0">
        <references count="2">
          <reference field="4294967294" count="1" selected="0">
            <x v="0"/>
          </reference>
          <reference field="2" count="1" selected="0">
            <x v="5"/>
          </reference>
        </references>
      </pivotArea>
    </chartFormat>
    <chartFormat chart="12" format="138">
      <pivotArea type="data" outline="0" fieldPosition="0">
        <references count="2">
          <reference field="4294967294" count="1" selected="0">
            <x v="0"/>
          </reference>
          <reference field="2" count="1" selected="0">
            <x v="6"/>
          </reference>
        </references>
      </pivotArea>
    </chartFormat>
    <chartFormat chart="12" format="139">
      <pivotArea type="data" outline="0" fieldPosition="0">
        <references count="2">
          <reference field="4294967294" count="1" selected="0">
            <x v="0"/>
          </reference>
          <reference field="2" count="1" selected="0">
            <x v="7"/>
          </reference>
        </references>
      </pivotArea>
    </chartFormat>
    <chartFormat chart="12" format="140">
      <pivotArea type="data" outline="0" fieldPosition="0">
        <references count="2">
          <reference field="4294967294" count="1" selected="0">
            <x v="0"/>
          </reference>
          <reference field="2" count="1" selected="0">
            <x v="8"/>
          </reference>
        </references>
      </pivotArea>
    </chartFormat>
    <chartFormat chart="12" format="141">
      <pivotArea type="data" outline="0" fieldPosition="0">
        <references count="2">
          <reference field="4294967294" count="1" selected="0">
            <x v="0"/>
          </reference>
          <reference field="2" count="1" selected="0">
            <x v="9"/>
          </reference>
        </references>
      </pivotArea>
    </chartFormat>
    <chartFormat chart="12" format="142">
      <pivotArea type="data" outline="0" fieldPosition="0">
        <references count="2">
          <reference field="4294967294" count="1" selected="0">
            <x v="0"/>
          </reference>
          <reference field="2" count="1" selected="0">
            <x v="10"/>
          </reference>
        </references>
      </pivotArea>
    </chartFormat>
    <chartFormat chart="12" format="143">
      <pivotArea type="data" outline="0" fieldPosition="0">
        <references count="2">
          <reference field="4294967294" count="1" selected="0">
            <x v="0"/>
          </reference>
          <reference field="2" count="1" selected="0">
            <x v="11"/>
          </reference>
        </references>
      </pivotArea>
    </chartFormat>
    <chartFormat chart="12" format="144">
      <pivotArea type="data" outline="0" fieldPosition="0">
        <references count="2">
          <reference field="4294967294" count="1" selected="0">
            <x v="0"/>
          </reference>
          <reference field="2" count="1" selected="0">
            <x v="12"/>
          </reference>
        </references>
      </pivotArea>
    </chartFormat>
    <chartFormat chart="12" format="145">
      <pivotArea type="data" outline="0" fieldPosition="0">
        <references count="2">
          <reference field="4294967294" count="1" selected="0">
            <x v="0"/>
          </reference>
          <reference field="2" count="1" selected="0">
            <x v="13"/>
          </reference>
        </references>
      </pivotArea>
    </chartFormat>
    <chartFormat chart="12" format="146">
      <pivotArea type="data" outline="0" fieldPosition="0">
        <references count="2">
          <reference field="4294967294" count="1" selected="0">
            <x v="0"/>
          </reference>
          <reference field="2" count="1" selected="0">
            <x v="14"/>
          </reference>
        </references>
      </pivotArea>
    </chartFormat>
    <chartFormat chart="12" format="147">
      <pivotArea type="data" outline="0" fieldPosition="0">
        <references count="2">
          <reference field="4294967294" count="1" selected="0">
            <x v="0"/>
          </reference>
          <reference field="2" count="1" selected="0">
            <x v="15"/>
          </reference>
        </references>
      </pivotArea>
    </chartFormat>
    <chartFormat chart="12" format="148">
      <pivotArea type="data" outline="0" fieldPosition="0">
        <references count="2">
          <reference field="4294967294" count="1" selected="0">
            <x v="0"/>
          </reference>
          <reference field="2" count="1" selected="0">
            <x v="16"/>
          </reference>
        </references>
      </pivotArea>
    </chartFormat>
    <chartFormat chart="12" format="149">
      <pivotArea type="data" outline="0" fieldPosition="0">
        <references count="2">
          <reference field="4294967294" count="1" selected="0">
            <x v="0"/>
          </reference>
          <reference field="2" count="1" selected="0">
            <x v="17"/>
          </reference>
        </references>
      </pivotArea>
    </chartFormat>
    <chartFormat chart="12" format="150">
      <pivotArea type="data" outline="0" fieldPosition="0">
        <references count="2">
          <reference field="4294967294" count="1" selected="0">
            <x v="0"/>
          </reference>
          <reference field="2" count="1" selected="0">
            <x v="18"/>
          </reference>
        </references>
      </pivotArea>
    </chartFormat>
    <chartFormat chart="12" format="151">
      <pivotArea type="data" outline="0" fieldPosition="0">
        <references count="2">
          <reference field="4294967294" count="1" selected="0">
            <x v="0"/>
          </reference>
          <reference field="2" count="1" selected="0">
            <x v="19"/>
          </reference>
        </references>
      </pivotArea>
    </chartFormat>
    <chartFormat chart="12" format="152">
      <pivotArea type="data" outline="0" fieldPosition="0">
        <references count="2">
          <reference field="4294967294" count="1" selected="0">
            <x v="0"/>
          </reference>
          <reference field="2" count="1" selected="0">
            <x v="20"/>
          </reference>
        </references>
      </pivotArea>
    </chartFormat>
    <chartFormat chart="12" format="153">
      <pivotArea type="data" outline="0" fieldPosition="0">
        <references count="2">
          <reference field="4294967294" count="1" selected="0">
            <x v="0"/>
          </reference>
          <reference field="2" count="1" selected="0">
            <x v="21"/>
          </reference>
        </references>
      </pivotArea>
    </chartFormat>
    <chartFormat chart="12" format="154">
      <pivotArea type="data" outline="0" fieldPosition="0">
        <references count="2">
          <reference field="4294967294" count="1" selected="0">
            <x v="0"/>
          </reference>
          <reference field="2" count="1" selected="0">
            <x v="22"/>
          </reference>
        </references>
      </pivotArea>
    </chartFormat>
    <chartFormat chart="12" format="155">
      <pivotArea type="data" outline="0" fieldPosition="0">
        <references count="2">
          <reference field="4294967294" count="1" selected="0">
            <x v="0"/>
          </reference>
          <reference field="2" count="1" selected="0">
            <x v="23"/>
          </reference>
        </references>
      </pivotArea>
    </chartFormat>
    <chartFormat chart="12" format="156">
      <pivotArea type="data" outline="0" fieldPosition="0">
        <references count="2">
          <reference field="4294967294" count="1" selected="0">
            <x v="0"/>
          </reference>
          <reference field="2" count="1" selected="0">
            <x v="24"/>
          </reference>
        </references>
      </pivotArea>
    </chartFormat>
    <chartFormat chart="12" format="157">
      <pivotArea type="data" outline="0" fieldPosition="0">
        <references count="2">
          <reference field="4294967294" count="1" selected="0">
            <x v="0"/>
          </reference>
          <reference field="2" count="1" selected="0">
            <x v="25"/>
          </reference>
        </references>
      </pivotArea>
    </chartFormat>
    <chartFormat chart="12" format="158">
      <pivotArea type="data" outline="0" fieldPosition="0">
        <references count="2">
          <reference field="4294967294" count="1" selected="0">
            <x v="0"/>
          </reference>
          <reference field="2" count="1" selected="0">
            <x v="26"/>
          </reference>
        </references>
      </pivotArea>
    </chartFormat>
    <chartFormat chart="12" format="159">
      <pivotArea type="data" outline="0" fieldPosition="0">
        <references count="2">
          <reference field="4294967294" count="1" selected="0">
            <x v="0"/>
          </reference>
          <reference field="2" count="1" selected="0">
            <x v="27"/>
          </reference>
        </references>
      </pivotArea>
    </chartFormat>
    <chartFormat chart="12" format="160">
      <pivotArea type="data" outline="0" fieldPosition="0">
        <references count="2">
          <reference field="4294967294" count="1" selected="0">
            <x v="0"/>
          </reference>
          <reference field="2" count="1" selected="0">
            <x v="28"/>
          </reference>
        </references>
      </pivotArea>
    </chartFormat>
    <chartFormat chart="1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AB50B9-2543-4C59-A30A-D14688C08E60}"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0:B90" firstHeaderRow="1" firstDataRow="1" firstDataCol="1"/>
  <pivotFields count="37">
    <pivotField axis="axisRow" showAll="0" measureFilter="1">
      <items count="493">
        <item x="381"/>
        <item x="46"/>
        <item x="380"/>
        <item x="423"/>
        <item x="422"/>
        <item x="421"/>
        <item x="420"/>
        <item x="310"/>
        <item x="339"/>
        <item x="488"/>
        <item x="379"/>
        <item x="153"/>
        <item x="338"/>
        <item x="337"/>
        <item x="249"/>
        <item x="152"/>
        <item x="248"/>
        <item x="378"/>
        <item x="309"/>
        <item x="449"/>
        <item x="377"/>
        <item x="90"/>
        <item x="448"/>
        <item x="89"/>
        <item x="247"/>
        <item x="487"/>
        <item x="486"/>
        <item x="485"/>
        <item x="419"/>
        <item x="484"/>
        <item x="483"/>
        <item x="456"/>
        <item x="482"/>
        <item x="455"/>
        <item x="481"/>
        <item x="45"/>
        <item x="376"/>
        <item x="418"/>
        <item x="480"/>
        <item x="417"/>
        <item x="416"/>
        <item x="415"/>
        <item x="336"/>
        <item x="335"/>
        <item x="151"/>
        <item x="61"/>
        <item x="88"/>
        <item x="2"/>
        <item x="414"/>
        <item x="246"/>
        <item x="44"/>
        <item x="375"/>
        <item x="179"/>
        <item x="150"/>
        <item x="43"/>
        <item x="308"/>
        <item x="245"/>
        <item x="188"/>
        <item x="87"/>
        <item x="307"/>
        <item x="447"/>
        <item x="3"/>
        <item x="184"/>
        <item x="149"/>
        <item x="148"/>
        <item x="147"/>
        <item x="244"/>
        <item x="306"/>
        <item x="305"/>
        <item x="413"/>
        <item x="86"/>
        <item x="304"/>
        <item x="374"/>
        <item x="178"/>
        <item x="243"/>
        <item x="373"/>
        <item x="146"/>
        <item x="269"/>
        <item x="479"/>
        <item x="177"/>
        <item x="145"/>
        <item x="303"/>
        <item x="19"/>
        <item x="26"/>
        <item x="25"/>
        <item x="42"/>
        <item x="446"/>
        <item x="242"/>
        <item x="41"/>
        <item x="302"/>
        <item x="268"/>
        <item x="267"/>
        <item x="301"/>
        <item x="241"/>
        <item x="445"/>
        <item x="259"/>
        <item x="144"/>
        <item x="412"/>
        <item x="240"/>
        <item x="278"/>
        <item x="334"/>
        <item x="239"/>
        <item x="478"/>
        <item x="411"/>
        <item x="277"/>
        <item x="276"/>
        <item x="238"/>
        <item x="444"/>
        <item x="143"/>
        <item x="237"/>
        <item x="176"/>
        <item x="266"/>
        <item x="372"/>
        <item x="477"/>
        <item x="490"/>
        <item x="410"/>
        <item x="491"/>
        <item x="333"/>
        <item x="300"/>
        <item x="371"/>
        <item x="142"/>
        <item x="175"/>
        <item x="18"/>
        <item x="17"/>
        <item x="332"/>
        <item x="370"/>
        <item x="369"/>
        <item x="40"/>
        <item x="236"/>
        <item x="39"/>
        <item x="38"/>
        <item x="476"/>
        <item x="85"/>
        <item x="331"/>
        <item x="454"/>
        <item x="489"/>
        <item x="368"/>
        <item x="141"/>
        <item x="409"/>
        <item x="235"/>
        <item x="234"/>
        <item x="140"/>
        <item x="408"/>
        <item x="475"/>
        <item x="60"/>
        <item x="407"/>
        <item x="299"/>
        <item x="330"/>
        <item x="367"/>
        <item x="366"/>
        <item x="365"/>
        <item x="406"/>
        <item x="59"/>
        <item x="405"/>
        <item x="364"/>
        <item x="363"/>
        <item x="404"/>
        <item x="233"/>
        <item x="362"/>
        <item x="474"/>
        <item x="298"/>
        <item x="84"/>
        <item x="473"/>
        <item x="187"/>
        <item x="329"/>
        <item x="232"/>
        <item x="443"/>
        <item x="174"/>
        <item x="139"/>
        <item x="58"/>
        <item x="297"/>
        <item x="173"/>
        <item x="16"/>
        <item x="138"/>
        <item x="172"/>
        <item x="328"/>
        <item x="296"/>
        <item x="137"/>
        <item x="15"/>
        <item x="136"/>
        <item x="135"/>
        <item x="403"/>
        <item x="361"/>
        <item x="134"/>
        <item x="231"/>
        <item x="133"/>
        <item x="132"/>
        <item x="258"/>
        <item x="442"/>
        <item x="441"/>
        <item x="295"/>
        <item x="57"/>
        <item x="14"/>
        <item x="360"/>
        <item x="131"/>
        <item x="230"/>
        <item x="327"/>
        <item x="402"/>
        <item x="472"/>
        <item x="229"/>
        <item x="471"/>
        <item x="401"/>
        <item x="400"/>
        <item x="13"/>
        <item x="130"/>
        <item x="129"/>
        <item x="359"/>
        <item x="128"/>
        <item x="127"/>
        <item x="399"/>
        <item x="470"/>
        <item x="469"/>
        <item x="228"/>
        <item x="227"/>
        <item x="453"/>
        <item x="83"/>
        <item x="275"/>
        <item x="452"/>
        <item x="226"/>
        <item x="358"/>
        <item x="440"/>
        <item x="451"/>
        <item x="82"/>
        <item x="171"/>
        <item x="56"/>
        <item x="126"/>
        <item x="125"/>
        <item x="294"/>
        <item x="225"/>
        <item x="224"/>
        <item x="12"/>
        <item x="293"/>
        <item x="398"/>
        <item x="170"/>
        <item x="24"/>
        <item x="124"/>
        <item x="37"/>
        <item x="397"/>
        <item x="55"/>
        <item x="468"/>
        <item x="123"/>
        <item x="122"/>
        <item x="223"/>
        <item x="467"/>
        <item x="222"/>
        <item x="221"/>
        <item x="326"/>
        <item x="396"/>
        <item x="36"/>
        <item x="395"/>
        <item x="325"/>
        <item x="81"/>
        <item x="35"/>
        <item x="80"/>
        <item x="121"/>
        <item x="324"/>
        <item x="169"/>
        <item x="120"/>
        <item x="220"/>
        <item x="257"/>
        <item x="323"/>
        <item x="1"/>
        <item x="168"/>
        <item x="219"/>
        <item x="357"/>
        <item x="356"/>
        <item x="11"/>
        <item x="79"/>
        <item x="274"/>
        <item x="34"/>
        <item x="292"/>
        <item x="291"/>
        <item x="181"/>
        <item x="355"/>
        <item x="218"/>
        <item x="439"/>
        <item x="466"/>
        <item x="438"/>
        <item x="10"/>
        <item x="290"/>
        <item x="33"/>
        <item x="354"/>
        <item x="394"/>
        <item x="78"/>
        <item x="256"/>
        <item x="119"/>
        <item x="54"/>
        <item x="437"/>
        <item x="23"/>
        <item x="118"/>
        <item x="117"/>
        <item x="217"/>
        <item x="77"/>
        <item x="216"/>
        <item x="22"/>
        <item x="215"/>
        <item x="167"/>
        <item x="214"/>
        <item x="289"/>
        <item x="186"/>
        <item x="32"/>
        <item x="393"/>
        <item x="392"/>
        <item x="288"/>
        <item x="436"/>
        <item x="391"/>
        <item x="116"/>
        <item x="353"/>
        <item x="390"/>
        <item x="115"/>
        <item x="352"/>
        <item x="322"/>
        <item x="114"/>
        <item x="53"/>
        <item x="321"/>
        <item x="255"/>
        <item x="113"/>
        <item x="166"/>
        <item x="435"/>
        <item x="76"/>
        <item x="75"/>
        <item x="320"/>
        <item x="319"/>
        <item x="434"/>
        <item x="9"/>
        <item x="112"/>
        <item x="111"/>
        <item x="110"/>
        <item x="31"/>
        <item x="109"/>
        <item x="108"/>
        <item x="107"/>
        <item x="465"/>
        <item x="213"/>
        <item x="389"/>
        <item x="212"/>
        <item x="273"/>
        <item x="211"/>
        <item x="464"/>
        <item x="165"/>
        <item x="180"/>
        <item x="185"/>
        <item x="351"/>
        <item x="74"/>
        <item x="388"/>
        <item x="254"/>
        <item x="287"/>
        <item x="106"/>
        <item x="52"/>
        <item x="253"/>
        <item x="51"/>
        <item x="50"/>
        <item x="164"/>
        <item x="21"/>
        <item x="318"/>
        <item x="433"/>
        <item x="286"/>
        <item x="210"/>
        <item x="163"/>
        <item x="285"/>
        <item x="49"/>
        <item x="209"/>
        <item x="265"/>
        <item x="463"/>
        <item x="462"/>
        <item x="73"/>
        <item x="387"/>
        <item x="72"/>
        <item x="432"/>
        <item x="386"/>
        <item x="431"/>
        <item x="284"/>
        <item x="283"/>
        <item x="461"/>
        <item x="252"/>
        <item x="162"/>
        <item x="350"/>
        <item x="20"/>
        <item x="105"/>
        <item x="208"/>
        <item x="207"/>
        <item x="161"/>
        <item x="282"/>
        <item x="48"/>
        <item x="71"/>
        <item x="104"/>
        <item x="103"/>
        <item x="264"/>
        <item x="317"/>
        <item x="206"/>
        <item x="251"/>
        <item x="272"/>
        <item x="70"/>
        <item x="430"/>
        <item x="160"/>
        <item x="205"/>
        <item x="429"/>
        <item x="349"/>
        <item x="348"/>
        <item x="316"/>
        <item x="263"/>
        <item x="281"/>
        <item x="30"/>
        <item x="347"/>
        <item x="69"/>
        <item x="280"/>
        <item x="385"/>
        <item x="68"/>
        <item x="271"/>
        <item x="315"/>
        <item x="204"/>
        <item x="314"/>
        <item x="67"/>
        <item x="47"/>
        <item x="159"/>
        <item x="203"/>
        <item x="428"/>
        <item x="262"/>
        <item x="279"/>
        <item x="158"/>
        <item x="427"/>
        <item x="426"/>
        <item x="425"/>
        <item x="157"/>
        <item x="66"/>
        <item x="8"/>
        <item x="7"/>
        <item x="102"/>
        <item x="202"/>
        <item x="346"/>
        <item x="201"/>
        <item x="6"/>
        <item x="261"/>
        <item x="101"/>
        <item x="200"/>
        <item x="100"/>
        <item x="199"/>
        <item x="198"/>
        <item x="65"/>
        <item x="64"/>
        <item x="197"/>
        <item x="196"/>
        <item x="99"/>
        <item x="195"/>
        <item x="194"/>
        <item x="193"/>
        <item x="98"/>
        <item x="260"/>
        <item x="192"/>
        <item x="97"/>
        <item x="191"/>
        <item x="29"/>
        <item x="424"/>
        <item x="156"/>
        <item x="345"/>
        <item x="96"/>
        <item x="460"/>
        <item x="155"/>
        <item x="190"/>
        <item x="189"/>
        <item x="154"/>
        <item x="0"/>
        <item x="384"/>
        <item x="313"/>
        <item x="95"/>
        <item x="5"/>
        <item x="312"/>
        <item x="344"/>
        <item x="459"/>
        <item x="270"/>
        <item x="458"/>
        <item x="343"/>
        <item x="28"/>
        <item x="27"/>
        <item x="63"/>
        <item x="94"/>
        <item x="93"/>
        <item x="450"/>
        <item x="457"/>
        <item x="342"/>
        <item x="92"/>
        <item x="62"/>
        <item x="182"/>
        <item x="341"/>
        <item x="311"/>
        <item x="91"/>
        <item x="183"/>
        <item x="383"/>
        <item x="250"/>
        <item x="382"/>
        <item x="340"/>
        <item x="4"/>
        <item t="default"/>
      </items>
    </pivotField>
    <pivotField showAll="0"/>
    <pivotField showAll="0">
      <items count="30">
        <item x="28"/>
        <item x="23"/>
        <item x="15"/>
        <item x="9"/>
        <item x="3"/>
        <item x="19"/>
        <item x="21"/>
        <item x="5"/>
        <item x="1"/>
        <item x="0"/>
        <item x="17"/>
        <item x="24"/>
        <item x="25"/>
        <item x="20"/>
        <item x="22"/>
        <item x="11"/>
        <item x="14"/>
        <item x="12"/>
        <item x="10"/>
        <item x="6"/>
        <item h="1" x="18"/>
        <item x="27"/>
        <item h="1" x="2"/>
        <item x="7"/>
        <item h="1" x="26"/>
        <item x="13"/>
        <item x="8"/>
        <item x="4"/>
        <item x="16"/>
        <item t="default"/>
      </items>
    </pivotField>
    <pivotField showAll="0"/>
    <pivotField showAll="0"/>
    <pivotField numFmtId="2" showAll="0"/>
    <pivotField showAll="0"/>
    <pivotField numFmtId="2" showAll="0"/>
    <pivotField showAll="0"/>
    <pivotField dataField="1"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0"/>
  </rowFields>
  <rowItems count="50">
    <i>
      <x v="5"/>
    </i>
    <i>
      <x v="6"/>
    </i>
    <i>
      <x v="10"/>
    </i>
    <i>
      <x v="11"/>
    </i>
    <i>
      <x v="13"/>
    </i>
    <i>
      <x v="36"/>
    </i>
    <i>
      <x v="43"/>
    </i>
    <i>
      <x v="47"/>
    </i>
    <i>
      <x v="51"/>
    </i>
    <i>
      <x v="80"/>
    </i>
    <i>
      <x v="95"/>
    </i>
    <i>
      <x v="100"/>
    </i>
    <i>
      <x v="104"/>
    </i>
    <i>
      <x v="112"/>
    </i>
    <i>
      <x v="119"/>
    </i>
    <i>
      <x v="121"/>
    </i>
    <i>
      <x v="141"/>
    </i>
    <i>
      <x v="149"/>
    </i>
    <i>
      <x v="150"/>
    </i>
    <i>
      <x v="158"/>
    </i>
    <i>
      <x v="177"/>
    </i>
    <i>
      <x v="182"/>
    </i>
    <i>
      <x v="183"/>
    </i>
    <i>
      <x v="204"/>
    </i>
    <i>
      <x v="215"/>
    </i>
    <i>
      <x v="218"/>
    </i>
    <i>
      <x v="241"/>
    </i>
    <i>
      <x v="251"/>
    </i>
    <i>
      <x v="267"/>
    </i>
    <i>
      <x v="270"/>
    </i>
    <i>
      <x v="271"/>
    </i>
    <i>
      <x v="275"/>
    </i>
    <i>
      <x v="298"/>
    </i>
    <i>
      <x v="299"/>
    </i>
    <i>
      <x v="300"/>
    </i>
    <i>
      <x v="307"/>
    </i>
    <i>
      <x v="308"/>
    </i>
    <i>
      <x v="328"/>
    </i>
    <i>
      <x v="345"/>
    </i>
    <i>
      <x v="351"/>
    </i>
    <i>
      <x v="377"/>
    </i>
    <i>
      <x v="401"/>
    </i>
    <i>
      <x v="403"/>
    </i>
    <i>
      <x v="420"/>
    </i>
    <i>
      <x v="433"/>
    </i>
    <i>
      <x v="457"/>
    </i>
    <i>
      <x v="475"/>
    </i>
    <i>
      <x v="476"/>
    </i>
    <i>
      <x v="484"/>
    </i>
    <i>
      <x v="485"/>
    </i>
  </rowItems>
  <colItems count="1">
    <i/>
  </colItems>
  <dataFields count="1">
    <dataField name="Sum of 0-6_population_total" fld="9" baseField="0" baseItem="0"/>
  </dataFields>
  <formats count="5">
    <format dxfId="158">
      <pivotArea type="all" dataOnly="0" outline="0" fieldPosition="0"/>
    </format>
    <format dxfId="157">
      <pivotArea outline="0" collapsedLevelsAreSubtotals="1" fieldPosition="0"/>
    </format>
    <format dxfId="156">
      <pivotArea field="0" type="button" dataOnly="0" labelOnly="1" outline="0" axis="axisRow" fieldPosition="0"/>
    </format>
    <format dxfId="155">
      <pivotArea dataOnly="0" labelOnly="1" fieldPosition="0">
        <references count="1">
          <reference field="0" count="50">
            <x v="5"/>
            <x v="6"/>
            <x v="10"/>
            <x v="11"/>
            <x v="13"/>
            <x v="36"/>
            <x v="43"/>
            <x v="47"/>
            <x v="51"/>
            <x v="95"/>
            <x v="100"/>
            <x v="104"/>
            <x v="112"/>
            <x v="119"/>
            <x v="121"/>
            <x v="149"/>
            <x v="150"/>
            <x v="158"/>
            <x v="177"/>
            <x v="183"/>
            <x v="198"/>
            <x v="203"/>
            <x v="204"/>
            <x v="215"/>
            <x v="218"/>
            <x v="241"/>
            <x v="251"/>
            <x v="267"/>
            <x v="270"/>
            <x v="271"/>
            <x v="275"/>
            <x v="298"/>
            <x v="300"/>
            <x v="307"/>
            <x v="308"/>
            <x v="328"/>
            <x v="345"/>
            <x v="351"/>
            <x v="364"/>
            <x v="373"/>
            <x v="377"/>
            <x v="401"/>
            <x v="420"/>
            <x v="433"/>
            <x v="457"/>
            <x v="465"/>
            <x v="475"/>
            <x v="476"/>
            <x v="484"/>
            <x v="485"/>
          </reference>
        </references>
      </pivotArea>
    </format>
    <format dxfId="154">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DE2B772-0BF2-4380-A44A-1B939A346403}"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71:B100"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dataField="1"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Total Graduates" fld="30" baseField="2" baseItem="0"/>
  </dataFields>
  <formats count="10">
    <format dxfId="153">
      <pivotArea type="all" dataOnly="0" outline="0" fieldPosition="0"/>
    </format>
    <format dxfId="152">
      <pivotArea outline="0" collapsedLevelsAreSubtotals="1" fieldPosition="0"/>
    </format>
    <format dxfId="151">
      <pivotArea field="2" type="button" dataOnly="0" labelOnly="1" outline="0" axis="axisRow" fieldPosition="0"/>
    </format>
    <format dxfId="150">
      <pivotArea dataOnly="0" labelOnly="1" fieldPosition="0">
        <references count="1">
          <reference field="2" count="0"/>
        </references>
      </pivotArea>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field="2" type="button" dataOnly="0" labelOnly="1" outline="0" axis="axisRow" fieldPosition="0"/>
    </format>
    <format dxfId="145">
      <pivotArea dataOnly="0" labelOnly="1" fieldPosition="0">
        <references count="1">
          <reference field="2" count="0"/>
        </references>
      </pivotArea>
    </format>
    <format dxfId="144">
      <pivotArea dataOnly="0" labelOnly="1" outline="0" axis="axisValues" fieldPosition="0"/>
    </format>
  </formats>
  <chartFormats count="31">
    <chartFormat chart="13" format="15" series="1">
      <pivotArea type="data" outline="0" fieldPosition="0">
        <references count="1">
          <reference field="4294967294" count="1" selected="0">
            <x v="0"/>
          </reference>
        </references>
      </pivotArea>
    </chartFormat>
    <chartFormat chart="12" format="132" series="1">
      <pivotArea type="data" outline="0" fieldPosition="0">
        <references count="1">
          <reference field="4294967294" count="1" selected="0">
            <x v="0"/>
          </reference>
        </references>
      </pivotArea>
    </chartFormat>
    <chartFormat chart="12" format="133">
      <pivotArea type="data" outline="0" fieldPosition="0">
        <references count="2">
          <reference field="4294967294" count="1" selected="0">
            <x v="0"/>
          </reference>
          <reference field="2" count="1" selected="0">
            <x v="0"/>
          </reference>
        </references>
      </pivotArea>
    </chartFormat>
    <chartFormat chart="12" format="134">
      <pivotArea type="data" outline="0" fieldPosition="0">
        <references count="2">
          <reference field="4294967294" count="1" selected="0">
            <x v="0"/>
          </reference>
          <reference field="2" count="1" selected="0">
            <x v="1"/>
          </reference>
        </references>
      </pivotArea>
    </chartFormat>
    <chartFormat chart="12" format="135">
      <pivotArea type="data" outline="0" fieldPosition="0">
        <references count="2">
          <reference field="4294967294" count="1" selected="0">
            <x v="0"/>
          </reference>
          <reference field="2" count="1" selected="0">
            <x v="2"/>
          </reference>
        </references>
      </pivotArea>
    </chartFormat>
    <chartFormat chart="12" format="136">
      <pivotArea type="data" outline="0" fieldPosition="0">
        <references count="2">
          <reference field="4294967294" count="1" selected="0">
            <x v="0"/>
          </reference>
          <reference field="2" count="1" selected="0">
            <x v="3"/>
          </reference>
        </references>
      </pivotArea>
    </chartFormat>
    <chartFormat chart="12" format="137">
      <pivotArea type="data" outline="0" fieldPosition="0">
        <references count="2">
          <reference field="4294967294" count="1" selected="0">
            <x v="0"/>
          </reference>
          <reference field="2" count="1" selected="0">
            <x v="4"/>
          </reference>
        </references>
      </pivotArea>
    </chartFormat>
    <chartFormat chart="12" format="138">
      <pivotArea type="data" outline="0" fieldPosition="0">
        <references count="2">
          <reference field="4294967294" count="1" selected="0">
            <x v="0"/>
          </reference>
          <reference field="2" count="1" selected="0">
            <x v="5"/>
          </reference>
        </references>
      </pivotArea>
    </chartFormat>
    <chartFormat chart="12" format="139">
      <pivotArea type="data" outline="0" fieldPosition="0">
        <references count="2">
          <reference field="4294967294" count="1" selected="0">
            <x v="0"/>
          </reference>
          <reference field="2" count="1" selected="0">
            <x v="6"/>
          </reference>
        </references>
      </pivotArea>
    </chartFormat>
    <chartFormat chart="12" format="140">
      <pivotArea type="data" outline="0" fieldPosition="0">
        <references count="2">
          <reference field="4294967294" count="1" selected="0">
            <x v="0"/>
          </reference>
          <reference field="2" count="1" selected="0">
            <x v="7"/>
          </reference>
        </references>
      </pivotArea>
    </chartFormat>
    <chartFormat chart="12" format="141">
      <pivotArea type="data" outline="0" fieldPosition="0">
        <references count="2">
          <reference field="4294967294" count="1" selected="0">
            <x v="0"/>
          </reference>
          <reference field="2" count="1" selected="0">
            <x v="8"/>
          </reference>
        </references>
      </pivotArea>
    </chartFormat>
    <chartFormat chart="12" format="142">
      <pivotArea type="data" outline="0" fieldPosition="0">
        <references count="2">
          <reference field="4294967294" count="1" selected="0">
            <x v="0"/>
          </reference>
          <reference field="2" count="1" selected="0">
            <x v="9"/>
          </reference>
        </references>
      </pivotArea>
    </chartFormat>
    <chartFormat chart="12" format="143">
      <pivotArea type="data" outline="0" fieldPosition="0">
        <references count="2">
          <reference field="4294967294" count="1" selected="0">
            <x v="0"/>
          </reference>
          <reference field="2" count="1" selected="0">
            <x v="10"/>
          </reference>
        </references>
      </pivotArea>
    </chartFormat>
    <chartFormat chart="12" format="144">
      <pivotArea type="data" outline="0" fieldPosition="0">
        <references count="2">
          <reference field="4294967294" count="1" selected="0">
            <x v="0"/>
          </reference>
          <reference field="2" count="1" selected="0">
            <x v="11"/>
          </reference>
        </references>
      </pivotArea>
    </chartFormat>
    <chartFormat chart="12" format="145">
      <pivotArea type="data" outline="0" fieldPosition="0">
        <references count="2">
          <reference field="4294967294" count="1" selected="0">
            <x v="0"/>
          </reference>
          <reference field="2" count="1" selected="0">
            <x v="12"/>
          </reference>
        </references>
      </pivotArea>
    </chartFormat>
    <chartFormat chart="12" format="146">
      <pivotArea type="data" outline="0" fieldPosition="0">
        <references count="2">
          <reference field="4294967294" count="1" selected="0">
            <x v="0"/>
          </reference>
          <reference field="2" count="1" selected="0">
            <x v="13"/>
          </reference>
        </references>
      </pivotArea>
    </chartFormat>
    <chartFormat chart="12" format="147">
      <pivotArea type="data" outline="0" fieldPosition="0">
        <references count="2">
          <reference field="4294967294" count="1" selected="0">
            <x v="0"/>
          </reference>
          <reference field="2" count="1" selected="0">
            <x v="14"/>
          </reference>
        </references>
      </pivotArea>
    </chartFormat>
    <chartFormat chart="12" format="148">
      <pivotArea type="data" outline="0" fieldPosition="0">
        <references count="2">
          <reference field="4294967294" count="1" selected="0">
            <x v="0"/>
          </reference>
          <reference field="2" count="1" selected="0">
            <x v="15"/>
          </reference>
        </references>
      </pivotArea>
    </chartFormat>
    <chartFormat chart="12" format="149">
      <pivotArea type="data" outline="0" fieldPosition="0">
        <references count="2">
          <reference field="4294967294" count="1" selected="0">
            <x v="0"/>
          </reference>
          <reference field="2" count="1" selected="0">
            <x v="16"/>
          </reference>
        </references>
      </pivotArea>
    </chartFormat>
    <chartFormat chart="12" format="150">
      <pivotArea type="data" outline="0" fieldPosition="0">
        <references count="2">
          <reference field="4294967294" count="1" selected="0">
            <x v="0"/>
          </reference>
          <reference field="2" count="1" selected="0">
            <x v="17"/>
          </reference>
        </references>
      </pivotArea>
    </chartFormat>
    <chartFormat chart="12" format="151">
      <pivotArea type="data" outline="0" fieldPosition="0">
        <references count="2">
          <reference field="4294967294" count="1" selected="0">
            <x v="0"/>
          </reference>
          <reference field="2" count="1" selected="0">
            <x v="18"/>
          </reference>
        </references>
      </pivotArea>
    </chartFormat>
    <chartFormat chart="12" format="152">
      <pivotArea type="data" outline="0" fieldPosition="0">
        <references count="2">
          <reference field="4294967294" count="1" selected="0">
            <x v="0"/>
          </reference>
          <reference field="2" count="1" selected="0">
            <x v="19"/>
          </reference>
        </references>
      </pivotArea>
    </chartFormat>
    <chartFormat chart="12" format="153">
      <pivotArea type="data" outline="0" fieldPosition="0">
        <references count="2">
          <reference field="4294967294" count="1" selected="0">
            <x v="0"/>
          </reference>
          <reference field="2" count="1" selected="0">
            <x v="20"/>
          </reference>
        </references>
      </pivotArea>
    </chartFormat>
    <chartFormat chart="12" format="154">
      <pivotArea type="data" outline="0" fieldPosition="0">
        <references count="2">
          <reference field="4294967294" count="1" selected="0">
            <x v="0"/>
          </reference>
          <reference field="2" count="1" selected="0">
            <x v="21"/>
          </reference>
        </references>
      </pivotArea>
    </chartFormat>
    <chartFormat chart="12" format="155">
      <pivotArea type="data" outline="0" fieldPosition="0">
        <references count="2">
          <reference field="4294967294" count="1" selected="0">
            <x v="0"/>
          </reference>
          <reference field="2" count="1" selected="0">
            <x v="22"/>
          </reference>
        </references>
      </pivotArea>
    </chartFormat>
    <chartFormat chart="12" format="156">
      <pivotArea type="data" outline="0" fieldPosition="0">
        <references count="2">
          <reference field="4294967294" count="1" selected="0">
            <x v="0"/>
          </reference>
          <reference field="2" count="1" selected="0">
            <x v="23"/>
          </reference>
        </references>
      </pivotArea>
    </chartFormat>
    <chartFormat chart="12" format="157">
      <pivotArea type="data" outline="0" fieldPosition="0">
        <references count="2">
          <reference field="4294967294" count="1" selected="0">
            <x v="0"/>
          </reference>
          <reference field="2" count="1" selected="0">
            <x v="24"/>
          </reference>
        </references>
      </pivotArea>
    </chartFormat>
    <chartFormat chart="12" format="158">
      <pivotArea type="data" outline="0" fieldPosition="0">
        <references count="2">
          <reference field="4294967294" count="1" selected="0">
            <x v="0"/>
          </reference>
          <reference field="2" count="1" selected="0">
            <x v="25"/>
          </reference>
        </references>
      </pivotArea>
    </chartFormat>
    <chartFormat chart="12" format="159">
      <pivotArea type="data" outline="0" fieldPosition="0">
        <references count="2">
          <reference field="4294967294" count="1" selected="0">
            <x v="0"/>
          </reference>
          <reference field="2" count="1" selected="0">
            <x v="26"/>
          </reference>
        </references>
      </pivotArea>
    </chartFormat>
    <chartFormat chart="12" format="160">
      <pivotArea type="data" outline="0" fieldPosition="0">
        <references count="2">
          <reference field="4294967294" count="1" selected="0">
            <x v="0"/>
          </reference>
          <reference field="2" count="1" selected="0">
            <x v="27"/>
          </reference>
        </references>
      </pivotArea>
    </chartFormat>
    <chartFormat chart="12" format="161">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90E3A76-DEC4-4C82-90C5-3D07F007ACCC}"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70:B99"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dataField="1"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male_graduates" fld="32" baseField="0" baseItem="0"/>
  </dataFields>
  <formats count="5">
    <format dxfId="139">
      <pivotArea type="all" dataOnly="0" outline="0" fieldPosition="0"/>
    </format>
    <format dxfId="138">
      <pivotArea outline="0" collapsedLevelsAreSubtotals="1" fieldPosition="0"/>
    </format>
    <format dxfId="137">
      <pivotArea field="2" type="button" dataOnly="0" labelOnly="1" outline="0" axis="axisRow" fieldPosition="0"/>
    </format>
    <format dxfId="136">
      <pivotArea dataOnly="0" labelOnly="1" fieldPosition="0">
        <references count="1">
          <reference field="2" count="0"/>
        </references>
      </pivotArea>
    </format>
    <format dxfId="135">
      <pivotArea dataOnly="0" labelOnly="1" outline="0" axis="axisValues" fieldPosition="0"/>
    </format>
  </formats>
  <chartFormats count="1">
    <chartFormat chart="17"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09EC85B-E53A-4365-9952-0443376AE7C1}"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70:B99"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dataField="1"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female_graduates" fld="34" baseField="0" baseItem="0"/>
  </dataFields>
  <formats count="10">
    <format dxfId="130">
      <pivotArea type="all" dataOnly="0" outline="0" fieldPosition="0"/>
    </format>
    <format dxfId="129">
      <pivotArea outline="0" collapsedLevelsAreSubtotals="1" fieldPosition="0"/>
    </format>
    <format dxfId="128">
      <pivotArea field="2" type="button" dataOnly="0" labelOnly="1" outline="0" axis="axisRow" fieldPosition="0"/>
    </format>
    <format dxfId="127">
      <pivotArea dataOnly="0" labelOnly="1" fieldPosition="0">
        <references count="1">
          <reference field="2" count="0"/>
        </references>
      </pivotArea>
    </format>
    <format dxfId="126">
      <pivotArea dataOnly="0" labelOnly="1" outline="0" axis="axisValues" fieldPosition="0"/>
    </format>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fieldPosition="0">
        <references count="1">
          <reference field="2" count="0"/>
        </references>
      </pivotArea>
    </format>
    <format dxfId="121">
      <pivotArea dataOnly="0" labelOnly="1" outline="0" axis="axisValues" fieldPosition="0"/>
    </format>
  </formats>
  <chartFormats count="1">
    <chartFormat chart="17"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76EE227-3E74-4DF2-A23A-124AEEEFE3AE}"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0:B90" firstHeaderRow="1" firstDataRow="1" firstDataCol="1"/>
  <pivotFields count="37">
    <pivotField axis="axisRow" showAll="0" measureFilter="1">
      <items count="493">
        <item x="381"/>
        <item x="46"/>
        <item x="380"/>
        <item x="423"/>
        <item x="422"/>
        <item x="421"/>
        <item x="420"/>
        <item x="310"/>
        <item x="339"/>
        <item x="488"/>
        <item x="379"/>
        <item x="153"/>
        <item x="338"/>
        <item x="337"/>
        <item x="249"/>
        <item x="152"/>
        <item x="248"/>
        <item x="378"/>
        <item x="309"/>
        <item x="449"/>
        <item x="377"/>
        <item x="90"/>
        <item x="448"/>
        <item x="89"/>
        <item x="247"/>
        <item x="487"/>
        <item x="486"/>
        <item x="485"/>
        <item x="419"/>
        <item x="484"/>
        <item x="483"/>
        <item x="456"/>
        <item x="482"/>
        <item x="455"/>
        <item x="481"/>
        <item x="45"/>
        <item x="376"/>
        <item x="418"/>
        <item x="480"/>
        <item x="417"/>
        <item x="416"/>
        <item x="415"/>
        <item x="336"/>
        <item x="335"/>
        <item x="151"/>
        <item x="61"/>
        <item x="88"/>
        <item x="2"/>
        <item x="414"/>
        <item x="246"/>
        <item x="44"/>
        <item x="375"/>
        <item x="179"/>
        <item x="150"/>
        <item x="43"/>
        <item x="308"/>
        <item x="245"/>
        <item x="188"/>
        <item x="87"/>
        <item x="307"/>
        <item x="447"/>
        <item x="3"/>
        <item x="184"/>
        <item x="149"/>
        <item x="148"/>
        <item x="147"/>
        <item x="244"/>
        <item x="306"/>
        <item x="305"/>
        <item x="413"/>
        <item x="86"/>
        <item x="304"/>
        <item x="374"/>
        <item x="178"/>
        <item x="243"/>
        <item x="373"/>
        <item x="146"/>
        <item x="269"/>
        <item x="479"/>
        <item x="177"/>
        <item x="145"/>
        <item x="303"/>
        <item x="19"/>
        <item x="26"/>
        <item x="25"/>
        <item x="42"/>
        <item x="446"/>
        <item x="242"/>
        <item x="41"/>
        <item x="302"/>
        <item x="268"/>
        <item x="267"/>
        <item x="301"/>
        <item x="241"/>
        <item x="445"/>
        <item x="259"/>
        <item x="144"/>
        <item x="412"/>
        <item x="240"/>
        <item x="278"/>
        <item x="334"/>
        <item x="239"/>
        <item x="478"/>
        <item x="411"/>
        <item x="277"/>
        <item x="276"/>
        <item x="238"/>
        <item x="444"/>
        <item x="143"/>
        <item x="237"/>
        <item x="176"/>
        <item x="266"/>
        <item x="372"/>
        <item x="477"/>
        <item x="490"/>
        <item x="410"/>
        <item x="491"/>
        <item x="333"/>
        <item x="300"/>
        <item x="371"/>
        <item x="142"/>
        <item x="175"/>
        <item x="18"/>
        <item x="17"/>
        <item x="332"/>
        <item x="370"/>
        <item x="369"/>
        <item x="40"/>
        <item x="236"/>
        <item x="39"/>
        <item x="38"/>
        <item x="476"/>
        <item x="85"/>
        <item x="331"/>
        <item x="454"/>
        <item x="489"/>
        <item x="368"/>
        <item x="141"/>
        <item x="409"/>
        <item x="235"/>
        <item x="234"/>
        <item x="140"/>
        <item x="408"/>
        <item x="475"/>
        <item x="60"/>
        <item x="407"/>
        <item x="299"/>
        <item x="330"/>
        <item x="367"/>
        <item x="366"/>
        <item x="365"/>
        <item x="406"/>
        <item x="59"/>
        <item x="405"/>
        <item x="364"/>
        <item x="363"/>
        <item x="404"/>
        <item x="233"/>
        <item x="362"/>
        <item x="474"/>
        <item x="298"/>
        <item x="84"/>
        <item x="473"/>
        <item x="187"/>
        <item x="329"/>
        <item x="232"/>
        <item x="443"/>
        <item x="174"/>
        <item x="139"/>
        <item x="58"/>
        <item x="297"/>
        <item x="173"/>
        <item x="16"/>
        <item x="138"/>
        <item x="172"/>
        <item x="328"/>
        <item x="296"/>
        <item x="137"/>
        <item x="15"/>
        <item x="136"/>
        <item x="135"/>
        <item x="403"/>
        <item x="361"/>
        <item x="134"/>
        <item x="231"/>
        <item x="133"/>
        <item x="132"/>
        <item x="258"/>
        <item x="442"/>
        <item x="441"/>
        <item x="295"/>
        <item x="57"/>
        <item x="14"/>
        <item x="360"/>
        <item x="131"/>
        <item x="230"/>
        <item x="327"/>
        <item x="402"/>
        <item x="472"/>
        <item x="229"/>
        <item x="471"/>
        <item x="401"/>
        <item x="400"/>
        <item x="13"/>
        <item x="130"/>
        <item x="129"/>
        <item x="359"/>
        <item x="128"/>
        <item x="127"/>
        <item x="399"/>
        <item x="470"/>
        <item x="469"/>
        <item x="228"/>
        <item x="227"/>
        <item x="453"/>
        <item x="83"/>
        <item x="275"/>
        <item x="452"/>
        <item x="226"/>
        <item x="358"/>
        <item x="440"/>
        <item x="451"/>
        <item x="82"/>
        <item x="171"/>
        <item x="56"/>
        <item x="126"/>
        <item x="125"/>
        <item x="294"/>
        <item x="225"/>
        <item x="224"/>
        <item x="12"/>
        <item x="293"/>
        <item x="398"/>
        <item x="170"/>
        <item x="24"/>
        <item x="124"/>
        <item x="37"/>
        <item x="397"/>
        <item x="55"/>
        <item x="468"/>
        <item x="123"/>
        <item x="122"/>
        <item x="223"/>
        <item x="467"/>
        <item x="222"/>
        <item x="221"/>
        <item x="326"/>
        <item x="396"/>
        <item x="36"/>
        <item x="395"/>
        <item x="325"/>
        <item x="81"/>
        <item x="35"/>
        <item x="80"/>
        <item x="121"/>
        <item x="324"/>
        <item x="169"/>
        <item x="120"/>
        <item x="220"/>
        <item x="257"/>
        <item x="323"/>
        <item x="1"/>
        <item x="168"/>
        <item x="219"/>
        <item x="357"/>
        <item x="356"/>
        <item x="11"/>
        <item x="79"/>
        <item x="274"/>
        <item x="34"/>
        <item x="292"/>
        <item x="291"/>
        <item x="181"/>
        <item x="355"/>
        <item x="218"/>
        <item x="439"/>
        <item x="466"/>
        <item x="438"/>
        <item x="10"/>
        <item x="290"/>
        <item x="33"/>
        <item x="354"/>
        <item x="394"/>
        <item x="78"/>
        <item x="256"/>
        <item x="119"/>
        <item x="54"/>
        <item x="437"/>
        <item x="23"/>
        <item x="118"/>
        <item x="117"/>
        <item x="217"/>
        <item x="77"/>
        <item x="216"/>
        <item x="22"/>
        <item x="215"/>
        <item x="167"/>
        <item x="214"/>
        <item x="289"/>
        <item x="186"/>
        <item x="32"/>
        <item x="393"/>
        <item x="392"/>
        <item x="288"/>
        <item x="436"/>
        <item x="391"/>
        <item x="116"/>
        <item x="353"/>
        <item x="390"/>
        <item x="115"/>
        <item x="352"/>
        <item x="322"/>
        <item x="114"/>
        <item x="53"/>
        <item x="321"/>
        <item x="255"/>
        <item x="113"/>
        <item x="166"/>
        <item x="435"/>
        <item x="76"/>
        <item x="75"/>
        <item x="320"/>
        <item x="319"/>
        <item x="434"/>
        <item x="9"/>
        <item x="112"/>
        <item x="111"/>
        <item x="110"/>
        <item x="31"/>
        <item x="109"/>
        <item x="108"/>
        <item x="107"/>
        <item x="465"/>
        <item x="213"/>
        <item x="389"/>
        <item x="212"/>
        <item x="273"/>
        <item x="211"/>
        <item x="464"/>
        <item x="165"/>
        <item x="180"/>
        <item x="185"/>
        <item x="351"/>
        <item x="74"/>
        <item x="388"/>
        <item x="254"/>
        <item x="287"/>
        <item x="106"/>
        <item x="52"/>
        <item x="253"/>
        <item x="51"/>
        <item x="50"/>
        <item x="164"/>
        <item x="21"/>
        <item x="318"/>
        <item x="433"/>
        <item x="286"/>
        <item x="210"/>
        <item x="163"/>
        <item x="285"/>
        <item x="49"/>
        <item x="209"/>
        <item x="265"/>
        <item x="463"/>
        <item x="462"/>
        <item x="73"/>
        <item x="387"/>
        <item x="72"/>
        <item x="432"/>
        <item x="386"/>
        <item x="431"/>
        <item x="284"/>
        <item x="283"/>
        <item x="461"/>
        <item x="252"/>
        <item x="162"/>
        <item x="350"/>
        <item x="20"/>
        <item x="105"/>
        <item x="208"/>
        <item x="207"/>
        <item x="161"/>
        <item x="282"/>
        <item x="48"/>
        <item x="71"/>
        <item x="104"/>
        <item x="103"/>
        <item x="264"/>
        <item x="317"/>
        <item x="206"/>
        <item x="251"/>
        <item x="272"/>
        <item x="70"/>
        <item x="430"/>
        <item x="160"/>
        <item x="205"/>
        <item x="429"/>
        <item x="349"/>
        <item x="348"/>
        <item x="316"/>
        <item x="263"/>
        <item x="281"/>
        <item x="30"/>
        <item x="347"/>
        <item x="69"/>
        <item x="280"/>
        <item x="385"/>
        <item x="68"/>
        <item x="271"/>
        <item x="315"/>
        <item x="204"/>
        <item x="314"/>
        <item x="67"/>
        <item x="47"/>
        <item x="159"/>
        <item x="203"/>
        <item x="428"/>
        <item x="262"/>
        <item x="279"/>
        <item x="158"/>
        <item x="427"/>
        <item x="426"/>
        <item x="425"/>
        <item x="157"/>
        <item x="66"/>
        <item x="8"/>
        <item x="7"/>
        <item x="102"/>
        <item x="202"/>
        <item x="346"/>
        <item x="201"/>
        <item x="6"/>
        <item x="261"/>
        <item x="101"/>
        <item x="200"/>
        <item x="100"/>
        <item x="199"/>
        <item x="198"/>
        <item x="65"/>
        <item x="64"/>
        <item x="197"/>
        <item x="196"/>
        <item x="99"/>
        <item x="195"/>
        <item x="194"/>
        <item x="193"/>
        <item x="98"/>
        <item x="260"/>
        <item x="192"/>
        <item x="97"/>
        <item x="191"/>
        <item x="29"/>
        <item x="424"/>
        <item x="156"/>
        <item x="345"/>
        <item x="96"/>
        <item x="460"/>
        <item x="155"/>
        <item x="190"/>
        <item x="189"/>
        <item x="154"/>
        <item x="0"/>
        <item x="384"/>
        <item x="313"/>
        <item x="95"/>
        <item x="5"/>
        <item x="312"/>
        <item x="344"/>
        <item x="459"/>
        <item x="270"/>
        <item x="458"/>
        <item x="343"/>
        <item x="28"/>
        <item x="27"/>
        <item x="63"/>
        <item x="94"/>
        <item x="93"/>
        <item x="450"/>
        <item x="457"/>
        <item x="342"/>
        <item x="92"/>
        <item x="62"/>
        <item x="182"/>
        <item x="341"/>
        <item x="311"/>
        <item x="91"/>
        <item x="183"/>
        <item x="383"/>
        <item x="250"/>
        <item x="382"/>
        <item x="340"/>
        <item x="4"/>
        <item t="default"/>
      </items>
    </pivotField>
    <pivotField showAll="0"/>
    <pivotField showAll="0">
      <items count="30">
        <item x="28"/>
        <item x="23"/>
        <item x="15"/>
        <item x="9"/>
        <item x="3"/>
        <item x="19"/>
        <item x="21"/>
        <item x="5"/>
        <item x="1"/>
        <item x="0"/>
        <item x="17"/>
        <item x="24"/>
        <item x="25"/>
        <item x="20"/>
        <item x="22"/>
        <item x="11"/>
        <item x="14"/>
        <item x="12"/>
        <item x="10"/>
        <item x="6"/>
        <item h="1" x="18"/>
        <item x="27"/>
        <item h="1" x="2"/>
        <item x="7"/>
        <item h="1"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dataField="1" showAll="0"/>
    <pivotField numFmtId="2" showAll="0"/>
    <pivotField showAll="0"/>
    <pivotField numFmtId="2" showAll="0"/>
    <pivotField showAll="0"/>
    <pivotField numFmtId="2" showAll="0"/>
    <pivotField showAll="0"/>
  </pivotFields>
  <rowFields count="1">
    <field x="0"/>
  </rowFields>
  <rowItems count="50">
    <i>
      <x v="5"/>
    </i>
    <i>
      <x v="6"/>
    </i>
    <i>
      <x v="10"/>
    </i>
    <i>
      <x v="11"/>
    </i>
    <i>
      <x v="13"/>
    </i>
    <i>
      <x v="33"/>
    </i>
    <i>
      <x v="36"/>
    </i>
    <i>
      <x v="43"/>
    </i>
    <i>
      <x v="47"/>
    </i>
    <i>
      <x v="95"/>
    </i>
    <i>
      <x v="100"/>
    </i>
    <i>
      <x v="104"/>
    </i>
    <i>
      <x v="112"/>
    </i>
    <i>
      <x v="119"/>
    </i>
    <i>
      <x v="121"/>
    </i>
    <i>
      <x v="141"/>
    </i>
    <i>
      <x v="149"/>
    </i>
    <i>
      <x v="150"/>
    </i>
    <i>
      <x v="158"/>
    </i>
    <i>
      <x v="166"/>
    </i>
    <i>
      <x v="182"/>
    </i>
    <i>
      <x v="183"/>
    </i>
    <i>
      <x v="204"/>
    </i>
    <i>
      <x v="215"/>
    </i>
    <i>
      <x v="218"/>
    </i>
    <i>
      <x v="221"/>
    </i>
    <i>
      <x v="241"/>
    </i>
    <i>
      <x v="251"/>
    </i>
    <i>
      <x v="261"/>
    </i>
    <i>
      <x v="267"/>
    </i>
    <i>
      <x v="270"/>
    </i>
    <i>
      <x v="271"/>
    </i>
    <i>
      <x v="275"/>
    </i>
    <i>
      <x v="291"/>
    </i>
    <i>
      <x v="298"/>
    </i>
    <i>
      <x v="299"/>
    </i>
    <i>
      <x v="300"/>
    </i>
    <i>
      <x v="307"/>
    </i>
    <i>
      <x v="308"/>
    </i>
    <i>
      <x v="309"/>
    </i>
    <i>
      <x v="328"/>
    </i>
    <i>
      <x v="351"/>
    </i>
    <i>
      <x v="353"/>
    </i>
    <i>
      <x v="377"/>
    </i>
    <i>
      <x v="401"/>
    </i>
    <i>
      <x v="420"/>
    </i>
    <i>
      <x v="457"/>
    </i>
    <i>
      <x v="475"/>
    </i>
    <i>
      <x v="484"/>
    </i>
    <i>
      <x v="485"/>
    </i>
  </rowItems>
  <colItems count="1">
    <i/>
  </colItems>
  <dataFields count="1">
    <dataField name="Sum of total_graduates" fld="30" baseField="0" baseItem="0"/>
  </dataFields>
  <formats count="10">
    <format dxfId="116">
      <pivotArea type="all" dataOnly="0" outline="0" fieldPosition="0"/>
    </format>
    <format dxfId="115">
      <pivotArea outline="0" collapsedLevelsAreSubtotals="1" fieldPosition="0"/>
    </format>
    <format dxfId="114">
      <pivotArea field="0" type="button" dataOnly="0" labelOnly="1" outline="0" axis="axisRow" fieldPosition="0"/>
    </format>
    <format dxfId="113">
      <pivotArea dataOnly="0" labelOnly="1" fieldPosition="0">
        <references count="1">
          <reference field="0" count="50">
            <x v="5"/>
            <x v="6"/>
            <x v="10"/>
            <x v="11"/>
            <x v="13"/>
            <x v="33"/>
            <x v="36"/>
            <x v="43"/>
            <x v="47"/>
            <x v="95"/>
            <x v="100"/>
            <x v="104"/>
            <x v="112"/>
            <x v="119"/>
            <x v="121"/>
            <x v="141"/>
            <x v="149"/>
            <x v="150"/>
            <x v="158"/>
            <x v="166"/>
            <x v="183"/>
            <x v="198"/>
            <x v="203"/>
            <x v="204"/>
            <x v="218"/>
            <x v="241"/>
            <x v="251"/>
            <x v="267"/>
            <x v="270"/>
            <x v="271"/>
            <x v="291"/>
            <x v="298"/>
            <x v="299"/>
            <x v="300"/>
            <x v="307"/>
            <x v="308"/>
            <x v="328"/>
            <x v="351"/>
            <x v="353"/>
            <x v="364"/>
            <x v="373"/>
            <x v="377"/>
            <x v="400"/>
            <x v="401"/>
            <x v="420"/>
            <x v="457"/>
            <x v="465"/>
            <x v="475"/>
            <x v="484"/>
            <x v="485"/>
          </reference>
        </references>
      </pivotArea>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0" type="button" dataOnly="0" labelOnly="1" outline="0" axis="axisRow" fieldPosition="0"/>
    </format>
    <format dxfId="108">
      <pivotArea dataOnly="0" labelOnly="1" fieldPosition="0">
        <references count="1">
          <reference field="0" count="50">
            <x v="5"/>
            <x v="6"/>
            <x v="10"/>
            <x v="11"/>
            <x v="13"/>
            <x v="33"/>
            <x v="36"/>
            <x v="43"/>
            <x v="47"/>
            <x v="95"/>
            <x v="100"/>
            <x v="104"/>
            <x v="112"/>
            <x v="119"/>
            <x v="121"/>
            <x v="141"/>
            <x v="149"/>
            <x v="150"/>
            <x v="158"/>
            <x v="166"/>
            <x v="183"/>
            <x v="198"/>
            <x v="203"/>
            <x v="204"/>
            <x v="218"/>
            <x v="241"/>
            <x v="251"/>
            <x v="267"/>
            <x v="270"/>
            <x v="271"/>
            <x v="291"/>
            <x v="298"/>
            <x v="299"/>
            <x v="300"/>
            <x v="307"/>
            <x v="308"/>
            <x v="328"/>
            <x v="351"/>
            <x v="353"/>
            <x v="364"/>
            <x v="373"/>
            <x v="377"/>
            <x v="400"/>
            <x v="401"/>
            <x v="420"/>
            <x v="457"/>
            <x v="465"/>
            <x v="475"/>
            <x v="484"/>
            <x v="485"/>
          </reference>
        </references>
      </pivotArea>
    </format>
    <format dxfId="107">
      <pivotArea dataOnly="0" labelOnly="1" outline="0" axis="axisValues" fieldPosition="0"/>
    </format>
  </formats>
  <pivotTableStyleInfo name="PivotStyleLight16" showRowHeaders="1" showColHeaders="1" showRowStripes="0" showColStripes="0" showLastColumn="1"/>
  <filters count="1">
    <filter fld="0" type="count" evalOrder="-1" id="10"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E494D0-2698-4BD4-A785-2740A5B0CC44}"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70:B99"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dataField="1" showAll="0" defaultSubtotal="0"/>
    <pivotField numFmtId="2" subtotalTop="0"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literates_total" fld="16" baseField="0" baseItem="0"/>
  </dataFields>
  <formats count="5">
    <format dxfId="106">
      <pivotArea type="all" dataOnly="0" outline="0" fieldPosition="0"/>
    </format>
    <format dxfId="105">
      <pivotArea outline="0" collapsedLevelsAreSubtotals="1" fieldPosition="0"/>
    </format>
    <format dxfId="104">
      <pivotArea field="2" type="button" dataOnly="0" labelOnly="1" outline="0" axis="axisRow" fieldPosition="0"/>
    </format>
    <format dxfId="103">
      <pivotArea dataOnly="0" labelOnly="1" fieldPosition="0">
        <references count="1">
          <reference field="2" count="0"/>
        </references>
      </pivotArea>
    </format>
    <format dxfId="10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C9A549-8296-4FC7-BF38-643E8AD5093C}"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8">
  <location ref="A70:B99" firstHeaderRow="1" firstDataRow="1" firstDataCol="1"/>
  <pivotFields count="37">
    <pivotField showAll="0" defaultSubtotal="0"/>
    <pivotField showAll="0" defaultSubtotal="0"/>
    <pivotField axis="axisRow" showAll="0" sortType="descending" defaultSubtotal="0">
      <items count="29">
        <item x="16"/>
        <item x="4"/>
        <item x="8"/>
        <item x="13"/>
        <item x="26"/>
        <item x="7"/>
        <item x="2"/>
        <item x="27"/>
        <item x="18"/>
        <item x="6"/>
        <item x="10"/>
        <item x="12"/>
        <item x="14"/>
        <item x="11"/>
        <item x="22"/>
        <item x="20"/>
        <item x="25"/>
        <item x="24"/>
        <item x="17"/>
        <item x="0"/>
        <item x="1"/>
        <item x="5"/>
        <item x="21"/>
        <item x="19"/>
        <item x="3"/>
        <item x="9"/>
        <item x="15"/>
        <item x="23"/>
        <item x="28"/>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dataField="1" showAll="0" defaultSubtotal="0"/>
    <pivotField numFmtId="2" showAll="0" defaultSubtotal="0"/>
    <pivotField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literates_male" fld="18" baseField="0" baseItem="0"/>
  </dataFields>
  <formats count="5">
    <format dxfId="97">
      <pivotArea type="all" dataOnly="0" outline="0" fieldPosition="0"/>
    </format>
    <format dxfId="96">
      <pivotArea outline="0" collapsedLevelsAreSubtotals="1" fieldPosition="0"/>
    </format>
    <format dxfId="95">
      <pivotArea field="2" type="button" dataOnly="0" labelOnly="1" outline="0" axis="axisRow" fieldPosition="0"/>
    </format>
    <format dxfId="94">
      <pivotArea dataOnly="0" labelOnly="1" fieldPosition="0">
        <references count="1">
          <reference field="2" count="0"/>
        </references>
      </pivotArea>
    </format>
    <format dxfId="93">
      <pivotArea dataOnly="0" labelOnly="1" outline="0" axis="axisValues" fieldPosition="0"/>
    </format>
  </formats>
  <chartFormats count="31">
    <chartFormat chart="17" format="24" series="1">
      <pivotArea type="data" outline="0" fieldPosition="0">
        <references count="1">
          <reference field="4294967294" count="1" selected="0">
            <x v="0"/>
          </reference>
        </references>
      </pivotArea>
    </chartFormat>
    <chartFormat chart="16" format="228" series="1">
      <pivotArea type="data" outline="0" fieldPosition="0">
        <references count="1">
          <reference field="4294967294" count="1" selected="0">
            <x v="0"/>
          </reference>
        </references>
      </pivotArea>
    </chartFormat>
    <chartFormat chart="16" format="229">
      <pivotArea type="data" outline="0" fieldPosition="0">
        <references count="2">
          <reference field="4294967294" count="1" selected="0">
            <x v="0"/>
          </reference>
          <reference field="2" count="1" selected="0">
            <x v="0"/>
          </reference>
        </references>
      </pivotArea>
    </chartFormat>
    <chartFormat chart="16" format="230">
      <pivotArea type="data" outline="0" fieldPosition="0">
        <references count="2">
          <reference field="4294967294" count="1" selected="0">
            <x v="0"/>
          </reference>
          <reference field="2" count="1" selected="0">
            <x v="1"/>
          </reference>
        </references>
      </pivotArea>
    </chartFormat>
    <chartFormat chart="16" format="231">
      <pivotArea type="data" outline="0" fieldPosition="0">
        <references count="2">
          <reference field="4294967294" count="1" selected="0">
            <x v="0"/>
          </reference>
          <reference field="2" count="1" selected="0">
            <x v="2"/>
          </reference>
        </references>
      </pivotArea>
    </chartFormat>
    <chartFormat chart="16" format="232">
      <pivotArea type="data" outline="0" fieldPosition="0">
        <references count="2">
          <reference field="4294967294" count="1" selected="0">
            <x v="0"/>
          </reference>
          <reference field="2" count="1" selected="0">
            <x v="3"/>
          </reference>
        </references>
      </pivotArea>
    </chartFormat>
    <chartFormat chart="16" format="233">
      <pivotArea type="data" outline="0" fieldPosition="0">
        <references count="2">
          <reference field="4294967294" count="1" selected="0">
            <x v="0"/>
          </reference>
          <reference field="2" count="1" selected="0">
            <x v="4"/>
          </reference>
        </references>
      </pivotArea>
    </chartFormat>
    <chartFormat chart="16" format="234">
      <pivotArea type="data" outline="0" fieldPosition="0">
        <references count="2">
          <reference field="4294967294" count="1" selected="0">
            <x v="0"/>
          </reference>
          <reference field="2" count="1" selected="0">
            <x v="5"/>
          </reference>
        </references>
      </pivotArea>
    </chartFormat>
    <chartFormat chart="16" format="235">
      <pivotArea type="data" outline="0" fieldPosition="0">
        <references count="2">
          <reference field="4294967294" count="1" selected="0">
            <x v="0"/>
          </reference>
          <reference field="2" count="1" selected="0">
            <x v="6"/>
          </reference>
        </references>
      </pivotArea>
    </chartFormat>
    <chartFormat chart="16" format="236">
      <pivotArea type="data" outline="0" fieldPosition="0">
        <references count="2">
          <reference field="4294967294" count="1" selected="0">
            <x v="0"/>
          </reference>
          <reference field="2" count="1" selected="0">
            <x v="7"/>
          </reference>
        </references>
      </pivotArea>
    </chartFormat>
    <chartFormat chart="16" format="237">
      <pivotArea type="data" outline="0" fieldPosition="0">
        <references count="2">
          <reference field="4294967294" count="1" selected="0">
            <x v="0"/>
          </reference>
          <reference field="2" count="1" selected="0">
            <x v="8"/>
          </reference>
        </references>
      </pivotArea>
    </chartFormat>
    <chartFormat chart="16" format="238">
      <pivotArea type="data" outline="0" fieldPosition="0">
        <references count="2">
          <reference field="4294967294" count="1" selected="0">
            <x v="0"/>
          </reference>
          <reference field="2" count="1" selected="0">
            <x v="9"/>
          </reference>
        </references>
      </pivotArea>
    </chartFormat>
    <chartFormat chart="16" format="239">
      <pivotArea type="data" outline="0" fieldPosition="0">
        <references count="2">
          <reference field="4294967294" count="1" selected="0">
            <x v="0"/>
          </reference>
          <reference field="2" count="1" selected="0">
            <x v="10"/>
          </reference>
        </references>
      </pivotArea>
    </chartFormat>
    <chartFormat chart="16" format="240">
      <pivotArea type="data" outline="0" fieldPosition="0">
        <references count="2">
          <reference field="4294967294" count="1" selected="0">
            <x v="0"/>
          </reference>
          <reference field="2" count="1" selected="0">
            <x v="11"/>
          </reference>
        </references>
      </pivotArea>
    </chartFormat>
    <chartFormat chart="16" format="241">
      <pivotArea type="data" outline="0" fieldPosition="0">
        <references count="2">
          <reference field="4294967294" count="1" selected="0">
            <x v="0"/>
          </reference>
          <reference field="2" count="1" selected="0">
            <x v="12"/>
          </reference>
        </references>
      </pivotArea>
    </chartFormat>
    <chartFormat chart="16" format="242">
      <pivotArea type="data" outline="0" fieldPosition="0">
        <references count="2">
          <reference field="4294967294" count="1" selected="0">
            <x v="0"/>
          </reference>
          <reference field="2" count="1" selected="0">
            <x v="13"/>
          </reference>
        </references>
      </pivotArea>
    </chartFormat>
    <chartFormat chart="16" format="243">
      <pivotArea type="data" outline="0" fieldPosition="0">
        <references count="2">
          <reference field="4294967294" count="1" selected="0">
            <x v="0"/>
          </reference>
          <reference field="2" count="1" selected="0">
            <x v="14"/>
          </reference>
        </references>
      </pivotArea>
    </chartFormat>
    <chartFormat chart="16" format="244">
      <pivotArea type="data" outline="0" fieldPosition="0">
        <references count="2">
          <reference field="4294967294" count="1" selected="0">
            <x v="0"/>
          </reference>
          <reference field="2" count="1" selected="0">
            <x v="15"/>
          </reference>
        </references>
      </pivotArea>
    </chartFormat>
    <chartFormat chart="16" format="245">
      <pivotArea type="data" outline="0" fieldPosition="0">
        <references count="2">
          <reference field="4294967294" count="1" selected="0">
            <x v="0"/>
          </reference>
          <reference field="2" count="1" selected="0">
            <x v="16"/>
          </reference>
        </references>
      </pivotArea>
    </chartFormat>
    <chartFormat chart="16" format="246">
      <pivotArea type="data" outline="0" fieldPosition="0">
        <references count="2">
          <reference field="4294967294" count="1" selected="0">
            <x v="0"/>
          </reference>
          <reference field="2" count="1" selected="0">
            <x v="17"/>
          </reference>
        </references>
      </pivotArea>
    </chartFormat>
    <chartFormat chart="16" format="247">
      <pivotArea type="data" outline="0" fieldPosition="0">
        <references count="2">
          <reference field="4294967294" count="1" selected="0">
            <x v="0"/>
          </reference>
          <reference field="2" count="1" selected="0">
            <x v="18"/>
          </reference>
        </references>
      </pivotArea>
    </chartFormat>
    <chartFormat chart="16" format="248">
      <pivotArea type="data" outline="0" fieldPosition="0">
        <references count="2">
          <reference field="4294967294" count="1" selected="0">
            <x v="0"/>
          </reference>
          <reference field="2" count="1" selected="0">
            <x v="19"/>
          </reference>
        </references>
      </pivotArea>
    </chartFormat>
    <chartFormat chart="16" format="249">
      <pivotArea type="data" outline="0" fieldPosition="0">
        <references count="2">
          <reference field="4294967294" count="1" selected="0">
            <x v="0"/>
          </reference>
          <reference field="2" count="1" selected="0">
            <x v="20"/>
          </reference>
        </references>
      </pivotArea>
    </chartFormat>
    <chartFormat chart="16" format="250">
      <pivotArea type="data" outline="0" fieldPosition="0">
        <references count="2">
          <reference field="4294967294" count="1" selected="0">
            <x v="0"/>
          </reference>
          <reference field="2" count="1" selected="0">
            <x v="21"/>
          </reference>
        </references>
      </pivotArea>
    </chartFormat>
    <chartFormat chart="16" format="251">
      <pivotArea type="data" outline="0" fieldPosition="0">
        <references count="2">
          <reference field="4294967294" count="1" selected="0">
            <x v="0"/>
          </reference>
          <reference field="2" count="1" selected="0">
            <x v="22"/>
          </reference>
        </references>
      </pivotArea>
    </chartFormat>
    <chartFormat chart="16" format="252">
      <pivotArea type="data" outline="0" fieldPosition="0">
        <references count="2">
          <reference field="4294967294" count="1" selected="0">
            <x v="0"/>
          </reference>
          <reference field="2" count="1" selected="0">
            <x v="23"/>
          </reference>
        </references>
      </pivotArea>
    </chartFormat>
    <chartFormat chart="16" format="253">
      <pivotArea type="data" outline="0" fieldPosition="0">
        <references count="2">
          <reference field="4294967294" count="1" selected="0">
            <x v="0"/>
          </reference>
          <reference field="2" count="1" selected="0">
            <x v="24"/>
          </reference>
        </references>
      </pivotArea>
    </chartFormat>
    <chartFormat chart="16" format="254">
      <pivotArea type="data" outline="0" fieldPosition="0">
        <references count="2">
          <reference field="4294967294" count="1" selected="0">
            <x v="0"/>
          </reference>
          <reference field="2" count="1" selected="0">
            <x v="25"/>
          </reference>
        </references>
      </pivotArea>
    </chartFormat>
    <chartFormat chart="16" format="255">
      <pivotArea type="data" outline="0" fieldPosition="0">
        <references count="2">
          <reference field="4294967294" count="1" selected="0">
            <x v="0"/>
          </reference>
          <reference field="2" count="1" selected="0">
            <x v="26"/>
          </reference>
        </references>
      </pivotArea>
    </chartFormat>
    <chartFormat chart="16" format="256">
      <pivotArea type="data" outline="0" fieldPosition="0">
        <references count="2">
          <reference field="4294967294" count="1" selected="0">
            <x v="0"/>
          </reference>
          <reference field="2" count="1" selected="0">
            <x v="27"/>
          </reference>
        </references>
      </pivotArea>
    </chartFormat>
    <chartFormat chart="16" format="257">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B70053F-6911-4DC4-99A1-7EFA990277E6}"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A71:B100" firstHeaderRow="1" firstDataRow="1" firstDataCol="1"/>
  <pivotFields count="37">
    <pivotField showAll="0" defaultSubtotal="0"/>
    <pivotField showAll="0" defaultSubtotal="0"/>
    <pivotField axis="axisRow" showAll="0" defaultSubtotal="0">
      <items count="29">
        <item x="28"/>
        <item x="23"/>
        <item x="15"/>
        <item x="9"/>
        <item x="3"/>
        <item x="19"/>
        <item x="21"/>
        <item x="5"/>
        <item x="1"/>
        <item x="0"/>
        <item x="17"/>
        <item x="24"/>
        <item x="25"/>
        <item x="20"/>
        <item x="22"/>
        <item x="11"/>
        <item x="14"/>
        <item x="12"/>
        <item x="10"/>
        <item x="6"/>
        <item x="18"/>
        <item x="27"/>
        <item x="2"/>
        <item x="7"/>
        <item x="26"/>
        <item x="13"/>
        <item x="8"/>
        <item x="4"/>
        <item x="16"/>
      </items>
    </pivotField>
    <pivotField showAll="0" defaultSubtotal="0"/>
    <pivotField showAll="0" defaultSubtotal="0"/>
    <pivotField numFmtId="2" showAll="0" defaultSubtotal="0"/>
    <pivotField showAll="0" defaultSubtotal="0"/>
    <pivotField numFmtId="2"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numFmtId="2" subtotalTop="0" showAll="0" defaultSubtotal="0"/>
    <pivotField showAll="0" defaultSubtotal="0"/>
    <pivotField numFmtId="2" subtotalTop="0" showAll="0" defaultSubtotal="0"/>
    <pivotField showAll="0" defaultSubtotal="0"/>
    <pivotField numFmtId="2" showAll="0" defaultSubtotal="0"/>
    <pivotField dataField="1" showAll="0" defaultSubtotal="0"/>
    <pivotField numFmtId="2"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howAll="0" defaultSubtotal="0"/>
    <pivotField showAll="0" defaultSubtotal="0"/>
    <pivotField numFmtId="2" subtotalTop="0" showAll="0" defaultSubtotal="0"/>
    <pivotField showAll="0" defaultSubtotal="0"/>
    <pivotField numFmtId="2" showAll="0" defaultSubtotal="0"/>
    <pivotField showAll="0" defaultSubtotal="0"/>
    <pivotField numFmtId="2" showAll="0" defaultSubtotal="0"/>
    <pivotField subtotalTop="0" showAll="0" defaultSubtota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literates_female" fld="20" baseField="0" baseItem="0"/>
  </dataFields>
  <formats count="5">
    <format dxfId="88">
      <pivotArea type="all" dataOnly="0" outline="0" fieldPosition="0"/>
    </format>
    <format dxfId="87">
      <pivotArea outline="0" collapsedLevelsAreSubtotals="1" fieldPosition="0"/>
    </format>
    <format dxfId="86">
      <pivotArea field="2" type="button" dataOnly="0" labelOnly="1" outline="0" axis="axisRow" fieldPosition="0"/>
    </format>
    <format dxfId="85">
      <pivotArea dataOnly="0" labelOnly="1" fieldPosition="0">
        <references count="1">
          <reference field="2" count="0"/>
        </references>
      </pivotArea>
    </format>
    <format dxfId="84">
      <pivotArea dataOnly="0" labelOnly="1" outline="0" axis="axisValues" fieldPosition="0"/>
    </format>
  </formats>
  <chartFormats count="1">
    <chartFormat chart="19"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A890560-A0E5-41ED-8B4E-C5ABEC4E2BBB}"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40:B90" firstHeaderRow="1" firstDataRow="1" firstDataCol="1"/>
  <pivotFields count="37">
    <pivotField axis="axisRow" showAll="0" measureFilter="1">
      <items count="493">
        <item x="381"/>
        <item x="46"/>
        <item x="380"/>
        <item x="423"/>
        <item x="422"/>
        <item x="421"/>
        <item x="420"/>
        <item x="310"/>
        <item x="339"/>
        <item x="488"/>
        <item x="379"/>
        <item x="153"/>
        <item x="338"/>
        <item x="337"/>
        <item x="249"/>
        <item x="152"/>
        <item x="248"/>
        <item x="378"/>
        <item x="309"/>
        <item x="449"/>
        <item x="377"/>
        <item x="90"/>
        <item x="448"/>
        <item x="89"/>
        <item x="247"/>
        <item x="487"/>
        <item x="486"/>
        <item x="485"/>
        <item x="419"/>
        <item x="484"/>
        <item x="483"/>
        <item x="456"/>
        <item x="482"/>
        <item x="455"/>
        <item x="481"/>
        <item x="45"/>
        <item x="376"/>
        <item x="418"/>
        <item x="480"/>
        <item x="417"/>
        <item x="416"/>
        <item x="415"/>
        <item x="336"/>
        <item x="335"/>
        <item x="151"/>
        <item x="61"/>
        <item x="88"/>
        <item x="2"/>
        <item x="414"/>
        <item x="246"/>
        <item x="44"/>
        <item x="375"/>
        <item x="179"/>
        <item x="150"/>
        <item x="43"/>
        <item x="308"/>
        <item x="245"/>
        <item x="188"/>
        <item x="87"/>
        <item x="307"/>
        <item x="447"/>
        <item x="3"/>
        <item x="184"/>
        <item x="149"/>
        <item x="148"/>
        <item x="147"/>
        <item x="244"/>
        <item x="306"/>
        <item x="305"/>
        <item x="413"/>
        <item x="86"/>
        <item x="304"/>
        <item x="374"/>
        <item x="178"/>
        <item x="243"/>
        <item x="373"/>
        <item x="146"/>
        <item x="269"/>
        <item x="479"/>
        <item x="177"/>
        <item x="145"/>
        <item x="303"/>
        <item x="19"/>
        <item x="26"/>
        <item x="25"/>
        <item x="42"/>
        <item x="446"/>
        <item x="242"/>
        <item x="41"/>
        <item x="302"/>
        <item x="268"/>
        <item x="267"/>
        <item x="301"/>
        <item x="241"/>
        <item x="445"/>
        <item x="259"/>
        <item x="144"/>
        <item x="412"/>
        <item x="240"/>
        <item x="278"/>
        <item x="334"/>
        <item x="239"/>
        <item x="478"/>
        <item x="411"/>
        <item x="277"/>
        <item x="276"/>
        <item x="238"/>
        <item x="444"/>
        <item x="143"/>
        <item x="237"/>
        <item x="176"/>
        <item x="266"/>
        <item x="372"/>
        <item x="477"/>
        <item x="490"/>
        <item x="410"/>
        <item x="491"/>
        <item x="333"/>
        <item x="300"/>
        <item x="371"/>
        <item x="142"/>
        <item x="175"/>
        <item x="18"/>
        <item x="17"/>
        <item x="332"/>
        <item x="370"/>
        <item x="369"/>
        <item x="40"/>
        <item x="236"/>
        <item x="39"/>
        <item x="38"/>
        <item x="476"/>
        <item x="85"/>
        <item x="331"/>
        <item x="454"/>
        <item x="489"/>
        <item x="368"/>
        <item x="141"/>
        <item x="409"/>
        <item x="235"/>
        <item x="234"/>
        <item x="140"/>
        <item x="408"/>
        <item x="475"/>
        <item x="60"/>
        <item x="407"/>
        <item x="299"/>
        <item x="330"/>
        <item x="367"/>
        <item x="366"/>
        <item x="365"/>
        <item x="406"/>
        <item x="59"/>
        <item x="405"/>
        <item x="364"/>
        <item x="363"/>
        <item x="404"/>
        <item x="233"/>
        <item x="362"/>
        <item x="474"/>
        <item x="298"/>
        <item x="84"/>
        <item x="473"/>
        <item x="187"/>
        <item x="329"/>
        <item x="232"/>
        <item x="443"/>
        <item x="174"/>
        <item x="139"/>
        <item x="58"/>
        <item x="297"/>
        <item x="173"/>
        <item x="16"/>
        <item x="138"/>
        <item x="172"/>
        <item x="328"/>
        <item x="296"/>
        <item x="137"/>
        <item x="15"/>
        <item x="136"/>
        <item x="135"/>
        <item x="403"/>
        <item x="361"/>
        <item x="134"/>
        <item x="231"/>
        <item x="133"/>
        <item x="132"/>
        <item x="258"/>
        <item x="442"/>
        <item x="441"/>
        <item x="295"/>
        <item x="57"/>
        <item x="14"/>
        <item x="360"/>
        <item x="131"/>
        <item x="230"/>
        <item x="327"/>
        <item x="402"/>
        <item x="472"/>
        <item x="229"/>
        <item x="471"/>
        <item x="401"/>
        <item x="400"/>
        <item x="13"/>
        <item x="130"/>
        <item x="129"/>
        <item x="359"/>
        <item x="128"/>
        <item x="127"/>
        <item x="399"/>
        <item x="470"/>
        <item x="469"/>
        <item x="228"/>
        <item x="227"/>
        <item x="453"/>
        <item x="83"/>
        <item x="275"/>
        <item x="452"/>
        <item x="226"/>
        <item x="358"/>
        <item x="440"/>
        <item x="451"/>
        <item x="82"/>
        <item x="171"/>
        <item x="56"/>
        <item x="126"/>
        <item x="125"/>
        <item x="294"/>
        <item x="225"/>
        <item x="224"/>
        <item x="12"/>
        <item x="293"/>
        <item x="398"/>
        <item x="170"/>
        <item x="24"/>
        <item x="124"/>
        <item x="37"/>
        <item x="397"/>
        <item x="55"/>
        <item x="468"/>
        <item x="123"/>
        <item x="122"/>
        <item x="223"/>
        <item x="467"/>
        <item x="222"/>
        <item x="221"/>
        <item x="326"/>
        <item x="396"/>
        <item x="36"/>
        <item x="395"/>
        <item x="325"/>
        <item x="81"/>
        <item x="35"/>
        <item x="80"/>
        <item x="121"/>
        <item x="324"/>
        <item x="169"/>
        <item x="120"/>
        <item x="220"/>
        <item x="257"/>
        <item x="323"/>
        <item x="1"/>
        <item x="168"/>
        <item x="219"/>
        <item x="357"/>
        <item x="356"/>
        <item x="11"/>
        <item x="79"/>
        <item x="274"/>
        <item x="34"/>
        <item x="292"/>
        <item x="291"/>
        <item x="181"/>
        <item x="355"/>
        <item x="218"/>
        <item x="439"/>
        <item x="466"/>
        <item x="438"/>
        <item x="10"/>
        <item x="290"/>
        <item x="33"/>
        <item x="354"/>
        <item x="394"/>
        <item x="78"/>
        <item x="256"/>
        <item x="119"/>
        <item x="54"/>
        <item x="437"/>
        <item x="23"/>
        <item x="118"/>
        <item x="117"/>
        <item x="217"/>
        <item x="77"/>
        <item x="216"/>
        <item x="22"/>
        <item x="215"/>
        <item x="167"/>
        <item x="214"/>
        <item x="289"/>
        <item x="186"/>
        <item x="32"/>
        <item x="393"/>
        <item x="392"/>
        <item x="288"/>
        <item x="436"/>
        <item x="391"/>
        <item x="116"/>
        <item x="353"/>
        <item x="390"/>
        <item x="115"/>
        <item x="352"/>
        <item x="322"/>
        <item x="114"/>
        <item x="53"/>
        <item x="321"/>
        <item x="255"/>
        <item x="113"/>
        <item x="166"/>
        <item x="435"/>
        <item x="76"/>
        <item x="75"/>
        <item x="320"/>
        <item x="319"/>
        <item x="434"/>
        <item x="9"/>
        <item x="112"/>
        <item x="111"/>
        <item x="110"/>
        <item x="31"/>
        <item x="109"/>
        <item x="108"/>
        <item x="107"/>
        <item x="465"/>
        <item x="213"/>
        <item x="389"/>
        <item x="212"/>
        <item x="273"/>
        <item x="211"/>
        <item x="464"/>
        <item x="165"/>
        <item x="180"/>
        <item x="185"/>
        <item x="351"/>
        <item x="74"/>
        <item x="388"/>
        <item x="254"/>
        <item x="287"/>
        <item x="106"/>
        <item x="52"/>
        <item x="253"/>
        <item x="51"/>
        <item x="50"/>
        <item x="164"/>
        <item x="21"/>
        <item x="318"/>
        <item x="433"/>
        <item x="286"/>
        <item x="210"/>
        <item x="163"/>
        <item x="285"/>
        <item x="49"/>
        <item x="209"/>
        <item x="265"/>
        <item x="463"/>
        <item x="462"/>
        <item x="73"/>
        <item x="387"/>
        <item x="72"/>
        <item x="432"/>
        <item x="386"/>
        <item x="431"/>
        <item x="284"/>
        <item x="283"/>
        <item x="461"/>
        <item x="252"/>
        <item x="162"/>
        <item x="350"/>
        <item x="20"/>
        <item x="105"/>
        <item x="208"/>
        <item x="207"/>
        <item x="161"/>
        <item x="282"/>
        <item x="48"/>
        <item x="71"/>
        <item x="104"/>
        <item x="103"/>
        <item x="264"/>
        <item x="317"/>
        <item x="206"/>
        <item x="251"/>
        <item x="272"/>
        <item x="70"/>
        <item x="430"/>
        <item x="160"/>
        <item x="205"/>
        <item x="429"/>
        <item x="349"/>
        <item x="348"/>
        <item x="316"/>
        <item x="263"/>
        <item x="281"/>
        <item x="30"/>
        <item x="347"/>
        <item x="69"/>
        <item x="280"/>
        <item x="385"/>
        <item x="68"/>
        <item x="271"/>
        <item x="315"/>
        <item x="204"/>
        <item x="314"/>
        <item x="67"/>
        <item x="47"/>
        <item x="159"/>
        <item x="203"/>
        <item x="428"/>
        <item x="262"/>
        <item x="279"/>
        <item x="158"/>
        <item x="427"/>
        <item x="426"/>
        <item x="425"/>
        <item x="157"/>
        <item x="66"/>
        <item x="8"/>
        <item x="7"/>
        <item x="102"/>
        <item x="202"/>
        <item x="346"/>
        <item x="201"/>
        <item x="6"/>
        <item x="261"/>
        <item x="101"/>
        <item x="200"/>
        <item x="100"/>
        <item x="199"/>
        <item x="198"/>
        <item x="65"/>
        <item x="64"/>
        <item x="197"/>
        <item x="196"/>
        <item x="99"/>
        <item x="195"/>
        <item x="194"/>
        <item x="193"/>
        <item x="98"/>
        <item x="260"/>
        <item x="192"/>
        <item x="97"/>
        <item x="191"/>
        <item x="29"/>
        <item x="424"/>
        <item x="156"/>
        <item x="345"/>
        <item x="96"/>
        <item x="460"/>
        <item x="155"/>
        <item x="190"/>
        <item x="189"/>
        <item x="154"/>
        <item x="0"/>
        <item x="384"/>
        <item x="313"/>
        <item x="95"/>
        <item x="5"/>
        <item x="312"/>
        <item x="344"/>
        <item x="459"/>
        <item x="270"/>
        <item x="458"/>
        <item x="343"/>
        <item x="28"/>
        <item x="27"/>
        <item x="63"/>
        <item x="94"/>
        <item x="93"/>
        <item x="450"/>
        <item x="457"/>
        <item x="342"/>
        <item x="92"/>
        <item x="62"/>
        <item x="182"/>
        <item x="341"/>
        <item x="311"/>
        <item x="91"/>
        <item x="183"/>
        <item x="383"/>
        <item x="250"/>
        <item x="382"/>
        <item x="340"/>
        <item x="4"/>
        <item t="default"/>
      </items>
    </pivotField>
    <pivotField showAll="0"/>
    <pivotField showAll="0">
      <items count="30">
        <item x="28"/>
        <item x="23"/>
        <item x="15"/>
        <item x="9"/>
        <item x="3"/>
        <item x="19"/>
        <item x="21"/>
        <item x="5"/>
        <item x="1"/>
        <item x="0"/>
        <item x="17"/>
        <item x="24"/>
        <item x="25"/>
        <item x="20"/>
        <item x="22"/>
        <item x="11"/>
        <item x="14"/>
        <item x="12"/>
        <item x="10"/>
        <item x="6"/>
        <item h="1" x="18"/>
        <item x="27"/>
        <item h="1" x="2"/>
        <item x="7"/>
        <item h="1"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dataField="1"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0"/>
  </rowFields>
  <rowItems count="50">
    <i>
      <x v="5"/>
    </i>
    <i>
      <x v="6"/>
    </i>
    <i>
      <x v="10"/>
    </i>
    <i>
      <x v="11"/>
    </i>
    <i>
      <x v="13"/>
    </i>
    <i>
      <x v="33"/>
    </i>
    <i>
      <x v="36"/>
    </i>
    <i>
      <x v="43"/>
    </i>
    <i>
      <x v="47"/>
    </i>
    <i>
      <x v="51"/>
    </i>
    <i>
      <x v="95"/>
    </i>
    <i>
      <x v="100"/>
    </i>
    <i>
      <x v="104"/>
    </i>
    <i>
      <x v="112"/>
    </i>
    <i>
      <x v="119"/>
    </i>
    <i>
      <x v="121"/>
    </i>
    <i>
      <x v="149"/>
    </i>
    <i>
      <x v="150"/>
    </i>
    <i>
      <x v="158"/>
    </i>
    <i>
      <x v="166"/>
    </i>
    <i>
      <x v="177"/>
    </i>
    <i>
      <x v="182"/>
    </i>
    <i>
      <x v="183"/>
    </i>
    <i>
      <x v="204"/>
    </i>
    <i>
      <x v="215"/>
    </i>
    <i>
      <x v="218"/>
    </i>
    <i>
      <x v="241"/>
    </i>
    <i>
      <x v="251"/>
    </i>
    <i>
      <x v="267"/>
    </i>
    <i>
      <x v="270"/>
    </i>
    <i>
      <x v="271"/>
    </i>
    <i>
      <x v="275"/>
    </i>
    <i>
      <x v="291"/>
    </i>
    <i>
      <x v="298"/>
    </i>
    <i>
      <x v="299"/>
    </i>
    <i>
      <x v="300"/>
    </i>
    <i>
      <x v="307"/>
    </i>
    <i>
      <x v="308"/>
    </i>
    <i>
      <x v="328"/>
    </i>
    <i>
      <x v="345"/>
    </i>
    <i>
      <x v="351"/>
    </i>
    <i>
      <x v="377"/>
    </i>
    <i>
      <x v="401"/>
    </i>
    <i>
      <x v="420"/>
    </i>
    <i>
      <x v="433"/>
    </i>
    <i>
      <x v="457"/>
    </i>
    <i>
      <x v="467"/>
    </i>
    <i>
      <x v="475"/>
    </i>
    <i>
      <x v="484"/>
    </i>
    <i>
      <x v="485"/>
    </i>
  </rowItems>
  <colItems count="1">
    <i/>
  </colItems>
  <dataFields count="1">
    <dataField name="Sum of literates_total" fld="16" baseField="0" baseItem="0"/>
  </dataFields>
  <formats count="5">
    <format dxfId="79">
      <pivotArea type="all" dataOnly="0" outline="0" fieldPosition="0"/>
    </format>
    <format dxfId="78">
      <pivotArea outline="0" collapsedLevelsAreSubtotals="1" fieldPosition="0"/>
    </format>
    <format dxfId="77">
      <pivotArea field="0" type="button" dataOnly="0" labelOnly="1" outline="0" axis="axisRow" fieldPosition="0"/>
    </format>
    <format dxfId="76">
      <pivotArea dataOnly="0" labelOnly="1" fieldPosition="0">
        <references count="1">
          <reference field="0" count="50">
            <x v="5"/>
            <x v="6"/>
            <x v="10"/>
            <x v="11"/>
            <x v="13"/>
            <x v="30"/>
            <x v="36"/>
            <x v="43"/>
            <x v="47"/>
            <x v="51"/>
            <x v="95"/>
            <x v="100"/>
            <x v="104"/>
            <x v="112"/>
            <x v="119"/>
            <x v="121"/>
            <x v="149"/>
            <x v="150"/>
            <x v="158"/>
            <x v="183"/>
            <x v="198"/>
            <x v="203"/>
            <x v="204"/>
            <x v="215"/>
            <x v="218"/>
            <x v="241"/>
            <x v="251"/>
            <x v="267"/>
            <x v="270"/>
            <x v="271"/>
            <x v="275"/>
            <x v="291"/>
            <x v="298"/>
            <x v="299"/>
            <x v="307"/>
            <x v="308"/>
            <x v="328"/>
            <x v="345"/>
            <x v="351"/>
            <x v="364"/>
            <x v="373"/>
            <x v="377"/>
            <x v="400"/>
            <x v="401"/>
            <x v="420"/>
            <x v="457"/>
            <x v="465"/>
            <x v="475"/>
            <x v="484"/>
            <x v="485"/>
          </reference>
        </references>
      </pivotArea>
    </format>
    <format dxfId="75">
      <pivotArea dataOnly="0" labelOnly="1" outline="0" axis="axisValues" fieldPosition="0"/>
    </format>
  </formats>
  <pivotTableStyleInfo name="PivotStyleLight16" showRowHeaders="1" showColHeaders="1" showRowStripes="0" showColStripes="0" showLastColumn="1"/>
  <filters count="1">
    <filter fld="0" type="count" evalOrder="-1" id="9"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DFE256F-F1AB-4619-91AF-3C6617A2DF6C}"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40:B69" firstHeaderRow="1" firstDataRow="1" firstDataCol="1"/>
  <pivotFields count="37">
    <pivotField showAll="0"/>
    <pivotField showAll="0"/>
    <pivotField axis="axisRow" showAll="0">
      <items count="30">
        <item x="28"/>
        <item x="23"/>
        <item x="15"/>
        <item x="9"/>
        <item x="3"/>
        <item x="19"/>
        <item x="21"/>
        <item x="5"/>
        <item x="1"/>
        <item x="0"/>
        <item x="17"/>
        <item x="24"/>
        <item x="25"/>
        <item x="20"/>
        <item x="22"/>
        <item x="11"/>
        <item x="14"/>
        <item x="12"/>
        <item x="10"/>
        <item x="6"/>
        <item x="18"/>
        <item x="27"/>
        <item x="2"/>
        <item x="7"/>
        <item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dataField="1"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Average of diff_in_child_&amp;_average_sex_ratio" fld="24" subtotal="average" baseField="2" baseItem="1"/>
  </dataFields>
  <formats count="15">
    <format dxfId="74">
      <pivotArea type="all" dataOnly="0" outline="0" fieldPosition="0"/>
    </format>
    <format dxfId="73">
      <pivotArea outline="0" collapsedLevelsAreSubtotals="1" fieldPosition="0"/>
    </format>
    <format dxfId="72">
      <pivotArea field="2" type="button" dataOnly="0" labelOnly="1" outline="0" axis="axisRow" fieldPosition="0"/>
    </format>
    <format dxfId="71">
      <pivotArea dataOnly="0" labelOnly="1" fieldPosition="0">
        <references count="1">
          <reference field="2" count="0"/>
        </references>
      </pivotArea>
    </format>
    <format dxfId="70">
      <pivotArea dataOnly="0" labelOnly="1" outline="0" axis="axisValues" fieldPosition="0"/>
    </format>
    <format dxfId="69">
      <pivotArea type="all" dataOnly="0" outline="0" fieldPosition="0"/>
    </format>
    <format dxfId="68">
      <pivotArea outline="0" collapsedLevelsAreSubtotals="1" fieldPosition="0"/>
    </format>
    <format dxfId="67">
      <pivotArea field="2" type="button" dataOnly="0" labelOnly="1" outline="0" axis="axisRow" fieldPosition="0"/>
    </format>
    <format dxfId="66">
      <pivotArea dataOnly="0" labelOnly="1" fieldPosition="0">
        <references count="1">
          <reference field="2" count="0"/>
        </references>
      </pivotArea>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2" type="button" dataOnly="0" labelOnly="1" outline="0" axis="axisRow" fieldPosition="0"/>
    </format>
    <format dxfId="61">
      <pivotArea dataOnly="0" labelOnly="1" fieldPosition="0">
        <references count="1">
          <reference field="2" count="0"/>
        </references>
      </pivotArea>
    </format>
    <format dxfId="60">
      <pivotArea dataOnly="0" labelOnly="1" outline="0" axis="axisValues"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C5B96E2-B13A-4A63-A2DF-D9847CEBFF13}"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40:B69" firstHeaderRow="1" firstDataRow="1" firstDataCol="1"/>
  <pivotFields count="37">
    <pivotField showAll="0"/>
    <pivotField showAll="0"/>
    <pivotField axis="axisRow" showAll="0">
      <items count="30">
        <item x="28"/>
        <item x="23"/>
        <item x="15"/>
        <item x="9"/>
        <item x="3"/>
        <item x="19"/>
        <item x="21"/>
        <item x="5"/>
        <item x="1"/>
        <item x="0"/>
        <item x="17"/>
        <item x="24"/>
        <item x="25"/>
        <item x="20"/>
        <item x="22"/>
        <item x="11"/>
        <item x="14"/>
        <item x="12"/>
        <item x="10"/>
        <item x="6"/>
        <item x="18"/>
        <item x="27"/>
        <item x="2"/>
        <item x="7"/>
        <item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dataField="1"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Sum of diff_male_population_&amp;_female_population_0-6" fld="15" baseField="0" baseItem="0"/>
  </dataFields>
  <formats count="5">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0"/>
        </references>
      </pivotArea>
    </format>
    <format dxfId="55">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C04876CA-1661-4F8C-8AD8-BC026BEE391E}"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40:B69" firstHeaderRow="1" firstDataRow="1" firstDataCol="1"/>
  <pivotFields count="37">
    <pivotField showAll="0"/>
    <pivotField showAll="0"/>
    <pivotField axis="axisRow" showAll="0">
      <items count="30">
        <item x="28"/>
        <item x="23"/>
        <item x="15"/>
        <item x="9"/>
        <item x="3"/>
        <item x="19"/>
        <item x="21"/>
        <item x="5"/>
        <item x="1"/>
        <item x="0"/>
        <item x="17"/>
        <item x="24"/>
        <item x="25"/>
        <item x="20"/>
        <item x="22"/>
        <item x="11"/>
        <item x="14"/>
        <item x="12"/>
        <item x="10"/>
        <item x="6"/>
        <item x="18"/>
        <item x="27"/>
        <item x="2"/>
        <item x="7"/>
        <item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dataField="1" showAll="0"/>
    <pivotField showAll="0"/>
    <pivotField showAll="0"/>
    <pivotField numFmtId="2" showAll="0"/>
    <pivotField showAll="0"/>
    <pivotField numFmtId="2" showAll="0"/>
    <pivotField showAll="0"/>
    <pivotField numFmtId="2"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Average of diff_in_male_eff_rate_&amp;_female_eff_rate" fld="28" subtotal="average" baseField="2" baseItem="4"/>
  </dataFields>
  <formats count="5">
    <format dxfId="54">
      <pivotArea type="all" dataOnly="0" outline="0" fieldPosition="0"/>
    </format>
    <format dxfId="53">
      <pivotArea outline="0" collapsedLevelsAreSubtotals="1" fieldPosition="0"/>
    </format>
    <format dxfId="52">
      <pivotArea field="2" type="button" dataOnly="0" labelOnly="1" outline="0" axis="axisRow" fieldPosition="0"/>
    </format>
    <format dxfId="51">
      <pivotArea dataOnly="0" labelOnly="1" fieldPosition="0">
        <references count="1">
          <reference field="2" count="0"/>
        </references>
      </pivotArea>
    </format>
    <format dxfId="5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8B4700F-2376-426B-A1B3-0CCC43FD95EB}" name="PivotTable1" cacheId="5"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40:B69" firstHeaderRow="1" firstDataRow="1" firstDataCol="1"/>
  <pivotFields count="37">
    <pivotField showAll="0"/>
    <pivotField showAll="0"/>
    <pivotField axis="axisRow" showAll="0">
      <items count="30">
        <item x="28"/>
        <item x="23"/>
        <item x="15"/>
        <item x="9"/>
        <item x="3"/>
        <item x="19"/>
        <item x="21"/>
        <item x="5"/>
        <item x="1"/>
        <item x="0"/>
        <item x="17"/>
        <item x="24"/>
        <item x="25"/>
        <item x="20"/>
        <item x="22"/>
        <item x="11"/>
        <item x="14"/>
        <item x="12"/>
        <item x="10"/>
        <item x="6"/>
        <item x="18"/>
        <item x="27"/>
        <item x="2"/>
        <item x="7"/>
        <item x="26"/>
        <item x="13"/>
        <item x="8"/>
        <item x="4"/>
        <item x="16"/>
        <item t="default"/>
      </items>
    </pivotField>
    <pivotField showAll="0"/>
    <pivotField showAll="0"/>
    <pivotField numFmtId="2" showAll="0"/>
    <pivotField showAll="0"/>
    <pivotField numFmtId="2" showAll="0"/>
    <pivotField showAll="0"/>
    <pivotField showAll="0"/>
    <pivotField numFmtId="2" showAll="0"/>
    <pivotField showAll="0"/>
    <pivotField numFmtId="2" showAll="0"/>
    <pivotField showAll="0"/>
    <pivotField numFmtId="2" showAll="0"/>
    <pivotField numFmtId="2" showAll="0"/>
    <pivotField showAll="0"/>
    <pivotField numFmtId="2"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numFmtId="2" showAll="0"/>
    <pivotField dataField="1"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Average of diff_in_male_and_female_graduates" fld="36" subtotal="average" baseField="2" baseItem="9"/>
  </dataFields>
  <formats count="10">
    <format dxfId="49">
      <pivotArea type="all" dataOnly="0" outline="0" fieldPosition="0"/>
    </format>
    <format dxfId="48">
      <pivotArea outline="0" collapsedLevelsAreSubtotals="1" fieldPosition="0"/>
    </format>
    <format dxfId="47">
      <pivotArea field="2" type="button" dataOnly="0" labelOnly="1" outline="0" axis="axisRow" fieldPosition="0"/>
    </format>
    <format dxfId="46">
      <pivotArea dataOnly="0" labelOnly="1" fieldPosition="0">
        <references count="1">
          <reference field="2" count="0"/>
        </references>
      </pivotArea>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2" type="button" dataOnly="0" labelOnly="1" outline="0" axis="axisRow" fieldPosition="0"/>
    </format>
    <format dxfId="41">
      <pivotArea dataOnly="0" labelOnly="1" fieldPosition="0">
        <references count="1">
          <reference field="2" count="0"/>
        </references>
      </pivotArea>
    </format>
    <format dxfId="40">
      <pivotArea dataOnly="0" labelOnly="1" outline="0" axis="axisValues" fieldPosition="0"/>
    </format>
  </format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86B6978-7F2B-4B83-A3C4-2CA662E3F9A0}" name="PivotTable10" cacheId="0"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40:AK47" firstHeaderRow="1" firstDataRow="2" firstDataCol="1"/>
  <pivotFields count="7">
    <pivotField axis="axisCol" showAll="0">
      <items count="37">
        <item x="0"/>
        <item x="1"/>
        <item x="2"/>
        <item x="3"/>
        <item x="4"/>
        <item x="5"/>
        <item x="6"/>
        <item x="7"/>
        <item x="8"/>
        <item x="9"/>
        <item x="10"/>
        <item x="11"/>
        <item x="12"/>
        <item x="13"/>
        <item x="35"/>
        <item x="14"/>
        <item x="15"/>
        <item x="16"/>
        <item x="17"/>
        <item x="18"/>
        <item x="19"/>
        <item x="20"/>
        <item x="21"/>
        <item x="22"/>
        <item x="23"/>
        <item x="24"/>
        <item x="25"/>
        <item x="26"/>
        <item x="27"/>
        <item x="28"/>
        <item x="29"/>
        <item x="30"/>
        <item x="31"/>
        <item x="32"/>
        <item x="33"/>
        <item x="34"/>
        <item t="default"/>
      </items>
    </pivotField>
    <pivotField dataField="1" numFmtId="1" showAll="0"/>
    <pivotField dataField="1" numFmtId="1" showAll="0"/>
    <pivotField dataField="1" numFmtId="1" showAll="0"/>
    <pivotField dataField="1" numFmtId="1" showAll="0"/>
    <pivotField dataField="1" numFmtId="1" showAll="0"/>
    <pivotField dataField="1" numFmtId="1" showAll="0"/>
  </pivotFields>
  <rowFields count="1">
    <field x="-2"/>
  </rowFields>
  <rowItems count="6">
    <i>
      <x/>
    </i>
    <i i="1">
      <x v="1"/>
    </i>
    <i i="2">
      <x v="2"/>
    </i>
    <i i="3">
      <x v="3"/>
    </i>
    <i i="4">
      <x v="4"/>
    </i>
    <i i="5">
      <x v="5"/>
    </i>
  </rowItems>
  <colFields count="1">
    <field x="0"/>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colItems>
  <dataFields count="6">
    <dataField name="1961" fld="1" baseField="0" baseItem="0"/>
    <dataField name="1971" fld="2" baseField="0" baseItem="0"/>
    <dataField name="1981" fld="3" baseField="0" baseItem="0"/>
    <dataField name="1991" fld="4" baseField="0" baseItem="0"/>
    <dataField name="2001" fld="5" baseField="0" baseItem="0"/>
    <dataField name="2011" fld="6" baseField="0" baseItem="0"/>
  </dataFields>
  <formats count="16">
    <format dxfId="39">
      <pivotArea type="all" dataOnly="0" outline="0" fieldPosition="0"/>
    </format>
    <format dxfId="38">
      <pivotArea outline="0" collapsedLevelsAreSubtotals="1" fieldPosition="0"/>
    </format>
    <format dxfId="37">
      <pivotArea type="origin" dataOnly="0" labelOnly="1" outline="0" fieldPosition="0"/>
    </format>
    <format dxfId="36">
      <pivotArea field="0" type="button" dataOnly="0" labelOnly="1" outline="0" axis="axisCol" fieldPosition="0"/>
    </format>
    <format dxfId="35">
      <pivotArea type="topRight" dataOnly="0" labelOnly="1" outline="0" fieldPosition="0"/>
    </format>
    <format dxfId="34">
      <pivotArea field="-2" type="button" dataOnly="0" labelOnly="1" outline="0" axis="axisRow" fieldPosition="0"/>
    </format>
    <format dxfId="33">
      <pivotArea dataOnly="0" labelOnly="1" outline="0" fieldPosition="0">
        <references count="1">
          <reference field="4294967294" count="6">
            <x v="0"/>
            <x v="1"/>
            <x v="2"/>
            <x v="3"/>
            <x v="4"/>
            <x v="5"/>
          </reference>
        </references>
      </pivotArea>
    </format>
    <format dxfId="32">
      <pivotArea dataOnly="0" labelOnly="1" fieldPosition="0">
        <references count="1">
          <reference field="0" count="0"/>
        </references>
      </pivotArea>
    </format>
    <format dxfId="31">
      <pivotArea type="all" dataOnly="0" outline="0" fieldPosition="0"/>
    </format>
    <format dxfId="30">
      <pivotArea outline="0" collapsedLevelsAreSubtotals="1" fieldPosition="0"/>
    </format>
    <format dxfId="29">
      <pivotArea type="origin" dataOnly="0" labelOnly="1" outline="0" fieldPosition="0"/>
    </format>
    <format dxfId="28">
      <pivotArea field="0" type="button" dataOnly="0" labelOnly="1" outline="0" axis="axisCol" fieldPosition="0"/>
    </format>
    <format dxfId="27">
      <pivotArea type="topRight" dataOnly="0" labelOnly="1" outline="0" fieldPosition="0"/>
    </format>
    <format dxfId="26">
      <pivotArea field="-2" type="button" dataOnly="0" labelOnly="1" outline="0" axis="axisRow" fieldPosition="0"/>
    </format>
    <format dxfId="25">
      <pivotArea dataOnly="0" labelOnly="1" outline="0" fieldPosition="0">
        <references count="1">
          <reference field="4294967294" count="6">
            <x v="0"/>
            <x v="1"/>
            <x v="2"/>
            <x v="3"/>
            <x v="4"/>
            <x v="5"/>
          </reference>
        </references>
      </pivotArea>
    </format>
    <format dxfId="24">
      <pivotArea dataOnly="0" labelOnly="1" fieldPosition="0">
        <references count="1">
          <reference field="0" count="0"/>
        </references>
      </pivotArea>
    </format>
  </formats>
  <chartFormats count="109">
    <chartFormat chart="1" format="36" series="1">
      <pivotArea type="data" outline="0" fieldPosition="0">
        <references count="2">
          <reference field="4294967294" count="1" selected="0">
            <x v="0"/>
          </reference>
          <reference field="0" count="1" selected="0">
            <x v="0"/>
          </reference>
        </references>
      </pivotArea>
    </chartFormat>
    <chartFormat chart="1" format="37" series="1">
      <pivotArea type="data" outline="0" fieldPosition="0">
        <references count="2">
          <reference field="4294967294" count="1" selected="0">
            <x v="0"/>
          </reference>
          <reference field="0" count="1" selected="0">
            <x v="1"/>
          </reference>
        </references>
      </pivotArea>
    </chartFormat>
    <chartFormat chart="1" format="38" series="1">
      <pivotArea type="data" outline="0" fieldPosition="0">
        <references count="2">
          <reference field="4294967294" count="1" selected="0">
            <x v="0"/>
          </reference>
          <reference field="0" count="1" selected="0">
            <x v="2"/>
          </reference>
        </references>
      </pivotArea>
    </chartFormat>
    <chartFormat chart="1" format="39" series="1">
      <pivotArea type="data" outline="0" fieldPosition="0">
        <references count="2">
          <reference field="4294967294" count="1" selected="0">
            <x v="0"/>
          </reference>
          <reference field="0" count="1" selected="0">
            <x v="3"/>
          </reference>
        </references>
      </pivotArea>
    </chartFormat>
    <chartFormat chart="1" format="40" series="1">
      <pivotArea type="data" outline="0" fieldPosition="0">
        <references count="2">
          <reference field="4294967294" count="1" selected="0">
            <x v="0"/>
          </reference>
          <reference field="0" count="1" selected="0">
            <x v="4"/>
          </reference>
        </references>
      </pivotArea>
    </chartFormat>
    <chartFormat chart="1" format="41" series="1">
      <pivotArea type="data" outline="0" fieldPosition="0">
        <references count="2">
          <reference field="4294967294" count="1" selected="0">
            <x v="0"/>
          </reference>
          <reference field="0" count="1" selected="0">
            <x v="5"/>
          </reference>
        </references>
      </pivotArea>
    </chartFormat>
    <chartFormat chart="1" format="42" series="1">
      <pivotArea type="data" outline="0" fieldPosition="0">
        <references count="2">
          <reference field="4294967294" count="1" selected="0">
            <x v="0"/>
          </reference>
          <reference field="0" count="1" selected="0">
            <x v="6"/>
          </reference>
        </references>
      </pivotArea>
    </chartFormat>
    <chartFormat chart="1" format="43" series="1">
      <pivotArea type="data" outline="0" fieldPosition="0">
        <references count="2">
          <reference field="4294967294" count="1" selected="0">
            <x v="0"/>
          </reference>
          <reference field="0" count="1" selected="0">
            <x v="7"/>
          </reference>
        </references>
      </pivotArea>
    </chartFormat>
    <chartFormat chart="1" format="44" series="1">
      <pivotArea type="data" outline="0" fieldPosition="0">
        <references count="2">
          <reference field="4294967294" count="1" selected="0">
            <x v="0"/>
          </reference>
          <reference field="0" count="1" selected="0">
            <x v="8"/>
          </reference>
        </references>
      </pivotArea>
    </chartFormat>
    <chartFormat chart="1" format="45" series="1">
      <pivotArea type="data" outline="0" fieldPosition="0">
        <references count="2">
          <reference field="4294967294" count="1" selected="0">
            <x v="0"/>
          </reference>
          <reference field="0" count="1" selected="0">
            <x v="9"/>
          </reference>
        </references>
      </pivotArea>
    </chartFormat>
    <chartFormat chart="1" format="46" series="1">
      <pivotArea type="data" outline="0" fieldPosition="0">
        <references count="2">
          <reference field="4294967294" count="1" selected="0">
            <x v="0"/>
          </reference>
          <reference field="0" count="1" selected="0">
            <x v="10"/>
          </reference>
        </references>
      </pivotArea>
    </chartFormat>
    <chartFormat chart="1" format="47" series="1">
      <pivotArea type="data" outline="0" fieldPosition="0">
        <references count="2">
          <reference field="4294967294" count="1" selected="0">
            <x v="0"/>
          </reference>
          <reference field="0" count="1" selected="0">
            <x v="11"/>
          </reference>
        </references>
      </pivotArea>
    </chartFormat>
    <chartFormat chart="1" format="48" series="1">
      <pivotArea type="data" outline="0" fieldPosition="0">
        <references count="2">
          <reference field="4294967294" count="1" selected="0">
            <x v="0"/>
          </reference>
          <reference field="0" count="1" selected="0">
            <x v="12"/>
          </reference>
        </references>
      </pivotArea>
    </chartFormat>
    <chartFormat chart="1" format="49" series="1">
      <pivotArea type="data" outline="0" fieldPosition="0">
        <references count="2">
          <reference field="4294967294" count="1" selected="0">
            <x v="0"/>
          </reference>
          <reference field="0" count="1" selected="0">
            <x v="13"/>
          </reference>
        </references>
      </pivotArea>
    </chartFormat>
    <chartFormat chart="1" format="50" series="1">
      <pivotArea type="data" outline="0" fieldPosition="0">
        <references count="2">
          <reference field="4294967294" count="1" selected="0">
            <x v="0"/>
          </reference>
          <reference field="0" count="1" selected="0">
            <x v="14"/>
          </reference>
        </references>
      </pivotArea>
    </chartFormat>
    <chartFormat chart="1" format="51" series="1">
      <pivotArea type="data" outline="0" fieldPosition="0">
        <references count="2">
          <reference field="4294967294" count="1" selected="0">
            <x v="0"/>
          </reference>
          <reference field="0" count="1" selected="0">
            <x v="15"/>
          </reference>
        </references>
      </pivotArea>
    </chartFormat>
    <chartFormat chart="1" format="52" series="1">
      <pivotArea type="data" outline="0" fieldPosition="0">
        <references count="2">
          <reference field="4294967294" count="1" selected="0">
            <x v="0"/>
          </reference>
          <reference field="0" count="1" selected="0">
            <x v="16"/>
          </reference>
        </references>
      </pivotArea>
    </chartFormat>
    <chartFormat chart="1" format="53" series="1">
      <pivotArea type="data" outline="0" fieldPosition="0">
        <references count="2">
          <reference field="4294967294" count="1" selected="0">
            <x v="0"/>
          </reference>
          <reference field="0" count="1" selected="0">
            <x v="17"/>
          </reference>
        </references>
      </pivotArea>
    </chartFormat>
    <chartFormat chart="1" format="54" series="1">
      <pivotArea type="data" outline="0" fieldPosition="0">
        <references count="2">
          <reference field="4294967294" count="1" selected="0">
            <x v="0"/>
          </reference>
          <reference field="0" count="1" selected="0">
            <x v="18"/>
          </reference>
        </references>
      </pivotArea>
    </chartFormat>
    <chartFormat chart="1" format="55" series="1">
      <pivotArea type="data" outline="0" fieldPosition="0">
        <references count="2">
          <reference field="4294967294" count="1" selected="0">
            <x v="0"/>
          </reference>
          <reference field="0" count="1" selected="0">
            <x v="19"/>
          </reference>
        </references>
      </pivotArea>
    </chartFormat>
    <chartFormat chart="1" format="56" series="1">
      <pivotArea type="data" outline="0" fieldPosition="0">
        <references count="2">
          <reference field="4294967294" count="1" selected="0">
            <x v="0"/>
          </reference>
          <reference field="0" count="1" selected="0">
            <x v="20"/>
          </reference>
        </references>
      </pivotArea>
    </chartFormat>
    <chartFormat chart="1" format="57" series="1">
      <pivotArea type="data" outline="0" fieldPosition="0">
        <references count="2">
          <reference field="4294967294" count="1" selected="0">
            <x v="0"/>
          </reference>
          <reference field="0" count="1" selected="0">
            <x v="21"/>
          </reference>
        </references>
      </pivotArea>
    </chartFormat>
    <chartFormat chart="1" format="58" series="1">
      <pivotArea type="data" outline="0" fieldPosition="0">
        <references count="2">
          <reference field="4294967294" count="1" selected="0">
            <x v="0"/>
          </reference>
          <reference field="0" count="1" selected="0">
            <x v="22"/>
          </reference>
        </references>
      </pivotArea>
    </chartFormat>
    <chartFormat chart="1" format="59" series="1">
      <pivotArea type="data" outline="0" fieldPosition="0">
        <references count="2">
          <reference field="4294967294" count="1" selected="0">
            <x v="0"/>
          </reference>
          <reference field="0" count="1" selected="0">
            <x v="23"/>
          </reference>
        </references>
      </pivotArea>
    </chartFormat>
    <chartFormat chart="1" format="60" series="1">
      <pivotArea type="data" outline="0" fieldPosition="0">
        <references count="2">
          <reference field="4294967294" count="1" selected="0">
            <x v="0"/>
          </reference>
          <reference field="0" count="1" selected="0">
            <x v="24"/>
          </reference>
        </references>
      </pivotArea>
    </chartFormat>
    <chartFormat chart="1" format="61" series="1">
      <pivotArea type="data" outline="0" fieldPosition="0">
        <references count="2">
          <reference field="4294967294" count="1" selected="0">
            <x v="0"/>
          </reference>
          <reference field="0" count="1" selected="0">
            <x v="25"/>
          </reference>
        </references>
      </pivotArea>
    </chartFormat>
    <chartFormat chart="1" format="62" series="1">
      <pivotArea type="data" outline="0" fieldPosition="0">
        <references count="2">
          <reference field="4294967294" count="1" selected="0">
            <x v="0"/>
          </reference>
          <reference field="0" count="1" selected="0">
            <x v="26"/>
          </reference>
        </references>
      </pivotArea>
    </chartFormat>
    <chartFormat chart="1" format="63" series="1">
      <pivotArea type="data" outline="0" fieldPosition="0">
        <references count="2">
          <reference field="4294967294" count="1" selected="0">
            <x v="0"/>
          </reference>
          <reference field="0" count="1" selected="0">
            <x v="27"/>
          </reference>
        </references>
      </pivotArea>
    </chartFormat>
    <chartFormat chart="1" format="64" series="1">
      <pivotArea type="data" outline="0" fieldPosition="0">
        <references count="2">
          <reference field="4294967294" count="1" selected="0">
            <x v="0"/>
          </reference>
          <reference field="0" count="1" selected="0">
            <x v="28"/>
          </reference>
        </references>
      </pivotArea>
    </chartFormat>
    <chartFormat chart="1" format="65" series="1">
      <pivotArea type="data" outline="0" fieldPosition="0">
        <references count="2">
          <reference field="4294967294" count="1" selected="0">
            <x v="0"/>
          </reference>
          <reference field="0" count="1" selected="0">
            <x v="29"/>
          </reference>
        </references>
      </pivotArea>
    </chartFormat>
    <chartFormat chart="1" format="66" series="1">
      <pivotArea type="data" outline="0" fieldPosition="0">
        <references count="2">
          <reference field="4294967294" count="1" selected="0">
            <x v="0"/>
          </reference>
          <reference field="0" count="1" selected="0">
            <x v="30"/>
          </reference>
        </references>
      </pivotArea>
    </chartFormat>
    <chartFormat chart="1" format="67" series="1">
      <pivotArea type="data" outline="0" fieldPosition="0">
        <references count="2">
          <reference field="4294967294" count="1" selected="0">
            <x v="0"/>
          </reference>
          <reference field="0" count="1" selected="0">
            <x v="31"/>
          </reference>
        </references>
      </pivotArea>
    </chartFormat>
    <chartFormat chart="1" format="68" series="1">
      <pivotArea type="data" outline="0" fieldPosition="0">
        <references count="2">
          <reference field="4294967294" count="1" selected="0">
            <x v="0"/>
          </reference>
          <reference field="0" count="1" selected="0">
            <x v="32"/>
          </reference>
        </references>
      </pivotArea>
    </chartFormat>
    <chartFormat chart="1" format="69" series="1">
      <pivotArea type="data" outline="0" fieldPosition="0">
        <references count="2">
          <reference field="4294967294" count="1" selected="0">
            <x v="0"/>
          </reference>
          <reference field="0" count="1" selected="0">
            <x v="33"/>
          </reference>
        </references>
      </pivotArea>
    </chartFormat>
    <chartFormat chart="1" format="70" series="1">
      <pivotArea type="data" outline="0" fieldPosition="0">
        <references count="2">
          <reference field="4294967294" count="1" selected="0">
            <x v="0"/>
          </reference>
          <reference field="0" count="1" selected="0">
            <x v="34"/>
          </reference>
        </references>
      </pivotArea>
    </chartFormat>
    <chartFormat chart="1" format="71" series="1">
      <pivotArea type="data" outline="0" fieldPosition="0">
        <references count="2">
          <reference field="4294967294" count="1" selected="0">
            <x v="0"/>
          </reference>
          <reference field="0" count="1" selected="0">
            <x v="35"/>
          </reference>
        </references>
      </pivotArea>
    </chartFormat>
    <chartFormat chart="0" format="191" series="1">
      <pivotArea type="data" outline="0" fieldPosition="0">
        <references count="2">
          <reference field="4294967294" count="1" selected="0">
            <x v="0"/>
          </reference>
          <reference field="0" count="1" selected="0">
            <x v="0"/>
          </reference>
        </references>
      </pivotArea>
    </chartFormat>
    <chartFormat chart="0" format="192" series="1">
      <pivotArea type="data" outline="0" fieldPosition="0">
        <references count="2">
          <reference field="4294967294" count="1" selected="0">
            <x v="0"/>
          </reference>
          <reference field="0" count="1" selected="0">
            <x v="1"/>
          </reference>
        </references>
      </pivotArea>
    </chartFormat>
    <chartFormat chart="0" format="193" series="1">
      <pivotArea type="data" outline="0" fieldPosition="0">
        <references count="2">
          <reference field="4294967294" count="1" selected="0">
            <x v="0"/>
          </reference>
          <reference field="0" count="1" selected="0">
            <x v="2"/>
          </reference>
        </references>
      </pivotArea>
    </chartFormat>
    <chartFormat chart="0" format="194" series="1">
      <pivotArea type="data" outline="0" fieldPosition="0">
        <references count="2">
          <reference field="4294967294" count="1" selected="0">
            <x v="0"/>
          </reference>
          <reference field="0" count="1" selected="0">
            <x v="3"/>
          </reference>
        </references>
      </pivotArea>
    </chartFormat>
    <chartFormat chart="0" format="195" series="1">
      <pivotArea type="data" outline="0" fieldPosition="0">
        <references count="2">
          <reference field="4294967294" count="1" selected="0">
            <x v="0"/>
          </reference>
          <reference field="0" count="1" selected="0">
            <x v="4"/>
          </reference>
        </references>
      </pivotArea>
    </chartFormat>
    <chartFormat chart="0" format="196" series="1">
      <pivotArea type="data" outline="0" fieldPosition="0">
        <references count="2">
          <reference field="4294967294" count="1" selected="0">
            <x v="0"/>
          </reference>
          <reference field="0" count="1" selected="0">
            <x v="5"/>
          </reference>
        </references>
      </pivotArea>
    </chartFormat>
    <chartFormat chart="0" format="197" series="1">
      <pivotArea type="data" outline="0" fieldPosition="0">
        <references count="2">
          <reference field="4294967294" count="1" selected="0">
            <x v="0"/>
          </reference>
          <reference field="0" count="1" selected="0">
            <x v="6"/>
          </reference>
        </references>
      </pivotArea>
    </chartFormat>
    <chartFormat chart="0" format="198" series="1">
      <pivotArea type="data" outline="0" fieldPosition="0">
        <references count="2">
          <reference field="4294967294" count="1" selected="0">
            <x v="0"/>
          </reference>
          <reference field="0" count="1" selected="0">
            <x v="7"/>
          </reference>
        </references>
      </pivotArea>
    </chartFormat>
    <chartFormat chart="0" format="199" series="1">
      <pivotArea type="data" outline="0" fieldPosition="0">
        <references count="2">
          <reference field="4294967294" count="1" selected="0">
            <x v="0"/>
          </reference>
          <reference field="0" count="1" selected="0">
            <x v="8"/>
          </reference>
        </references>
      </pivotArea>
    </chartFormat>
    <chartFormat chart="0" format="200" series="1">
      <pivotArea type="data" outline="0" fieldPosition="0">
        <references count="2">
          <reference field="4294967294" count="1" selected="0">
            <x v="0"/>
          </reference>
          <reference field="0" count="1" selected="0">
            <x v="9"/>
          </reference>
        </references>
      </pivotArea>
    </chartFormat>
    <chartFormat chart="0" format="201" series="1">
      <pivotArea type="data" outline="0" fieldPosition="0">
        <references count="2">
          <reference field="4294967294" count="1" selected="0">
            <x v="0"/>
          </reference>
          <reference field="0" count="1" selected="0">
            <x v="10"/>
          </reference>
        </references>
      </pivotArea>
    </chartFormat>
    <chartFormat chart="0" format="202" series="1">
      <pivotArea type="data" outline="0" fieldPosition="0">
        <references count="2">
          <reference field="4294967294" count="1" selected="0">
            <x v="0"/>
          </reference>
          <reference field="0" count="1" selected="0">
            <x v="11"/>
          </reference>
        </references>
      </pivotArea>
    </chartFormat>
    <chartFormat chart="0" format="203" series="1">
      <pivotArea type="data" outline="0" fieldPosition="0">
        <references count="2">
          <reference field="4294967294" count="1" selected="0">
            <x v="0"/>
          </reference>
          <reference field="0" count="1" selected="0">
            <x v="12"/>
          </reference>
        </references>
      </pivotArea>
    </chartFormat>
    <chartFormat chart="0" format="204" series="1">
      <pivotArea type="data" outline="0" fieldPosition="0">
        <references count="2">
          <reference field="4294967294" count="1" selected="0">
            <x v="0"/>
          </reference>
          <reference field="0" count="1" selected="0">
            <x v="13"/>
          </reference>
        </references>
      </pivotArea>
    </chartFormat>
    <chartFormat chart="0" format="205" series="1">
      <pivotArea type="data" outline="0" fieldPosition="0">
        <references count="2">
          <reference field="4294967294" count="1" selected="0">
            <x v="0"/>
          </reference>
          <reference field="0" count="1" selected="0">
            <x v="14"/>
          </reference>
        </references>
      </pivotArea>
    </chartFormat>
    <chartFormat chart="0" format="206" series="1">
      <pivotArea type="data" outline="0" fieldPosition="0">
        <references count="2">
          <reference field="4294967294" count="1" selected="0">
            <x v="0"/>
          </reference>
          <reference field="0" count="1" selected="0">
            <x v="15"/>
          </reference>
        </references>
      </pivotArea>
    </chartFormat>
    <chartFormat chart="0" format="207" series="1">
      <pivotArea type="data" outline="0" fieldPosition="0">
        <references count="2">
          <reference field="4294967294" count="1" selected="0">
            <x v="0"/>
          </reference>
          <reference field="0" count="1" selected="0">
            <x v="16"/>
          </reference>
        </references>
      </pivotArea>
    </chartFormat>
    <chartFormat chart="0" format="208" series="1">
      <pivotArea type="data" outline="0" fieldPosition="0">
        <references count="2">
          <reference field="4294967294" count="1" selected="0">
            <x v="0"/>
          </reference>
          <reference field="0" count="1" selected="0">
            <x v="17"/>
          </reference>
        </references>
      </pivotArea>
    </chartFormat>
    <chartFormat chart="0" format="209" series="1">
      <pivotArea type="data" outline="0" fieldPosition="0">
        <references count="2">
          <reference field="4294967294" count="1" selected="0">
            <x v="0"/>
          </reference>
          <reference field="0" count="1" selected="0">
            <x v="18"/>
          </reference>
        </references>
      </pivotArea>
    </chartFormat>
    <chartFormat chart="0" format="210" series="1">
      <pivotArea type="data" outline="0" fieldPosition="0">
        <references count="2">
          <reference field="4294967294" count="1" selected="0">
            <x v="0"/>
          </reference>
          <reference field="0" count="1" selected="0">
            <x v="19"/>
          </reference>
        </references>
      </pivotArea>
    </chartFormat>
    <chartFormat chart="0" format="211" series="1">
      <pivotArea type="data" outline="0" fieldPosition="0">
        <references count="2">
          <reference field="4294967294" count="1" selected="0">
            <x v="0"/>
          </reference>
          <reference field="0" count="1" selected="0">
            <x v="20"/>
          </reference>
        </references>
      </pivotArea>
    </chartFormat>
    <chartFormat chart="0" format="212" series="1">
      <pivotArea type="data" outline="0" fieldPosition="0">
        <references count="2">
          <reference field="4294967294" count="1" selected="0">
            <x v="0"/>
          </reference>
          <reference field="0" count="1" selected="0">
            <x v="21"/>
          </reference>
        </references>
      </pivotArea>
    </chartFormat>
    <chartFormat chart="0" format="213" series="1">
      <pivotArea type="data" outline="0" fieldPosition="0">
        <references count="2">
          <reference field="4294967294" count="1" selected="0">
            <x v="0"/>
          </reference>
          <reference field="0" count="1" selected="0">
            <x v="22"/>
          </reference>
        </references>
      </pivotArea>
    </chartFormat>
    <chartFormat chart="0" format="214" series="1">
      <pivotArea type="data" outline="0" fieldPosition="0">
        <references count="2">
          <reference field="4294967294" count="1" selected="0">
            <x v="0"/>
          </reference>
          <reference field="0" count="1" selected="0">
            <x v="23"/>
          </reference>
        </references>
      </pivotArea>
    </chartFormat>
    <chartFormat chart="0" format="215" series="1">
      <pivotArea type="data" outline="0" fieldPosition="0">
        <references count="2">
          <reference field="4294967294" count="1" selected="0">
            <x v="0"/>
          </reference>
          <reference field="0" count="1" selected="0">
            <x v="24"/>
          </reference>
        </references>
      </pivotArea>
    </chartFormat>
    <chartFormat chart="0" format="216" series="1">
      <pivotArea type="data" outline="0" fieldPosition="0">
        <references count="2">
          <reference field="4294967294" count="1" selected="0">
            <x v="0"/>
          </reference>
          <reference field="0" count="1" selected="0">
            <x v="25"/>
          </reference>
        </references>
      </pivotArea>
    </chartFormat>
    <chartFormat chart="0" format="217" series="1">
      <pivotArea type="data" outline="0" fieldPosition="0">
        <references count="2">
          <reference field="4294967294" count="1" selected="0">
            <x v="0"/>
          </reference>
          <reference field="0" count="1" selected="0">
            <x v="26"/>
          </reference>
        </references>
      </pivotArea>
    </chartFormat>
    <chartFormat chart="0" format="218" series="1">
      <pivotArea type="data" outline="0" fieldPosition="0">
        <references count="2">
          <reference field="4294967294" count="1" selected="0">
            <x v="0"/>
          </reference>
          <reference field="0" count="1" selected="0">
            <x v="27"/>
          </reference>
        </references>
      </pivotArea>
    </chartFormat>
    <chartFormat chart="0" format="219" series="1">
      <pivotArea type="data" outline="0" fieldPosition="0">
        <references count="2">
          <reference field="4294967294" count="1" selected="0">
            <x v="0"/>
          </reference>
          <reference field="0" count="1" selected="0">
            <x v="28"/>
          </reference>
        </references>
      </pivotArea>
    </chartFormat>
    <chartFormat chart="0" format="220" series="1">
      <pivotArea type="data" outline="0" fieldPosition="0">
        <references count="2">
          <reference field="4294967294" count="1" selected="0">
            <x v="0"/>
          </reference>
          <reference field="0" count="1" selected="0">
            <x v="29"/>
          </reference>
        </references>
      </pivotArea>
    </chartFormat>
    <chartFormat chart="0" format="221" series="1">
      <pivotArea type="data" outline="0" fieldPosition="0">
        <references count="2">
          <reference field="4294967294" count="1" selected="0">
            <x v="0"/>
          </reference>
          <reference field="0" count="1" selected="0">
            <x v="30"/>
          </reference>
        </references>
      </pivotArea>
    </chartFormat>
    <chartFormat chart="0" format="222" series="1">
      <pivotArea type="data" outline="0" fieldPosition="0">
        <references count="2">
          <reference field="4294967294" count="1" selected="0">
            <x v="0"/>
          </reference>
          <reference field="0" count="1" selected="0">
            <x v="31"/>
          </reference>
        </references>
      </pivotArea>
    </chartFormat>
    <chartFormat chart="0" format="223" series="1">
      <pivotArea type="data" outline="0" fieldPosition="0">
        <references count="2">
          <reference field="4294967294" count="1" selected="0">
            <x v="0"/>
          </reference>
          <reference field="0" count="1" selected="0">
            <x v="32"/>
          </reference>
        </references>
      </pivotArea>
    </chartFormat>
    <chartFormat chart="0" format="224" series="1">
      <pivotArea type="data" outline="0" fieldPosition="0">
        <references count="2">
          <reference field="4294967294" count="1" selected="0">
            <x v="0"/>
          </reference>
          <reference field="0" count="1" selected="0">
            <x v="33"/>
          </reference>
        </references>
      </pivotArea>
    </chartFormat>
    <chartFormat chart="0" format="225" series="1">
      <pivotArea type="data" outline="0" fieldPosition="0">
        <references count="2">
          <reference field="4294967294" count="1" selected="0">
            <x v="0"/>
          </reference>
          <reference field="0" count="1" selected="0">
            <x v="34"/>
          </reference>
        </references>
      </pivotArea>
    </chartFormat>
    <chartFormat chart="0" format="226" series="1">
      <pivotArea type="data" outline="0" fieldPosition="0">
        <references count="2">
          <reference field="4294967294" count="1" selected="0">
            <x v="0"/>
          </reference>
          <reference field="0" count="1" selected="0">
            <x v="35"/>
          </reference>
        </references>
      </pivotArea>
    </chartFormat>
    <chartFormat chart="1" format="72" series="1">
      <pivotArea type="data" outline="0" fieldPosition="0">
        <references count="1">
          <reference field="4294967294" count="1" selected="0">
            <x v="0"/>
          </reference>
        </references>
      </pivotArea>
    </chartFormat>
    <chartFormat chart="3" format="90" series="1">
      <pivotArea type="data" outline="0" fieldPosition="0">
        <references count="2">
          <reference field="4294967294" count="1" selected="0">
            <x v="0"/>
          </reference>
          <reference field="0" count="1" selected="0">
            <x v="0"/>
          </reference>
        </references>
      </pivotArea>
    </chartFormat>
    <chartFormat chart="3" format="91" series="1">
      <pivotArea type="data" outline="0" fieldPosition="0">
        <references count="2">
          <reference field="4294967294" count="1" selected="0">
            <x v="0"/>
          </reference>
          <reference field="0" count="1" selected="0">
            <x v="1"/>
          </reference>
        </references>
      </pivotArea>
    </chartFormat>
    <chartFormat chart="3" format="92" series="1">
      <pivotArea type="data" outline="0" fieldPosition="0">
        <references count="2">
          <reference field="4294967294" count="1" selected="0">
            <x v="0"/>
          </reference>
          <reference field="0" count="1" selected="0">
            <x v="2"/>
          </reference>
        </references>
      </pivotArea>
    </chartFormat>
    <chartFormat chart="3" format="93" series="1">
      <pivotArea type="data" outline="0" fieldPosition="0">
        <references count="2">
          <reference field="4294967294" count="1" selected="0">
            <x v="0"/>
          </reference>
          <reference field="0" count="1" selected="0">
            <x v="3"/>
          </reference>
        </references>
      </pivotArea>
    </chartFormat>
    <chartFormat chart="3" format="94" series="1">
      <pivotArea type="data" outline="0" fieldPosition="0">
        <references count="2">
          <reference field="4294967294" count="1" selected="0">
            <x v="0"/>
          </reference>
          <reference field="0" count="1" selected="0">
            <x v="4"/>
          </reference>
        </references>
      </pivotArea>
    </chartFormat>
    <chartFormat chart="3" format="95" series="1">
      <pivotArea type="data" outline="0" fieldPosition="0">
        <references count="2">
          <reference field="4294967294" count="1" selected="0">
            <x v="0"/>
          </reference>
          <reference field="0" count="1" selected="0">
            <x v="5"/>
          </reference>
        </references>
      </pivotArea>
    </chartFormat>
    <chartFormat chart="3" format="96" series="1">
      <pivotArea type="data" outline="0" fieldPosition="0">
        <references count="2">
          <reference field="4294967294" count="1" selected="0">
            <x v="0"/>
          </reference>
          <reference field="0" count="1" selected="0">
            <x v="6"/>
          </reference>
        </references>
      </pivotArea>
    </chartFormat>
    <chartFormat chart="3" format="97" series="1">
      <pivotArea type="data" outline="0" fieldPosition="0">
        <references count="2">
          <reference field="4294967294" count="1" selected="0">
            <x v="0"/>
          </reference>
          <reference field="0" count="1" selected="0">
            <x v="7"/>
          </reference>
        </references>
      </pivotArea>
    </chartFormat>
    <chartFormat chart="3" format="98" series="1">
      <pivotArea type="data" outline="0" fieldPosition="0">
        <references count="2">
          <reference field="4294967294" count="1" selected="0">
            <x v="0"/>
          </reference>
          <reference field="0" count="1" selected="0">
            <x v="8"/>
          </reference>
        </references>
      </pivotArea>
    </chartFormat>
    <chartFormat chart="3" format="99" series="1">
      <pivotArea type="data" outline="0" fieldPosition="0">
        <references count="2">
          <reference field="4294967294" count="1" selected="0">
            <x v="0"/>
          </reference>
          <reference field="0" count="1" selected="0">
            <x v="9"/>
          </reference>
        </references>
      </pivotArea>
    </chartFormat>
    <chartFormat chart="3" format="100" series="1">
      <pivotArea type="data" outline="0" fieldPosition="0">
        <references count="2">
          <reference field="4294967294" count="1" selected="0">
            <x v="0"/>
          </reference>
          <reference field="0" count="1" selected="0">
            <x v="10"/>
          </reference>
        </references>
      </pivotArea>
    </chartFormat>
    <chartFormat chart="3" format="101" series="1">
      <pivotArea type="data" outline="0" fieldPosition="0">
        <references count="2">
          <reference field="4294967294" count="1" selected="0">
            <x v="0"/>
          </reference>
          <reference field="0" count="1" selected="0">
            <x v="11"/>
          </reference>
        </references>
      </pivotArea>
    </chartFormat>
    <chartFormat chart="3" format="102" series="1">
      <pivotArea type="data" outline="0" fieldPosition="0">
        <references count="2">
          <reference field="4294967294" count="1" selected="0">
            <x v="0"/>
          </reference>
          <reference field="0" count="1" selected="0">
            <x v="12"/>
          </reference>
        </references>
      </pivotArea>
    </chartFormat>
    <chartFormat chart="3" format="103" series="1">
      <pivotArea type="data" outline="0" fieldPosition="0">
        <references count="2">
          <reference field="4294967294" count="1" selected="0">
            <x v="0"/>
          </reference>
          <reference field="0" count="1" selected="0">
            <x v="13"/>
          </reference>
        </references>
      </pivotArea>
    </chartFormat>
    <chartFormat chart="3" format="104" series="1">
      <pivotArea type="data" outline="0" fieldPosition="0">
        <references count="2">
          <reference field="4294967294" count="1" selected="0">
            <x v="0"/>
          </reference>
          <reference field="0" count="1" selected="0">
            <x v="14"/>
          </reference>
        </references>
      </pivotArea>
    </chartFormat>
    <chartFormat chart="3" format="105" series="1">
      <pivotArea type="data" outline="0" fieldPosition="0">
        <references count="2">
          <reference field="4294967294" count="1" selected="0">
            <x v="0"/>
          </reference>
          <reference field="0" count="1" selected="0">
            <x v="15"/>
          </reference>
        </references>
      </pivotArea>
    </chartFormat>
    <chartFormat chart="3" format="106" series="1">
      <pivotArea type="data" outline="0" fieldPosition="0">
        <references count="2">
          <reference field="4294967294" count="1" selected="0">
            <x v="0"/>
          </reference>
          <reference field="0" count="1" selected="0">
            <x v="16"/>
          </reference>
        </references>
      </pivotArea>
    </chartFormat>
    <chartFormat chart="3" format="107" series="1">
      <pivotArea type="data" outline="0" fieldPosition="0">
        <references count="2">
          <reference field="4294967294" count="1" selected="0">
            <x v="0"/>
          </reference>
          <reference field="0" count="1" selected="0">
            <x v="17"/>
          </reference>
        </references>
      </pivotArea>
    </chartFormat>
    <chartFormat chart="3" format="108" series="1">
      <pivotArea type="data" outline="0" fieldPosition="0">
        <references count="2">
          <reference field="4294967294" count="1" selected="0">
            <x v="0"/>
          </reference>
          <reference field="0" count="1" selected="0">
            <x v="18"/>
          </reference>
        </references>
      </pivotArea>
    </chartFormat>
    <chartFormat chart="3" format="109" series="1">
      <pivotArea type="data" outline="0" fieldPosition="0">
        <references count="2">
          <reference field="4294967294" count="1" selected="0">
            <x v="0"/>
          </reference>
          <reference field="0" count="1" selected="0">
            <x v="19"/>
          </reference>
        </references>
      </pivotArea>
    </chartFormat>
    <chartFormat chart="3" format="110" series="1">
      <pivotArea type="data" outline="0" fieldPosition="0">
        <references count="2">
          <reference field="4294967294" count="1" selected="0">
            <x v="0"/>
          </reference>
          <reference field="0" count="1" selected="0">
            <x v="20"/>
          </reference>
        </references>
      </pivotArea>
    </chartFormat>
    <chartFormat chart="3" format="111" series="1">
      <pivotArea type="data" outline="0" fieldPosition="0">
        <references count="2">
          <reference field="4294967294" count="1" selected="0">
            <x v="0"/>
          </reference>
          <reference field="0" count="1" selected="0">
            <x v="21"/>
          </reference>
        </references>
      </pivotArea>
    </chartFormat>
    <chartFormat chart="3" format="112" series="1">
      <pivotArea type="data" outline="0" fieldPosition="0">
        <references count="2">
          <reference field="4294967294" count="1" selected="0">
            <x v="0"/>
          </reference>
          <reference field="0" count="1" selected="0">
            <x v="22"/>
          </reference>
        </references>
      </pivotArea>
    </chartFormat>
    <chartFormat chart="3" format="113" series="1">
      <pivotArea type="data" outline="0" fieldPosition="0">
        <references count="2">
          <reference field="4294967294" count="1" selected="0">
            <x v="0"/>
          </reference>
          <reference field="0" count="1" selected="0">
            <x v="23"/>
          </reference>
        </references>
      </pivotArea>
    </chartFormat>
    <chartFormat chart="3" format="114" series="1">
      <pivotArea type="data" outline="0" fieldPosition="0">
        <references count="2">
          <reference field="4294967294" count="1" selected="0">
            <x v="0"/>
          </reference>
          <reference field="0" count="1" selected="0">
            <x v="24"/>
          </reference>
        </references>
      </pivotArea>
    </chartFormat>
    <chartFormat chart="3" format="115" series="1">
      <pivotArea type="data" outline="0" fieldPosition="0">
        <references count="2">
          <reference field="4294967294" count="1" selected="0">
            <x v="0"/>
          </reference>
          <reference field="0" count="1" selected="0">
            <x v="25"/>
          </reference>
        </references>
      </pivotArea>
    </chartFormat>
    <chartFormat chart="3" format="116" series="1">
      <pivotArea type="data" outline="0" fieldPosition="0">
        <references count="2">
          <reference field="4294967294" count="1" selected="0">
            <x v="0"/>
          </reference>
          <reference field="0" count="1" selected="0">
            <x v="26"/>
          </reference>
        </references>
      </pivotArea>
    </chartFormat>
    <chartFormat chart="3" format="117" series="1">
      <pivotArea type="data" outline="0" fieldPosition="0">
        <references count="2">
          <reference field="4294967294" count="1" selected="0">
            <x v="0"/>
          </reference>
          <reference field="0" count="1" selected="0">
            <x v="27"/>
          </reference>
        </references>
      </pivotArea>
    </chartFormat>
    <chartFormat chart="3" format="118" series="1">
      <pivotArea type="data" outline="0" fieldPosition="0">
        <references count="2">
          <reference field="4294967294" count="1" selected="0">
            <x v="0"/>
          </reference>
          <reference field="0" count="1" selected="0">
            <x v="28"/>
          </reference>
        </references>
      </pivotArea>
    </chartFormat>
    <chartFormat chart="3" format="119" series="1">
      <pivotArea type="data" outline="0" fieldPosition="0">
        <references count="2">
          <reference field="4294967294" count="1" selected="0">
            <x v="0"/>
          </reference>
          <reference field="0" count="1" selected="0">
            <x v="29"/>
          </reference>
        </references>
      </pivotArea>
    </chartFormat>
    <chartFormat chart="3" format="120" series="1">
      <pivotArea type="data" outline="0" fieldPosition="0">
        <references count="2">
          <reference field="4294967294" count="1" selected="0">
            <x v="0"/>
          </reference>
          <reference field="0" count="1" selected="0">
            <x v="30"/>
          </reference>
        </references>
      </pivotArea>
    </chartFormat>
    <chartFormat chart="3" format="121" series="1">
      <pivotArea type="data" outline="0" fieldPosition="0">
        <references count="2">
          <reference field="4294967294" count="1" selected="0">
            <x v="0"/>
          </reference>
          <reference field="0" count="1" selected="0">
            <x v="31"/>
          </reference>
        </references>
      </pivotArea>
    </chartFormat>
    <chartFormat chart="3" format="122" series="1">
      <pivotArea type="data" outline="0" fieldPosition="0">
        <references count="2">
          <reference field="4294967294" count="1" selected="0">
            <x v="0"/>
          </reference>
          <reference field="0" count="1" selected="0">
            <x v="32"/>
          </reference>
        </references>
      </pivotArea>
    </chartFormat>
    <chartFormat chart="3" format="123" series="1">
      <pivotArea type="data" outline="0" fieldPosition="0">
        <references count="2">
          <reference field="4294967294" count="1" selected="0">
            <x v="0"/>
          </reference>
          <reference field="0" count="1" selected="0">
            <x v="33"/>
          </reference>
        </references>
      </pivotArea>
    </chartFormat>
    <chartFormat chart="3" format="124" series="1">
      <pivotArea type="data" outline="0" fieldPosition="0">
        <references count="2">
          <reference field="4294967294" count="1" selected="0">
            <x v="0"/>
          </reference>
          <reference field="0" count="1" selected="0">
            <x v="34"/>
          </reference>
        </references>
      </pivotArea>
    </chartFormat>
    <chartFormat chart="3" format="12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 xr10:uid="{DC215E52-6A18-43BC-9765-E23CA99DEF04}" sourceName="state_name">
  <pivotTables>
    <pivotTable tabId="2" name="States by number of Cities in Top 500"/>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 xr10:uid="{ABCE2799-D10E-44B5-AC5C-6B27B9B3F0F7}" sourceName="state_name">
  <pivotTables>
    <pivotTable tabId="3" name="Population Pivot"/>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2" xr10:uid="{0899C16B-1018-4196-8EE1-EA96DE975886}" sourceName="state_name">
  <pivotTables>
    <pivotTable tabId="4"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3" xr10:uid="{3CB5CB42-D257-4358-A37D-BDB5CC84A589}" sourceName="state_name">
  <pivotTables>
    <pivotTable tabId="6"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4" xr10:uid="{F6186C91-EDF7-404D-B229-2618E1FA7A8F}" sourceName="state_name">
  <pivotTables>
    <pivotTable tabId="7"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5" xr10:uid="{F8AE1297-C616-4402-8180-6AF5B718CD94}" sourceName="state_name">
  <pivotTables>
    <pivotTable tabId="18"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6" xr10:uid="{46B365B3-FD27-4645-A716-501F00D29CA2}" sourceName="state_name">
  <pivotTables>
    <pivotTable tabId="19"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7" xr10:uid="{58FD4958-2541-4591-950D-916EE8AE9F55}" sourceName="state_name">
  <pivotTables>
    <pivotTable tabId="10"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8" xr10:uid="{15DB9FE4-D11A-4893-A409-14FE7F55943E}" sourceName="state_name">
  <pivotTables>
    <pivotTable tabId="20"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9" xr10:uid="{06C6E487-11B7-4672-8781-1640BAB1A98D}" sourceName="state_name">
  <pivotTables>
    <pivotTable tabId="12"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0" xr10:uid="{A78B0FB2-A07B-425F-BEA1-FB87702B231C}" sourceName="state_name">
  <pivotTables>
    <pivotTable tabId="21"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1" xr10:uid="{136E427F-9AF1-4402-A443-213B6D93310A}" sourceName="state_name">
  <pivotTables>
    <pivotTable tabId="22"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2" xr10:uid="{0DCD89F9-F1D1-4B2E-91DF-78409A0AF95C}" sourceName="state_name">
  <pivotTables>
    <pivotTable tabId="23"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3" xr10:uid="{542B40D2-C01E-4B72-B4EB-6C26E622A20F}" sourceName="state_name">
  <pivotTables>
    <pivotTable tabId="26" name="PivotTable1"/>
    <pivotTable tabId="27" name="PivotTable1"/>
    <pivotTable tabId="29" name="PivotTable1"/>
    <pivotTable tabId="28" name="PivotTable1"/>
  </pivotTables>
  <data>
    <tabular pivotCacheId="1410942529">
      <items count="29">
        <i x="28" s="1"/>
        <i x="23" s="1"/>
        <i x="15" s="1"/>
        <i x="9" s="1"/>
        <i x="3" s="1"/>
        <i x="19" s="1"/>
        <i x="21" s="1"/>
        <i x="5" s="1"/>
        <i x="1" s="1"/>
        <i x="0" s="1"/>
        <i x="17" s="1"/>
        <i x="24" s="1"/>
        <i x="25" s="1"/>
        <i x="20" s="1"/>
        <i x="22" s="1"/>
        <i x="11" s="1"/>
        <i x="14" s="1"/>
        <i x="12" s="1"/>
        <i x="10" s="1"/>
        <i x="6" s="1"/>
        <i x="18"/>
        <i x="27" s="1"/>
        <i x="2"/>
        <i x="7" s="1"/>
        <i x="26"/>
        <i x="13" s="1"/>
        <i x="8" s="1"/>
        <i x="4" s="1"/>
        <i x="16"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31111" xr10:uid="{A86F10E2-EC7F-4842-9E98-C4E0B5C312F9}" sourceName="state_name">
  <pivotTables>
    <pivotTable tabId="32"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311111" xr10:uid="{5BEB7D4B-BF18-430B-AC94-A8932E94558B}" sourceName="state_name">
  <pivotTables>
    <pivotTable tabId="33"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311112" xr10:uid="{D39A0BBA-674A-4A55-B41B-35558211C110}" sourceName="state_name">
  <pivotTables>
    <pivotTable tabId="34"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name13111121" xr10:uid="{CC4D0218-5929-4AAE-9AC7-B6ED6569315C}" sourceName="state_name">
  <pivotTables>
    <pivotTable tabId="35" name="PivotTable1"/>
  </pivotTables>
  <data>
    <tabular pivotCacheId="1410942529">
      <items count="29">
        <i x="28" s="1"/>
        <i x="23" s="1"/>
        <i x="15" s="1"/>
        <i x="9" s="1"/>
        <i x="3" s="1"/>
        <i x="19" s="1"/>
        <i x="21" s="1"/>
        <i x="5" s="1"/>
        <i x="1" s="1"/>
        <i x="0" s="1"/>
        <i x="17" s="1"/>
        <i x="24" s="1"/>
        <i x="25" s="1"/>
        <i x="20" s="1"/>
        <i x="22" s="1"/>
        <i x="11" s="1"/>
        <i x="14" s="1"/>
        <i x="12" s="1"/>
        <i x="10" s="1"/>
        <i x="6" s="1"/>
        <i x="18" s="1"/>
        <i x="27" s="1"/>
        <i x="2" s="1"/>
        <i x="7" s="1"/>
        <i x="26" s="1"/>
        <i x="13" s="1"/>
        <i x="8" s="1"/>
        <i x="4" s="1"/>
        <i x="16"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_Union_Territory" xr10:uid="{053A5812-E13B-4EAF-A418-35225E302AD3}" sourceName="State/ Union Territory">
  <pivotTables>
    <pivotTable tabId="37" name="PivotTable10"/>
  </pivotTables>
  <data>
    <tabular pivotCacheId="1198107429">
      <items count="36">
        <i x="0" s="1"/>
        <i x="1" s="1"/>
        <i x="2" s="1"/>
        <i x="3" s="1"/>
        <i x="4" s="1"/>
        <i x="5" s="1"/>
        <i x="6" s="1"/>
        <i x="7" s="1"/>
        <i x="8" s="1"/>
        <i x="9" s="1"/>
        <i x="10" s="1"/>
        <i x="11" s="1"/>
        <i x="12" s="1"/>
        <i x="13" s="1"/>
        <i x="35" s="1"/>
        <i x="14" s="1"/>
        <i x="15" s="1"/>
        <i x="16" s="1"/>
        <i x="17" s="1"/>
        <i x="18" s="1"/>
        <i x="19" s="1"/>
        <i x="20" s="1"/>
        <i x="21" s="1"/>
        <i x="22" s="1"/>
        <i x="23" s="1"/>
        <i x="24" s="1"/>
        <i x="25" s="1"/>
        <i x="26" s="1"/>
        <i x="27" s="1"/>
        <i x="28" s="1"/>
        <i x="29" s="1"/>
        <i x="30" s="1"/>
        <i x="31" s="1"/>
        <i x="32" s="1"/>
        <i x="33" s="1"/>
        <i x="3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20" xr10:uid="{D176FC74-CF56-4CE1-A94F-8EDC0F17D16D}" cache="Slicer_state_name13" caption="state_name" startItem="1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amp; Territories" xr10:uid="{4E379A23-2B59-4B00-938A-F53035702E8A}" cache="Slicer_state_name" caption="State &amp; Territories" startItem="1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xr10:uid="{CE73B322-449A-4F78-B534-3EBF3494B73C}" cache="Slicer_state_name1" caption="state_nam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 xr10:uid="{BDA5B7C6-725C-473F-B559-54E27BE6A640}" cache="Slicer_state_name2" caption="state_nam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2" xr10:uid="{A296F198-7A66-4BFA-9C24-17B9866D4D7C}" cache="Slicer_state_name3" caption="state_name"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2" xr10:uid="{501BCC05-EE66-4D62-ADB5-DEA9B4813CB6}" cache="Slicer_state_name13" caption="state_name"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3" xr10:uid="{178A3DE6-D5D0-461B-A1F5-8C4804098EE7}" cache="Slicer_state_name4" caption="state_name"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4" xr10:uid="{786AFFF2-5889-44B9-90C7-392CE7130AE5}" cache="Slicer_state_name5" caption="state_name"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5" xr10:uid="{AD84F6A8-A7FD-4219-950F-F5C6311E90B7}" cache="Slicer_state_name6" caption="state_name"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3" xr10:uid="{DEC2888F-F659-4BD2-B502-09D622F56B09}" cache="Slicer_state_name13" caption="state_name"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6" xr10:uid="{700E720A-3FFD-48C2-B43F-4A6347740761}" cache="Slicer_state_name7" caption="state_name"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7" xr10:uid="{D558E2A2-689E-4D75-8090-58B17C0EB16B}" cache="Slicer_state_name8" caption="state_name"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8" xr10:uid="{285A762E-3B1F-42C2-875E-6476A7B2902E}" cache="Slicer_state_name9" caption="state_name"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5" xr10:uid="{1C03227B-94F3-4A76-8A80-BEEEF0139C97}" cache="Slicer_state_name13" caption="state_name"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9" xr10:uid="{0BBB4359-8DC2-48B7-843D-1B5B7A8723CE}" cache="Slicer_state_name10" caption="state_name"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0" xr10:uid="{0139C3DD-B190-4674-8D93-A16D9C6915AE}" cache="Slicer_state_name11" caption="state_name"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1" xr10:uid="{86638642-A8FE-4EE2-8E83-6F5D93BF5531}" cache="Slicer_state_name12" caption="state_name"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4" xr10:uid="{F5602E01-6ECA-40CD-A0D2-E3FA73B10CBF}" cache="Slicer_state_name13" caption="state_name"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6" xr10:uid="{FABF2227-169D-47D8-B9FD-3DBFCE07A3E2}" cache="Slicer_state_name131111" caption="state_name" startItem="8"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7" xr10:uid="{B78413D0-C544-4D45-8FEB-017B0FAB7AB7}" cache="Slicer_state_name1311111" caption="state_name"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8" xr10:uid="{39F45D9A-9330-40C9-BD7E-025EA760AFDC}" cache="Slicer_state_name1311112" caption="state_name"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_name 19" xr10:uid="{F1657DD0-5AB7-422A-A7AB-A6C6F515E0BE}" cache="Slicer_state_name13111121" caption="state_name"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Union Territory" xr10:uid="{81E09691-45C1-44B5-95BC-FF86C80C7A67}" cache="Slicer_State__Union_Territory" caption="State/ Union Territ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41665-77D4-4F29-9BE1-865B87DBA667}" name="Table3" displayName="Table3" ref="D70:E99" totalsRowShown="0" headerRowDxfId="213" dataDxfId="212">
  <autoFilter ref="D70:E99" xr:uid="{923A3C20-6942-4127-B40C-560B668FD210}">
    <filterColumn colId="1">
      <top10 val="10" filterVal="52.555204487569334"/>
    </filterColumn>
  </autoFilter>
  <sortState ref="D71:E99">
    <sortCondition descending="1" ref="E70:E99"/>
  </sortState>
  <tableColumns count="2">
    <tableColumn id="1" xr3:uid="{065F4D4E-E02E-46C1-941C-A91C90E470C3}" name="Row Labels" dataDxfId="211"/>
    <tableColumn id="2" xr3:uid="{3584C83E-6DB6-40B6-81E2-F01001B52CFB}" name="Average of population_male_percentage" dataDxfId="2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E4BA663-BE6C-4BDE-B9D2-27C623112AAC}" name="Table6" displayName="Table6" ref="D70:E99" totalsRowShown="0" headerRowDxfId="199" dataDxfId="198">
  <autoFilter ref="D70:E99" xr:uid="{CD2DEFF5-4BA6-4358-A11E-D88F5183C080}">
    <filterColumn colId="1">
      <top10 val="10" filterVal="48.730303974920758"/>
    </filterColumn>
  </autoFilter>
  <sortState ref="D72:E96">
    <sortCondition descending="1" ref="E70:E99"/>
  </sortState>
  <tableColumns count="2">
    <tableColumn id="1" xr3:uid="{63658C5F-AC6A-4085-9D0C-B24CFCB776BE}" name="Row Labels" dataDxfId="197"/>
    <tableColumn id="3" xr3:uid="{CA9534E0-AF3B-47F1-84F1-BB50A37A73F5}" name="Average of population_female_percentage" dataDxfId="19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DD640D9-34CC-4E48-881D-53AE3FD1224B}" name="Table68" displayName="Table68" ref="D102:E131" totalsRowShown="0" headerRowDxfId="185" dataDxfId="184">
  <autoFilter ref="D102:E131" xr:uid="{CD2DEFF5-4BA6-4358-A11E-D88F5183C080}">
    <filterColumn colId="1">
      <top10 val="10" filterVal="11.664525719640967"/>
    </filterColumn>
  </autoFilter>
  <sortState ref="D106:E130">
    <sortCondition descending="1" ref="E102:E131"/>
  </sortState>
  <tableColumns count="2">
    <tableColumn id="1" xr3:uid="{FEBB7B13-6CAC-4237-A25F-69C58A96BA42}" name="Row Labels" dataDxfId="183"/>
    <tableColumn id="3" xr3:uid="{AA0451C0-9DEB-488F-B8CE-98BC996730C7}" name="Average of 0-6_population_total_percentage" dataDxfId="18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9ACB9F6-7B38-41E5-8DA5-59DBC88C66D7}" name="Table6835" displayName="Table6835" ref="D39:E68" totalsRowShown="0" headerRowDxfId="176" dataDxfId="175">
  <autoFilter ref="D39:E68" xr:uid="{CD2DEFF5-4BA6-4358-A11E-D88F5183C080}">
    <filterColumn colId="1">
      <top10 val="10" filterVal="53.088300304379615"/>
    </filterColumn>
  </autoFilter>
  <sortState ref="D44:E67">
    <sortCondition descending="1" ref="E39:E68"/>
  </sortState>
  <tableColumns count="2">
    <tableColumn id="1" xr3:uid="{47D744BA-FE73-4343-A140-01271282AD89}" name="Row Labels" dataDxfId="174"/>
    <tableColumn id="3" xr3:uid="{3BB6EF3F-C87C-4412-AF06-DFD559ED93AB}" name="Average of 0-6_population_male_percentage" dataDxfId="17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F02D3DE-7287-4650-B821-E1727E31180C}" name="Table683" displayName="Table683" ref="D39:E68" totalsRowShown="0" headerRowDxfId="162" dataDxfId="161">
  <autoFilter ref="D39:E68" xr:uid="{CD2DEFF5-4BA6-4358-A11E-D88F5183C080}">
    <filterColumn colId="1">
      <top10 val="10" filterVal="48.443585550765569"/>
    </filterColumn>
  </autoFilter>
  <sortState ref="D41:E68">
    <sortCondition descending="1" ref="E39:E68"/>
  </sortState>
  <tableColumns count="2">
    <tableColumn id="1" xr3:uid="{1DCB2E8D-8E6D-42A8-9491-F373C1E37F60}" name="Row Labels" dataDxfId="160"/>
    <tableColumn id="3" xr3:uid="{45C5D15C-4BEB-43EF-9FE4-523E128F1894}" name="Average of 0-6_population_female_percentage" dataDxfId="15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F92BE45-0CD3-4877-BA5E-194C075A41AA}" name="Table6836" displayName="Table6836" ref="D39:E68" totalsRowShown="0" headerRowDxfId="143" dataDxfId="142">
  <autoFilter ref="D39:E68" xr:uid="{CD2DEFF5-4BA6-4358-A11E-D88F5183C080}">
    <filterColumn colId="1">
      <top10 val="10" filterVal="15.346749564171603"/>
    </filterColumn>
  </autoFilter>
  <sortState ref="D44:E67">
    <sortCondition descending="1" ref="E39:E68"/>
  </sortState>
  <tableColumns count="2">
    <tableColumn id="1" xr3:uid="{A224FCEA-B43D-4189-89AB-CE58867A38FA}" name="Row Labels" dataDxfId="141"/>
    <tableColumn id="3" xr3:uid="{DBA61328-A6FA-4C50-8526-0CBAC9A20845}" name="Average of total_graduates_percentage" dataDxfId="14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F32C00A-C94D-450C-BB61-33A503843BF8}" name="Table68369" displayName="Table68369" ref="D39:E68" totalsRowShown="0" headerRowDxfId="134" dataDxfId="133">
  <autoFilter ref="D39:E68" xr:uid="{CD2DEFF5-4BA6-4358-A11E-D88F5183C080}">
    <filterColumn colId="1">
      <top10 val="10" filterVal="16.961383973698926"/>
    </filterColumn>
  </autoFilter>
  <sortState ref="D42:E67">
    <sortCondition descending="1" ref="E39:E68"/>
  </sortState>
  <tableColumns count="2">
    <tableColumn id="1" xr3:uid="{03542012-5BEB-40A6-997D-F21794ADAEEC}" name="Row Labels" dataDxfId="132"/>
    <tableColumn id="3" xr3:uid="{B80E9A17-043C-44EB-A8C3-C8DDBBBC7733}" name="Average of male_graduates_percentge" dataDxfId="13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C98FA51-FDBD-4216-9592-91E49257A74C}" name="Table6836910" displayName="Table6836910" ref="D39:E68" totalsRowShown="0" headerRowDxfId="120" dataDxfId="119">
  <autoFilter ref="D39:E68" xr:uid="{CD2DEFF5-4BA6-4358-A11E-D88F5183C080}">
    <filterColumn colId="1">
      <top10 val="10" filterVal="14.138228328327074"/>
    </filterColumn>
  </autoFilter>
  <sortState ref="D44:E67">
    <sortCondition descending="1" ref="E39:E68"/>
  </sortState>
  <tableColumns count="2">
    <tableColumn id="1" xr3:uid="{2A93D13E-834B-498A-89C9-9223088C504D}" name="Row Labels" dataDxfId="118"/>
    <tableColumn id="3" xr3:uid="{9DDD05D5-019A-4314-9A61-49A769EA7284}" name="Average of female_graduates_percentage" dataDxfId="11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B78E06F-4B8B-458C-BF5B-EC563B807BA6}" name="Table6834" displayName="Table6834" ref="D39:E68" totalsRowShown="0" headerRowDxfId="101" dataDxfId="100">
  <autoFilter ref="D39:E68" xr:uid="{CD2DEFF5-4BA6-4358-A11E-D88F5183C080}">
    <filterColumn colId="1">
      <top10 val="10" filterVal="81.212010613256012"/>
    </filterColumn>
  </autoFilter>
  <sortState ref="D40:E65">
    <sortCondition descending="1" ref="E39:E68"/>
  </sortState>
  <tableColumns count="2">
    <tableColumn id="1" xr3:uid="{73138CB6-1F3A-43C4-8BA6-E804001952CE}" name="Row Labels" dataDxfId="99"/>
    <tableColumn id="3" xr3:uid="{3A634703-5A0D-4A1B-87B6-5E4EBCCFCC8B}" name="Average of literates_total_percentage" dataDxfId="9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89078A5-3D9E-4EC2-A0D3-8D5C8F4BE540}" name="Table68346" displayName="Table68346" ref="D39:E68" totalsRowShown="0" headerRowDxfId="92" dataDxfId="91">
  <autoFilter ref="D39:E68" xr:uid="{CD2DEFF5-4BA6-4358-A11E-D88F5183C080}">
    <filterColumn colId="1">
      <top10 val="10" filterVal="84.339023794767769"/>
    </filterColumn>
  </autoFilter>
  <sortState ref="D40:E65">
    <sortCondition descending="1" ref="E39:E68"/>
  </sortState>
  <tableColumns count="2">
    <tableColumn id="1" xr3:uid="{956B6E49-E9C9-4BF1-87B3-A7BC971F4F9C}" name="Row Labels" dataDxfId="90"/>
    <tableColumn id="3" xr3:uid="{9F0E98FE-B798-4B69-ABF4-0FFBBB6725D6}" name="Average of literates_male_percentage" dataDxfId="8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4EC40C9-C7F9-4089-9D9D-0C2C3336C103}" name="Table683467" displayName="Table683467" ref="D39:E68" totalsRowShown="0" headerRowDxfId="83" dataDxfId="82">
  <autoFilter ref="D39:E68" xr:uid="{CD2DEFF5-4BA6-4358-A11E-D88F5183C080}">
    <filterColumn colId="1">
      <top10 val="10" filterVal="77.40970364436545"/>
    </filterColumn>
  </autoFilter>
  <sortState ref="D40:E68">
    <sortCondition descending="1" ref="E39:E68"/>
  </sortState>
  <tableColumns count="2">
    <tableColumn id="1" xr3:uid="{0E894908-D74A-4FB4-AD7F-D7337FAFDED9}" name="Row Labels" dataDxfId="81"/>
    <tableColumn id="3" xr3:uid="{B5A42B8C-E2C0-4F42-B564-D2307067912B}" name="Average of literates_female_percentage" dataDxfId="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AK494" totalsRowShown="0">
  <autoFilter ref="A1:AK494" xr:uid="{00000000-0009-0000-0100-000001000000}"/>
  <sortState ref="A2:AI494">
    <sortCondition ref="B1:B494"/>
  </sortState>
  <tableColumns count="37">
    <tableColumn id="1" xr3:uid="{00000000-0010-0000-0000-000001000000}" name="name_of_city"/>
    <tableColumn id="2" xr3:uid="{00000000-0010-0000-0000-000002000000}" name="state_code"/>
    <tableColumn id="3" xr3:uid="{00000000-0010-0000-0000-000003000000}" name="state_name"/>
    <tableColumn id="4" xr3:uid="{00000000-0010-0000-0000-000004000000}" name="dist_code"/>
    <tableColumn id="5" xr3:uid="{00000000-0010-0000-0000-000005000000}" name="population_total"/>
    <tableColumn id="28" xr3:uid="{E30304EF-E4E8-463E-903E-9CA12FC6FF82}" name="population_male_percentage" dataDxfId="23">
      <calculatedColumnFormula>(G2/E2)*100</calculatedColumnFormula>
    </tableColumn>
    <tableColumn id="6" xr3:uid="{00000000-0010-0000-0000-000006000000}" name="population_male"/>
    <tableColumn id="27" xr3:uid="{B32C468F-DB6B-4156-AB98-AF5373CF9C33}" name="population_female_percentage" dataDxfId="22">
      <calculatedColumnFormula>(I2/E2)*100</calculatedColumnFormula>
    </tableColumn>
    <tableColumn id="7" xr3:uid="{00000000-0010-0000-0000-000007000000}" name="population_female"/>
    <tableColumn id="8" xr3:uid="{00000000-0010-0000-0000-000008000000}" name="0-6_population_total"/>
    <tableColumn id="33" xr3:uid="{81388270-B14F-4549-BA70-34DDD3DF4CD2}" name="0-6_population_total_percentage" dataDxfId="21">
      <calculatedColumnFormula>(J2/E2)*100</calculatedColumnFormula>
    </tableColumn>
    <tableColumn id="9" xr3:uid="{00000000-0010-0000-0000-000009000000}" name="0-6_population_male"/>
    <tableColumn id="29" xr3:uid="{FE1569A6-771B-4996-A413-31BBF7DCF9AC}" name="0-6_population_male_percentage" dataDxfId="20">
      <calculatedColumnFormula>(L2/J2)*100</calculatedColumnFormula>
    </tableColumn>
    <tableColumn id="10" xr3:uid="{00000000-0010-0000-0000-00000A000000}" name="0-6_population_female"/>
    <tableColumn id="30" xr3:uid="{6A67B981-39A8-40B3-AC44-C2DAC5BC270B}" name="0-6_population_female_percentage" dataDxfId="19">
      <calculatedColumnFormula>(N2/J2)*100</calculatedColumnFormula>
    </tableColumn>
    <tableColumn id="35" xr3:uid="{54ABD4AB-395E-4587-8DAF-857C8CAF48CC}" name="diff_male_population_&amp;_female_population_0-6" dataDxfId="18">
      <calculatedColumnFormula>L2-N2</calculatedColumnFormula>
    </tableColumn>
    <tableColumn id="11" xr3:uid="{00000000-0010-0000-0000-00000B000000}" name="literates_total"/>
    <tableColumn id="32" xr3:uid="{48753F8F-A4C7-408B-810D-45FA137705E0}" name="literates_total_percentage" dataDxfId="17">
      <calculatedColumnFormula>(Q2/E2)*100</calculatedColumnFormula>
    </tableColumn>
    <tableColumn id="12" xr3:uid="{00000000-0010-0000-0000-00000C000000}" name="literates_male"/>
    <tableColumn id="25" xr3:uid="{AAFEDE6F-7D94-4595-B344-59B298200753}" name="literates_male_percentage" dataDxfId="16">
      <calculatedColumnFormula>(S2/G2)*100</calculatedColumnFormula>
    </tableColumn>
    <tableColumn id="13" xr3:uid="{00000000-0010-0000-0000-00000D000000}" name="literates_female"/>
    <tableColumn id="26" xr3:uid="{A845B774-3877-462C-9908-B4B1C4826EB9}" name="literates_female_percentage" dataDxfId="15">
      <calculatedColumnFormula>(U2/I2)*100</calculatedColumnFormula>
    </tableColumn>
    <tableColumn id="14" xr3:uid="{00000000-0010-0000-0000-00000E000000}" name="sex_ratio"/>
    <tableColumn id="15" xr3:uid="{00000000-0010-0000-0000-00000F000000}" name="child_sex_ratio"/>
    <tableColumn id="34" xr3:uid="{18BFC359-9495-4BCC-BD44-29E40700359B}" name="diff_in_child_&amp;_average_sex_ratio" dataDxfId="14">
      <calculatedColumnFormula>X2-W2</calculatedColumnFormula>
    </tableColumn>
    <tableColumn id="16" xr3:uid="{00000000-0010-0000-0000-000010000000}" name="effective_literacy_rate_total"/>
    <tableColumn id="17" xr3:uid="{00000000-0010-0000-0000-000011000000}" name="effective_literacy_rate_male"/>
    <tableColumn id="18" xr3:uid="{00000000-0010-0000-0000-000012000000}" name="effective_literacy_rate_female"/>
    <tableColumn id="36" xr3:uid="{51236A00-3DDA-41DE-A689-D7C5372B1613}" name="diff_in_male_eff_rate_&amp;_female_eff_rate" dataDxfId="13">
      <calculatedColumnFormula>AA2-AB2</calculatedColumnFormula>
    </tableColumn>
    <tableColumn id="19" xr3:uid="{00000000-0010-0000-0000-000013000000}" name="location"/>
    <tableColumn id="20" xr3:uid="{00000000-0010-0000-0000-000014000000}" name="total_graduates"/>
    <tableColumn id="31" xr3:uid="{26D3A5AD-1DCF-4886-B3A1-6456BB3709FC}" name="total_graduates_percentage" dataDxfId="12">
      <calculatedColumnFormula>(AE2/E2)*100</calculatedColumnFormula>
    </tableColumn>
    <tableColumn id="21" xr3:uid="{00000000-0010-0000-0000-000015000000}" name="male_graduates"/>
    <tableColumn id="23" xr3:uid="{58260EED-306D-48F6-AF04-8A0350006A31}" name="male_graduates_percentge" dataDxfId="11">
      <calculatedColumnFormula>(AG2/G2)*100</calculatedColumnFormula>
    </tableColumn>
    <tableColumn id="22" xr3:uid="{00000000-0010-0000-0000-000016000000}" name="female_graduates"/>
    <tableColumn id="24" xr3:uid="{F61CB4A2-072E-48DC-B7E1-2B8DD733D257}" name="female_graduates_percentage" dataDxfId="10">
      <calculatedColumnFormula>(AI2/I2)*100</calculatedColumnFormula>
    </tableColumn>
    <tableColumn id="37" xr3:uid="{E60CC927-7CA4-43C4-A478-D3EC30E4826F}" name="diff_in_male_and_female_graduates" dataDxfId="9">
      <calculatedColumnFormula>AG2-AI2</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8B6F4C9-DC6B-4AB1-9ABE-B4DE5942E495}" name="Sex_Ratio" displayName="Sex_Ratio" ref="A1:G37" totalsRowShown="0" dataDxfId="8" tableBorderDxfId="7">
  <autoFilter ref="A1:G37" xr:uid="{742F40FC-3FDE-4B09-B41A-E41A6BA377AB}"/>
  <tableColumns count="7">
    <tableColumn id="1" xr3:uid="{D85FCD6A-FA5D-4AC6-99BB-B7FA71E60B63}" name="State/ Union Territory" dataDxfId="6"/>
    <tableColumn id="8" xr3:uid="{A85C9710-8325-4307-93A6-951EECE06D07}" name="S-1961" dataDxfId="5"/>
    <tableColumn id="9" xr3:uid="{4CEAB5BB-E239-44EA-AC29-FC9D39313549}" name="S-1971" dataDxfId="4"/>
    <tableColumn id="10" xr3:uid="{18A31C33-D5EA-429C-9C22-4013B796E244}" name="S-1981" dataDxfId="3"/>
    <tableColumn id="11" xr3:uid="{8F14F3E4-CAF0-40E4-BA11-3E7D770CE124}" name="S-1991" dataDxfId="2"/>
    <tableColumn id="12" xr3:uid="{B8E461BD-FB0D-42A4-8D3B-A27EE2E61195}" name="S-2001" dataDxfId="1"/>
    <tableColumn id="13" xr3:uid="{06D58607-A708-4857-BB96-0789F9819881}" name="S-20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4.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5.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5" Type="http://schemas.microsoft.com/office/2007/relationships/slicer" Target="../slicers/slicer7.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pivotTable" Target="../pivotTables/pivotTable7.xml"/><Relationship Id="rId5" Type="http://schemas.microsoft.com/office/2007/relationships/slicer" Target="../slicers/slicer8.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pivotTable" Target="../pivotTables/pivotTable8.xml"/><Relationship Id="rId5" Type="http://schemas.microsoft.com/office/2007/relationships/slicer" Target="../slicers/slicer9.xml"/><Relationship Id="rId4"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8.bin"/><Relationship Id="rId1" Type="http://schemas.openxmlformats.org/officeDocument/2006/relationships/pivotTable" Target="../pivotTables/pivotTable10.xml"/><Relationship Id="rId5" Type="http://schemas.microsoft.com/office/2007/relationships/slicer" Target="../slicers/slicer11.xml"/><Relationship Id="rId4"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9.bin"/><Relationship Id="rId1" Type="http://schemas.openxmlformats.org/officeDocument/2006/relationships/pivotTable" Target="../pivotTables/pivotTable11.xml"/><Relationship Id="rId5" Type="http://schemas.microsoft.com/office/2007/relationships/slicer" Target="../slicers/slicer12.xml"/><Relationship Id="rId4"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0.bin"/><Relationship Id="rId1" Type="http://schemas.openxmlformats.org/officeDocument/2006/relationships/pivotTable" Target="../pivotTables/pivotTable12.xml"/><Relationship Id="rId5" Type="http://schemas.microsoft.com/office/2007/relationships/slicer" Target="../slicers/slicer13.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1.bin"/><Relationship Id="rId1" Type="http://schemas.openxmlformats.org/officeDocument/2006/relationships/pivotTable" Target="../pivotTables/pivotTable14.xml"/><Relationship Id="rId5" Type="http://schemas.microsoft.com/office/2007/relationships/slicer" Target="../slicers/slicer15.xml"/><Relationship Id="rId4"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2.bin"/><Relationship Id="rId1" Type="http://schemas.openxmlformats.org/officeDocument/2006/relationships/pivotTable" Target="../pivotTables/pivotTable15.xml"/><Relationship Id="rId5" Type="http://schemas.microsoft.com/office/2007/relationships/slicer" Target="../slicers/slicer16.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3.bin"/><Relationship Id="rId1" Type="http://schemas.openxmlformats.org/officeDocument/2006/relationships/pivotTable" Target="../pivotTables/pivotTable16.xml"/><Relationship Id="rId5" Type="http://schemas.microsoft.com/office/2007/relationships/slicer" Target="../slicers/slicer17.xml"/><Relationship Id="rId4"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19.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0.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1.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3" Type="http://schemas.microsoft.com/office/2007/relationships/slicer" Target="../slicers/slicer21.xml"/><Relationship Id="rId2" Type="http://schemas.openxmlformats.org/officeDocument/2006/relationships/drawing" Target="../drawings/drawing22.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3" Type="http://schemas.microsoft.com/office/2007/relationships/slicer" Target="../slicers/slicer22.xml"/><Relationship Id="rId2" Type="http://schemas.openxmlformats.org/officeDocument/2006/relationships/drawing" Target="../drawings/drawing23.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4.bin"/><Relationship Id="rId1" Type="http://schemas.openxmlformats.org/officeDocument/2006/relationships/pivotTable" Target="../pivotTables/pivotTable22.xml"/><Relationship Id="rId4" Type="http://schemas.microsoft.com/office/2007/relationships/slicer" Target="../slicers/slicer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9116-D935-4E88-916F-4AD02A61060C}">
  <dimension ref="A1:A19"/>
  <sheetViews>
    <sheetView tabSelected="1" topLeftCell="A10" workbookViewId="0">
      <selection sqref="A1:XFD1048576"/>
    </sheetView>
  </sheetViews>
  <sheetFormatPr defaultRowHeight="15" x14ac:dyDescent="0.25"/>
  <cols>
    <col min="1" max="16384" width="9.140625" style="51"/>
  </cols>
  <sheetData>
    <row r="1" spans="1:1" ht="15" customHeight="1" x14ac:dyDescent="0.25">
      <c r="A1" s="51" t="s">
        <v>1149</v>
      </c>
    </row>
    <row r="2" spans="1:1" ht="15" customHeight="1" x14ac:dyDescent="0.25"/>
    <row r="5" spans="1:1" ht="15" customHeight="1" x14ac:dyDescent="0.25"/>
    <row r="19" ht="15" customHeight="1" x14ac:dyDescent="0.25"/>
  </sheetData>
  <mergeCells count="1">
    <mergeCell ref="A1:XFD104857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C5526-F215-4250-BA29-86E23597EF07}">
  <dimension ref="A1:U3"/>
  <sheetViews>
    <sheetView topLeftCell="A41" zoomScaleNormal="100" workbookViewId="0"/>
  </sheetViews>
  <sheetFormatPr defaultRowHeight="15" x14ac:dyDescent="0.25"/>
  <cols>
    <col min="1" max="16384" width="9.140625" style="49"/>
  </cols>
  <sheetData>
    <row r="1" spans="1:21" ht="15" customHeight="1" x14ac:dyDescent="0.25">
      <c r="A1" s="50"/>
      <c r="B1" s="48"/>
      <c r="C1" s="48"/>
      <c r="D1" s="48"/>
      <c r="E1" s="48"/>
      <c r="F1" s="48"/>
      <c r="G1" s="48"/>
      <c r="H1" s="48"/>
      <c r="I1" s="48"/>
      <c r="J1" s="48"/>
      <c r="K1" s="48"/>
      <c r="L1" s="48"/>
      <c r="M1" s="48"/>
      <c r="N1" s="48"/>
      <c r="O1" s="48"/>
      <c r="P1" s="48"/>
      <c r="Q1" s="48"/>
      <c r="R1" s="48"/>
      <c r="S1" s="48"/>
      <c r="T1" s="48"/>
      <c r="U1" s="48"/>
    </row>
    <row r="2" spans="1:21" x14ac:dyDescent="0.25">
      <c r="A2" s="48"/>
      <c r="B2" s="48"/>
      <c r="C2" s="48"/>
      <c r="D2" s="48"/>
      <c r="E2" s="48"/>
      <c r="F2" s="48"/>
      <c r="G2" s="48"/>
      <c r="H2" s="48"/>
      <c r="I2" s="48"/>
      <c r="J2" s="48"/>
      <c r="K2" s="48"/>
      <c r="L2" s="48"/>
      <c r="M2" s="48"/>
      <c r="N2" s="48"/>
      <c r="O2" s="48"/>
      <c r="P2" s="48"/>
      <c r="Q2" s="48"/>
      <c r="R2" s="48"/>
      <c r="S2" s="48"/>
      <c r="T2" s="48"/>
      <c r="U2" s="48"/>
    </row>
    <row r="3" spans="1:21" x14ac:dyDescent="0.25">
      <c r="A3" s="48"/>
      <c r="B3" s="48"/>
      <c r="C3" s="48"/>
      <c r="D3" s="48"/>
      <c r="E3" s="48"/>
      <c r="F3" s="48"/>
      <c r="G3" s="48"/>
      <c r="H3" s="48"/>
      <c r="I3" s="48"/>
      <c r="J3" s="48"/>
      <c r="K3" s="48"/>
      <c r="L3" s="48"/>
      <c r="M3" s="48"/>
      <c r="N3" s="48"/>
      <c r="O3" s="48"/>
      <c r="P3" s="48"/>
      <c r="Q3" s="48"/>
      <c r="R3" s="48"/>
      <c r="S3" s="48"/>
      <c r="T3" s="48"/>
      <c r="U3" s="4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0"/>
  <sheetViews>
    <sheetView zoomScaleNormal="100" workbookViewId="0">
      <selection sqref="A1:P2"/>
    </sheetView>
  </sheetViews>
  <sheetFormatPr defaultRowHeight="15" x14ac:dyDescent="0.25"/>
  <cols>
    <col min="1" max="1" width="29.7109375" style="5" bestFit="1" customWidth="1"/>
    <col min="2" max="2" width="16.140625" style="5" bestFit="1" customWidth="1"/>
    <col min="3" max="3" width="22.85546875" style="5" bestFit="1" customWidth="1"/>
    <col min="4" max="16384" width="9.140625" style="5"/>
  </cols>
  <sheetData>
    <row r="1" spans="1:16" ht="15" customHeight="1" x14ac:dyDescent="0.25">
      <c r="A1" s="52" t="s">
        <v>1067</v>
      </c>
      <c r="B1" s="53"/>
      <c r="C1" s="53"/>
      <c r="D1" s="53"/>
      <c r="E1" s="53"/>
      <c r="F1" s="53"/>
      <c r="G1" s="53"/>
      <c r="H1" s="53"/>
      <c r="I1" s="53"/>
      <c r="J1" s="53"/>
      <c r="K1" s="53"/>
      <c r="L1" s="53"/>
      <c r="M1" s="53"/>
      <c r="N1" s="53"/>
      <c r="O1" s="53"/>
      <c r="P1" s="53"/>
    </row>
    <row r="2" spans="1:16" x14ac:dyDescent="0.25">
      <c r="A2" s="53"/>
      <c r="B2" s="53"/>
      <c r="C2" s="53"/>
      <c r="D2" s="53"/>
      <c r="E2" s="53"/>
      <c r="F2" s="53"/>
      <c r="G2" s="53"/>
      <c r="H2" s="53"/>
      <c r="I2" s="53"/>
      <c r="J2" s="53"/>
      <c r="K2" s="53"/>
      <c r="L2" s="53"/>
      <c r="M2" s="53"/>
      <c r="N2" s="53"/>
      <c r="O2" s="53"/>
      <c r="P2" s="53"/>
    </row>
    <row r="10" spans="1:16" x14ac:dyDescent="0.25">
      <c r="P10" s="8"/>
    </row>
    <row r="41" spans="1:4" x14ac:dyDescent="0.25">
      <c r="A41" s="5" t="s">
        <v>1033</v>
      </c>
      <c r="B41" s="5" t="s">
        <v>1144</v>
      </c>
    </row>
    <row r="42" spans="1:4" x14ac:dyDescent="0.25">
      <c r="A42" s="6" t="s">
        <v>797</v>
      </c>
      <c r="B42" s="7">
        <v>1</v>
      </c>
      <c r="D42" s="5" t="s">
        <v>1068</v>
      </c>
    </row>
    <row r="43" spans="1:4" x14ac:dyDescent="0.25">
      <c r="A43" s="6" t="s">
        <v>29</v>
      </c>
      <c r="B43" s="7">
        <v>42</v>
      </c>
    </row>
    <row r="44" spans="1:4" x14ac:dyDescent="0.25">
      <c r="A44" s="6" t="s">
        <v>345</v>
      </c>
      <c r="B44" s="7">
        <v>4</v>
      </c>
    </row>
    <row r="45" spans="1:4" x14ac:dyDescent="0.25">
      <c r="A45" s="6" t="s">
        <v>99</v>
      </c>
      <c r="B45" s="7">
        <v>26</v>
      </c>
    </row>
    <row r="46" spans="1:4" x14ac:dyDescent="0.25">
      <c r="A46" s="6" t="s">
        <v>271</v>
      </c>
      <c r="B46" s="7">
        <v>1</v>
      </c>
    </row>
    <row r="47" spans="1:4" x14ac:dyDescent="0.25">
      <c r="A47" s="6" t="s">
        <v>79</v>
      </c>
      <c r="B47" s="7">
        <v>9</v>
      </c>
    </row>
    <row r="48" spans="1:4" x14ac:dyDescent="0.25">
      <c r="A48" s="6" t="s">
        <v>43</v>
      </c>
      <c r="B48" s="7">
        <v>29</v>
      </c>
    </row>
    <row r="49" spans="1:2" x14ac:dyDescent="0.25">
      <c r="A49" s="6" t="s">
        <v>70</v>
      </c>
      <c r="B49" s="7">
        <v>20</v>
      </c>
    </row>
    <row r="50" spans="1:2" x14ac:dyDescent="0.25">
      <c r="A50" s="6" t="s">
        <v>909</v>
      </c>
      <c r="B50" s="7">
        <v>1</v>
      </c>
    </row>
    <row r="51" spans="1:2" x14ac:dyDescent="0.25">
      <c r="A51" s="6" t="s">
        <v>96</v>
      </c>
      <c r="B51" s="7">
        <v>3</v>
      </c>
    </row>
    <row r="52" spans="1:2" x14ac:dyDescent="0.25">
      <c r="A52" s="6" t="s">
        <v>32</v>
      </c>
      <c r="B52" s="7">
        <v>10</v>
      </c>
    </row>
    <row r="53" spans="1:2" x14ac:dyDescent="0.25">
      <c r="A53" s="6" t="s">
        <v>118</v>
      </c>
      <c r="B53" s="7">
        <v>26</v>
      </c>
    </row>
    <row r="54" spans="1:2" x14ac:dyDescent="0.25">
      <c r="A54" s="6" t="s">
        <v>61</v>
      </c>
      <c r="B54" s="7">
        <v>7</v>
      </c>
    </row>
    <row r="55" spans="1:2" x14ac:dyDescent="0.25">
      <c r="A55" s="6" t="s">
        <v>187</v>
      </c>
      <c r="B55" s="7">
        <v>32</v>
      </c>
    </row>
    <row r="56" spans="1:2" x14ac:dyDescent="0.25">
      <c r="A56" s="6" t="s">
        <v>26</v>
      </c>
      <c r="B56" s="7">
        <v>43</v>
      </c>
    </row>
    <row r="57" spans="1:2" x14ac:dyDescent="0.25">
      <c r="A57" s="6" t="s">
        <v>485</v>
      </c>
      <c r="B57" s="7">
        <v>1</v>
      </c>
    </row>
    <row r="58" spans="1:2" x14ac:dyDescent="0.25">
      <c r="A58" s="6" t="s">
        <v>906</v>
      </c>
      <c r="B58" s="7">
        <v>1</v>
      </c>
    </row>
    <row r="59" spans="1:2" x14ac:dyDescent="0.25">
      <c r="A59" s="6" t="s">
        <v>48</v>
      </c>
      <c r="B59" s="7">
        <v>1</v>
      </c>
    </row>
    <row r="60" spans="1:2" x14ac:dyDescent="0.25">
      <c r="A60" s="6" t="s">
        <v>348</v>
      </c>
      <c r="B60" s="7">
        <v>1</v>
      </c>
    </row>
    <row r="61" spans="1:2" x14ac:dyDescent="0.25">
      <c r="A61" s="6" t="s">
        <v>198</v>
      </c>
      <c r="B61" s="7">
        <v>15</v>
      </c>
    </row>
    <row r="62" spans="1:2" x14ac:dyDescent="0.25">
      <c r="A62" s="6" t="s">
        <v>129</v>
      </c>
      <c r="B62" s="7">
        <v>10</v>
      </c>
    </row>
    <row r="63" spans="1:2" x14ac:dyDescent="0.25">
      <c r="A63" s="6" t="s">
        <v>759</v>
      </c>
      <c r="B63" s="7">
        <v>2</v>
      </c>
    </row>
    <row r="64" spans="1:2" x14ac:dyDescent="0.25">
      <c r="A64" s="6" t="s">
        <v>23</v>
      </c>
      <c r="B64" s="7">
        <v>16</v>
      </c>
    </row>
    <row r="65" spans="1:2" x14ac:dyDescent="0.25">
      <c r="A65" s="6" t="s">
        <v>51</v>
      </c>
      <c r="B65" s="7">
        <v>29</v>
      </c>
    </row>
    <row r="66" spans="1:2" x14ac:dyDescent="0.25">
      <c r="A66" s="6" t="s">
        <v>58</v>
      </c>
      <c r="B66" s="7">
        <v>32</v>
      </c>
    </row>
    <row r="67" spans="1:2" x14ac:dyDescent="0.25">
      <c r="A67" s="6" t="s">
        <v>37</v>
      </c>
      <c r="B67" s="7">
        <v>1</v>
      </c>
    </row>
    <row r="68" spans="1:2" x14ac:dyDescent="0.25">
      <c r="A68" s="6" t="s">
        <v>40</v>
      </c>
      <c r="B68" s="7">
        <v>63</v>
      </c>
    </row>
    <row r="69" spans="1:2" x14ac:dyDescent="0.25">
      <c r="A69" s="6" t="s">
        <v>320</v>
      </c>
      <c r="B69" s="7">
        <v>6</v>
      </c>
    </row>
    <row r="70" spans="1:2" x14ac:dyDescent="0.25">
      <c r="A70" s="6" t="s">
        <v>102</v>
      </c>
      <c r="B70" s="7">
        <v>61</v>
      </c>
    </row>
  </sheetData>
  <mergeCells count="1">
    <mergeCell ref="A1:P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9"/>
  <sheetViews>
    <sheetView zoomScaleNormal="100" workbookViewId="0">
      <selection sqref="A1:P2"/>
    </sheetView>
  </sheetViews>
  <sheetFormatPr defaultRowHeight="15" x14ac:dyDescent="0.25"/>
  <cols>
    <col min="1" max="1" width="29.7109375" style="2" bestFit="1" customWidth="1"/>
    <col min="2" max="2" width="15.7109375" style="2" bestFit="1" customWidth="1"/>
    <col min="3" max="3" width="14.28515625" style="2" customWidth="1"/>
    <col min="4" max="4" width="25" style="2" bestFit="1" customWidth="1"/>
    <col min="5" max="16384" width="9.140625" style="2"/>
  </cols>
  <sheetData>
    <row r="1" spans="1:16" ht="15" customHeight="1" x14ac:dyDescent="0.25">
      <c r="A1" s="54" t="s">
        <v>1069</v>
      </c>
      <c r="B1" s="54"/>
      <c r="C1" s="54"/>
      <c r="D1" s="54"/>
      <c r="E1" s="54"/>
      <c r="F1" s="54"/>
      <c r="G1" s="54"/>
      <c r="H1" s="54"/>
      <c r="I1" s="54"/>
      <c r="J1" s="54"/>
      <c r="K1" s="54"/>
      <c r="L1" s="54"/>
      <c r="M1" s="54"/>
      <c r="N1" s="54"/>
      <c r="O1" s="54"/>
      <c r="P1" s="54"/>
    </row>
    <row r="2" spans="1:16" ht="21.75" customHeight="1" x14ac:dyDescent="0.25">
      <c r="A2" s="54"/>
      <c r="B2" s="54"/>
      <c r="C2" s="54"/>
      <c r="D2" s="54"/>
      <c r="E2" s="54"/>
      <c r="F2" s="54"/>
      <c r="G2" s="54"/>
      <c r="H2" s="54"/>
      <c r="I2" s="54"/>
      <c r="J2" s="54"/>
      <c r="K2" s="54"/>
      <c r="L2" s="54"/>
      <c r="M2" s="54"/>
      <c r="N2" s="54"/>
      <c r="O2" s="54"/>
      <c r="P2" s="54"/>
    </row>
    <row r="50" spans="1:2" x14ac:dyDescent="0.25">
      <c r="A50" s="2" t="s">
        <v>1033</v>
      </c>
      <c r="B50" s="2" t="s">
        <v>1145</v>
      </c>
    </row>
    <row r="51" spans="1:2" x14ac:dyDescent="0.25">
      <c r="A51" s="3" t="s">
        <v>797</v>
      </c>
      <c r="B51" s="4">
        <v>100608</v>
      </c>
    </row>
    <row r="52" spans="1:2" x14ac:dyDescent="0.25">
      <c r="A52" s="3" t="s">
        <v>29</v>
      </c>
      <c r="B52" s="4">
        <v>18171615</v>
      </c>
    </row>
    <row r="53" spans="1:2" x14ac:dyDescent="0.25">
      <c r="A53" s="3" t="s">
        <v>345</v>
      </c>
      <c r="B53" s="4">
        <v>1391154</v>
      </c>
    </row>
    <row r="54" spans="1:2" x14ac:dyDescent="0.25">
      <c r="A54" s="3" t="s">
        <v>99</v>
      </c>
      <c r="B54" s="4">
        <v>6714516</v>
      </c>
    </row>
    <row r="55" spans="1:2" x14ac:dyDescent="0.25">
      <c r="A55" s="3" t="s">
        <v>271</v>
      </c>
      <c r="B55" s="4">
        <v>960787</v>
      </c>
    </row>
    <row r="56" spans="1:2" x14ac:dyDescent="0.25">
      <c r="A56" s="3" t="s">
        <v>79</v>
      </c>
      <c r="B56" s="4">
        <v>3137918</v>
      </c>
    </row>
    <row r="57" spans="1:2" x14ac:dyDescent="0.25">
      <c r="A57" s="3" t="s">
        <v>43</v>
      </c>
      <c r="B57" s="4">
        <v>17835049</v>
      </c>
    </row>
    <row r="58" spans="1:2" x14ac:dyDescent="0.25">
      <c r="A58" s="3" t="s">
        <v>70</v>
      </c>
      <c r="B58" s="4">
        <v>5952223</v>
      </c>
    </row>
    <row r="59" spans="1:2" x14ac:dyDescent="0.25">
      <c r="A59" s="3" t="s">
        <v>909</v>
      </c>
      <c r="B59" s="4">
        <v>169758</v>
      </c>
    </row>
    <row r="60" spans="1:2" x14ac:dyDescent="0.25">
      <c r="A60" s="3" t="s">
        <v>96</v>
      </c>
      <c r="B60" s="4">
        <v>1804987</v>
      </c>
    </row>
    <row r="61" spans="1:2" x14ac:dyDescent="0.25">
      <c r="A61" s="3" t="s">
        <v>32</v>
      </c>
      <c r="B61" s="4">
        <v>4278259</v>
      </c>
    </row>
    <row r="62" spans="1:2" x14ac:dyDescent="0.25">
      <c r="A62" s="3" t="s">
        <v>118</v>
      </c>
      <c r="B62" s="4">
        <v>15799896</v>
      </c>
    </row>
    <row r="63" spans="1:2" x14ac:dyDescent="0.25">
      <c r="A63" s="3" t="s">
        <v>61</v>
      </c>
      <c r="B63" s="4">
        <v>2755973</v>
      </c>
    </row>
    <row r="64" spans="1:2" x14ac:dyDescent="0.25">
      <c r="A64" s="3" t="s">
        <v>187</v>
      </c>
      <c r="B64" s="4">
        <v>11023091</v>
      </c>
    </row>
    <row r="65" spans="1:2" x14ac:dyDescent="0.25">
      <c r="A65" s="3" t="s">
        <v>26</v>
      </c>
      <c r="B65" s="4">
        <v>37722136</v>
      </c>
    </row>
    <row r="66" spans="1:2" x14ac:dyDescent="0.25">
      <c r="A66" s="3" t="s">
        <v>485</v>
      </c>
      <c r="B66" s="4">
        <v>264986</v>
      </c>
    </row>
    <row r="67" spans="1:2" x14ac:dyDescent="0.25">
      <c r="A67" s="3" t="s">
        <v>906</v>
      </c>
      <c r="B67" s="4">
        <v>143007</v>
      </c>
    </row>
    <row r="68" spans="1:2" x14ac:dyDescent="0.25">
      <c r="A68" s="3" t="s">
        <v>48</v>
      </c>
      <c r="B68" s="4">
        <v>291822</v>
      </c>
    </row>
    <row r="69" spans="1:2" x14ac:dyDescent="0.25">
      <c r="A69" s="3" t="s">
        <v>348</v>
      </c>
      <c r="B69" s="4">
        <v>123777</v>
      </c>
    </row>
    <row r="70" spans="1:2" x14ac:dyDescent="0.25">
      <c r="A70" s="3" t="s">
        <v>198</v>
      </c>
      <c r="B70" s="4">
        <v>13481997</v>
      </c>
    </row>
    <row r="71" spans="1:2" x14ac:dyDescent="0.25">
      <c r="A71" s="3" t="s">
        <v>129</v>
      </c>
      <c r="B71" s="4">
        <v>3003234</v>
      </c>
    </row>
    <row r="72" spans="1:2" x14ac:dyDescent="0.25">
      <c r="A72" s="3" t="s">
        <v>759</v>
      </c>
      <c r="B72" s="4">
        <v>541801</v>
      </c>
    </row>
    <row r="73" spans="1:2" x14ac:dyDescent="0.25">
      <c r="A73" s="3" t="s">
        <v>23</v>
      </c>
      <c r="B73" s="4">
        <v>5821876</v>
      </c>
    </row>
    <row r="74" spans="1:2" x14ac:dyDescent="0.25">
      <c r="A74" s="3" t="s">
        <v>51</v>
      </c>
      <c r="B74" s="4">
        <v>10443016</v>
      </c>
    </row>
    <row r="75" spans="1:2" x14ac:dyDescent="0.25">
      <c r="A75" s="3" t="s">
        <v>58</v>
      </c>
      <c r="B75" s="4">
        <v>13879395</v>
      </c>
    </row>
    <row r="76" spans="1:2" x14ac:dyDescent="0.25">
      <c r="A76" s="3" t="s">
        <v>37</v>
      </c>
      <c r="B76" s="4">
        <v>399688</v>
      </c>
    </row>
    <row r="77" spans="1:2" x14ac:dyDescent="0.25">
      <c r="A77" s="3" t="s">
        <v>40</v>
      </c>
      <c r="B77" s="4">
        <v>25302925</v>
      </c>
    </row>
    <row r="78" spans="1:2" x14ac:dyDescent="0.25">
      <c r="A78" s="3" t="s">
        <v>320</v>
      </c>
      <c r="B78" s="4">
        <v>1340397</v>
      </c>
    </row>
    <row r="79" spans="1:2" x14ac:dyDescent="0.25">
      <c r="A79" s="3" t="s">
        <v>102</v>
      </c>
      <c r="B79" s="4">
        <v>18063509</v>
      </c>
    </row>
  </sheetData>
  <mergeCells count="1">
    <mergeCell ref="A1:P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E4BC-15DE-43B3-8FCE-9E344452D677}">
  <dimension ref="A1:F99"/>
  <sheetViews>
    <sheetView zoomScaleNormal="100" workbookViewId="0">
      <selection sqref="A1:F2"/>
    </sheetView>
  </sheetViews>
  <sheetFormatPr defaultRowHeight="15" x14ac:dyDescent="0.25"/>
  <cols>
    <col min="1" max="1" width="29.7109375" style="2" bestFit="1" customWidth="1"/>
    <col min="2" max="2" width="23.140625" style="2" bestFit="1" customWidth="1"/>
    <col min="3" max="3" width="38.140625" style="2" bestFit="1" customWidth="1"/>
    <col min="4" max="4" width="29.7109375" style="2" bestFit="1" customWidth="1"/>
    <col min="5" max="5" width="44.85546875" style="2" bestFit="1" customWidth="1"/>
    <col min="6" max="6" width="39.28515625" style="2" customWidth="1"/>
    <col min="7" max="7" width="14.85546875" style="2" bestFit="1" customWidth="1"/>
    <col min="8" max="8" width="9.28515625" style="2" bestFit="1" customWidth="1"/>
    <col min="9" max="9" width="9.85546875" style="2" bestFit="1" customWidth="1"/>
    <col min="10" max="10" width="19.42578125" style="2" bestFit="1" customWidth="1"/>
    <col min="11" max="11" width="19.140625" style="2" bestFit="1" customWidth="1"/>
    <col min="12" max="12" width="11.85546875" style="2" bestFit="1" customWidth="1"/>
    <col min="13" max="13" width="12" style="2" bestFit="1" customWidth="1"/>
    <col min="14" max="14" width="8" style="2" bestFit="1" customWidth="1"/>
    <col min="15" max="15" width="18" style="2" bestFit="1" customWidth="1"/>
    <col min="16" max="16" width="15" style="2" bestFit="1" customWidth="1"/>
    <col min="17" max="17" width="10.28515625" style="2" bestFit="1" customWidth="1"/>
    <col min="18" max="18" width="12.42578125" style="2" bestFit="1" customWidth="1"/>
    <col min="19" max="19" width="10.140625" style="2" bestFit="1" customWidth="1"/>
    <col min="20" max="20" width="11.28515625" style="2" bestFit="1" customWidth="1"/>
    <col min="21" max="21" width="12.85546875" style="2" bestFit="1" customWidth="1"/>
    <col min="22" max="22" width="8" style="2" bestFit="1" customWidth="1"/>
    <col min="23" max="23" width="13.28515625" style="2" bestFit="1" customWidth="1"/>
    <col min="24" max="24" width="8.140625" style="2" bestFit="1" customWidth="1"/>
    <col min="25" max="25" width="11.42578125" style="2" bestFit="1" customWidth="1"/>
    <col min="26" max="26" width="12.42578125" style="2" bestFit="1" customWidth="1"/>
    <col min="27" max="27" width="8.7109375" style="2" bestFit="1" customWidth="1"/>
    <col min="28" max="28" width="15.5703125" style="2" bestFit="1" customWidth="1"/>
    <col min="29" max="29" width="14.7109375" style="2" bestFit="1" customWidth="1"/>
    <col min="30" max="30" width="13.7109375" style="2" bestFit="1" customWidth="1"/>
    <col min="31" max="31" width="11.28515625" style="2" bestFit="1" customWidth="1"/>
    <col min="32" max="16384" width="9.140625" style="2"/>
  </cols>
  <sheetData>
    <row r="1" spans="1:6" x14ac:dyDescent="0.25">
      <c r="A1" s="55" t="s">
        <v>1070</v>
      </c>
      <c r="B1" s="56"/>
      <c r="C1" s="56"/>
      <c r="D1" s="56"/>
      <c r="E1" s="56"/>
      <c r="F1" s="56"/>
    </row>
    <row r="2" spans="1:6" ht="27.75" customHeight="1" x14ac:dyDescent="0.25">
      <c r="A2" s="56"/>
      <c r="B2" s="56"/>
      <c r="C2" s="56"/>
      <c r="D2" s="56"/>
      <c r="E2" s="56"/>
      <c r="F2" s="56"/>
    </row>
    <row r="70" spans="1:5" x14ac:dyDescent="0.25">
      <c r="A70" s="2" t="s">
        <v>1033</v>
      </c>
      <c r="B70" s="2" t="s">
        <v>1043</v>
      </c>
      <c r="D70" s="2" t="s">
        <v>1033</v>
      </c>
      <c r="E70" s="9" t="s">
        <v>1044</v>
      </c>
    </row>
    <row r="71" spans="1:5" x14ac:dyDescent="0.25">
      <c r="A71" s="3" t="s">
        <v>797</v>
      </c>
      <c r="B71" s="10">
        <v>53247</v>
      </c>
      <c r="D71" s="2" t="s">
        <v>909</v>
      </c>
      <c r="E71" s="9">
        <v>54.998291685811566</v>
      </c>
    </row>
    <row r="72" spans="1:5" x14ac:dyDescent="0.25">
      <c r="A72" s="3" t="s">
        <v>348</v>
      </c>
      <c r="B72" s="10">
        <v>65017</v>
      </c>
      <c r="D72" s="2" t="s">
        <v>271</v>
      </c>
      <c r="E72" s="9">
        <v>54.666226749529287</v>
      </c>
    </row>
    <row r="73" spans="1:5" x14ac:dyDescent="0.25">
      <c r="A73" s="3" t="s">
        <v>906</v>
      </c>
      <c r="B73" s="10">
        <v>70028</v>
      </c>
      <c r="D73" s="2" t="s">
        <v>198</v>
      </c>
      <c r="E73" s="9">
        <v>53.751442918320144</v>
      </c>
    </row>
    <row r="74" spans="1:5" x14ac:dyDescent="0.25">
      <c r="A74" s="3" t="s">
        <v>909</v>
      </c>
      <c r="B74" s="10">
        <v>93364</v>
      </c>
      <c r="D74" s="2" t="s">
        <v>70</v>
      </c>
      <c r="E74" s="9">
        <v>53.316037787026438</v>
      </c>
    </row>
    <row r="75" spans="1:5" x14ac:dyDescent="0.25">
      <c r="A75" s="3" t="s">
        <v>485</v>
      </c>
      <c r="B75" s="10">
        <v>128931</v>
      </c>
      <c r="D75" s="2" t="s">
        <v>23</v>
      </c>
      <c r="E75" s="9">
        <v>52.993309472311552</v>
      </c>
    </row>
    <row r="76" spans="1:5" x14ac:dyDescent="0.25">
      <c r="A76" s="3" t="s">
        <v>48</v>
      </c>
      <c r="B76" s="10">
        <v>143803</v>
      </c>
      <c r="D76" s="2" t="s">
        <v>99</v>
      </c>
      <c r="E76" s="9">
        <v>52.970773596184252</v>
      </c>
    </row>
    <row r="77" spans="1:5" x14ac:dyDescent="0.25">
      <c r="A77" s="3" t="s">
        <v>37</v>
      </c>
      <c r="B77" s="10">
        <v>199616</v>
      </c>
      <c r="D77" s="2" t="s">
        <v>797</v>
      </c>
      <c r="E77" s="9">
        <v>52.925214694656489</v>
      </c>
    </row>
    <row r="78" spans="1:5" x14ac:dyDescent="0.25">
      <c r="A78" s="3" t="s">
        <v>759</v>
      </c>
      <c r="B78" s="10">
        <v>266359</v>
      </c>
      <c r="D78" s="2" t="s">
        <v>40</v>
      </c>
      <c r="E78" s="9">
        <v>52.882942613926993</v>
      </c>
    </row>
    <row r="79" spans="1:5" x14ac:dyDescent="0.25">
      <c r="A79" s="3" t="s">
        <v>271</v>
      </c>
      <c r="B79" s="10">
        <v>525226</v>
      </c>
      <c r="D79" s="2" t="s">
        <v>320</v>
      </c>
      <c r="E79" s="9">
        <v>52.848069590339456</v>
      </c>
    </row>
    <row r="80" spans="1:5" x14ac:dyDescent="0.25">
      <c r="A80" s="3" t="s">
        <v>320</v>
      </c>
      <c r="B80" s="10">
        <v>706939</v>
      </c>
      <c r="D80" s="2" t="s">
        <v>32</v>
      </c>
      <c r="E80" s="9">
        <v>52.555204487569334</v>
      </c>
    </row>
    <row r="81" spans="1:5" hidden="1" x14ac:dyDescent="0.25">
      <c r="A81" s="3" t="s">
        <v>345</v>
      </c>
      <c r="B81" s="10">
        <v>720132</v>
      </c>
      <c r="D81" s="2" t="s">
        <v>348</v>
      </c>
      <c r="E81" s="2">
        <v>52.527529347132344</v>
      </c>
    </row>
    <row r="82" spans="1:5" hidden="1" x14ac:dyDescent="0.25">
      <c r="A82" s="3" t="s">
        <v>96</v>
      </c>
      <c r="B82" s="10">
        <v>953292</v>
      </c>
      <c r="D82" s="2" t="s">
        <v>96</v>
      </c>
      <c r="E82" s="2">
        <v>52.432159681029162</v>
      </c>
    </row>
    <row r="83" spans="1:5" hidden="1" x14ac:dyDescent="0.25">
      <c r="A83" s="3" t="s">
        <v>61</v>
      </c>
      <c r="B83" s="10">
        <v>1335615</v>
      </c>
      <c r="D83" s="2" t="s">
        <v>51</v>
      </c>
      <c r="E83" s="2">
        <v>52.417621559518608</v>
      </c>
    </row>
    <row r="84" spans="1:5" hidden="1" x14ac:dyDescent="0.25">
      <c r="A84" s="3" t="s">
        <v>129</v>
      </c>
      <c r="B84" s="10">
        <v>1560423</v>
      </c>
      <c r="D84" s="2" t="s">
        <v>43</v>
      </c>
      <c r="E84" s="2">
        <v>52.288504704017917</v>
      </c>
    </row>
    <row r="85" spans="1:5" hidden="1" x14ac:dyDescent="0.25">
      <c r="A85" s="3" t="s">
        <v>79</v>
      </c>
      <c r="B85" s="10">
        <v>1612019</v>
      </c>
      <c r="D85" s="2" t="s">
        <v>187</v>
      </c>
      <c r="E85" s="2">
        <v>52.243602697900009</v>
      </c>
    </row>
    <row r="86" spans="1:5" hidden="1" x14ac:dyDescent="0.25">
      <c r="A86" s="3" t="s">
        <v>32</v>
      </c>
      <c r="B86" s="10">
        <v>2247819</v>
      </c>
      <c r="D86" s="2" t="s">
        <v>26</v>
      </c>
      <c r="E86" s="2">
        <v>52.11288709983392</v>
      </c>
    </row>
    <row r="87" spans="1:5" hidden="1" x14ac:dyDescent="0.25">
      <c r="A87" s="3" t="s">
        <v>23</v>
      </c>
      <c r="B87" s="10">
        <v>3106473</v>
      </c>
      <c r="D87" s="2" t="s">
        <v>129</v>
      </c>
      <c r="E87" s="2">
        <v>51.823743342801855</v>
      </c>
    </row>
    <row r="88" spans="1:5" hidden="1" x14ac:dyDescent="0.25">
      <c r="A88" s="3" t="s">
        <v>70</v>
      </c>
      <c r="B88" s="10">
        <v>3181968</v>
      </c>
      <c r="D88" s="2" t="s">
        <v>102</v>
      </c>
      <c r="E88" s="2">
        <v>51.477244974686386</v>
      </c>
    </row>
    <row r="89" spans="1:5" hidden="1" x14ac:dyDescent="0.25">
      <c r="A89" s="3" t="s">
        <v>99</v>
      </c>
      <c r="B89" s="10">
        <v>3558722</v>
      </c>
      <c r="D89" s="2" t="s">
        <v>79</v>
      </c>
      <c r="E89" s="2">
        <v>51.282508271905449</v>
      </c>
    </row>
    <row r="90" spans="1:5" hidden="1" x14ac:dyDescent="0.25">
      <c r="A90" s="3" t="s">
        <v>51</v>
      </c>
      <c r="B90" s="10">
        <v>5484470</v>
      </c>
      <c r="D90" s="2" t="s">
        <v>345</v>
      </c>
      <c r="E90" s="2">
        <v>51.269696025079242</v>
      </c>
    </row>
    <row r="91" spans="1:5" hidden="1" x14ac:dyDescent="0.25">
      <c r="A91" s="3" t="s">
        <v>187</v>
      </c>
      <c r="B91" s="10">
        <v>5761143</v>
      </c>
      <c r="D91" s="2" t="s">
        <v>118</v>
      </c>
      <c r="E91" s="2">
        <v>50.333691092653901</v>
      </c>
    </row>
    <row r="92" spans="1:5" hidden="1" x14ac:dyDescent="0.25">
      <c r="A92" s="3" t="s">
        <v>58</v>
      </c>
      <c r="B92" s="10">
        <v>6957261</v>
      </c>
      <c r="D92" s="2" t="s">
        <v>29</v>
      </c>
      <c r="E92" s="2">
        <v>50.025474255289069</v>
      </c>
    </row>
    <row r="93" spans="1:5" hidden="1" x14ac:dyDescent="0.25">
      <c r="A93" s="3" t="s">
        <v>198</v>
      </c>
      <c r="B93" s="10">
        <v>7201322</v>
      </c>
      <c r="D93" s="2" t="s">
        <v>58</v>
      </c>
      <c r="E93" s="2">
        <v>49.979773010722411</v>
      </c>
    </row>
    <row r="94" spans="1:5" hidden="1" x14ac:dyDescent="0.25">
      <c r="A94" s="3" t="s">
        <v>118</v>
      </c>
      <c r="B94" s="10">
        <v>8112840</v>
      </c>
      <c r="D94" s="2" t="s">
        <v>37</v>
      </c>
      <c r="E94" s="2">
        <v>49.94295550529413</v>
      </c>
    </row>
    <row r="95" spans="1:5" hidden="1" x14ac:dyDescent="0.25">
      <c r="A95" s="3" t="s">
        <v>29</v>
      </c>
      <c r="B95" s="10">
        <v>9192368</v>
      </c>
      <c r="D95" s="2" t="s">
        <v>48</v>
      </c>
      <c r="E95" s="2">
        <v>49.277641850168941</v>
      </c>
    </row>
    <row r="96" spans="1:5" hidden="1" x14ac:dyDescent="0.25">
      <c r="A96" s="3" t="s">
        <v>102</v>
      </c>
      <c r="B96" s="10">
        <v>9357777</v>
      </c>
      <c r="D96" s="2" t="s">
        <v>759</v>
      </c>
      <c r="E96" s="2">
        <v>49.13547982878967</v>
      </c>
    </row>
    <row r="97" spans="1:5" hidden="1" x14ac:dyDescent="0.25">
      <c r="A97" s="3" t="s">
        <v>43</v>
      </c>
      <c r="B97" s="10">
        <v>9541688</v>
      </c>
      <c r="D97" s="2" t="s">
        <v>906</v>
      </c>
      <c r="E97" s="2">
        <v>48.968232324291819</v>
      </c>
    </row>
    <row r="98" spans="1:5" hidden="1" x14ac:dyDescent="0.25">
      <c r="A98" s="3" t="s">
        <v>40</v>
      </c>
      <c r="B98" s="10">
        <v>13433369</v>
      </c>
      <c r="D98" s="2" t="s">
        <v>485</v>
      </c>
      <c r="E98" s="2">
        <v>48.655778041104057</v>
      </c>
    </row>
    <row r="99" spans="1:5" hidden="1" x14ac:dyDescent="0.25">
      <c r="A99" s="3" t="s">
        <v>26</v>
      </c>
      <c r="B99" s="10">
        <v>19961736</v>
      </c>
      <c r="D99" s="2" t="s">
        <v>61</v>
      </c>
      <c r="E99" s="2">
        <v>48.395420433107589</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26623-78E1-43C6-9755-106FA800D013}">
  <dimension ref="A1:F99"/>
  <sheetViews>
    <sheetView zoomScaleNormal="100" workbookViewId="0">
      <selection sqref="A1:F2"/>
    </sheetView>
  </sheetViews>
  <sheetFormatPr defaultRowHeight="15" x14ac:dyDescent="0.25"/>
  <cols>
    <col min="1" max="1" width="29.7109375" style="2" bestFit="1" customWidth="1"/>
    <col min="2" max="2" width="25" style="2" bestFit="1" customWidth="1"/>
    <col min="3" max="3" width="18.140625" style="2" customWidth="1"/>
    <col min="4" max="4" width="29.7109375" style="2" bestFit="1" customWidth="1"/>
    <col min="5" max="5" width="44.85546875" style="2" bestFit="1" customWidth="1"/>
    <col min="6" max="6" width="41.140625" style="2" customWidth="1"/>
    <col min="7" max="7" width="14.85546875" style="2" bestFit="1" customWidth="1"/>
    <col min="8" max="8" width="9.28515625" style="2" bestFit="1" customWidth="1"/>
    <col min="9" max="9" width="9.85546875" style="2" bestFit="1" customWidth="1"/>
    <col min="10" max="10" width="19.42578125" style="2" bestFit="1" customWidth="1"/>
    <col min="11" max="11" width="19.140625" style="2" bestFit="1" customWidth="1"/>
    <col min="12" max="12" width="11.85546875" style="2" bestFit="1" customWidth="1"/>
    <col min="13" max="13" width="12" style="2" bestFit="1" customWidth="1"/>
    <col min="14" max="14" width="8" style="2" bestFit="1" customWidth="1"/>
    <col min="15" max="15" width="18" style="2" bestFit="1" customWidth="1"/>
    <col min="16" max="16" width="15" style="2" bestFit="1" customWidth="1"/>
    <col min="17" max="17" width="10.28515625" style="2" bestFit="1" customWidth="1"/>
    <col min="18" max="18" width="12.42578125" style="2" bestFit="1" customWidth="1"/>
    <col min="19" max="19" width="10.140625" style="2" bestFit="1" customWidth="1"/>
    <col min="20" max="20" width="11.28515625" style="2" bestFit="1" customWidth="1"/>
    <col min="21" max="21" width="12.85546875" style="2" bestFit="1" customWidth="1"/>
    <col min="22" max="22" width="8" style="2" bestFit="1" customWidth="1"/>
    <col min="23" max="23" width="13.28515625" style="2" bestFit="1" customWidth="1"/>
    <col min="24" max="24" width="8.140625" style="2" bestFit="1" customWidth="1"/>
    <col min="25" max="25" width="11.42578125" style="2" bestFit="1" customWidth="1"/>
    <col min="26" max="26" width="12.42578125" style="2" bestFit="1" customWidth="1"/>
    <col min="27" max="27" width="8.7109375" style="2" bestFit="1" customWidth="1"/>
    <col min="28" max="28" width="15.5703125" style="2" bestFit="1" customWidth="1"/>
    <col min="29" max="29" width="14.7109375" style="2" bestFit="1" customWidth="1"/>
    <col min="30" max="30" width="13.7109375" style="2" bestFit="1" customWidth="1"/>
    <col min="31" max="31" width="11.28515625" style="2" bestFit="1" customWidth="1"/>
    <col min="32" max="16384" width="9.140625" style="2"/>
  </cols>
  <sheetData>
    <row r="1" spans="1:6" x14ac:dyDescent="0.25">
      <c r="A1" s="55" t="s">
        <v>1071</v>
      </c>
      <c r="B1" s="56"/>
      <c r="C1" s="56"/>
      <c r="D1" s="56"/>
      <c r="E1" s="56"/>
      <c r="F1" s="56"/>
    </row>
    <row r="2" spans="1:6" ht="27" customHeight="1" x14ac:dyDescent="0.25">
      <c r="A2" s="56"/>
      <c r="B2" s="56"/>
      <c r="C2" s="56"/>
      <c r="D2" s="56"/>
      <c r="E2" s="56"/>
      <c r="F2" s="56"/>
    </row>
    <row r="70" spans="1:5" x14ac:dyDescent="0.25">
      <c r="A70" s="2" t="s">
        <v>1033</v>
      </c>
      <c r="B70" s="2" t="s">
        <v>1045</v>
      </c>
      <c r="D70" s="2" t="s">
        <v>1033</v>
      </c>
      <c r="E70" s="2" t="s">
        <v>1046</v>
      </c>
    </row>
    <row r="71" spans="1:5" hidden="1" x14ac:dyDescent="0.25">
      <c r="A71" s="3" t="s">
        <v>797</v>
      </c>
      <c r="B71" s="10">
        <v>47361</v>
      </c>
      <c r="D71" s="2" t="s">
        <v>797</v>
      </c>
      <c r="E71" s="2">
        <v>47.074785305343511</v>
      </c>
    </row>
    <row r="72" spans="1:5" x14ac:dyDescent="0.25">
      <c r="A72" s="3" t="s">
        <v>29</v>
      </c>
      <c r="B72" s="10">
        <v>8979247</v>
      </c>
      <c r="D72" s="2" t="s">
        <v>61</v>
      </c>
      <c r="E72" s="9">
        <v>51.604579566892411</v>
      </c>
    </row>
    <row r="73" spans="1:5" x14ac:dyDescent="0.25">
      <c r="A73" s="3" t="s">
        <v>345</v>
      </c>
      <c r="B73" s="10">
        <v>671022</v>
      </c>
      <c r="D73" s="2" t="s">
        <v>485</v>
      </c>
      <c r="E73" s="9">
        <v>51.344221958895943</v>
      </c>
    </row>
    <row r="74" spans="1:5" hidden="1" x14ac:dyDescent="0.25">
      <c r="A74" s="3" t="s">
        <v>99</v>
      </c>
      <c r="B74" s="10">
        <v>3155794</v>
      </c>
      <c r="D74" s="2" t="s">
        <v>99</v>
      </c>
      <c r="E74" s="2">
        <v>47.029226403815755</v>
      </c>
    </row>
    <row r="75" spans="1:5" hidden="1" x14ac:dyDescent="0.25">
      <c r="A75" s="3" t="s">
        <v>271</v>
      </c>
      <c r="B75" s="10">
        <v>435561</v>
      </c>
      <c r="D75" s="2" t="s">
        <v>271</v>
      </c>
      <c r="E75" s="2">
        <v>45.333773250470713</v>
      </c>
    </row>
    <row r="76" spans="1:5" hidden="1" x14ac:dyDescent="0.25">
      <c r="A76" s="3" t="s">
        <v>79</v>
      </c>
      <c r="B76" s="10">
        <v>1525899</v>
      </c>
      <c r="D76" s="2" t="s">
        <v>79</v>
      </c>
      <c r="E76" s="2">
        <v>48.717491728094551</v>
      </c>
    </row>
    <row r="77" spans="1:5" hidden="1" x14ac:dyDescent="0.25">
      <c r="A77" s="3" t="s">
        <v>43</v>
      </c>
      <c r="B77" s="10">
        <v>8293361</v>
      </c>
      <c r="D77" s="2" t="s">
        <v>43</v>
      </c>
      <c r="E77" s="2">
        <v>47.71149529598209</v>
      </c>
    </row>
    <row r="78" spans="1:5" hidden="1" x14ac:dyDescent="0.25">
      <c r="A78" s="3" t="s">
        <v>70</v>
      </c>
      <c r="B78" s="10">
        <v>2770255</v>
      </c>
      <c r="D78" s="2" t="s">
        <v>70</v>
      </c>
      <c r="E78" s="2">
        <v>46.683962212973562</v>
      </c>
    </row>
    <row r="79" spans="1:5" hidden="1" x14ac:dyDescent="0.25">
      <c r="A79" s="3" t="s">
        <v>909</v>
      </c>
      <c r="B79" s="10">
        <v>76394</v>
      </c>
      <c r="D79" s="2" t="s">
        <v>909</v>
      </c>
      <c r="E79" s="2">
        <v>45.001708314188434</v>
      </c>
    </row>
    <row r="80" spans="1:5" hidden="1" x14ac:dyDescent="0.25">
      <c r="A80" s="3" t="s">
        <v>96</v>
      </c>
      <c r="B80" s="10">
        <v>851695</v>
      </c>
      <c r="D80" s="2" t="s">
        <v>96</v>
      </c>
      <c r="E80" s="2">
        <v>47.567840318970838</v>
      </c>
    </row>
    <row r="81" spans="1:5" hidden="1" x14ac:dyDescent="0.25">
      <c r="A81" s="3" t="s">
        <v>32</v>
      </c>
      <c r="B81" s="10">
        <v>2030440</v>
      </c>
      <c r="D81" s="2" t="s">
        <v>32</v>
      </c>
      <c r="E81" s="2">
        <v>47.444795512430659</v>
      </c>
    </row>
    <row r="82" spans="1:5" x14ac:dyDescent="0.25">
      <c r="A82" s="3" t="s">
        <v>118</v>
      </c>
      <c r="B82" s="10">
        <v>7687056</v>
      </c>
      <c r="D82" s="2" t="s">
        <v>906</v>
      </c>
      <c r="E82" s="9">
        <v>51.031767675708181</v>
      </c>
    </row>
    <row r="83" spans="1:5" x14ac:dyDescent="0.25">
      <c r="A83" s="3" t="s">
        <v>61</v>
      </c>
      <c r="B83" s="10">
        <v>1420358</v>
      </c>
      <c r="D83" s="2" t="s">
        <v>759</v>
      </c>
      <c r="E83" s="9">
        <v>50.86452017121033</v>
      </c>
    </row>
    <row r="84" spans="1:5" hidden="1" x14ac:dyDescent="0.25">
      <c r="A84" s="3" t="s">
        <v>187</v>
      </c>
      <c r="B84" s="10">
        <v>5261948</v>
      </c>
      <c r="D84" s="2" t="s">
        <v>187</v>
      </c>
      <c r="E84" s="2">
        <v>47.756397302099991</v>
      </c>
    </row>
    <row r="85" spans="1:5" hidden="1" x14ac:dyDescent="0.25">
      <c r="A85" s="3" t="s">
        <v>26</v>
      </c>
      <c r="B85" s="10">
        <v>17760400</v>
      </c>
      <c r="D85" s="2" t="s">
        <v>26</v>
      </c>
      <c r="E85" s="2">
        <v>47.88711290016608</v>
      </c>
    </row>
    <row r="86" spans="1:5" x14ac:dyDescent="0.25">
      <c r="A86" s="3" t="s">
        <v>485</v>
      </c>
      <c r="B86" s="10">
        <v>136055</v>
      </c>
      <c r="D86" s="2" t="s">
        <v>48</v>
      </c>
      <c r="E86" s="9">
        <v>50.722358149831059</v>
      </c>
    </row>
    <row r="87" spans="1:5" x14ac:dyDescent="0.25">
      <c r="A87" s="3" t="s">
        <v>906</v>
      </c>
      <c r="B87" s="10">
        <v>72979</v>
      </c>
      <c r="D87" s="2" t="s">
        <v>37</v>
      </c>
      <c r="E87" s="9">
        <v>50.05704449470587</v>
      </c>
    </row>
    <row r="88" spans="1:5" x14ac:dyDescent="0.25">
      <c r="A88" s="3" t="s">
        <v>48</v>
      </c>
      <c r="B88" s="10">
        <v>148019</v>
      </c>
      <c r="D88" s="2" t="s">
        <v>58</v>
      </c>
      <c r="E88" s="9">
        <v>50.020226989277589</v>
      </c>
    </row>
    <row r="89" spans="1:5" hidden="1" x14ac:dyDescent="0.25">
      <c r="A89" s="3" t="s">
        <v>348</v>
      </c>
      <c r="B89" s="10">
        <v>58760</v>
      </c>
      <c r="D89" s="2" t="s">
        <v>348</v>
      </c>
      <c r="E89" s="2">
        <v>47.472470652867656</v>
      </c>
    </row>
    <row r="90" spans="1:5" hidden="1" x14ac:dyDescent="0.25">
      <c r="A90" s="3" t="s">
        <v>198</v>
      </c>
      <c r="B90" s="10">
        <v>6280675</v>
      </c>
      <c r="D90" s="2" t="s">
        <v>198</v>
      </c>
      <c r="E90" s="2">
        <v>46.248557081679856</v>
      </c>
    </row>
    <row r="91" spans="1:5" hidden="1" x14ac:dyDescent="0.25">
      <c r="A91" s="3" t="s">
        <v>129</v>
      </c>
      <c r="B91" s="10">
        <v>1442811</v>
      </c>
      <c r="D91" s="2" t="s">
        <v>129</v>
      </c>
      <c r="E91" s="2">
        <v>48.176256657198145</v>
      </c>
    </row>
    <row r="92" spans="1:5" x14ac:dyDescent="0.25">
      <c r="A92" s="3" t="s">
        <v>759</v>
      </c>
      <c r="B92" s="10">
        <v>275442</v>
      </c>
      <c r="D92" s="2" t="s">
        <v>29</v>
      </c>
      <c r="E92" s="9">
        <v>49.974525744710931</v>
      </c>
    </row>
    <row r="93" spans="1:5" hidden="1" x14ac:dyDescent="0.25">
      <c r="A93" s="3" t="s">
        <v>23</v>
      </c>
      <c r="B93" s="10">
        <v>2715403</v>
      </c>
      <c r="D93" s="2" t="s">
        <v>23</v>
      </c>
      <c r="E93" s="2">
        <v>47.006690527688455</v>
      </c>
    </row>
    <row r="94" spans="1:5" hidden="1" x14ac:dyDescent="0.25">
      <c r="A94" s="3" t="s">
        <v>51</v>
      </c>
      <c r="B94" s="10">
        <v>4958546</v>
      </c>
      <c r="D94" s="2" t="s">
        <v>51</v>
      </c>
      <c r="E94" s="2">
        <v>47.582378440481392</v>
      </c>
    </row>
    <row r="95" spans="1:5" x14ac:dyDescent="0.25">
      <c r="A95" s="3" t="s">
        <v>58</v>
      </c>
      <c r="B95" s="10">
        <v>6922134</v>
      </c>
      <c r="D95" s="2" t="s">
        <v>118</v>
      </c>
      <c r="E95" s="9">
        <v>49.666308907346099</v>
      </c>
    </row>
    <row r="96" spans="1:5" x14ac:dyDescent="0.25">
      <c r="A96" s="3" t="s">
        <v>37</v>
      </c>
      <c r="B96" s="10">
        <v>200072</v>
      </c>
      <c r="D96" s="2" t="s">
        <v>345</v>
      </c>
      <c r="E96" s="9">
        <v>48.730303974920758</v>
      </c>
    </row>
    <row r="97" spans="1:5" hidden="1" x14ac:dyDescent="0.25">
      <c r="A97" s="3" t="s">
        <v>40</v>
      </c>
      <c r="B97" s="10">
        <v>11869556</v>
      </c>
      <c r="D97" s="2" t="s">
        <v>40</v>
      </c>
      <c r="E97" s="2">
        <v>47.117057386073</v>
      </c>
    </row>
    <row r="98" spans="1:5" hidden="1" x14ac:dyDescent="0.25">
      <c r="A98" s="3" t="s">
        <v>320</v>
      </c>
      <c r="B98" s="10">
        <v>633458</v>
      </c>
      <c r="D98" s="2" t="s">
        <v>320</v>
      </c>
      <c r="E98" s="2">
        <v>47.151930409660558</v>
      </c>
    </row>
    <row r="99" spans="1:5" hidden="1" x14ac:dyDescent="0.25">
      <c r="A99" s="3" t="s">
        <v>102</v>
      </c>
      <c r="B99" s="10">
        <v>8705732</v>
      </c>
      <c r="D99" s="2" t="s">
        <v>102</v>
      </c>
      <c r="E99" s="2">
        <v>48.522755025313614</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8AE-48AE-4085-9E78-F4EBE7989A5E}">
  <dimension ref="A1:R90"/>
  <sheetViews>
    <sheetView zoomScaleNormal="100" workbookViewId="0">
      <selection activeCell="B18" sqref="B18"/>
    </sheetView>
  </sheetViews>
  <sheetFormatPr defaultRowHeight="15" x14ac:dyDescent="0.25"/>
  <cols>
    <col min="1" max="1" width="20.140625" style="2" bestFit="1" customWidth="1"/>
    <col min="2" max="2" width="22.85546875" style="2" bestFit="1" customWidth="1"/>
    <col min="3" max="16384" width="9.140625" style="2"/>
  </cols>
  <sheetData>
    <row r="1" spans="1:18" x14ac:dyDescent="0.25">
      <c r="A1" s="57" t="s">
        <v>1081</v>
      </c>
      <c r="B1" s="58"/>
      <c r="C1" s="58"/>
      <c r="D1" s="58"/>
      <c r="E1" s="58"/>
      <c r="F1" s="58"/>
      <c r="G1" s="58"/>
      <c r="H1" s="58"/>
      <c r="I1" s="58"/>
      <c r="J1" s="58"/>
      <c r="K1" s="58"/>
      <c r="L1" s="58"/>
      <c r="M1" s="58"/>
      <c r="N1" s="58"/>
      <c r="O1" s="58"/>
      <c r="P1" s="58"/>
      <c r="Q1" s="58"/>
      <c r="R1" s="58"/>
    </row>
    <row r="2" spans="1:18" x14ac:dyDescent="0.25">
      <c r="A2" s="58"/>
      <c r="B2" s="58"/>
      <c r="C2" s="58"/>
      <c r="D2" s="58"/>
      <c r="E2" s="58"/>
      <c r="F2" s="58"/>
      <c r="G2" s="58"/>
      <c r="H2" s="58"/>
      <c r="I2" s="58"/>
      <c r="J2" s="58"/>
      <c r="K2" s="58"/>
      <c r="L2" s="58"/>
      <c r="M2" s="58"/>
      <c r="N2" s="58"/>
      <c r="O2" s="58"/>
      <c r="P2" s="58"/>
      <c r="Q2" s="58"/>
      <c r="R2" s="58"/>
    </row>
    <row r="40" spans="1:2" x14ac:dyDescent="0.25">
      <c r="A40" s="2" t="s">
        <v>1033</v>
      </c>
      <c r="B40" s="2" t="s">
        <v>1034</v>
      </c>
    </row>
    <row r="41" spans="1:2" x14ac:dyDescent="0.25">
      <c r="A41" s="3" t="s">
        <v>1021</v>
      </c>
      <c r="B41" s="10">
        <v>1730320</v>
      </c>
    </row>
    <row r="42" spans="1:2" x14ac:dyDescent="0.25">
      <c r="A42" s="3" t="s">
        <v>1019</v>
      </c>
      <c r="B42" s="10">
        <v>1048240</v>
      </c>
    </row>
    <row r="43" spans="1:2" x14ac:dyDescent="0.25">
      <c r="A43" s="3" t="s">
        <v>1011</v>
      </c>
      <c r="B43" s="10">
        <v>1221233</v>
      </c>
    </row>
    <row r="44" spans="1:2" x14ac:dyDescent="0.25">
      <c r="A44" s="3" t="s">
        <v>1009</v>
      </c>
      <c r="B44" s="10">
        <v>1201815</v>
      </c>
    </row>
    <row r="45" spans="1:2" x14ac:dyDescent="0.25">
      <c r="A45" s="3" t="s">
        <v>1005</v>
      </c>
      <c r="B45" s="10">
        <v>1666703</v>
      </c>
    </row>
    <row r="46" spans="1:2" x14ac:dyDescent="0.25">
      <c r="A46" s="3" t="s">
        <v>965</v>
      </c>
      <c r="B46" s="10">
        <v>752490</v>
      </c>
    </row>
    <row r="47" spans="1:2" x14ac:dyDescent="0.25">
      <c r="A47" s="3" t="s">
        <v>959</v>
      </c>
      <c r="B47" s="10">
        <v>1818872</v>
      </c>
    </row>
    <row r="48" spans="1:2" x14ac:dyDescent="0.25">
      <c r="A48" s="3" t="s">
        <v>945</v>
      </c>
      <c r="B48" s="10">
        <v>4462002</v>
      </c>
    </row>
    <row r="49" spans="1:2" x14ac:dyDescent="0.25">
      <c r="A49" s="3" t="s">
        <v>937</v>
      </c>
      <c r="B49" s="10">
        <v>1192792</v>
      </c>
    </row>
    <row r="50" spans="1:2" x14ac:dyDescent="0.25">
      <c r="A50" s="3" t="s">
        <v>929</v>
      </c>
      <c r="B50" s="10">
        <v>951118</v>
      </c>
    </row>
    <row r="51" spans="1:2" x14ac:dyDescent="0.25">
      <c r="A51" s="3" t="s">
        <v>839</v>
      </c>
      <c r="B51" s="10">
        <v>1073440</v>
      </c>
    </row>
    <row r="52" spans="1:2" x14ac:dyDescent="0.25">
      <c r="A52" s="3" t="s">
        <v>829</v>
      </c>
      <c r="B52" s="10">
        <v>1286995</v>
      </c>
    </row>
    <row r="53" spans="1:2" x14ac:dyDescent="0.25">
      <c r="A53" s="3" t="s">
        <v>821</v>
      </c>
      <c r="B53" s="10">
        <v>1010087</v>
      </c>
    </row>
    <row r="54" spans="1:2" x14ac:dyDescent="0.25">
      <c r="A54" s="3" t="s">
        <v>805</v>
      </c>
      <c r="B54" s="10">
        <v>3115431</v>
      </c>
    </row>
    <row r="55" spans="1:2" x14ac:dyDescent="0.25">
      <c r="A55" s="3" t="s">
        <v>790</v>
      </c>
      <c r="B55" s="10">
        <v>1729359</v>
      </c>
    </row>
    <row r="56" spans="1:2" x14ac:dyDescent="0.25">
      <c r="A56" s="3" t="s">
        <v>786</v>
      </c>
      <c r="B56" s="10">
        <v>1683200</v>
      </c>
    </row>
    <row r="57" spans="1:2" x14ac:dyDescent="0.25">
      <c r="A57" s="3" t="s">
        <v>730</v>
      </c>
      <c r="B57" s="10">
        <v>1119477</v>
      </c>
    </row>
    <row r="58" spans="1:2" x14ac:dyDescent="0.25">
      <c r="A58" s="3" t="s">
        <v>728</v>
      </c>
      <c r="B58" s="10">
        <v>1486973</v>
      </c>
    </row>
    <row r="59" spans="1:2" x14ac:dyDescent="0.25">
      <c r="A59" s="3" t="s">
        <v>712</v>
      </c>
      <c r="B59" s="10">
        <v>2405421</v>
      </c>
    </row>
    <row r="60" spans="1:2" x14ac:dyDescent="0.25">
      <c r="A60" s="3" t="s">
        <v>696</v>
      </c>
      <c r="B60" s="10">
        <v>887446</v>
      </c>
    </row>
    <row r="61" spans="1:2" x14ac:dyDescent="0.25">
      <c r="A61" s="3" t="s">
        <v>674</v>
      </c>
      <c r="B61" s="10">
        <v>889810</v>
      </c>
    </row>
    <row r="62" spans="1:2" x14ac:dyDescent="0.25">
      <c r="A62" s="3" t="s">
        <v>664</v>
      </c>
      <c r="B62" s="10">
        <v>814655</v>
      </c>
    </row>
    <row r="63" spans="1:2" x14ac:dyDescent="0.25">
      <c r="A63" s="3" t="s">
        <v>662</v>
      </c>
      <c r="B63" s="10">
        <v>1309023</v>
      </c>
    </row>
    <row r="64" spans="1:2" x14ac:dyDescent="0.25">
      <c r="A64" s="3" t="s">
        <v>620</v>
      </c>
      <c r="B64" s="10">
        <v>2815601</v>
      </c>
    </row>
    <row r="65" spans="1:2" x14ac:dyDescent="0.25">
      <c r="A65" s="3" t="s">
        <v>598</v>
      </c>
      <c r="B65" s="10">
        <v>1001365</v>
      </c>
    </row>
    <row r="66" spans="1:2" x14ac:dyDescent="0.25">
      <c r="A66" s="3" t="s">
        <v>592</v>
      </c>
      <c r="B66" s="10">
        <v>4486679</v>
      </c>
    </row>
    <row r="67" spans="1:2" x14ac:dyDescent="0.25">
      <c r="A67" s="3" t="s">
        <v>547</v>
      </c>
      <c r="B67" s="10">
        <v>2767031</v>
      </c>
    </row>
    <row r="68" spans="1:2" x14ac:dyDescent="0.25">
      <c r="A68" s="3" t="s">
        <v>527</v>
      </c>
      <c r="B68" s="10">
        <v>1033918</v>
      </c>
    </row>
    <row r="69" spans="1:2" x14ac:dyDescent="0.25">
      <c r="A69" s="3" t="s">
        <v>495</v>
      </c>
      <c r="B69" s="10">
        <v>3073350</v>
      </c>
    </row>
    <row r="70" spans="1:2" x14ac:dyDescent="0.25">
      <c r="A70" s="3" t="s">
        <v>489</v>
      </c>
      <c r="B70" s="10">
        <v>1054336</v>
      </c>
    </row>
    <row r="71" spans="1:2" x14ac:dyDescent="0.25">
      <c r="A71" s="3" t="s">
        <v>487</v>
      </c>
      <c r="B71" s="10">
        <v>1960631</v>
      </c>
    </row>
    <row r="72" spans="1:2" x14ac:dyDescent="0.25">
      <c r="A72" s="3" t="s">
        <v>478</v>
      </c>
      <c r="B72" s="10">
        <v>943857</v>
      </c>
    </row>
    <row r="73" spans="1:2" x14ac:dyDescent="0.25">
      <c r="A73" s="3" t="s">
        <v>446</v>
      </c>
      <c r="B73" s="10">
        <v>1072161</v>
      </c>
    </row>
    <row r="74" spans="1:2" x14ac:dyDescent="0.25">
      <c r="A74" s="3" t="s">
        <v>432</v>
      </c>
      <c r="B74" s="10">
        <v>1053505</v>
      </c>
    </row>
    <row r="75" spans="1:2" x14ac:dyDescent="0.25">
      <c r="A75" s="3" t="s">
        <v>430</v>
      </c>
      <c r="B75" s="10">
        <v>963429</v>
      </c>
    </row>
    <row r="76" spans="1:2" x14ac:dyDescent="0.25">
      <c r="A76" s="3" t="s">
        <v>428</v>
      </c>
      <c r="B76" s="10">
        <v>876824</v>
      </c>
    </row>
    <row r="77" spans="1:2" x14ac:dyDescent="0.25">
      <c r="A77" s="3" t="s">
        <v>414</v>
      </c>
      <c r="B77" s="10">
        <v>12478447</v>
      </c>
    </row>
    <row r="78" spans="1:2" x14ac:dyDescent="0.25">
      <c r="A78" s="3" t="s">
        <v>412</v>
      </c>
      <c r="B78" s="10">
        <v>6809970</v>
      </c>
    </row>
    <row r="79" spans="1:2" x14ac:dyDescent="0.25">
      <c r="A79" s="3" t="s">
        <v>372</v>
      </c>
      <c r="B79" s="10">
        <v>1404653</v>
      </c>
    </row>
    <row r="80" spans="1:2" x14ac:dyDescent="0.25">
      <c r="A80" s="3" t="s">
        <v>336</v>
      </c>
      <c r="B80" s="10">
        <v>1161561</v>
      </c>
    </row>
    <row r="81" spans="1:2" x14ac:dyDescent="0.25">
      <c r="A81" s="3" t="s">
        <v>324</v>
      </c>
      <c r="B81" s="10">
        <v>11007835</v>
      </c>
    </row>
    <row r="82" spans="1:2" x14ac:dyDescent="0.25">
      <c r="A82" s="3" t="s">
        <v>270</v>
      </c>
      <c r="B82" s="10">
        <v>960787</v>
      </c>
    </row>
    <row r="83" spans="1:2" x14ac:dyDescent="0.25">
      <c r="A83" s="3" t="s">
        <v>222</v>
      </c>
      <c r="B83" s="10">
        <v>1795648</v>
      </c>
    </row>
    <row r="84" spans="1:2" x14ac:dyDescent="0.25">
      <c r="A84" s="3" t="s">
        <v>182</v>
      </c>
      <c r="B84" s="10">
        <v>8425970</v>
      </c>
    </row>
    <row r="85" spans="1:2" x14ac:dyDescent="0.25">
      <c r="A85" s="3" t="s">
        <v>156</v>
      </c>
      <c r="B85" s="10">
        <v>898167</v>
      </c>
    </row>
    <row r="86" spans="1:2" x14ac:dyDescent="0.25">
      <c r="A86" s="3" t="s">
        <v>106</v>
      </c>
      <c r="B86" s="10">
        <v>1272850</v>
      </c>
    </row>
    <row r="87" spans="1:2" x14ac:dyDescent="0.25">
      <c r="A87" s="3" t="s">
        <v>65</v>
      </c>
      <c r="B87" s="10">
        <v>1117094</v>
      </c>
    </row>
    <row r="88" spans="1:2" x14ac:dyDescent="0.25">
      <c r="A88" s="3" t="s">
        <v>63</v>
      </c>
      <c r="B88" s="10">
        <v>872575</v>
      </c>
    </row>
    <row r="89" spans="1:2" x14ac:dyDescent="0.25">
      <c r="A89" s="3" t="s">
        <v>42</v>
      </c>
      <c r="B89" s="10">
        <v>5570585</v>
      </c>
    </row>
    <row r="90" spans="1:2" x14ac:dyDescent="0.25">
      <c r="A90" s="3" t="s">
        <v>39</v>
      </c>
      <c r="B90" s="10">
        <v>1574542</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D03A-A5B2-4219-B03C-2BAC07043F1F}">
  <dimension ref="A1:F131"/>
  <sheetViews>
    <sheetView zoomScaleNormal="100" workbookViewId="0">
      <selection sqref="A1:F2"/>
    </sheetView>
  </sheetViews>
  <sheetFormatPr defaultRowHeight="15" x14ac:dyDescent="0.25"/>
  <cols>
    <col min="1" max="1" width="29.7109375" style="11" bestFit="1" customWidth="1"/>
    <col min="2" max="2" width="26.7109375" style="11" bestFit="1" customWidth="1"/>
    <col min="3" max="3" width="19.85546875" style="11" customWidth="1"/>
    <col min="4" max="4" width="29.7109375" style="11" bestFit="1" customWidth="1"/>
    <col min="5" max="5" width="44.85546875" style="11" bestFit="1" customWidth="1"/>
    <col min="6" max="6" width="41.140625" style="11" customWidth="1"/>
    <col min="7" max="7" width="14.85546875" style="11" bestFit="1" customWidth="1"/>
    <col min="8" max="8" width="9.28515625" style="11" bestFit="1" customWidth="1"/>
    <col min="9" max="9" width="9.85546875" style="11" bestFit="1" customWidth="1"/>
    <col min="10" max="10" width="19.42578125" style="11" bestFit="1" customWidth="1"/>
    <col min="11" max="11" width="19.140625" style="11" bestFit="1" customWidth="1"/>
    <col min="12" max="12" width="11.85546875" style="11" bestFit="1" customWidth="1"/>
    <col min="13" max="13" width="12" style="11" bestFit="1" customWidth="1"/>
    <col min="14" max="14" width="8" style="11" bestFit="1" customWidth="1"/>
    <col min="15" max="15" width="18" style="11" bestFit="1" customWidth="1"/>
    <col min="16" max="16" width="15" style="11" bestFit="1" customWidth="1"/>
    <col min="17" max="17" width="10.28515625" style="11" bestFit="1" customWidth="1"/>
    <col min="18" max="18" width="12.42578125" style="11" bestFit="1" customWidth="1"/>
    <col min="19" max="19" width="10.140625" style="11" bestFit="1" customWidth="1"/>
    <col min="20" max="20" width="11.28515625" style="11" bestFit="1" customWidth="1"/>
    <col min="21" max="21" width="12.85546875" style="11" bestFit="1" customWidth="1"/>
    <col min="22" max="22" width="8" style="11" bestFit="1" customWidth="1"/>
    <col min="23" max="23" width="13.28515625" style="11" bestFit="1" customWidth="1"/>
    <col min="24" max="24" width="8.140625" style="11" bestFit="1" customWidth="1"/>
    <col min="25" max="25" width="11.42578125" style="11" bestFit="1" customWidth="1"/>
    <col min="26" max="26" width="12.42578125" style="11" bestFit="1" customWidth="1"/>
    <col min="27" max="27" width="8.7109375" style="11" bestFit="1" customWidth="1"/>
    <col min="28" max="28" width="15.5703125" style="11" bestFit="1" customWidth="1"/>
    <col min="29" max="29" width="14.7109375" style="11" bestFit="1" customWidth="1"/>
    <col min="30" max="30" width="13.7109375" style="11" bestFit="1" customWidth="1"/>
    <col min="31" max="31" width="11.28515625" style="11" bestFit="1" customWidth="1"/>
    <col min="32" max="16384" width="9.140625" style="11"/>
  </cols>
  <sheetData>
    <row r="1" spans="1:6" x14ac:dyDescent="0.25">
      <c r="A1" s="59" t="s">
        <v>1072</v>
      </c>
      <c r="B1" s="60"/>
      <c r="C1" s="60"/>
      <c r="D1" s="60"/>
      <c r="E1" s="60"/>
      <c r="F1" s="60"/>
    </row>
    <row r="2" spans="1:6" ht="27" customHeight="1" x14ac:dyDescent="0.25">
      <c r="A2" s="60"/>
      <c r="B2" s="60"/>
      <c r="C2" s="60"/>
      <c r="D2" s="60"/>
      <c r="E2" s="60"/>
      <c r="F2" s="60"/>
    </row>
    <row r="70" spans="1:2" x14ac:dyDescent="0.25">
      <c r="A70" s="11" t="s">
        <v>1033</v>
      </c>
      <c r="B70" s="11" t="s">
        <v>1050</v>
      </c>
    </row>
    <row r="71" spans="1:2" x14ac:dyDescent="0.25">
      <c r="A71" s="12" t="s">
        <v>797</v>
      </c>
      <c r="B71" s="13">
        <v>9358</v>
      </c>
    </row>
    <row r="72" spans="1:2" x14ac:dyDescent="0.25">
      <c r="A72" s="12" t="s">
        <v>29</v>
      </c>
      <c r="B72" s="13">
        <v>1776846</v>
      </c>
    </row>
    <row r="73" spans="1:2" x14ac:dyDescent="0.25">
      <c r="A73" s="12" t="s">
        <v>345</v>
      </c>
      <c r="B73" s="13">
        <v>125523</v>
      </c>
    </row>
    <row r="74" spans="1:2" x14ac:dyDescent="0.25">
      <c r="A74" s="12" t="s">
        <v>99</v>
      </c>
      <c r="B74" s="13">
        <v>881486</v>
      </c>
    </row>
    <row r="75" spans="1:2" x14ac:dyDescent="0.25">
      <c r="A75" s="12" t="s">
        <v>271</v>
      </c>
      <c r="B75" s="13">
        <v>104192</v>
      </c>
    </row>
    <row r="76" spans="1:2" x14ac:dyDescent="0.25">
      <c r="A76" s="12" t="s">
        <v>79</v>
      </c>
      <c r="B76" s="13">
        <v>364621</v>
      </c>
    </row>
    <row r="77" spans="1:2" x14ac:dyDescent="0.25">
      <c r="A77" s="12" t="s">
        <v>43</v>
      </c>
      <c r="B77" s="13">
        <v>1906363</v>
      </c>
    </row>
    <row r="78" spans="1:2" x14ac:dyDescent="0.25">
      <c r="A78" s="12" t="s">
        <v>70</v>
      </c>
      <c r="B78" s="13">
        <v>690943</v>
      </c>
    </row>
    <row r="79" spans="1:2" x14ac:dyDescent="0.25">
      <c r="A79" s="12" t="s">
        <v>909</v>
      </c>
      <c r="B79" s="13">
        <v>13646</v>
      </c>
    </row>
    <row r="80" spans="1:2" x14ac:dyDescent="0.25">
      <c r="A80" s="12" t="s">
        <v>96</v>
      </c>
      <c r="B80" s="13">
        <v>208889</v>
      </c>
    </row>
    <row r="81" spans="1:2" x14ac:dyDescent="0.25">
      <c r="A81" s="12" t="s">
        <v>32</v>
      </c>
      <c r="B81" s="13">
        <v>508297</v>
      </c>
    </row>
    <row r="82" spans="1:2" x14ac:dyDescent="0.25">
      <c r="A82" s="12" t="s">
        <v>118</v>
      </c>
      <c r="B82" s="13">
        <v>1635223</v>
      </c>
    </row>
    <row r="83" spans="1:2" x14ac:dyDescent="0.25">
      <c r="A83" s="12" t="s">
        <v>61</v>
      </c>
      <c r="B83" s="13">
        <v>239263</v>
      </c>
    </row>
    <row r="84" spans="1:2" x14ac:dyDescent="0.25">
      <c r="A84" s="12" t="s">
        <v>187</v>
      </c>
      <c r="B84" s="13">
        <v>1266403</v>
      </c>
    </row>
    <row r="85" spans="1:2" x14ac:dyDescent="0.25">
      <c r="A85" s="12" t="s">
        <v>26</v>
      </c>
      <c r="B85" s="13">
        <v>3930310</v>
      </c>
    </row>
    <row r="86" spans="1:2" x14ac:dyDescent="0.25">
      <c r="A86" s="12" t="s">
        <v>485</v>
      </c>
      <c r="B86" s="13">
        <v>25877</v>
      </c>
    </row>
    <row r="87" spans="1:2" x14ac:dyDescent="0.25">
      <c r="A87" s="12" t="s">
        <v>906</v>
      </c>
      <c r="B87" s="13">
        <v>13792</v>
      </c>
    </row>
    <row r="88" spans="1:2" x14ac:dyDescent="0.25">
      <c r="A88" s="12" t="s">
        <v>48</v>
      </c>
      <c r="B88" s="13">
        <v>35147</v>
      </c>
    </row>
    <row r="89" spans="1:2" x14ac:dyDescent="0.25">
      <c r="A89" s="12" t="s">
        <v>348</v>
      </c>
      <c r="B89" s="13">
        <v>14438</v>
      </c>
    </row>
    <row r="90" spans="1:2" x14ac:dyDescent="0.25">
      <c r="A90" s="12" t="s">
        <v>198</v>
      </c>
      <c r="B90" s="13">
        <v>1529525</v>
      </c>
    </row>
    <row r="91" spans="1:2" x14ac:dyDescent="0.25">
      <c r="A91" s="12" t="s">
        <v>129</v>
      </c>
      <c r="B91" s="13">
        <v>271634</v>
      </c>
    </row>
    <row r="92" spans="1:2" x14ac:dyDescent="0.25">
      <c r="A92" s="12" t="s">
        <v>759</v>
      </c>
      <c r="B92" s="13">
        <v>51626</v>
      </c>
    </row>
    <row r="93" spans="1:2" x14ac:dyDescent="0.25">
      <c r="A93" s="12" t="s">
        <v>23</v>
      </c>
      <c r="B93" s="13">
        <v>593327</v>
      </c>
    </row>
    <row r="94" spans="1:2" x14ac:dyDescent="0.25">
      <c r="A94" s="12" t="s">
        <v>51</v>
      </c>
      <c r="B94" s="13">
        <v>1287250</v>
      </c>
    </row>
    <row r="95" spans="1:2" x14ac:dyDescent="0.25">
      <c r="A95" s="12" t="s">
        <v>58</v>
      </c>
      <c r="B95" s="13">
        <v>1263923</v>
      </c>
    </row>
    <row r="96" spans="1:2" x14ac:dyDescent="0.25">
      <c r="A96" s="12" t="s">
        <v>37</v>
      </c>
      <c r="B96" s="13">
        <v>33635</v>
      </c>
    </row>
    <row r="97" spans="1:5" x14ac:dyDescent="0.25">
      <c r="A97" s="12" t="s">
        <v>40</v>
      </c>
      <c r="B97" s="13">
        <v>2858869</v>
      </c>
    </row>
    <row r="98" spans="1:5" x14ac:dyDescent="0.25">
      <c r="A98" s="12" t="s">
        <v>320</v>
      </c>
      <c r="B98" s="13">
        <v>150617</v>
      </c>
    </row>
    <row r="99" spans="1:5" x14ac:dyDescent="0.25">
      <c r="A99" s="12" t="s">
        <v>102</v>
      </c>
      <c r="B99" s="13">
        <v>1425751</v>
      </c>
    </row>
    <row r="102" spans="1:5" x14ac:dyDescent="0.25">
      <c r="D102" s="11" t="s">
        <v>1033</v>
      </c>
      <c r="E102" s="11" t="s">
        <v>1051</v>
      </c>
    </row>
    <row r="103" spans="1:5" hidden="1" x14ac:dyDescent="0.25">
      <c r="D103" s="11" t="s">
        <v>797</v>
      </c>
      <c r="E103" s="11">
        <v>9.3014472010178118</v>
      </c>
    </row>
    <row r="104" spans="1:5" hidden="1" x14ac:dyDescent="0.25">
      <c r="D104" s="11" t="s">
        <v>29</v>
      </c>
      <c r="E104" s="11">
        <v>9.3932338367236561</v>
      </c>
    </row>
    <row r="105" spans="1:5" hidden="1" x14ac:dyDescent="0.25">
      <c r="D105" s="11" t="s">
        <v>345</v>
      </c>
      <c r="E105" s="11">
        <v>9.0769001115166912</v>
      </c>
    </row>
    <row r="106" spans="1:5" x14ac:dyDescent="0.25">
      <c r="D106" s="11" t="s">
        <v>99</v>
      </c>
      <c r="E106" s="14">
        <v>13.76075285336154</v>
      </c>
    </row>
    <row r="107" spans="1:5" hidden="1" x14ac:dyDescent="0.25">
      <c r="D107" s="11" t="s">
        <v>271</v>
      </c>
      <c r="E107" s="11">
        <v>10.844443149209971</v>
      </c>
    </row>
    <row r="108" spans="1:5" hidden="1" x14ac:dyDescent="0.25">
      <c r="D108" s="11" t="s">
        <v>79</v>
      </c>
      <c r="E108" s="11">
        <v>11.481132332646737</v>
      </c>
    </row>
    <row r="109" spans="1:5" hidden="1" x14ac:dyDescent="0.25">
      <c r="D109" s="11" t="s">
        <v>43</v>
      </c>
      <c r="E109" s="11">
        <v>10.396992854932744</v>
      </c>
    </row>
    <row r="110" spans="1:5" hidden="1" x14ac:dyDescent="0.25">
      <c r="D110" s="11" t="s">
        <v>70</v>
      </c>
      <c r="E110" s="11">
        <v>11.161345846780502</v>
      </c>
    </row>
    <row r="111" spans="1:5" hidden="1" x14ac:dyDescent="0.25">
      <c r="D111" s="11" t="s">
        <v>909</v>
      </c>
      <c r="E111" s="11">
        <v>8.0385018673641291</v>
      </c>
    </row>
    <row r="112" spans="1:5" x14ac:dyDescent="0.25">
      <c r="D112" s="11" t="s">
        <v>198</v>
      </c>
      <c r="E112" s="14">
        <v>12.847414158974306</v>
      </c>
    </row>
    <row r="113" spans="4:5" x14ac:dyDescent="0.25">
      <c r="D113" s="11" t="s">
        <v>51</v>
      </c>
      <c r="E113" s="14">
        <v>12.781261414688737</v>
      </c>
    </row>
    <row r="114" spans="4:5" hidden="1" x14ac:dyDescent="0.25">
      <c r="D114" s="11" t="s">
        <v>118</v>
      </c>
      <c r="E114" s="11">
        <v>10.524292436259023</v>
      </c>
    </row>
    <row r="115" spans="4:5" hidden="1" x14ac:dyDescent="0.25">
      <c r="D115" s="11" t="s">
        <v>61</v>
      </c>
      <c r="E115" s="11">
        <v>8.7468369993218626</v>
      </c>
    </row>
    <row r="116" spans="4:5" x14ac:dyDescent="0.25">
      <c r="D116" s="11" t="s">
        <v>96</v>
      </c>
      <c r="E116" s="14">
        <v>12.510665485281612</v>
      </c>
    </row>
    <row r="117" spans="4:5" hidden="1" x14ac:dyDescent="0.25">
      <c r="D117" s="11" t="s">
        <v>26</v>
      </c>
      <c r="E117" s="11">
        <v>11.035181228131064</v>
      </c>
    </row>
    <row r="118" spans="4:5" hidden="1" x14ac:dyDescent="0.25">
      <c r="D118" s="11" t="s">
        <v>485</v>
      </c>
      <c r="E118" s="11">
        <v>9.7654215694414042</v>
      </c>
    </row>
    <row r="119" spans="4:5" hidden="1" x14ac:dyDescent="0.25">
      <c r="D119" s="11" t="s">
        <v>906</v>
      </c>
      <c r="E119" s="11">
        <v>9.6442831469788182</v>
      </c>
    </row>
    <row r="120" spans="4:5" x14ac:dyDescent="0.25">
      <c r="D120" s="11" t="s">
        <v>32</v>
      </c>
      <c r="E120" s="14">
        <v>12.195440551636638</v>
      </c>
    </row>
    <row r="121" spans="4:5" x14ac:dyDescent="0.25">
      <c r="D121" s="11" t="s">
        <v>48</v>
      </c>
      <c r="E121" s="14">
        <v>12.043985717320831</v>
      </c>
    </row>
    <row r="122" spans="4:5" x14ac:dyDescent="0.25">
      <c r="D122" s="11" t="s">
        <v>187</v>
      </c>
      <c r="E122" s="14">
        <v>11.798608254737765</v>
      </c>
    </row>
    <row r="123" spans="4:5" hidden="1" x14ac:dyDescent="0.25">
      <c r="D123" s="11" t="s">
        <v>129</v>
      </c>
      <c r="E123" s="11">
        <v>9.4032351177483626</v>
      </c>
    </row>
    <row r="124" spans="4:5" hidden="1" x14ac:dyDescent="0.25">
      <c r="D124" s="11" t="s">
        <v>759</v>
      </c>
      <c r="E124" s="11">
        <v>9.5034717521459378</v>
      </c>
    </row>
    <row r="125" spans="4:5" hidden="1" x14ac:dyDescent="0.25">
      <c r="D125" s="11" t="s">
        <v>23</v>
      </c>
      <c r="E125" s="11">
        <v>10.303812114814018</v>
      </c>
    </row>
    <row r="126" spans="4:5" x14ac:dyDescent="0.25">
      <c r="D126" s="11" t="s">
        <v>40</v>
      </c>
      <c r="E126" s="14">
        <v>11.772593354652107</v>
      </c>
    </row>
    <row r="127" spans="4:5" hidden="1" x14ac:dyDescent="0.25">
      <c r="D127" s="11" t="s">
        <v>58</v>
      </c>
      <c r="E127" s="11">
        <v>9.2704807651439118</v>
      </c>
    </row>
    <row r="128" spans="4:5" hidden="1" x14ac:dyDescent="0.25">
      <c r="D128" s="11" t="s">
        <v>37</v>
      </c>
      <c r="E128" s="11">
        <v>8.4153139448770045</v>
      </c>
    </row>
    <row r="129" spans="4:5" x14ac:dyDescent="0.25">
      <c r="D129" s="11" t="s">
        <v>320</v>
      </c>
      <c r="E129" s="14">
        <v>11.678074793801807</v>
      </c>
    </row>
    <row r="130" spans="4:5" x14ac:dyDescent="0.25">
      <c r="D130" s="11" t="s">
        <v>348</v>
      </c>
      <c r="E130" s="14">
        <v>11.664525719640967</v>
      </c>
    </row>
    <row r="131" spans="4:5" hidden="1" x14ac:dyDescent="0.25">
      <c r="D131" s="11" t="s">
        <v>102</v>
      </c>
      <c r="E131" s="11">
        <v>8.1954909966574068</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FE2D3-C1E8-4530-A9DA-899E916A86F9}">
  <dimension ref="A1:K100"/>
  <sheetViews>
    <sheetView zoomScaleNormal="100" workbookViewId="0">
      <selection sqref="A1:F2"/>
    </sheetView>
  </sheetViews>
  <sheetFormatPr defaultRowHeight="15" x14ac:dyDescent="0.25"/>
  <cols>
    <col min="1" max="1" width="29.7109375" style="11" bestFit="1" customWidth="1"/>
    <col min="2" max="2" width="27" style="11" bestFit="1" customWidth="1"/>
    <col min="3" max="3" width="19.85546875" style="11" customWidth="1"/>
    <col min="4" max="4" width="29.7109375" style="11" bestFit="1" customWidth="1"/>
    <col min="5" max="5" width="44.85546875" style="11" bestFit="1" customWidth="1"/>
    <col min="6" max="6" width="41.140625" style="11" customWidth="1"/>
    <col min="7" max="7" width="14.85546875" style="11" bestFit="1" customWidth="1"/>
    <col min="8" max="8" width="9.28515625" style="11" bestFit="1" customWidth="1"/>
    <col min="9" max="9" width="9.85546875" style="11" bestFit="1" customWidth="1"/>
    <col min="10" max="10" width="19.42578125" style="11" bestFit="1" customWidth="1"/>
    <col min="11" max="11" width="19.140625" style="11" bestFit="1" customWidth="1"/>
    <col min="12" max="12" width="11.85546875" style="11" bestFit="1" customWidth="1"/>
    <col min="13" max="13" width="12" style="11" bestFit="1" customWidth="1"/>
    <col min="14" max="14" width="8" style="11" bestFit="1" customWidth="1"/>
    <col min="15" max="15" width="18" style="11" bestFit="1" customWidth="1"/>
    <col min="16" max="16" width="15" style="11" bestFit="1" customWidth="1"/>
    <col min="17" max="17" width="10.28515625" style="11" bestFit="1" customWidth="1"/>
    <col min="18" max="18" width="12.42578125" style="11" bestFit="1" customWidth="1"/>
    <col min="19" max="19" width="10.140625" style="11" bestFit="1" customWidth="1"/>
    <col min="20" max="20" width="11.28515625" style="11" bestFit="1" customWidth="1"/>
    <col min="21" max="21" width="12.85546875" style="11" bestFit="1" customWidth="1"/>
    <col min="22" max="22" width="8" style="11" bestFit="1" customWidth="1"/>
    <col min="23" max="23" width="13.28515625" style="11" bestFit="1" customWidth="1"/>
    <col min="24" max="24" width="8.140625" style="11" bestFit="1" customWidth="1"/>
    <col min="25" max="25" width="11.42578125" style="11" bestFit="1" customWidth="1"/>
    <col min="26" max="26" width="12.42578125" style="11" bestFit="1" customWidth="1"/>
    <col min="27" max="27" width="8.7109375" style="11" bestFit="1" customWidth="1"/>
    <col min="28" max="28" width="15.5703125" style="11" bestFit="1" customWidth="1"/>
    <col min="29" max="29" width="14.7109375" style="11" bestFit="1" customWidth="1"/>
    <col min="30" max="30" width="13.7109375" style="11" bestFit="1" customWidth="1"/>
    <col min="31" max="31" width="11.28515625" style="11" bestFit="1" customWidth="1"/>
    <col min="32" max="16384" width="9.140625" style="11"/>
  </cols>
  <sheetData>
    <row r="1" spans="1:11" ht="15" customHeight="1" x14ac:dyDescent="0.25">
      <c r="A1" s="61" t="s">
        <v>1073</v>
      </c>
      <c r="B1" s="62"/>
      <c r="C1" s="62"/>
      <c r="D1" s="62"/>
      <c r="E1" s="62"/>
      <c r="F1" s="62"/>
      <c r="G1" s="15"/>
      <c r="H1" s="15"/>
      <c r="I1" s="15"/>
      <c r="J1" s="15"/>
      <c r="K1" s="15"/>
    </row>
    <row r="2" spans="1:11" ht="25.5" customHeight="1" x14ac:dyDescent="0.25">
      <c r="A2" s="62"/>
      <c r="B2" s="62"/>
      <c r="C2" s="62"/>
      <c r="D2" s="62"/>
      <c r="E2" s="62"/>
      <c r="F2" s="62"/>
      <c r="G2" s="15"/>
      <c r="H2" s="15"/>
      <c r="I2" s="15"/>
      <c r="J2" s="15"/>
      <c r="K2" s="15"/>
    </row>
    <row r="39" spans="4:5" x14ac:dyDescent="0.25">
      <c r="D39" s="11" t="s">
        <v>1033</v>
      </c>
      <c r="E39" s="14" t="s">
        <v>1059</v>
      </c>
    </row>
    <row r="40" spans="4:5" hidden="1" x14ac:dyDescent="0.25">
      <c r="D40" s="11" t="s">
        <v>797</v>
      </c>
      <c r="E40" s="11">
        <v>51.848685616584746</v>
      </c>
    </row>
    <row r="41" spans="4:5" hidden="1" x14ac:dyDescent="0.25">
      <c r="D41" s="11" t="s">
        <v>29</v>
      </c>
      <c r="E41" s="11">
        <v>51.462069942806338</v>
      </c>
    </row>
    <row r="42" spans="4:5" hidden="1" x14ac:dyDescent="0.25">
      <c r="D42" s="11" t="s">
        <v>345</v>
      </c>
      <c r="E42" s="11">
        <v>50.462262340960436</v>
      </c>
    </row>
    <row r="43" spans="4:5" hidden="1" x14ac:dyDescent="0.25">
      <c r="D43" s="11" t="s">
        <v>99</v>
      </c>
      <c r="E43" s="14">
        <v>52.683046261944114</v>
      </c>
    </row>
    <row r="44" spans="4:5" x14ac:dyDescent="0.25">
      <c r="D44" s="11" t="s">
        <v>70</v>
      </c>
      <c r="E44" s="14">
        <v>54.872065894268097</v>
      </c>
    </row>
    <row r="45" spans="4:5" hidden="1" x14ac:dyDescent="0.25">
      <c r="D45" s="11" t="s">
        <v>79</v>
      </c>
      <c r="E45" s="11">
        <v>52.05206262746654</v>
      </c>
    </row>
    <row r="46" spans="4:5" x14ac:dyDescent="0.25">
      <c r="D46" s="11" t="s">
        <v>23</v>
      </c>
      <c r="E46" s="14">
        <v>54.032477767045769</v>
      </c>
    </row>
    <row r="47" spans="4:5" x14ac:dyDescent="0.25">
      <c r="D47" s="11" t="s">
        <v>43</v>
      </c>
      <c r="E47" s="14">
        <v>53.883759965989555</v>
      </c>
    </row>
    <row r="48" spans="4:5" hidden="1" x14ac:dyDescent="0.25">
      <c r="D48" s="11" t="s">
        <v>909</v>
      </c>
      <c r="E48" s="11">
        <v>52.916605598710241</v>
      </c>
    </row>
    <row r="49" spans="4:5" x14ac:dyDescent="0.25">
      <c r="D49" s="11" t="s">
        <v>96</v>
      </c>
      <c r="E49" s="14">
        <v>53.842281689585604</v>
      </c>
    </row>
    <row r="50" spans="4:5" hidden="1" x14ac:dyDescent="0.25">
      <c r="D50" s="11" t="s">
        <v>32</v>
      </c>
      <c r="E50" s="14">
        <v>52.817406138475953</v>
      </c>
    </row>
    <row r="51" spans="4:5" hidden="1" x14ac:dyDescent="0.25">
      <c r="D51" s="11" t="s">
        <v>118</v>
      </c>
      <c r="E51" s="11">
        <v>51.409495958773313</v>
      </c>
    </row>
    <row r="52" spans="4:5" hidden="1" x14ac:dyDescent="0.25">
      <c r="D52" s="11" t="s">
        <v>61</v>
      </c>
      <c r="E52" s="11">
        <v>51.100705194076397</v>
      </c>
    </row>
    <row r="53" spans="4:5" hidden="1" x14ac:dyDescent="0.25">
      <c r="D53" s="11" t="s">
        <v>187</v>
      </c>
      <c r="E53" s="14">
        <v>52.884603833293355</v>
      </c>
    </row>
    <row r="54" spans="4:5" x14ac:dyDescent="0.25">
      <c r="D54" s="11" t="s">
        <v>271</v>
      </c>
      <c r="E54" s="14">
        <v>53.766124078624081</v>
      </c>
    </row>
    <row r="55" spans="4:5" hidden="1" x14ac:dyDescent="0.25">
      <c r="D55" s="11" t="s">
        <v>485</v>
      </c>
      <c r="E55" s="11">
        <v>51.578621942265336</v>
      </c>
    </row>
    <row r="56" spans="4:5" hidden="1" x14ac:dyDescent="0.25">
      <c r="D56" s="11" t="s">
        <v>906</v>
      </c>
      <c r="E56" s="11">
        <v>51.624129930394439</v>
      </c>
    </row>
    <row r="57" spans="4:5" hidden="1" x14ac:dyDescent="0.25">
      <c r="D57" s="11" t="s">
        <v>48</v>
      </c>
      <c r="E57" s="14">
        <v>50.266025549833557</v>
      </c>
    </row>
    <row r="58" spans="4:5" hidden="1" x14ac:dyDescent="0.25">
      <c r="D58" s="11" t="s">
        <v>348</v>
      </c>
      <c r="E58" s="14">
        <v>50.872697049452832</v>
      </c>
    </row>
    <row r="59" spans="4:5" x14ac:dyDescent="0.25">
      <c r="D59" s="11" t="s">
        <v>51</v>
      </c>
      <c r="E59" s="14">
        <v>53.516742705009747</v>
      </c>
    </row>
    <row r="60" spans="4:5" hidden="1" x14ac:dyDescent="0.25">
      <c r="D60" s="11" t="s">
        <v>129</v>
      </c>
      <c r="E60" s="11">
        <v>52.393010316427173</v>
      </c>
    </row>
    <row r="61" spans="4:5" hidden="1" x14ac:dyDescent="0.25">
      <c r="D61" s="11" t="s">
        <v>759</v>
      </c>
      <c r="E61" s="11">
        <v>50.605593939402603</v>
      </c>
    </row>
    <row r="62" spans="4:5" x14ac:dyDescent="0.25">
      <c r="D62" s="11" t="s">
        <v>320</v>
      </c>
      <c r="E62" s="14">
        <v>53.431906285760228</v>
      </c>
    </row>
    <row r="63" spans="4:5" x14ac:dyDescent="0.25">
      <c r="D63" s="11" t="s">
        <v>198</v>
      </c>
      <c r="E63" s="14">
        <v>53.41932308967808</v>
      </c>
    </row>
    <row r="64" spans="4:5" hidden="1" x14ac:dyDescent="0.25">
      <c r="D64" s="11" t="s">
        <v>58</v>
      </c>
      <c r="E64" s="11">
        <v>50.943262894048146</v>
      </c>
    </row>
    <row r="65" spans="1:5" hidden="1" x14ac:dyDescent="0.25">
      <c r="D65" s="11" t="s">
        <v>37</v>
      </c>
      <c r="E65" s="11">
        <v>51.556414449234431</v>
      </c>
    </row>
    <row r="66" spans="1:5" x14ac:dyDescent="0.25">
      <c r="D66" s="11" t="s">
        <v>40</v>
      </c>
      <c r="E66" s="14">
        <v>53.376521585607996</v>
      </c>
    </row>
    <row r="67" spans="1:5" x14ac:dyDescent="0.25">
      <c r="D67" s="11" t="s">
        <v>26</v>
      </c>
      <c r="E67" s="14">
        <v>53.088300304379615</v>
      </c>
    </row>
    <row r="68" spans="1:5" hidden="1" x14ac:dyDescent="0.25">
      <c r="D68" s="11" t="s">
        <v>102</v>
      </c>
      <c r="E68" s="11">
        <v>51.50215858374407</v>
      </c>
    </row>
    <row r="71" spans="1:5" x14ac:dyDescent="0.25">
      <c r="A71" s="11" t="s">
        <v>1033</v>
      </c>
      <c r="B71" s="11" t="s">
        <v>1060</v>
      </c>
    </row>
    <row r="72" spans="1:5" x14ac:dyDescent="0.25">
      <c r="A72" s="12" t="s">
        <v>797</v>
      </c>
      <c r="B72" s="13">
        <v>4852</v>
      </c>
    </row>
    <row r="73" spans="1:5" x14ac:dyDescent="0.25">
      <c r="A73" s="12" t="s">
        <v>29</v>
      </c>
      <c r="B73" s="13">
        <v>913593</v>
      </c>
    </row>
    <row r="74" spans="1:5" x14ac:dyDescent="0.25">
      <c r="A74" s="12" t="s">
        <v>345</v>
      </c>
      <c r="B74" s="13">
        <v>62882</v>
      </c>
    </row>
    <row r="75" spans="1:5" x14ac:dyDescent="0.25">
      <c r="A75" s="12" t="s">
        <v>99</v>
      </c>
      <c r="B75" s="13">
        <v>465151</v>
      </c>
    </row>
    <row r="76" spans="1:5" x14ac:dyDescent="0.25">
      <c r="A76" s="12" t="s">
        <v>271</v>
      </c>
      <c r="B76" s="13">
        <v>56020</v>
      </c>
    </row>
    <row r="77" spans="1:5" x14ac:dyDescent="0.25">
      <c r="A77" s="12" t="s">
        <v>79</v>
      </c>
      <c r="B77" s="13">
        <v>189496</v>
      </c>
    </row>
    <row r="78" spans="1:5" x14ac:dyDescent="0.25">
      <c r="A78" s="12" t="s">
        <v>43</v>
      </c>
      <c r="B78" s="13">
        <v>1035073</v>
      </c>
    </row>
    <row r="79" spans="1:5" x14ac:dyDescent="0.25">
      <c r="A79" s="12" t="s">
        <v>70</v>
      </c>
      <c r="B79" s="13">
        <v>377623</v>
      </c>
    </row>
    <row r="80" spans="1:5" x14ac:dyDescent="0.25">
      <c r="A80" s="12" t="s">
        <v>909</v>
      </c>
      <c r="B80" s="13">
        <v>7221</v>
      </c>
    </row>
    <row r="81" spans="1:2" x14ac:dyDescent="0.25">
      <c r="A81" s="12" t="s">
        <v>96</v>
      </c>
      <c r="B81" s="13">
        <v>112243</v>
      </c>
    </row>
    <row r="82" spans="1:2" x14ac:dyDescent="0.25">
      <c r="A82" s="12" t="s">
        <v>32</v>
      </c>
      <c r="B82" s="13">
        <v>268039</v>
      </c>
    </row>
    <row r="83" spans="1:2" x14ac:dyDescent="0.25">
      <c r="A83" s="12" t="s">
        <v>118</v>
      </c>
      <c r="B83" s="13">
        <v>842414</v>
      </c>
    </row>
    <row r="84" spans="1:2" x14ac:dyDescent="0.25">
      <c r="A84" s="12" t="s">
        <v>61</v>
      </c>
      <c r="B84" s="13">
        <v>122062</v>
      </c>
    </row>
    <row r="85" spans="1:2" x14ac:dyDescent="0.25">
      <c r="A85" s="12" t="s">
        <v>187</v>
      </c>
      <c r="B85" s="13">
        <v>670019</v>
      </c>
    </row>
    <row r="86" spans="1:2" x14ac:dyDescent="0.25">
      <c r="A86" s="12" t="s">
        <v>26</v>
      </c>
      <c r="B86" s="13">
        <v>2077225</v>
      </c>
    </row>
    <row r="87" spans="1:2" x14ac:dyDescent="0.25">
      <c r="A87" s="12" t="s">
        <v>485</v>
      </c>
      <c r="B87" s="13">
        <v>13347</v>
      </c>
    </row>
    <row r="88" spans="1:2" x14ac:dyDescent="0.25">
      <c r="A88" s="12" t="s">
        <v>906</v>
      </c>
      <c r="B88" s="13">
        <v>7120</v>
      </c>
    </row>
    <row r="89" spans="1:2" x14ac:dyDescent="0.25">
      <c r="A89" s="12" t="s">
        <v>48</v>
      </c>
      <c r="B89" s="13">
        <v>17667</v>
      </c>
    </row>
    <row r="90" spans="1:2" x14ac:dyDescent="0.25">
      <c r="A90" s="12" t="s">
        <v>348</v>
      </c>
      <c r="B90" s="13">
        <v>7345</v>
      </c>
    </row>
    <row r="91" spans="1:2" x14ac:dyDescent="0.25">
      <c r="A91" s="12" t="s">
        <v>198</v>
      </c>
      <c r="B91" s="13">
        <v>818660</v>
      </c>
    </row>
    <row r="92" spans="1:2" x14ac:dyDescent="0.25">
      <c r="A92" s="12" t="s">
        <v>129</v>
      </c>
      <c r="B92" s="13">
        <v>142577</v>
      </c>
    </row>
    <row r="93" spans="1:2" x14ac:dyDescent="0.25">
      <c r="A93" s="12" t="s">
        <v>759</v>
      </c>
      <c r="B93" s="13">
        <v>26155</v>
      </c>
    </row>
    <row r="94" spans="1:2" x14ac:dyDescent="0.25">
      <c r="A94" s="12" t="s">
        <v>23</v>
      </c>
      <c r="B94" s="13">
        <v>319935</v>
      </c>
    </row>
    <row r="95" spans="1:2" x14ac:dyDescent="0.25">
      <c r="A95" s="12" t="s">
        <v>51</v>
      </c>
      <c r="B95" s="13">
        <v>688753</v>
      </c>
    </row>
    <row r="96" spans="1:2" x14ac:dyDescent="0.25">
      <c r="A96" s="12" t="s">
        <v>58</v>
      </c>
      <c r="B96" s="13">
        <v>643872</v>
      </c>
    </row>
    <row r="97" spans="1:2" x14ac:dyDescent="0.25">
      <c r="A97" s="12" t="s">
        <v>37</v>
      </c>
      <c r="B97" s="13">
        <v>17341</v>
      </c>
    </row>
    <row r="98" spans="1:2" x14ac:dyDescent="0.25">
      <c r="A98" s="12" t="s">
        <v>40</v>
      </c>
      <c r="B98" s="13">
        <v>1528442</v>
      </c>
    </row>
    <row r="99" spans="1:2" x14ac:dyDescent="0.25">
      <c r="A99" s="12" t="s">
        <v>320</v>
      </c>
      <c r="B99" s="13">
        <v>80321</v>
      </c>
    </row>
    <row r="100" spans="1:2" x14ac:dyDescent="0.25">
      <c r="A100" s="12" t="s">
        <v>102</v>
      </c>
      <c r="B100" s="13">
        <v>735369</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80312-A8EE-4785-B66D-1D763AC7E107}">
  <dimension ref="A1:F100"/>
  <sheetViews>
    <sheetView zoomScaleNormal="100" workbookViewId="0">
      <selection sqref="A1:F2"/>
    </sheetView>
  </sheetViews>
  <sheetFormatPr defaultRowHeight="15" x14ac:dyDescent="0.25"/>
  <cols>
    <col min="1" max="1" width="29.7109375" style="16" bestFit="1" customWidth="1"/>
    <col min="2" max="3" width="28.85546875" style="16" bestFit="1" customWidth="1"/>
    <col min="4" max="4" width="29.7109375" style="16" bestFit="1" customWidth="1"/>
    <col min="5" max="5" width="44.85546875" style="16" bestFit="1" customWidth="1"/>
    <col min="6" max="6" width="41.140625" style="16" customWidth="1"/>
    <col min="7" max="7" width="14.85546875" style="16" bestFit="1" customWidth="1"/>
    <col min="8" max="8" width="9.28515625" style="16" bestFit="1" customWidth="1"/>
    <col min="9" max="9" width="9.85546875" style="16" bestFit="1" customWidth="1"/>
    <col min="10" max="10" width="19.42578125" style="16" bestFit="1" customWidth="1"/>
    <col min="11" max="11" width="19.140625" style="16" bestFit="1" customWidth="1"/>
    <col min="12" max="12" width="11.85546875" style="16" bestFit="1" customWidth="1"/>
    <col min="13" max="13" width="12" style="16" bestFit="1" customWidth="1"/>
    <col min="14" max="14" width="8" style="16" bestFit="1" customWidth="1"/>
    <col min="15" max="15" width="18" style="16" bestFit="1" customWidth="1"/>
    <col min="16" max="16" width="15" style="16" bestFit="1" customWidth="1"/>
    <col min="17" max="17" width="10.28515625" style="16" bestFit="1" customWidth="1"/>
    <col min="18" max="18" width="12.42578125" style="16" bestFit="1" customWidth="1"/>
    <col min="19" max="19" width="10.140625" style="16" bestFit="1" customWidth="1"/>
    <col min="20" max="20" width="11.28515625" style="16" bestFit="1" customWidth="1"/>
    <col min="21" max="21" width="12.85546875" style="16" bestFit="1" customWidth="1"/>
    <col min="22" max="22" width="8" style="16" bestFit="1" customWidth="1"/>
    <col min="23" max="23" width="13.28515625" style="16" bestFit="1" customWidth="1"/>
    <col min="24" max="24" width="8.140625" style="16" bestFit="1" customWidth="1"/>
    <col min="25" max="25" width="11.42578125" style="16" bestFit="1" customWidth="1"/>
    <col min="26" max="26" width="12.42578125" style="16" bestFit="1" customWidth="1"/>
    <col min="27" max="27" width="8.7109375" style="16" bestFit="1" customWidth="1"/>
    <col min="28" max="28" width="15.5703125" style="16" bestFit="1" customWidth="1"/>
    <col min="29" max="29" width="14.7109375" style="16" bestFit="1" customWidth="1"/>
    <col min="30" max="30" width="13.7109375" style="16" bestFit="1" customWidth="1"/>
    <col min="31" max="31" width="11.28515625" style="16" bestFit="1" customWidth="1"/>
    <col min="32" max="16384" width="9.140625" style="16"/>
  </cols>
  <sheetData>
    <row r="1" spans="1:6" x14ac:dyDescent="0.25">
      <c r="A1" s="61" t="s">
        <v>1074</v>
      </c>
      <c r="B1" s="63"/>
      <c r="C1" s="63"/>
      <c r="D1" s="63"/>
      <c r="E1" s="63"/>
      <c r="F1" s="63"/>
    </row>
    <row r="2" spans="1:6" ht="31.5" customHeight="1" x14ac:dyDescent="0.25">
      <c r="A2" s="63"/>
      <c r="B2" s="63"/>
      <c r="C2" s="63"/>
      <c r="D2" s="63"/>
      <c r="E2" s="63"/>
      <c r="F2" s="63"/>
    </row>
    <row r="39" spans="4:5" x14ac:dyDescent="0.25">
      <c r="D39" s="16" t="s">
        <v>1033</v>
      </c>
      <c r="E39" s="19" t="s">
        <v>1056</v>
      </c>
    </row>
    <row r="40" spans="4:5" hidden="1" x14ac:dyDescent="0.25">
      <c r="D40" s="16" t="s">
        <v>797</v>
      </c>
      <c r="E40" s="16">
        <v>48.151314383415261</v>
      </c>
    </row>
    <row r="41" spans="4:5" x14ac:dyDescent="0.25">
      <c r="D41" s="16" t="s">
        <v>48</v>
      </c>
      <c r="E41" s="19">
        <v>49.733974450166443</v>
      </c>
    </row>
    <row r="42" spans="4:5" x14ac:dyDescent="0.25">
      <c r="D42" s="16" t="s">
        <v>345</v>
      </c>
      <c r="E42" s="19">
        <v>49.537737659039564</v>
      </c>
    </row>
    <row r="43" spans="4:5" hidden="1" x14ac:dyDescent="0.25">
      <c r="D43" s="16" t="s">
        <v>99</v>
      </c>
      <c r="E43" s="19">
        <v>47.316953738055901</v>
      </c>
    </row>
    <row r="44" spans="4:5" hidden="1" x14ac:dyDescent="0.25">
      <c r="D44" s="16" t="s">
        <v>271</v>
      </c>
      <c r="E44" s="16">
        <v>46.233875921375919</v>
      </c>
    </row>
    <row r="45" spans="4:5" hidden="1" x14ac:dyDescent="0.25">
      <c r="D45" s="16" t="s">
        <v>79</v>
      </c>
      <c r="E45" s="16">
        <v>47.94793737253346</v>
      </c>
    </row>
    <row r="46" spans="4:5" hidden="1" x14ac:dyDescent="0.25">
      <c r="D46" s="16" t="s">
        <v>43</v>
      </c>
      <c r="E46" s="16">
        <v>46.11624003401046</v>
      </c>
    </row>
    <row r="47" spans="4:5" hidden="1" x14ac:dyDescent="0.25">
      <c r="D47" s="16" t="s">
        <v>70</v>
      </c>
      <c r="E47" s="16">
        <v>45.127934105731903</v>
      </c>
    </row>
    <row r="48" spans="4:5" hidden="1" x14ac:dyDescent="0.25">
      <c r="D48" s="16" t="s">
        <v>909</v>
      </c>
      <c r="E48" s="16">
        <v>47.083394401289759</v>
      </c>
    </row>
    <row r="49" spans="4:5" hidden="1" x14ac:dyDescent="0.25">
      <c r="D49" s="16" t="s">
        <v>96</v>
      </c>
      <c r="E49" s="19">
        <v>46.157718310414396</v>
      </c>
    </row>
    <row r="50" spans="4:5" hidden="1" x14ac:dyDescent="0.25">
      <c r="D50" s="16" t="s">
        <v>32</v>
      </c>
      <c r="E50" s="19">
        <v>47.182593861524047</v>
      </c>
    </row>
    <row r="51" spans="4:5" x14ac:dyDescent="0.25">
      <c r="D51" s="16" t="s">
        <v>759</v>
      </c>
      <c r="E51" s="19">
        <v>49.394406060597397</v>
      </c>
    </row>
    <row r="52" spans="4:5" x14ac:dyDescent="0.25">
      <c r="D52" s="16" t="s">
        <v>348</v>
      </c>
      <c r="E52" s="19">
        <v>49.127302950547168</v>
      </c>
    </row>
    <row r="53" spans="4:5" hidden="1" x14ac:dyDescent="0.25">
      <c r="D53" s="16" t="s">
        <v>187</v>
      </c>
      <c r="E53" s="19">
        <v>47.115396166706653</v>
      </c>
    </row>
    <row r="54" spans="4:5" hidden="1" x14ac:dyDescent="0.25">
      <c r="D54" s="16" t="s">
        <v>26</v>
      </c>
      <c r="E54" s="16">
        <v>46.911699695620378</v>
      </c>
    </row>
    <row r="55" spans="4:5" hidden="1" x14ac:dyDescent="0.25">
      <c r="D55" s="16" t="s">
        <v>485</v>
      </c>
      <c r="E55" s="16">
        <v>48.421378057734664</v>
      </c>
    </row>
    <row r="56" spans="4:5" hidden="1" x14ac:dyDescent="0.25">
      <c r="D56" s="16" t="s">
        <v>906</v>
      </c>
      <c r="E56" s="16">
        <v>48.375870069605568</v>
      </c>
    </row>
    <row r="57" spans="4:5" x14ac:dyDescent="0.25">
      <c r="D57" s="16" t="s">
        <v>58</v>
      </c>
      <c r="E57" s="19">
        <v>49.056737105951861</v>
      </c>
    </row>
    <row r="58" spans="4:5" x14ac:dyDescent="0.25">
      <c r="D58" s="16" t="s">
        <v>61</v>
      </c>
      <c r="E58" s="19">
        <v>48.899294805923603</v>
      </c>
    </row>
    <row r="59" spans="4:5" hidden="1" x14ac:dyDescent="0.25">
      <c r="D59" s="16" t="s">
        <v>198</v>
      </c>
      <c r="E59" s="19">
        <v>46.58067691032192</v>
      </c>
    </row>
    <row r="60" spans="4:5" hidden="1" x14ac:dyDescent="0.25">
      <c r="D60" s="16" t="s">
        <v>129</v>
      </c>
      <c r="E60" s="16">
        <v>47.606989683572834</v>
      </c>
    </row>
    <row r="61" spans="4:5" x14ac:dyDescent="0.25">
      <c r="D61" s="16" t="s">
        <v>118</v>
      </c>
      <c r="E61" s="19">
        <v>48.590504041226687</v>
      </c>
    </row>
    <row r="62" spans="4:5" hidden="1" x14ac:dyDescent="0.25">
      <c r="D62" s="16" t="s">
        <v>23</v>
      </c>
      <c r="E62" s="16">
        <v>45.967522232954231</v>
      </c>
    </row>
    <row r="63" spans="4:5" hidden="1" x14ac:dyDescent="0.25">
      <c r="D63" s="16" t="s">
        <v>51</v>
      </c>
      <c r="E63" s="19">
        <v>46.483257294990253</v>
      </c>
    </row>
    <row r="64" spans="4:5" x14ac:dyDescent="0.25">
      <c r="D64" s="16" t="s">
        <v>29</v>
      </c>
      <c r="E64" s="19">
        <v>48.537930057193662</v>
      </c>
    </row>
    <row r="65" spans="1:5" x14ac:dyDescent="0.25">
      <c r="D65" s="16" t="s">
        <v>102</v>
      </c>
      <c r="E65" s="19">
        <v>48.49784141625593</v>
      </c>
    </row>
    <row r="66" spans="1:5" hidden="1" x14ac:dyDescent="0.25">
      <c r="D66" s="16" t="s">
        <v>40</v>
      </c>
      <c r="E66" s="19">
        <v>46.623478414392004</v>
      </c>
    </row>
    <row r="67" spans="1:5" hidden="1" x14ac:dyDescent="0.25">
      <c r="D67" s="16" t="s">
        <v>320</v>
      </c>
      <c r="E67" s="19">
        <v>46.568093714239758</v>
      </c>
    </row>
    <row r="68" spans="1:5" x14ac:dyDescent="0.25">
      <c r="D68" s="16" t="s">
        <v>37</v>
      </c>
      <c r="E68" s="19">
        <v>48.443585550765569</v>
      </c>
    </row>
    <row r="71" spans="1:5" x14ac:dyDescent="0.25">
      <c r="A71" s="16" t="s">
        <v>1033</v>
      </c>
      <c r="B71" s="16" t="s">
        <v>1061</v>
      </c>
    </row>
    <row r="72" spans="1:5" x14ac:dyDescent="0.25">
      <c r="A72" s="17" t="s">
        <v>797</v>
      </c>
      <c r="B72" s="18">
        <v>4506</v>
      </c>
    </row>
    <row r="73" spans="1:5" x14ac:dyDescent="0.25">
      <c r="A73" s="17" t="s">
        <v>29</v>
      </c>
      <c r="B73" s="18">
        <v>863253</v>
      </c>
    </row>
    <row r="74" spans="1:5" x14ac:dyDescent="0.25">
      <c r="A74" s="17" t="s">
        <v>345</v>
      </c>
      <c r="B74" s="18">
        <v>62641</v>
      </c>
    </row>
    <row r="75" spans="1:5" x14ac:dyDescent="0.25">
      <c r="A75" s="17" t="s">
        <v>99</v>
      </c>
      <c r="B75" s="18">
        <v>416335</v>
      </c>
    </row>
    <row r="76" spans="1:5" x14ac:dyDescent="0.25">
      <c r="A76" s="17" t="s">
        <v>271</v>
      </c>
      <c r="B76" s="18">
        <v>48172</v>
      </c>
    </row>
    <row r="77" spans="1:5" x14ac:dyDescent="0.25">
      <c r="A77" s="17" t="s">
        <v>79</v>
      </c>
      <c r="B77" s="18">
        <v>175125</v>
      </c>
    </row>
    <row r="78" spans="1:5" x14ac:dyDescent="0.25">
      <c r="A78" s="17" t="s">
        <v>43</v>
      </c>
      <c r="B78" s="18">
        <v>871290</v>
      </c>
    </row>
    <row r="79" spans="1:5" x14ac:dyDescent="0.25">
      <c r="A79" s="17" t="s">
        <v>70</v>
      </c>
      <c r="B79" s="18">
        <v>313320</v>
      </c>
    </row>
    <row r="80" spans="1:5" x14ac:dyDescent="0.25">
      <c r="A80" s="17" t="s">
        <v>909</v>
      </c>
      <c r="B80" s="18">
        <v>6425</v>
      </c>
    </row>
    <row r="81" spans="1:2" x14ac:dyDescent="0.25">
      <c r="A81" s="17" t="s">
        <v>96</v>
      </c>
      <c r="B81" s="18">
        <v>96646</v>
      </c>
    </row>
    <row r="82" spans="1:2" x14ac:dyDescent="0.25">
      <c r="A82" s="17" t="s">
        <v>32</v>
      </c>
      <c r="B82" s="18">
        <v>240258</v>
      </c>
    </row>
    <row r="83" spans="1:2" x14ac:dyDescent="0.25">
      <c r="A83" s="17" t="s">
        <v>118</v>
      </c>
      <c r="B83" s="18">
        <v>792809</v>
      </c>
    </row>
    <row r="84" spans="1:2" x14ac:dyDescent="0.25">
      <c r="A84" s="17" t="s">
        <v>61</v>
      </c>
      <c r="B84" s="18">
        <v>117201</v>
      </c>
    </row>
    <row r="85" spans="1:2" x14ac:dyDescent="0.25">
      <c r="A85" s="17" t="s">
        <v>187</v>
      </c>
      <c r="B85" s="18">
        <v>596384</v>
      </c>
    </row>
    <row r="86" spans="1:2" x14ac:dyDescent="0.25">
      <c r="A86" s="17" t="s">
        <v>26</v>
      </c>
      <c r="B86" s="18">
        <v>1853085</v>
      </c>
    </row>
    <row r="87" spans="1:2" x14ac:dyDescent="0.25">
      <c r="A87" s="17" t="s">
        <v>485</v>
      </c>
      <c r="B87" s="18">
        <v>12530</v>
      </c>
    </row>
    <row r="88" spans="1:2" x14ac:dyDescent="0.25">
      <c r="A88" s="17" t="s">
        <v>906</v>
      </c>
      <c r="B88" s="18">
        <v>6672</v>
      </c>
    </row>
    <row r="89" spans="1:2" x14ac:dyDescent="0.25">
      <c r="A89" s="17" t="s">
        <v>48</v>
      </c>
      <c r="B89" s="18">
        <v>17480</v>
      </c>
    </row>
    <row r="90" spans="1:2" x14ac:dyDescent="0.25">
      <c r="A90" s="17" t="s">
        <v>348</v>
      </c>
      <c r="B90" s="18">
        <v>7093</v>
      </c>
    </row>
    <row r="91" spans="1:2" x14ac:dyDescent="0.25">
      <c r="A91" s="17" t="s">
        <v>198</v>
      </c>
      <c r="B91" s="18">
        <v>710865</v>
      </c>
    </row>
    <row r="92" spans="1:2" x14ac:dyDescent="0.25">
      <c r="A92" s="17" t="s">
        <v>129</v>
      </c>
      <c r="B92" s="18">
        <v>129057</v>
      </c>
    </row>
    <row r="93" spans="1:2" x14ac:dyDescent="0.25">
      <c r="A93" s="17" t="s">
        <v>759</v>
      </c>
      <c r="B93" s="18">
        <v>25471</v>
      </c>
    </row>
    <row r="94" spans="1:2" x14ac:dyDescent="0.25">
      <c r="A94" s="17" t="s">
        <v>23</v>
      </c>
      <c r="B94" s="18">
        <v>273392</v>
      </c>
    </row>
    <row r="95" spans="1:2" x14ac:dyDescent="0.25">
      <c r="A95" s="17" t="s">
        <v>51</v>
      </c>
      <c r="B95" s="18">
        <v>598497</v>
      </c>
    </row>
    <row r="96" spans="1:2" x14ac:dyDescent="0.25">
      <c r="A96" s="17" t="s">
        <v>58</v>
      </c>
      <c r="B96" s="18">
        <v>620051</v>
      </c>
    </row>
    <row r="97" spans="1:2" x14ac:dyDescent="0.25">
      <c r="A97" s="17" t="s">
        <v>37</v>
      </c>
      <c r="B97" s="18">
        <v>16294</v>
      </c>
    </row>
    <row r="98" spans="1:2" x14ac:dyDescent="0.25">
      <c r="A98" s="17" t="s">
        <v>40</v>
      </c>
      <c r="B98" s="18">
        <v>1330427</v>
      </c>
    </row>
    <row r="99" spans="1:2" x14ac:dyDescent="0.25">
      <c r="A99" s="17" t="s">
        <v>320</v>
      </c>
      <c r="B99" s="18">
        <v>70296</v>
      </c>
    </row>
    <row r="100" spans="1:2" x14ac:dyDescent="0.25">
      <c r="A100" s="17" t="s">
        <v>102</v>
      </c>
      <c r="B100" s="18">
        <v>690382</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75A29-F1D4-4E4E-A511-4DB034A40943}">
  <dimension ref="A1:R90"/>
  <sheetViews>
    <sheetView zoomScaleNormal="100" workbookViewId="0">
      <selection sqref="A1:R2"/>
    </sheetView>
  </sheetViews>
  <sheetFormatPr defaultRowHeight="15" x14ac:dyDescent="0.25"/>
  <cols>
    <col min="1" max="1" width="18.42578125" style="11" bestFit="1" customWidth="1"/>
    <col min="2" max="2" width="26.7109375" style="11" bestFit="1" customWidth="1"/>
    <col min="3" max="16384" width="9.140625" style="11"/>
  </cols>
  <sheetData>
    <row r="1" spans="1:18" x14ac:dyDescent="0.25">
      <c r="A1" s="64" t="s">
        <v>1082</v>
      </c>
      <c r="B1" s="65"/>
      <c r="C1" s="65"/>
      <c r="D1" s="65"/>
      <c r="E1" s="65"/>
      <c r="F1" s="65"/>
      <c r="G1" s="65"/>
      <c r="H1" s="65"/>
      <c r="I1" s="65"/>
      <c r="J1" s="65"/>
      <c r="K1" s="65"/>
      <c r="L1" s="65"/>
      <c r="M1" s="65"/>
      <c r="N1" s="65"/>
      <c r="O1" s="65"/>
      <c r="P1" s="65"/>
      <c r="Q1" s="65"/>
      <c r="R1" s="65"/>
    </row>
    <row r="2" spans="1:18" x14ac:dyDescent="0.25">
      <c r="A2" s="65"/>
      <c r="B2" s="65"/>
      <c r="C2" s="65"/>
      <c r="D2" s="65"/>
      <c r="E2" s="65"/>
      <c r="F2" s="65"/>
      <c r="G2" s="65"/>
      <c r="H2" s="65"/>
      <c r="I2" s="65"/>
      <c r="J2" s="65"/>
      <c r="K2" s="65"/>
      <c r="L2" s="65"/>
      <c r="M2" s="65"/>
      <c r="N2" s="65"/>
      <c r="O2" s="65"/>
      <c r="P2" s="65"/>
      <c r="Q2" s="65"/>
      <c r="R2" s="65"/>
    </row>
    <row r="40" spans="1:2" x14ac:dyDescent="0.25">
      <c r="A40" s="11" t="s">
        <v>1033</v>
      </c>
      <c r="B40" s="11" t="s">
        <v>1050</v>
      </c>
    </row>
    <row r="41" spans="1:2" x14ac:dyDescent="0.25">
      <c r="A41" s="12" t="s">
        <v>1021</v>
      </c>
      <c r="B41" s="13">
        <v>158924</v>
      </c>
    </row>
    <row r="42" spans="1:2" x14ac:dyDescent="0.25">
      <c r="A42" s="12" t="s">
        <v>1019</v>
      </c>
      <c r="B42" s="13">
        <v>92848</v>
      </c>
    </row>
    <row r="43" spans="1:2" x14ac:dyDescent="0.25">
      <c r="A43" s="12" t="s">
        <v>1011</v>
      </c>
      <c r="B43" s="13">
        <v>137343</v>
      </c>
    </row>
    <row r="44" spans="1:2" x14ac:dyDescent="0.25">
      <c r="A44" s="12" t="s">
        <v>1009</v>
      </c>
      <c r="B44" s="13">
        <v>129180</v>
      </c>
    </row>
    <row r="45" spans="1:2" x14ac:dyDescent="0.25">
      <c r="A45" s="12" t="s">
        <v>1005</v>
      </c>
      <c r="B45" s="13">
        <v>156480</v>
      </c>
    </row>
    <row r="46" spans="1:2" x14ac:dyDescent="0.25">
      <c r="A46" s="12" t="s">
        <v>959</v>
      </c>
      <c r="B46" s="13">
        <v>186259</v>
      </c>
    </row>
    <row r="47" spans="1:2" x14ac:dyDescent="0.25">
      <c r="A47" s="12" t="s">
        <v>945</v>
      </c>
      <c r="B47" s="13">
        <v>531522</v>
      </c>
    </row>
    <row r="48" spans="1:2" x14ac:dyDescent="0.25">
      <c r="A48" s="12" t="s">
        <v>937</v>
      </c>
      <c r="B48" s="13">
        <v>148178</v>
      </c>
    </row>
    <row r="49" spans="1:2" x14ac:dyDescent="0.25">
      <c r="A49" s="12" t="s">
        <v>929</v>
      </c>
      <c r="B49" s="13">
        <v>104466</v>
      </c>
    </row>
    <row r="50" spans="1:2" x14ac:dyDescent="0.25">
      <c r="A50" s="12" t="s">
        <v>869</v>
      </c>
      <c r="B50" s="13">
        <v>88501</v>
      </c>
    </row>
    <row r="51" spans="1:2" x14ac:dyDescent="0.25">
      <c r="A51" s="12" t="s">
        <v>839</v>
      </c>
      <c r="B51" s="13">
        <v>122353</v>
      </c>
    </row>
    <row r="52" spans="1:2" x14ac:dyDescent="0.25">
      <c r="A52" s="12" t="s">
        <v>829</v>
      </c>
      <c r="B52" s="13">
        <v>131841</v>
      </c>
    </row>
    <row r="53" spans="1:2" x14ac:dyDescent="0.25">
      <c r="A53" s="12" t="s">
        <v>821</v>
      </c>
      <c r="B53" s="13">
        <v>124471</v>
      </c>
    </row>
    <row r="54" spans="1:2" x14ac:dyDescent="0.25">
      <c r="A54" s="12" t="s">
        <v>805</v>
      </c>
      <c r="B54" s="13">
        <v>324572</v>
      </c>
    </row>
    <row r="55" spans="1:2" x14ac:dyDescent="0.25">
      <c r="A55" s="12" t="s">
        <v>790</v>
      </c>
      <c r="B55" s="13">
        <v>216695</v>
      </c>
    </row>
    <row r="56" spans="1:2" x14ac:dyDescent="0.25">
      <c r="A56" s="12" t="s">
        <v>786</v>
      </c>
      <c r="B56" s="13">
        <v>190496</v>
      </c>
    </row>
    <row r="57" spans="1:2" x14ac:dyDescent="0.25">
      <c r="A57" s="12" t="s">
        <v>746</v>
      </c>
      <c r="B57" s="13">
        <v>83530</v>
      </c>
    </row>
    <row r="58" spans="1:2" x14ac:dyDescent="0.25">
      <c r="A58" s="12" t="s">
        <v>730</v>
      </c>
      <c r="B58" s="13">
        <v>124015</v>
      </c>
    </row>
    <row r="59" spans="1:2" x14ac:dyDescent="0.25">
      <c r="A59" s="12" t="s">
        <v>728</v>
      </c>
      <c r="B59" s="13">
        <v>169753</v>
      </c>
    </row>
    <row r="60" spans="1:2" x14ac:dyDescent="0.25">
      <c r="A60" s="12" t="s">
        <v>712</v>
      </c>
      <c r="B60" s="13">
        <v>237865</v>
      </c>
    </row>
    <row r="61" spans="1:2" x14ac:dyDescent="0.25">
      <c r="A61" s="12" t="s">
        <v>674</v>
      </c>
      <c r="B61" s="13">
        <v>110376</v>
      </c>
    </row>
    <row r="62" spans="1:2" x14ac:dyDescent="0.25">
      <c r="A62" s="12" t="s">
        <v>664</v>
      </c>
      <c r="B62" s="13">
        <v>84238</v>
      </c>
    </row>
    <row r="63" spans="1:2" x14ac:dyDescent="0.25">
      <c r="A63" s="12" t="s">
        <v>662</v>
      </c>
      <c r="B63" s="13">
        <v>163910</v>
      </c>
    </row>
    <row r="64" spans="1:2" x14ac:dyDescent="0.25">
      <c r="A64" s="12" t="s">
        <v>620</v>
      </c>
      <c r="B64" s="13">
        <v>280817</v>
      </c>
    </row>
    <row r="65" spans="1:2" x14ac:dyDescent="0.25">
      <c r="A65" s="12" t="s">
        <v>598</v>
      </c>
      <c r="B65" s="13">
        <v>118139</v>
      </c>
    </row>
    <row r="66" spans="1:2" x14ac:dyDescent="0.25">
      <c r="A66" s="12" t="s">
        <v>592</v>
      </c>
      <c r="B66" s="13">
        <v>300052</v>
      </c>
    </row>
    <row r="67" spans="1:2" x14ac:dyDescent="0.25">
      <c r="A67" s="12" t="s">
        <v>547</v>
      </c>
      <c r="B67" s="13">
        <v>251127</v>
      </c>
    </row>
    <row r="68" spans="1:2" x14ac:dyDescent="0.25">
      <c r="A68" s="12" t="s">
        <v>527</v>
      </c>
      <c r="B68" s="13">
        <v>126543</v>
      </c>
    </row>
    <row r="69" spans="1:2" x14ac:dyDescent="0.25">
      <c r="A69" s="12" t="s">
        <v>495</v>
      </c>
      <c r="B69" s="13">
        <v>378788</v>
      </c>
    </row>
    <row r="70" spans="1:2" x14ac:dyDescent="0.25">
      <c r="A70" s="12" t="s">
        <v>489</v>
      </c>
      <c r="B70" s="13">
        <v>107882</v>
      </c>
    </row>
    <row r="71" spans="1:2" x14ac:dyDescent="0.25">
      <c r="A71" s="12" t="s">
        <v>487</v>
      </c>
      <c r="B71" s="13">
        <v>225111</v>
      </c>
    </row>
    <row r="72" spans="1:2" x14ac:dyDescent="0.25">
      <c r="A72" s="12" t="s">
        <v>478</v>
      </c>
      <c r="B72" s="13">
        <v>99989</v>
      </c>
    </row>
    <row r="73" spans="1:2" x14ac:dyDescent="0.25">
      <c r="A73" s="12" t="s">
        <v>432</v>
      </c>
      <c r="B73" s="13">
        <v>114190</v>
      </c>
    </row>
    <row r="74" spans="1:2" x14ac:dyDescent="0.25">
      <c r="A74" s="12" t="s">
        <v>430</v>
      </c>
      <c r="B74" s="13">
        <v>86806</v>
      </c>
    </row>
    <row r="75" spans="1:2" x14ac:dyDescent="0.25">
      <c r="A75" s="12" t="s">
        <v>428</v>
      </c>
      <c r="B75" s="13">
        <v>108623</v>
      </c>
    </row>
    <row r="76" spans="1:2" x14ac:dyDescent="0.25">
      <c r="A76" s="12" t="s">
        <v>414</v>
      </c>
      <c r="B76" s="13">
        <v>1139146</v>
      </c>
    </row>
    <row r="77" spans="1:2" x14ac:dyDescent="0.25">
      <c r="A77" s="12" t="s">
        <v>412</v>
      </c>
      <c r="B77" s="13">
        <v>725816</v>
      </c>
    </row>
    <row r="78" spans="1:2" x14ac:dyDescent="0.25">
      <c r="A78" s="12" t="s">
        <v>372</v>
      </c>
      <c r="B78" s="13">
        <v>176773</v>
      </c>
    </row>
    <row r="79" spans="1:2" x14ac:dyDescent="0.25">
      <c r="A79" s="12" t="s">
        <v>336</v>
      </c>
      <c r="B79" s="13">
        <v>146463</v>
      </c>
    </row>
    <row r="80" spans="1:2" x14ac:dyDescent="0.25">
      <c r="A80" s="12" t="s">
        <v>324</v>
      </c>
      <c r="B80" s="13">
        <v>1209275</v>
      </c>
    </row>
    <row r="81" spans="1:2" x14ac:dyDescent="0.25">
      <c r="A81" s="12" t="s">
        <v>270</v>
      </c>
      <c r="B81" s="13">
        <v>104192</v>
      </c>
    </row>
    <row r="82" spans="1:2" x14ac:dyDescent="0.25">
      <c r="A82" s="12" t="s">
        <v>222</v>
      </c>
      <c r="B82" s="13">
        <v>206967</v>
      </c>
    </row>
    <row r="83" spans="1:2" x14ac:dyDescent="0.25">
      <c r="A83" s="12" t="s">
        <v>218</v>
      </c>
      <c r="B83" s="13">
        <v>88613</v>
      </c>
    </row>
    <row r="84" spans="1:2" x14ac:dyDescent="0.25">
      <c r="A84" s="12" t="s">
        <v>182</v>
      </c>
      <c r="B84" s="13">
        <v>862493</v>
      </c>
    </row>
    <row r="85" spans="1:2" x14ac:dyDescent="0.25">
      <c r="A85" s="12" t="s">
        <v>156</v>
      </c>
      <c r="B85" s="13">
        <v>94915</v>
      </c>
    </row>
    <row r="86" spans="1:2" x14ac:dyDescent="0.25">
      <c r="A86" s="12" t="s">
        <v>106</v>
      </c>
      <c r="B86" s="13">
        <v>166119</v>
      </c>
    </row>
    <row r="87" spans="1:2" x14ac:dyDescent="0.25">
      <c r="A87" s="12" t="s">
        <v>65</v>
      </c>
      <c r="B87" s="13">
        <v>102556</v>
      </c>
    </row>
    <row r="88" spans="1:2" x14ac:dyDescent="0.25">
      <c r="A88" s="12" t="s">
        <v>63</v>
      </c>
      <c r="B88" s="13">
        <v>113658</v>
      </c>
    </row>
    <row r="89" spans="1:2" x14ac:dyDescent="0.25">
      <c r="A89" s="12" t="s">
        <v>42</v>
      </c>
      <c r="B89" s="13">
        <v>589076</v>
      </c>
    </row>
    <row r="90" spans="1:2" x14ac:dyDescent="0.25">
      <c r="A90" s="12" t="s">
        <v>39</v>
      </c>
      <c r="B90" s="13">
        <v>186516</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AFECE-F7B8-4550-B479-CF9E8CEDCA2B}">
  <dimension ref="A1:G100"/>
  <sheetViews>
    <sheetView zoomScaleNormal="100" workbookViewId="0">
      <selection sqref="A1:G2"/>
    </sheetView>
  </sheetViews>
  <sheetFormatPr defaultRowHeight="15" x14ac:dyDescent="0.25"/>
  <cols>
    <col min="1" max="1" width="29.7109375" style="20" bestFit="1" customWidth="1"/>
    <col min="2" max="2" width="15.140625" style="20" bestFit="1" customWidth="1"/>
    <col min="3" max="3" width="21.85546875" style="20" bestFit="1" customWidth="1"/>
    <col min="4" max="4" width="29.7109375" style="20" bestFit="1" customWidth="1"/>
    <col min="5" max="5" width="44.85546875" style="20" bestFit="1" customWidth="1"/>
    <col min="6" max="6" width="41.140625" style="20" customWidth="1"/>
    <col min="7" max="7" width="14.85546875" style="20" bestFit="1" customWidth="1"/>
    <col min="8" max="8" width="9.28515625" style="20" bestFit="1" customWidth="1"/>
    <col min="9" max="9" width="9.85546875" style="20" bestFit="1" customWidth="1"/>
    <col min="10" max="10" width="19.42578125" style="20" bestFit="1" customWidth="1"/>
    <col min="11" max="11" width="19.140625" style="20" bestFit="1" customWidth="1"/>
    <col min="12" max="12" width="11.85546875" style="20" bestFit="1" customWidth="1"/>
    <col min="13" max="13" width="12" style="20" bestFit="1" customWidth="1"/>
    <col min="14" max="14" width="8" style="20" bestFit="1" customWidth="1"/>
    <col min="15" max="15" width="18" style="20" bestFit="1" customWidth="1"/>
    <col min="16" max="16" width="15" style="20" bestFit="1" customWidth="1"/>
    <col min="17" max="17" width="10.28515625" style="20" bestFit="1" customWidth="1"/>
    <col min="18" max="18" width="12.42578125" style="20" bestFit="1" customWidth="1"/>
    <col min="19" max="19" width="10.140625" style="20" bestFit="1" customWidth="1"/>
    <col min="20" max="20" width="11.28515625" style="20" bestFit="1" customWidth="1"/>
    <col min="21" max="21" width="12.85546875" style="20" bestFit="1" customWidth="1"/>
    <col min="22" max="22" width="8" style="20" bestFit="1" customWidth="1"/>
    <col min="23" max="23" width="13.28515625" style="20" bestFit="1" customWidth="1"/>
    <col min="24" max="24" width="8.140625" style="20" bestFit="1" customWidth="1"/>
    <col min="25" max="25" width="11.42578125" style="20" bestFit="1" customWidth="1"/>
    <col min="26" max="26" width="12.42578125" style="20" bestFit="1" customWidth="1"/>
    <col min="27" max="27" width="8.7109375" style="20" bestFit="1" customWidth="1"/>
    <col min="28" max="28" width="15.5703125" style="20" bestFit="1" customWidth="1"/>
    <col min="29" max="29" width="14.7109375" style="20" bestFit="1" customWidth="1"/>
    <col min="30" max="30" width="13.7109375" style="20" bestFit="1" customWidth="1"/>
    <col min="31" max="31" width="11.28515625" style="20" bestFit="1" customWidth="1"/>
    <col min="32" max="16384" width="9.140625" style="20"/>
  </cols>
  <sheetData>
    <row r="1" spans="1:7" ht="15" customHeight="1" x14ac:dyDescent="0.25">
      <c r="A1" s="66" t="s">
        <v>1075</v>
      </c>
      <c r="B1" s="66"/>
      <c r="C1" s="66"/>
      <c r="D1" s="66"/>
      <c r="E1" s="66"/>
      <c r="F1" s="66"/>
      <c r="G1" s="66"/>
    </row>
    <row r="2" spans="1:7" ht="29.25" customHeight="1" x14ac:dyDescent="0.25">
      <c r="A2" s="66"/>
      <c r="B2" s="66"/>
      <c r="C2" s="66"/>
      <c r="D2" s="66"/>
      <c r="E2" s="66"/>
      <c r="F2" s="66"/>
      <c r="G2" s="66"/>
    </row>
    <row r="39" spans="4:5" x14ac:dyDescent="0.25">
      <c r="D39" s="20" t="s">
        <v>1033</v>
      </c>
      <c r="E39" s="20" t="s">
        <v>1053</v>
      </c>
    </row>
    <row r="40" spans="4:5" hidden="1" x14ac:dyDescent="0.25">
      <c r="D40" s="20" t="s">
        <v>797</v>
      </c>
      <c r="E40" s="20">
        <v>12.344942748091603</v>
      </c>
    </row>
    <row r="41" spans="4:5" hidden="1" x14ac:dyDescent="0.25">
      <c r="D41" s="20" t="s">
        <v>29</v>
      </c>
      <c r="E41" s="20">
        <v>13.368011452608357</v>
      </c>
    </row>
    <row r="42" spans="4:5" hidden="1" x14ac:dyDescent="0.25">
      <c r="D42" s="20" t="s">
        <v>345</v>
      </c>
      <c r="E42" s="20">
        <v>15.046277012971345</v>
      </c>
    </row>
    <row r="43" spans="4:5" hidden="1" x14ac:dyDescent="0.25">
      <c r="D43" s="20" t="s">
        <v>99</v>
      </c>
      <c r="E43" s="21">
        <v>11.399675432177681</v>
      </c>
    </row>
    <row r="44" spans="4:5" x14ac:dyDescent="0.25">
      <c r="D44" s="20" t="s">
        <v>909</v>
      </c>
      <c r="E44" s="21">
        <v>25.538118969356375</v>
      </c>
    </row>
    <row r="45" spans="4:5" hidden="1" x14ac:dyDescent="0.25">
      <c r="D45" s="20" t="s">
        <v>79</v>
      </c>
      <c r="E45" s="20">
        <v>14.543382555740619</v>
      </c>
    </row>
    <row r="46" spans="4:5" hidden="1" x14ac:dyDescent="0.25">
      <c r="D46" s="20" t="s">
        <v>43</v>
      </c>
      <c r="E46" s="20">
        <v>10.822291387773685</v>
      </c>
    </row>
    <row r="47" spans="4:5" x14ac:dyDescent="0.25">
      <c r="D47" s="20" t="s">
        <v>485</v>
      </c>
      <c r="E47" s="21">
        <v>24.120142196191495</v>
      </c>
    </row>
    <row r="48" spans="4:5" x14ac:dyDescent="0.25">
      <c r="D48" s="20" t="s">
        <v>271</v>
      </c>
      <c r="E48" s="21">
        <v>19.70384695046873</v>
      </c>
    </row>
    <row r="49" spans="4:5" x14ac:dyDescent="0.25">
      <c r="D49" s="20" t="s">
        <v>320</v>
      </c>
      <c r="E49" s="21">
        <v>19.25630780096699</v>
      </c>
    </row>
    <row r="50" spans="4:5" hidden="1" x14ac:dyDescent="0.25">
      <c r="D50" s="20" t="s">
        <v>32</v>
      </c>
      <c r="E50" s="21">
        <v>14.157234872238988</v>
      </c>
    </row>
    <row r="51" spans="4:5" hidden="1" x14ac:dyDescent="0.25">
      <c r="D51" s="20" t="s">
        <v>118</v>
      </c>
      <c r="E51" s="20">
        <v>11.793929235209305</v>
      </c>
    </row>
    <row r="52" spans="4:5" x14ac:dyDescent="0.25">
      <c r="D52" s="20" t="s">
        <v>906</v>
      </c>
      <c r="E52" s="21">
        <v>17.560678847888564</v>
      </c>
    </row>
    <row r="53" spans="4:5" hidden="1" x14ac:dyDescent="0.25">
      <c r="D53" s="20" t="s">
        <v>187</v>
      </c>
      <c r="E53" s="21">
        <v>13.181861722688325</v>
      </c>
    </row>
    <row r="54" spans="4:5" hidden="1" x14ac:dyDescent="0.25">
      <c r="D54" s="20" t="s">
        <v>26</v>
      </c>
      <c r="E54" s="20">
        <v>12.40399207753838</v>
      </c>
    </row>
    <row r="55" spans="4:5" x14ac:dyDescent="0.25">
      <c r="D55" s="20" t="s">
        <v>70</v>
      </c>
      <c r="E55" s="21">
        <v>16.828563792788948</v>
      </c>
    </row>
    <row r="56" spans="4:5" x14ac:dyDescent="0.25">
      <c r="D56" s="20" t="s">
        <v>759</v>
      </c>
      <c r="E56" s="21">
        <v>16.269665918771341</v>
      </c>
    </row>
    <row r="57" spans="4:5" hidden="1" x14ac:dyDescent="0.25">
      <c r="D57" s="20" t="s">
        <v>48</v>
      </c>
      <c r="E57" s="21">
        <v>9.1946460513600758</v>
      </c>
    </row>
    <row r="58" spans="4:5" hidden="1" x14ac:dyDescent="0.25">
      <c r="D58" s="20" t="s">
        <v>348</v>
      </c>
      <c r="E58" s="21">
        <v>10.423584349273291</v>
      </c>
    </row>
    <row r="59" spans="4:5" hidden="1" x14ac:dyDescent="0.25">
      <c r="D59" s="20" t="s">
        <v>198</v>
      </c>
      <c r="E59" s="21">
        <v>9.7464010139557082</v>
      </c>
    </row>
    <row r="60" spans="4:5" x14ac:dyDescent="0.25">
      <c r="D60" s="20" t="s">
        <v>96</v>
      </c>
      <c r="E60" s="21">
        <v>15.730502819211809</v>
      </c>
    </row>
    <row r="61" spans="4:5" x14ac:dyDescent="0.25">
      <c r="D61" s="20" t="s">
        <v>129</v>
      </c>
      <c r="E61" s="21">
        <v>15.698875135073374</v>
      </c>
    </row>
    <row r="62" spans="4:5" hidden="1" x14ac:dyDescent="0.25">
      <c r="D62" s="20" t="s">
        <v>23</v>
      </c>
      <c r="E62" s="20">
        <v>14.788568459188149</v>
      </c>
    </row>
    <row r="63" spans="4:5" hidden="1" x14ac:dyDescent="0.25">
      <c r="D63" s="20" t="s">
        <v>51</v>
      </c>
      <c r="E63" s="21">
        <v>11.257831794188974</v>
      </c>
    </row>
    <row r="64" spans="4:5" hidden="1" x14ac:dyDescent="0.25">
      <c r="D64" s="20" t="s">
        <v>58</v>
      </c>
      <c r="E64" s="20">
        <v>13.677740699477292</v>
      </c>
    </row>
    <row r="65" spans="1:5" hidden="1" x14ac:dyDescent="0.25">
      <c r="D65" s="20" t="s">
        <v>37</v>
      </c>
      <c r="E65" s="20">
        <v>13.18803666860151</v>
      </c>
    </row>
    <row r="66" spans="1:5" hidden="1" x14ac:dyDescent="0.25">
      <c r="D66" s="20" t="s">
        <v>40</v>
      </c>
      <c r="E66" s="21">
        <v>13.865046299430743</v>
      </c>
    </row>
    <row r="67" spans="1:5" x14ac:dyDescent="0.25">
      <c r="D67" s="20" t="s">
        <v>61</v>
      </c>
      <c r="E67" s="21">
        <v>15.346749564171603</v>
      </c>
    </row>
    <row r="68" spans="1:5" hidden="1" x14ac:dyDescent="0.25">
      <c r="D68" s="20" t="s">
        <v>102</v>
      </c>
      <c r="E68" s="20">
        <v>13.302715166104775</v>
      </c>
    </row>
    <row r="71" spans="1:5" x14ac:dyDescent="0.25">
      <c r="A71" s="20" t="s">
        <v>1033</v>
      </c>
      <c r="B71" s="20" t="s">
        <v>1146</v>
      </c>
    </row>
    <row r="72" spans="1:5" x14ac:dyDescent="0.25">
      <c r="A72" s="22" t="s">
        <v>797</v>
      </c>
      <c r="B72" s="23">
        <v>12420</v>
      </c>
    </row>
    <row r="73" spans="1:5" x14ac:dyDescent="0.25">
      <c r="A73" s="22" t="s">
        <v>29</v>
      </c>
      <c r="B73" s="23">
        <v>2751351</v>
      </c>
    </row>
    <row r="74" spans="1:5" x14ac:dyDescent="0.25">
      <c r="A74" s="22" t="s">
        <v>345</v>
      </c>
      <c r="B74" s="23">
        <v>242490</v>
      </c>
    </row>
    <row r="75" spans="1:5" x14ac:dyDescent="0.25">
      <c r="A75" s="22" t="s">
        <v>99</v>
      </c>
      <c r="B75" s="23">
        <v>890106</v>
      </c>
    </row>
    <row r="76" spans="1:5" x14ac:dyDescent="0.25">
      <c r="A76" s="22" t="s">
        <v>271</v>
      </c>
      <c r="B76" s="23">
        <v>189312</v>
      </c>
    </row>
    <row r="77" spans="1:5" x14ac:dyDescent="0.25">
      <c r="A77" s="22" t="s">
        <v>79</v>
      </c>
      <c r="B77" s="23">
        <v>450245</v>
      </c>
    </row>
    <row r="78" spans="1:5" x14ac:dyDescent="0.25">
      <c r="A78" s="22" t="s">
        <v>43</v>
      </c>
      <c r="B78" s="23">
        <v>1994347</v>
      </c>
    </row>
    <row r="79" spans="1:5" x14ac:dyDescent="0.25">
      <c r="A79" s="22" t="s">
        <v>70</v>
      </c>
      <c r="B79" s="23">
        <v>1059274</v>
      </c>
    </row>
    <row r="80" spans="1:5" x14ac:dyDescent="0.25">
      <c r="A80" s="22" t="s">
        <v>909</v>
      </c>
      <c r="B80" s="23">
        <v>43353</v>
      </c>
    </row>
    <row r="81" spans="1:2" x14ac:dyDescent="0.25">
      <c r="A81" s="22" t="s">
        <v>96</v>
      </c>
      <c r="B81" s="23">
        <v>270013</v>
      </c>
    </row>
    <row r="82" spans="1:2" x14ac:dyDescent="0.25">
      <c r="A82" s="22" t="s">
        <v>32</v>
      </c>
      <c r="B82" s="23">
        <v>611924</v>
      </c>
    </row>
    <row r="83" spans="1:2" x14ac:dyDescent="0.25">
      <c r="A83" s="22" t="s">
        <v>118</v>
      </c>
      <c r="B83" s="23">
        <v>2495820</v>
      </c>
    </row>
    <row r="84" spans="1:2" x14ac:dyDescent="0.25">
      <c r="A84" s="22" t="s">
        <v>61</v>
      </c>
      <c r="B84" s="23">
        <v>460401</v>
      </c>
    </row>
    <row r="85" spans="1:2" x14ac:dyDescent="0.25">
      <c r="A85" s="22" t="s">
        <v>187</v>
      </c>
      <c r="B85" s="23">
        <v>1592833</v>
      </c>
    </row>
    <row r="86" spans="1:2" x14ac:dyDescent="0.25">
      <c r="A86" s="22" t="s">
        <v>26</v>
      </c>
      <c r="B86" s="23">
        <v>5266151</v>
      </c>
    </row>
    <row r="87" spans="1:2" x14ac:dyDescent="0.25">
      <c r="A87" s="22" t="s">
        <v>485</v>
      </c>
      <c r="B87" s="23">
        <v>63915</v>
      </c>
    </row>
    <row r="88" spans="1:2" x14ac:dyDescent="0.25">
      <c r="A88" s="22" t="s">
        <v>906</v>
      </c>
      <c r="B88" s="23">
        <v>25113</v>
      </c>
    </row>
    <row r="89" spans="1:2" x14ac:dyDescent="0.25">
      <c r="A89" s="22" t="s">
        <v>48</v>
      </c>
      <c r="B89" s="23">
        <v>26832</v>
      </c>
    </row>
    <row r="90" spans="1:2" x14ac:dyDescent="0.25">
      <c r="A90" s="22" t="s">
        <v>348</v>
      </c>
      <c r="B90" s="23">
        <v>12902</v>
      </c>
    </row>
    <row r="91" spans="1:2" x14ac:dyDescent="0.25">
      <c r="A91" s="22" t="s">
        <v>198</v>
      </c>
      <c r="B91" s="23">
        <v>2444280</v>
      </c>
    </row>
    <row r="92" spans="1:2" x14ac:dyDescent="0.25">
      <c r="A92" s="22" t="s">
        <v>129</v>
      </c>
      <c r="B92" s="23">
        <v>530145</v>
      </c>
    </row>
    <row r="93" spans="1:2" x14ac:dyDescent="0.25">
      <c r="A93" s="22" t="s">
        <v>759</v>
      </c>
      <c r="B93" s="23">
        <v>88512</v>
      </c>
    </row>
    <row r="94" spans="1:2" x14ac:dyDescent="0.25">
      <c r="A94" s="22" t="s">
        <v>23</v>
      </c>
      <c r="B94" s="23">
        <v>835073</v>
      </c>
    </row>
    <row r="95" spans="1:2" x14ac:dyDescent="0.25">
      <c r="A95" s="22" t="s">
        <v>51</v>
      </c>
      <c r="B95" s="23">
        <v>1447819</v>
      </c>
    </row>
    <row r="96" spans="1:2" x14ac:dyDescent="0.25">
      <c r="A96" s="22" t="s">
        <v>58</v>
      </c>
      <c r="B96" s="23">
        <v>2144970</v>
      </c>
    </row>
    <row r="97" spans="1:2" x14ac:dyDescent="0.25">
      <c r="A97" s="22" t="s">
        <v>37</v>
      </c>
      <c r="B97" s="23">
        <v>52711</v>
      </c>
    </row>
    <row r="98" spans="1:2" x14ac:dyDescent="0.25">
      <c r="A98" s="22" t="s">
        <v>40</v>
      </c>
      <c r="B98" s="23">
        <v>3692166</v>
      </c>
    </row>
    <row r="99" spans="1:2" x14ac:dyDescent="0.25">
      <c r="A99" s="22" t="s">
        <v>320</v>
      </c>
      <c r="B99" s="23">
        <v>274508</v>
      </c>
    </row>
    <row r="100" spans="1:2" x14ac:dyDescent="0.25">
      <c r="A100" s="22" t="s">
        <v>102</v>
      </c>
      <c r="B100" s="23">
        <v>2668776</v>
      </c>
    </row>
  </sheetData>
  <mergeCells count="1">
    <mergeCell ref="A1:G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22EC0-4B37-49FA-8534-95634001AFAC}">
  <dimension ref="A1:F99"/>
  <sheetViews>
    <sheetView zoomScaleNormal="100" workbookViewId="0">
      <selection sqref="A1:F2"/>
    </sheetView>
  </sheetViews>
  <sheetFormatPr defaultRowHeight="15" x14ac:dyDescent="0.25"/>
  <cols>
    <col min="1" max="1" width="29.7109375" style="24" bestFit="1" customWidth="1"/>
    <col min="2" max="3" width="22.140625" style="24" bestFit="1" customWidth="1"/>
    <col min="4" max="4" width="29.7109375" style="24" bestFit="1" customWidth="1"/>
    <col min="5" max="5" width="44.85546875" style="24" bestFit="1" customWidth="1"/>
    <col min="6" max="6" width="41.140625" style="24" customWidth="1"/>
    <col min="7" max="7" width="14.85546875" style="24" bestFit="1" customWidth="1"/>
    <col min="8" max="8" width="9.28515625" style="24" bestFit="1" customWidth="1"/>
    <col min="9" max="9" width="9.85546875" style="24" bestFit="1" customWidth="1"/>
    <col min="10" max="10" width="19.42578125" style="24" bestFit="1" customWidth="1"/>
    <col min="11" max="11" width="19.140625" style="24" bestFit="1" customWidth="1"/>
    <col min="12" max="12" width="11.85546875" style="24" bestFit="1" customWidth="1"/>
    <col min="13" max="13" width="12" style="24" bestFit="1" customWidth="1"/>
    <col min="14" max="14" width="8" style="24" bestFit="1" customWidth="1"/>
    <col min="15" max="15" width="18" style="24" bestFit="1" customWidth="1"/>
    <col min="16" max="16" width="15" style="24" bestFit="1" customWidth="1"/>
    <col min="17" max="17" width="10.28515625" style="24" bestFit="1" customWidth="1"/>
    <col min="18" max="18" width="12.42578125" style="24" bestFit="1" customWidth="1"/>
    <col min="19" max="19" width="10.140625" style="24" bestFit="1" customWidth="1"/>
    <col min="20" max="20" width="11.28515625" style="24" bestFit="1" customWidth="1"/>
    <col min="21" max="21" width="12.85546875" style="24" bestFit="1" customWidth="1"/>
    <col min="22" max="22" width="8" style="24" bestFit="1" customWidth="1"/>
    <col min="23" max="23" width="13.28515625" style="24" bestFit="1" customWidth="1"/>
    <col min="24" max="24" width="8.140625" style="24" bestFit="1" customWidth="1"/>
    <col min="25" max="25" width="11.42578125" style="24" bestFit="1" customWidth="1"/>
    <col min="26" max="26" width="12.42578125" style="24" bestFit="1" customWidth="1"/>
    <col min="27" max="27" width="8.7109375" style="24" bestFit="1" customWidth="1"/>
    <col min="28" max="28" width="15.5703125" style="24" bestFit="1" customWidth="1"/>
    <col min="29" max="29" width="14.7109375" style="24" bestFit="1" customWidth="1"/>
    <col min="30" max="30" width="13.7109375" style="24" bestFit="1" customWidth="1"/>
    <col min="31" max="31" width="11.28515625" style="24" bestFit="1" customWidth="1"/>
    <col min="32" max="16384" width="9.140625" style="24"/>
  </cols>
  <sheetData>
    <row r="1" spans="1:6" x14ac:dyDescent="0.25">
      <c r="A1" s="66" t="s">
        <v>1077</v>
      </c>
      <c r="B1" s="67"/>
      <c r="C1" s="67"/>
      <c r="D1" s="67"/>
      <c r="E1" s="67"/>
      <c r="F1" s="67"/>
    </row>
    <row r="2" spans="1:6" ht="30.75" customHeight="1" x14ac:dyDescent="0.25">
      <c r="A2" s="67"/>
      <c r="B2" s="67"/>
      <c r="C2" s="67"/>
      <c r="D2" s="67"/>
      <c r="E2" s="67"/>
      <c r="F2" s="67"/>
    </row>
    <row r="39" spans="4:5" x14ac:dyDescent="0.25">
      <c r="D39" s="24" t="s">
        <v>1033</v>
      </c>
      <c r="E39" s="25" t="s">
        <v>1062</v>
      </c>
    </row>
    <row r="40" spans="4:5" hidden="1" x14ac:dyDescent="0.25">
      <c r="D40" s="24" t="s">
        <v>797</v>
      </c>
      <c r="E40" s="24">
        <v>12.614795199729562</v>
      </c>
    </row>
    <row r="41" spans="4:5" hidden="1" x14ac:dyDescent="0.25">
      <c r="D41" s="24" t="s">
        <v>29</v>
      </c>
      <c r="E41" s="25">
        <v>16.733304748684311</v>
      </c>
    </row>
    <row r="42" spans="4:5" x14ac:dyDescent="0.25">
      <c r="D42" s="24" t="s">
        <v>485</v>
      </c>
      <c r="E42" s="25">
        <v>26.331913969487552</v>
      </c>
    </row>
    <row r="43" spans="4:5" hidden="1" x14ac:dyDescent="0.25">
      <c r="D43" s="24" t="s">
        <v>99</v>
      </c>
      <c r="E43" s="25">
        <v>14.913423706767581</v>
      </c>
    </row>
    <row r="44" spans="4:5" x14ac:dyDescent="0.25">
      <c r="D44" s="24" t="s">
        <v>909</v>
      </c>
      <c r="E44" s="25">
        <v>25.515187866843753</v>
      </c>
    </row>
    <row r="45" spans="4:5" hidden="1" x14ac:dyDescent="0.25">
      <c r="D45" s="24" t="s">
        <v>79</v>
      </c>
      <c r="E45" s="24">
        <v>16.351432604874919</v>
      </c>
    </row>
    <row r="46" spans="4:5" hidden="1" x14ac:dyDescent="0.25">
      <c r="D46" s="24" t="s">
        <v>43</v>
      </c>
      <c r="E46" s="25">
        <v>12.064254180443651</v>
      </c>
    </row>
    <row r="47" spans="4:5" x14ac:dyDescent="0.25">
      <c r="D47" s="24" t="s">
        <v>271</v>
      </c>
      <c r="E47" s="25">
        <v>19.323300826691746</v>
      </c>
    </row>
    <row r="48" spans="4:5" x14ac:dyDescent="0.25">
      <c r="D48" s="24" t="s">
        <v>320</v>
      </c>
      <c r="E48" s="25">
        <v>19.322652498272543</v>
      </c>
    </row>
    <row r="49" spans="4:5" hidden="1" x14ac:dyDescent="0.25">
      <c r="D49" s="24" t="s">
        <v>96</v>
      </c>
      <c r="E49" s="25">
        <v>16.576477269481284</v>
      </c>
    </row>
    <row r="50" spans="4:5" x14ac:dyDescent="0.25">
      <c r="D50" s="24" t="s">
        <v>759</v>
      </c>
      <c r="E50" s="25">
        <v>18.475860468622948</v>
      </c>
    </row>
    <row r="51" spans="4:5" hidden="1" x14ac:dyDescent="0.25">
      <c r="D51" s="24" t="s">
        <v>118</v>
      </c>
      <c r="E51" s="25">
        <v>13.854487419939622</v>
      </c>
    </row>
    <row r="52" spans="4:5" hidden="1" x14ac:dyDescent="0.25">
      <c r="D52" s="24" t="s">
        <v>61</v>
      </c>
      <c r="E52" s="25">
        <v>14.764503085094443</v>
      </c>
    </row>
    <row r="53" spans="4:5" hidden="1" x14ac:dyDescent="0.25">
      <c r="D53" s="24" t="s">
        <v>187</v>
      </c>
      <c r="E53" s="25">
        <v>15.001212256362191</v>
      </c>
    </row>
    <row r="54" spans="4:5" hidden="1" x14ac:dyDescent="0.25">
      <c r="D54" s="24" t="s">
        <v>26</v>
      </c>
      <c r="E54" s="24">
        <v>13.815533939305782</v>
      </c>
    </row>
    <row r="55" spans="4:5" x14ac:dyDescent="0.25">
      <c r="D55" s="24" t="s">
        <v>129</v>
      </c>
      <c r="E55" s="25">
        <v>18.450287623289825</v>
      </c>
    </row>
    <row r="56" spans="4:5" x14ac:dyDescent="0.25">
      <c r="D56" s="24" t="s">
        <v>906</v>
      </c>
      <c r="E56" s="25">
        <v>17.801450848232136</v>
      </c>
    </row>
    <row r="57" spans="4:5" hidden="1" x14ac:dyDescent="0.25">
      <c r="D57" s="24" t="s">
        <v>48</v>
      </c>
      <c r="E57" s="25">
        <v>10.361397189210239</v>
      </c>
    </row>
    <row r="58" spans="4:5" hidden="1" x14ac:dyDescent="0.25">
      <c r="D58" s="24" t="s">
        <v>348</v>
      </c>
      <c r="E58" s="25">
        <v>11.446237137979299</v>
      </c>
    </row>
    <row r="59" spans="4:5" hidden="1" x14ac:dyDescent="0.25">
      <c r="D59" s="24" t="s">
        <v>198</v>
      </c>
      <c r="E59" s="25">
        <v>10.732335291533909</v>
      </c>
    </row>
    <row r="60" spans="4:5" x14ac:dyDescent="0.25">
      <c r="D60" s="24" t="s">
        <v>70</v>
      </c>
      <c r="E60" s="25">
        <v>17.182076663292442</v>
      </c>
    </row>
    <row r="61" spans="4:5" x14ac:dyDescent="0.25">
      <c r="D61" s="24" t="s">
        <v>32</v>
      </c>
      <c r="E61" s="25">
        <v>17.173848051493803</v>
      </c>
    </row>
    <row r="62" spans="4:5" hidden="1" x14ac:dyDescent="0.25">
      <c r="D62" s="24" t="s">
        <v>23</v>
      </c>
      <c r="E62" s="24">
        <v>14.072247466235632</v>
      </c>
    </row>
    <row r="63" spans="4:5" hidden="1" x14ac:dyDescent="0.25">
      <c r="D63" s="24" t="s">
        <v>51</v>
      </c>
      <c r="E63" s="25">
        <v>13.10804733014548</v>
      </c>
    </row>
    <row r="64" spans="4:5" hidden="1" x14ac:dyDescent="0.25">
      <c r="D64" s="24" t="s">
        <v>58</v>
      </c>
      <c r="E64" s="24">
        <v>15.077856304511348</v>
      </c>
    </row>
    <row r="65" spans="1:5" hidden="1" x14ac:dyDescent="0.25">
      <c r="D65" s="24" t="s">
        <v>37</v>
      </c>
      <c r="E65" s="24">
        <v>15.136562199422892</v>
      </c>
    </row>
    <row r="66" spans="1:5" hidden="1" x14ac:dyDescent="0.25">
      <c r="D66" s="24" t="s">
        <v>40</v>
      </c>
      <c r="E66" s="25">
        <v>15.200917304830584</v>
      </c>
    </row>
    <row r="67" spans="1:5" x14ac:dyDescent="0.25">
      <c r="D67" s="24" t="s">
        <v>345</v>
      </c>
      <c r="E67" s="25">
        <v>16.961383973698926</v>
      </c>
    </row>
    <row r="68" spans="1:5" hidden="1" x14ac:dyDescent="0.25">
      <c r="D68" s="24" t="s">
        <v>102</v>
      </c>
      <c r="E68" s="25">
        <v>15.428372126429235</v>
      </c>
    </row>
    <row r="70" spans="1:5" x14ac:dyDescent="0.25">
      <c r="A70" s="24" t="s">
        <v>1033</v>
      </c>
      <c r="B70" s="24" t="s">
        <v>1076</v>
      </c>
    </row>
    <row r="71" spans="1:5" x14ac:dyDescent="0.25">
      <c r="A71" s="26" t="s">
        <v>797</v>
      </c>
      <c r="B71" s="27">
        <v>6717</v>
      </c>
    </row>
    <row r="72" spans="1:5" x14ac:dyDescent="0.25">
      <c r="A72" s="26" t="s">
        <v>29</v>
      </c>
      <c r="B72" s="27">
        <v>1668337</v>
      </c>
    </row>
    <row r="73" spans="1:5" x14ac:dyDescent="0.25">
      <c r="A73" s="26" t="s">
        <v>345</v>
      </c>
      <c r="B73" s="27">
        <v>140832</v>
      </c>
    </row>
    <row r="74" spans="1:5" x14ac:dyDescent="0.25">
      <c r="A74" s="26" t="s">
        <v>99</v>
      </c>
      <c r="B74" s="27">
        <v>602353</v>
      </c>
    </row>
    <row r="75" spans="1:5" x14ac:dyDescent="0.25">
      <c r="A75" s="26" t="s">
        <v>271</v>
      </c>
      <c r="B75" s="27">
        <v>101491</v>
      </c>
    </row>
    <row r="76" spans="1:5" x14ac:dyDescent="0.25">
      <c r="A76" s="26" t="s">
        <v>79</v>
      </c>
      <c r="B76" s="27">
        <v>256774</v>
      </c>
    </row>
    <row r="77" spans="1:5" x14ac:dyDescent="0.25">
      <c r="A77" s="26" t="s">
        <v>43</v>
      </c>
      <c r="B77" s="27">
        <v>1130740</v>
      </c>
    </row>
    <row r="78" spans="1:5" x14ac:dyDescent="0.25">
      <c r="A78" s="26" t="s">
        <v>70</v>
      </c>
      <c r="B78" s="27">
        <v>577921</v>
      </c>
    </row>
    <row r="79" spans="1:5" x14ac:dyDescent="0.25">
      <c r="A79" s="26" t="s">
        <v>909</v>
      </c>
      <c r="B79" s="27">
        <v>23822</v>
      </c>
    </row>
    <row r="80" spans="1:5" x14ac:dyDescent="0.25">
      <c r="A80" s="26" t="s">
        <v>96</v>
      </c>
      <c r="B80" s="27">
        <v>148703</v>
      </c>
    </row>
    <row r="81" spans="1:2" x14ac:dyDescent="0.25">
      <c r="A81" s="26" t="s">
        <v>32</v>
      </c>
      <c r="B81" s="27">
        <v>381444</v>
      </c>
    </row>
    <row r="82" spans="1:2" x14ac:dyDescent="0.25">
      <c r="A82" s="26" t="s">
        <v>118</v>
      </c>
      <c r="B82" s="27">
        <v>1441274</v>
      </c>
    </row>
    <row r="83" spans="1:2" x14ac:dyDescent="0.25">
      <c r="A83" s="26" t="s">
        <v>61</v>
      </c>
      <c r="B83" s="27">
        <v>215434</v>
      </c>
    </row>
    <row r="84" spans="1:2" x14ac:dyDescent="0.25">
      <c r="A84" s="26" t="s">
        <v>187</v>
      </c>
      <c r="B84" s="27">
        <v>915594</v>
      </c>
    </row>
    <row r="85" spans="1:2" x14ac:dyDescent="0.25">
      <c r="A85" s="26" t="s">
        <v>26</v>
      </c>
      <c r="B85" s="27">
        <v>2908234</v>
      </c>
    </row>
    <row r="86" spans="1:2" x14ac:dyDescent="0.25">
      <c r="A86" s="26" t="s">
        <v>485</v>
      </c>
      <c r="B86" s="27">
        <v>33950</v>
      </c>
    </row>
    <row r="87" spans="1:2" x14ac:dyDescent="0.25">
      <c r="A87" s="26" t="s">
        <v>906</v>
      </c>
      <c r="B87" s="27">
        <v>12466</v>
      </c>
    </row>
    <row r="88" spans="1:2" x14ac:dyDescent="0.25">
      <c r="A88" s="26" t="s">
        <v>48</v>
      </c>
      <c r="B88" s="27">
        <v>14900</v>
      </c>
    </row>
    <row r="89" spans="1:2" x14ac:dyDescent="0.25">
      <c r="A89" s="26" t="s">
        <v>348</v>
      </c>
      <c r="B89" s="27">
        <v>7442</v>
      </c>
    </row>
    <row r="90" spans="1:2" x14ac:dyDescent="0.25">
      <c r="A90" s="26" t="s">
        <v>198</v>
      </c>
      <c r="B90" s="27">
        <v>1344320</v>
      </c>
    </row>
    <row r="91" spans="1:2" x14ac:dyDescent="0.25">
      <c r="A91" s="26" t="s">
        <v>129</v>
      </c>
      <c r="B91" s="27">
        <v>321969</v>
      </c>
    </row>
    <row r="92" spans="1:2" x14ac:dyDescent="0.25">
      <c r="A92" s="26" t="s">
        <v>759</v>
      </c>
      <c r="B92" s="27">
        <v>49403</v>
      </c>
    </row>
    <row r="93" spans="1:2" x14ac:dyDescent="0.25">
      <c r="A93" s="26" t="s">
        <v>23</v>
      </c>
      <c r="B93" s="27">
        <v>416208</v>
      </c>
    </row>
    <row r="94" spans="1:2" x14ac:dyDescent="0.25">
      <c r="A94" s="26" t="s">
        <v>51</v>
      </c>
      <c r="B94" s="27">
        <v>863826</v>
      </c>
    </row>
    <row r="95" spans="1:2" x14ac:dyDescent="0.25">
      <c r="A95" s="26" t="s">
        <v>58</v>
      </c>
      <c r="B95" s="27">
        <v>1182839</v>
      </c>
    </row>
    <row r="96" spans="1:2" x14ac:dyDescent="0.25">
      <c r="A96" s="26" t="s">
        <v>37</v>
      </c>
      <c r="B96" s="27">
        <v>30215</v>
      </c>
    </row>
    <row r="97" spans="1:2" x14ac:dyDescent="0.25">
      <c r="A97" s="26" t="s">
        <v>40</v>
      </c>
      <c r="B97" s="27">
        <v>2090734</v>
      </c>
    </row>
    <row r="98" spans="1:2" x14ac:dyDescent="0.25">
      <c r="A98" s="26" t="s">
        <v>320</v>
      </c>
      <c r="B98" s="27">
        <v>144201</v>
      </c>
    </row>
    <row r="99" spans="1:2" x14ac:dyDescent="0.25">
      <c r="A99" s="26" t="s">
        <v>102</v>
      </c>
      <c r="B99" s="27">
        <v>1561629</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C9BCB-F8CE-4D91-B679-95FEA8421443}">
  <dimension ref="A1:F99"/>
  <sheetViews>
    <sheetView zoomScaleNormal="100" workbookViewId="0">
      <selection sqref="A1:F2"/>
    </sheetView>
  </sheetViews>
  <sheetFormatPr defaultRowHeight="15" x14ac:dyDescent="0.25"/>
  <cols>
    <col min="1" max="1" width="29.7109375" style="24" bestFit="1" customWidth="1"/>
    <col min="2" max="3" width="24" style="24" bestFit="1" customWidth="1"/>
    <col min="4" max="4" width="29.7109375" style="24" bestFit="1" customWidth="1"/>
    <col min="5" max="5" width="44.85546875" style="24" bestFit="1" customWidth="1"/>
    <col min="6" max="6" width="41.140625" style="24" customWidth="1"/>
    <col min="7" max="7" width="14.85546875" style="24" bestFit="1" customWidth="1"/>
    <col min="8" max="8" width="9.28515625" style="24" bestFit="1" customWidth="1"/>
    <col min="9" max="9" width="9.85546875" style="24" bestFit="1" customWidth="1"/>
    <col min="10" max="10" width="19.42578125" style="24" bestFit="1" customWidth="1"/>
    <col min="11" max="11" width="19.140625" style="24" bestFit="1" customWidth="1"/>
    <col min="12" max="12" width="11.85546875" style="24" bestFit="1" customWidth="1"/>
    <col min="13" max="13" width="12" style="24" bestFit="1" customWidth="1"/>
    <col min="14" max="14" width="8" style="24" bestFit="1" customWidth="1"/>
    <col min="15" max="15" width="18" style="24" bestFit="1" customWidth="1"/>
    <col min="16" max="16" width="15" style="24" bestFit="1" customWidth="1"/>
    <col min="17" max="17" width="10.28515625" style="24" bestFit="1" customWidth="1"/>
    <col min="18" max="18" width="12.42578125" style="24" bestFit="1" customWidth="1"/>
    <col min="19" max="19" width="10.140625" style="24" bestFit="1" customWidth="1"/>
    <col min="20" max="20" width="11.28515625" style="24" bestFit="1" customWidth="1"/>
    <col min="21" max="21" width="12.85546875" style="24" bestFit="1" customWidth="1"/>
    <col min="22" max="22" width="8" style="24" bestFit="1" customWidth="1"/>
    <col min="23" max="23" width="13.28515625" style="24" bestFit="1" customWidth="1"/>
    <col min="24" max="24" width="8.140625" style="24" bestFit="1" customWidth="1"/>
    <col min="25" max="25" width="11.42578125" style="24" bestFit="1" customWidth="1"/>
    <col min="26" max="26" width="12.42578125" style="24" bestFit="1" customWidth="1"/>
    <col min="27" max="27" width="8.7109375" style="24" bestFit="1" customWidth="1"/>
    <col min="28" max="28" width="15.5703125" style="24" bestFit="1" customWidth="1"/>
    <col min="29" max="29" width="14.7109375" style="24" bestFit="1" customWidth="1"/>
    <col min="30" max="30" width="13.7109375" style="24" bestFit="1" customWidth="1"/>
    <col min="31" max="31" width="11.28515625" style="24" bestFit="1" customWidth="1"/>
    <col min="32" max="16384" width="9.140625" style="24"/>
  </cols>
  <sheetData>
    <row r="1" spans="1:6" x14ac:dyDescent="0.25">
      <c r="A1" s="66" t="s">
        <v>1078</v>
      </c>
      <c r="B1" s="68"/>
      <c r="C1" s="68"/>
      <c r="D1" s="68"/>
      <c r="E1" s="68"/>
      <c r="F1" s="68"/>
    </row>
    <row r="2" spans="1:6" ht="25.5" customHeight="1" x14ac:dyDescent="0.25">
      <c r="A2" s="68"/>
      <c r="B2" s="68"/>
      <c r="C2" s="68"/>
      <c r="D2" s="68"/>
      <c r="E2" s="68"/>
      <c r="F2" s="68"/>
    </row>
    <row r="39" spans="4:5" x14ac:dyDescent="0.25">
      <c r="D39" s="24" t="s">
        <v>1033</v>
      </c>
      <c r="E39" s="24" t="s">
        <v>1057</v>
      </c>
    </row>
    <row r="40" spans="4:5" hidden="1" x14ac:dyDescent="0.25">
      <c r="D40" s="24" t="s">
        <v>797</v>
      </c>
      <c r="E40" s="25">
        <v>12.041553176664344</v>
      </c>
    </row>
    <row r="41" spans="4:5" hidden="1" x14ac:dyDescent="0.25">
      <c r="D41" s="24" t="s">
        <v>29</v>
      </c>
      <c r="E41" s="25">
        <v>10.004782693492968</v>
      </c>
    </row>
    <row r="42" spans="4:5" hidden="1" x14ac:dyDescent="0.25">
      <c r="D42" s="24" t="s">
        <v>345</v>
      </c>
      <c r="E42" s="25">
        <v>13.025094292969968</v>
      </c>
    </row>
    <row r="43" spans="4:5" hidden="1" x14ac:dyDescent="0.25">
      <c r="D43" s="24" t="s">
        <v>99</v>
      </c>
      <c r="E43" s="25">
        <v>7.4411107988268546</v>
      </c>
    </row>
    <row r="44" spans="4:5" x14ac:dyDescent="0.25">
      <c r="D44" s="24" t="s">
        <v>909</v>
      </c>
      <c r="E44" s="25">
        <v>25.566143938005602</v>
      </c>
    </row>
    <row r="45" spans="4:5" hidden="1" x14ac:dyDescent="0.25">
      <c r="D45" s="24" t="s">
        <v>79</v>
      </c>
      <c r="E45" s="24">
        <v>12.637064791305548</v>
      </c>
    </row>
    <row r="46" spans="4:5" hidden="1" x14ac:dyDescent="0.25">
      <c r="D46" s="24" t="s">
        <v>43</v>
      </c>
      <c r="E46" s="24">
        <v>9.4683506204073105</v>
      </c>
    </row>
    <row r="47" spans="4:5" x14ac:dyDescent="0.25">
      <c r="D47" s="24" t="s">
        <v>485</v>
      </c>
      <c r="E47" s="25">
        <v>22.024181397229061</v>
      </c>
    </row>
    <row r="48" spans="4:5" x14ac:dyDescent="0.25">
      <c r="D48" s="24" t="s">
        <v>271</v>
      </c>
      <c r="E48" s="25">
        <v>20.162732659719303</v>
      </c>
    </row>
    <row r="49" spans="4:5" x14ac:dyDescent="0.25">
      <c r="D49" s="24" t="s">
        <v>320</v>
      </c>
      <c r="E49" s="25">
        <v>19.182317533633142</v>
      </c>
    </row>
    <row r="50" spans="4:5" hidden="1" x14ac:dyDescent="0.25">
      <c r="D50" s="24" t="s">
        <v>32</v>
      </c>
      <c r="E50" s="25">
        <v>10.809104138401262</v>
      </c>
    </row>
    <row r="51" spans="4:5" hidden="1" x14ac:dyDescent="0.25">
      <c r="D51" s="24" t="s">
        <v>118</v>
      </c>
      <c r="E51" s="25">
        <v>9.694804736171573</v>
      </c>
    </row>
    <row r="52" spans="4:5" x14ac:dyDescent="0.25">
      <c r="D52" s="24" t="s">
        <v>906</v>
      </c>
      <c r="E52" s="25">
        <v>17.32964277394867</v>
      </c>
    </row>
    <row r="53" spans="4:5" hidden="1" x14ac:dyDescent="0.25">
      <c r="D53" s="24" t="s">
        <v>187</v>
      </c>
      <c r="E53" s="25">
        <v>11.187595149225881</v>
      </c>
    </row>
    <row r="54" spans="4:5" hidden="1" x14ac:dyDescent="0.25">
      <c r="D54" s="24" t="s">
        <v>26</v>
      </c>
      <c r="E54" s="24">
        <v>10.89430482565129</v>
      </c>
    </row>
    <row r="55" spans="4:5" x14ac:dyDescent="0.25">
      <c r="D55" s="24" t="s">
        <v>70</v>
      </c>
      <c r="E55" s="25">
        <v>16.424789193669202</v>
      </c>
    </row>
    <row r="56" spans="4:5" x14ac:dyDescent="0.25">
      <c r="D56" s="24" t="s">
        <v>61</v>
      </c>
      <c r="E56" s="25">
        <v>15.89073502441828</v>
      </c>
    </row>
    <row r="57" spans="4:5" hidden="1" x14ac:dyDescent="0.25">
      <c r="D57" s="24" t="s">
        <v>48</v>
      </c>
      <c r="E57" s="25">
        <v>8.0611272877130649</v>
      </c>
    </row>
    <row r="58" spans="4:5" hidden="1" x14ac:dyDescent="0.25">
      <c r="D58" s="24" t="s">
        <v>348</v>
      </c>
      <c r="E58" s="25">
        <v>9.2920353982300892</v>
      </c>
    </row>
    <row r="59" spans="4:5" hidden="1" x14ac:dyDescent="0.25">
      <c r="D59" s="24" t="s">
        <v>198</v>
      </c>
      <c r="E59" s="25">
        <v>8.6259889903968769</v>
      </c>
    </row>
    <row r="60" spans="4:5" hidden="1" x14ac:dyDescent="0.25">
      <c r="D60" s="24" t="s">
        <v>129</v>
      </c>
      <c r="E60" s="25">
        <v>12.752924566657736</v>
      </c>
    </row>
    <row r="61" spans="4:5" x14ac:dyDescent="0.25">
      <c r="D61" s="24" t="s">
        <v>23</v>
      </c>
      <c r="E61" s="25">
        <v>15.60049252759709</v>
      </c>
    </row>
    <row r="62" spans="4:5" x14ac:dyDescent="0.25">
      <c r="D62" s="24" t="s">
        <v>96</v>
      </c>
      <c r="E62" s="25">
        <v>14.806279426356456</v>
      </c>
    </row>
    <row r="63" spans="4:5" hidden="1" x14ac:dyDescent="0.25">
      <c r="D63" s="24" t="s">
        <v>51</v>
      </c>
      <c r="E63" s="25">
        <v>9.225887494792218</v>
      </c>
    </row>
    <row r="64" spans="4:5" hidden="1" x14ac:dyDescent="0.25">
      <c r="D64" s="24" t="s">
        <v>58</v>
      </c>
      <c r="E64" s="25">
        <v>12.282134540237678</v>
      </c>
    </row>
    <row r="65" spans="1:5" hidden="1" x14ac:dyDescent="0.25">
      <c r="D65" s="24" t="s">
        <v>37</v>
      </c>
      <c r="E65" s="25">
        <v>11.243952177216201</v>
      </c>
    </row>
    <row r="66" spans="1:5" hidden="1" x14ac:dyDescent="0.25">
      <c r="D66" s="24" t="s">
        <v>40</v>
      </c>
      <c r="E66" s="25">
        <v>12.370830777818313</v>
      </c>
    </row>
    <row r="67" spans="1:5" x14ac:dyDescent="0.25">
      <c r="D67" s="24" t="s">
        <v>759</v>
      </c>
      <c r="E67" s="25">
        <v>14.138228328327074</v>
      </c>
    </row>
    <row r="68" spans="1:5" hidden="1" x14ac:dyDescent="0.25">
      <c r="D68" s="24" t="s">
        <v>102</v>
      </c>
      <c r="E68" s="25">
        <v>11.058218429157776</v>
      </c>
    </row>
    <row r="70" spans="1:5" x14ac:dyDescent="0.25">
      <c r="A70" s="24" t="s">
        <v>1033</v>
      </c>
      <c r="B70" s="24" t="s">
        <v>1058</v>
      </c>
    </row>
    <row r="71" spans="1:5" x14ac:dyDescent="0.25">
      <c r="A71" s="26" t="s">
        <v>797</v>
      </c>
      <c r="B71" s="27">
        <v>5703</v>
      </c>
    </row>
    <row r="72" spans="1:5" x14ac:dyDescent="0.25">
      <c r="A72" s="26" t="s">
        <v>29</v>
      </c>
      <c r="B72" s="27">
        <v>1083014</v>
      </c>
    </row>
    <row r="73" spans="1:5" x14ac:dyDescent="0.25">
      <c r="A73" s="26" t="s">
        <v>345</v>
      </c>
      <c r="B73" s="27">
        <v>101658</v>
      </c>
    </row>
    <row r="74" spans="1:5" x14ac:dyDescent="0.25">
      <c r="A74" s="26" t="s">
        <v>99</v>
      </c>
      <c r="B74" s="27">
        <v>287753</v>
      </c>
    </row>
    <row r="75" spans="1:5" x14ac:dyDescent="0.25">
      <c r="A75" s="26" t="s">
        <v>271</v>
      </c>
      <c r="B75" s="27">
        <v>87821</v>
      </c>
    </row>
    <row r="76" spans="1:5" x14ac:dyDescent="0.25">
      <c r="A76" s="26" t="s">
        <v>79</v>
      </c>
      <c r="B76" s="27">
        <v>193471</v>
      </c>
    </row>
    <row r="77" spans="1:5" x14ac:dyDescent="0.25">
      <c r="A77" s="26" t="s">
        <v>43</v>
      </c>
      <c r="B77" s="27">
        <v>863607</v>
      </c>
    </row>
    <row r="78" spans="1:5" x14ac:dyDescent="0.25">
      <c r="A78" s="26" t="s">
        <v>70</v>
      </c>
      <c r="B78" s="27">
        <v>481353</v>
      </c>
    </row>
    <row r="79" spans="1:5" x14ac:dyDescent="0.25">
      <c r="A79" s="26" t="s">
        <v>909</v>
      </c>
      <c r="B79" s="27">
        <v>19531</v>
      </c>
    </row>
    <row r="80" spans="1:5" x14ac:dyDescent="0.25">
      <c r="A80" s="26" t="s">
        <v>96</v>
      </c>
      <c r="B80" s="27">
        <v>121310</v>
      </c>
    </row>
    <row r="81" spans="1:2" x14ac:dyDescent="0.25">
      <c r="A81" s="26" t="s">
        <v>32</v>
      </c>
      <c r="B81" s="27">
        <v>230480</v>
      </c>
    </row>
    <row r="82" spans="1:2" x14ac:dyDescent="0.25">
      <c r="A82" s="26" t="s">
        <v>118</v>
      </c>
      <c r="B82" s="27">
        <v>1054546</v>
      </c>
    </row>
    <row r="83" spans="1:2" x14ac:dyDescent="0.25">
      <c r="A83" s="26" t="s">
        <v>61</v>
      </c>
      <c r="B83" s="27">
        <v>244967</v>
      </c>
    </row>
    <row r="84" spans="1:2" x14ac:dyDescent="0.25">
      <c r="A84" s="26" t="s">
        <v>187</v>
      </c>
      <c r="B84" s="27">
        <v>677239</v>
      </c>
    </row>
    <row r="85" spans="1:2" x14ac:dyDescent="0.25">
      <c r="A85" s="26" t="s">
        <v>26</v>
      </c>
      <c r="B85" s="27">
        <v>2357917</v>
      </c>
    </row>
    <row r="86" spans="1:2" x14ac:dyDescent="0.25">
      <c r="A86" s="26" t="s">
        <v>485</v>
      </c>
      <c r="B86" s="27">
        <v>29965</v>
      </c>
    </row>
    <row r="87" spans="1:2" x14ac:dyDescent="0.25">
      <c r="A87" s="26" t="s">
        <v>906</v>
      </c>
      <c r="B87" s="27">
        <v>12647</v>
      </c>
    </row>
    <row r="88" spans="1:2" x14ac:dyDescent="0.25">
      <c r="A88" s="26" t="s">
        <v>48</v>
      </c>
      <c r="B88" s="27">
        <v>11932</v>
      </c>
    </row>
    <row r="89" spans="1:2" x14ac:dyDescent="0.25">
      <c r="A89" s="26" t="s">
        <v>348</v>
      </c>
      <c r="B89" s="27">
        <v>5460</v>
      </c>
    </row>
    <row r="90" spans="1:2" x14ac:dyDescent="0.25">
      <c r="A90" s="26" t="s">
        <v>198</v>
      </c>
      <c r="B90" s="27">
        <v>1099960</v>
      </c>
    </row>
    <row r="91" spans="1:2" x14ac:dyDescent="0.25">
      <c r="A91" s="26" t="s">
        <v>129</v>
      </c>
      <c r="B91" s="27">
        <v>208176</v>
      </c>
    </row>
    <row r="92" spans="1:2" x14ac:dyDescent="0.25">
      <c r="A92" s="26" t="s">
        <v>759</v>
      </c>
      <c r="B92" s="27">
        <v>39109</v>
      </c>
    </row>
    <row r="93" spans="1:2" x14ac:dyDescent="0.25">
      <c r="A93" s="26" t="s">
        <v>23</v>
      </c>
      <c r="B93" s="27">
        <v>418865</v>
      </c>
    </row>
    <row r="94" spans="1:2" x14ac:dyDescent="0.25">
      <c r="A94" s="26" t="s">
        <v>51</v>
      </c>
      <c r="B94" s="27">
        <v>583993</v>
      </c>
    </row>
    <row r="95" spans="1:2" x14ac:dyDescent="0.25">
      <c r="A95" s="26" t="s">
        <v>58</v>
      </c>
      <c r="B95" s="27">
        <v>962131</v>
      </c>
    </row>
    <row r="96" spans="1:2" x14ac:dyDescent="0.25">
      <c r="A96" s="26" t="s">
        <v>37</v>
      </c>
      <c r="B96" s="27">
        <v>22496</v>
      </c>
    </row>
    <row r="97" spans="1:2" x14ac:dyDescent="0.25">
      <c r="A97" s="26" t="s">
        <v>40</v>
      </c>
      <c r="B97" s="27">
        <v>1601432</v>
      </c>
    </row>
    <row r="98" spans="1:2" x14ac:dyDescent="0.25">
      <c r="A98" s="26" t="s">
        <v>320</v>
      </c>
      <c r="B98" s="27">
        <v>130307</v>
      </c>
    </row>
    <row r="99" spans="1:2" x14ac:dyDescent="0.25">
      <c r="A99" s="26" t="s">
        <v>102</v>
      </c>
      <c r="B99" s="27">
        <v>1107147</v>
      </c>
    </row>
  </sheetData>
  <mergeCells count="1">
    <mergeCell ref="A1:F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3DEFF-5E6E-4C79-B0D5-41BDF10EFA8B}">
  <dimension ref="A1:R90"/>
  <sheetViews>
    <sheetView zoomScaleNormal="100" workbookViewId="0">
      <selection activeCell="B21" sqref="B21"/>
    </sheetView>
  </sheetViews>
  <sheetFormatPr defaultRowHeight="15" x14ac:dyDescent="0.25"/>
  <cols>
    <col min="1" max="1" width="20.140625" style="24" bestFit="1" customWidth="1"/>
    <col min="2" max="3" width="21.85546875" style="24" bestFit="1" customWidth="1"/>
    <col min="4" max="16384" width="9.140625" style="24"/>
  </cols>
  <sheetData>
    <row r="1" spans="1:18" x14ac:dyDescent="0.25">
      <c r="A1" s="69" t="s">
        <v>1084</v>
      </c>
      <c r="B1" s="70"/>
      <c r="C1" s="70"/>
      <c r="D1" s="70"/>
      <c r="E1" s="70"/>
      <c r="F1" s="70"/>
      <c r="G1" s="70"/>
      <c r="H1" s="70"/>
      <c r="I1" s="70"/>
      <c r="J1" s="70"/>
      <c r="K1" s="70"/>
      <c r="L1" s="70"/>
      <c r="M1" s="70"/>
      <c r="N1" s="70"/>
      <c r="O1" s="70"/>
      <c r="P1" s="70"/>
      <c r="Q1" s="70"/>
      <c r="R1" s="70"/>
    </row>
    <row r="2" spans="1:18" x14ac:dyDescent="0.25">
      <c r="A2" s="70"/>
      <c r="B2" s="70"/>
      <c r="C2" s="70"/>
      <c r="D2" s="70"/>
      <c r="E2" s="70"/>
      <c r="F2" s="70"/>
      <c r="G2" s="70"/>
      <c r="H2" s="70"/>
      <c r="I2" s="70"/>
      <c r="J2" s="70"/>
      <c r="K2" s="70"/>
      <c r="L2" s="70"/>
      <c r="M2" s="70"/>
      <c r="N2" s="70"/>
      <c r="O2" s="70"/>
      <c r="P2" s="70"/>
      <c r="Q2" s="70"/>
      <c r="R2" s="70"/>
    </row>
    <row r="40" spans="1:2" x14ac:dyDescent="0.25">
      <c r="A40" s="24" t="s">
        <v>1033</v>
      </c>
      <c r="B40" s="24" t="s">
        <v>1052</v>
      </c>
    </row>
    <row r="41" spans="1:2" x14ac:dyDescent="0.25">
      <c r="A41" s="26" t="s">
        <v>1021</v>
      </c>
      <c r="B41" s="27">
        <v>250549</v>
      </c>
    </row>
    <row r="42" spans="1:2" x14ac:dyDescent="0.25">
      <c r="A42" s="26" t="s">
        <v>1019</v>
      </c>
      <c r="B42" s="27">
        <v>135425</v>
      </c>
    </row>
    <row r="43" spans="1:2" x14ac:dyDescent="0.25">
      <c r="A43" s="26" t="s">
        <v>1011</v>
      </c>
      <c r="B43" s="27">
        <v>129954</v>
      </c>
    </row>
    <row r="44" spans="1:2" x14ac:dyDescent="0.25">
      <c r="A44" s="26" t="s">
        <v>1009</v>
      </c>
      <c r="B44" s="27">
        <v>172622</v>
      </c>
    </row>
    <row r="45" spans="1:2" x14ac:dyDescent="0.25">
      <c r="A45" s="26" t="s">
        <v>1005</v>
      </c>
      <c r="B45" s="27">
        <v>279959</v>
      </c>
    </row>
    <row r="46" spans="1:2" x14ac:dyDescent="0.25">
      <c r="A46" s="26" t="s">
        <v>965</v>
      </c>
      <c r="B46" s="27">
        <v>151257</v>
      </c>
    </row>
    <row r="47" spans="1:2" x14ac:dyDescent="0.25">
      <c r="A47" s="26" t="s">
        <v>959</v>
      </c>
      <c r="B47" s="27">
        <v>241148</v>
      </c>
    </row>
    <row r="48" spans="1:2" x14ac:dyDescent="0.25">
      <c r="A48" s="26" t="s">
        <v>945</v>
      </c>
      <c r="B48" s="27">
        <v>278795</v>
      </c>
    </row>
    <row r="49" spans="1:2" x14ac:dyDescent="0.25">
      <c r="A49" s="26" t="s">
        <v>937</v>
      </c>
      <c r="B49" s="27">
        <v>135783</v>
      </c>
    </row>
    <row r="50" spans="1:2" x14ac:dyDescent="0.25">
      <c r="A50" s="26" t="s">
        <v>839</v>
      </c>
      <c r="B50" s="27">
        <v>200849</v>
      </c>
    </row>
    <row r="51" spans="1:2" x14ac:dyDescent="0.25">
      <c r="A51" s="26" t="s">
        <v>829</v>
      </c>
      <c r="B51" s="27">
        <v>148048</v>
      </c>
    </row>
    <row r="52" spans="1:2" x14ac:dyDescent="0.25">
      <c r="A52" s="26" t="s">
        <v>821</v>
      </c>
      <c r="B52" s="27">
        <v>147194</v>
      </c>
    </row>
    <row r="53" spans="1:2" x14ac:dyDescent="0.25">
      <c r="A53" s="26" t="s">
        <v>805</v>
      </c>
      <c r="B53" s="27">
        <v>656508</v>
      </c>
    </row>
    <row r="54" spans="1:2" x14ac:dyDescent="0.25">
      <c r="A54" s="26" t="s">
        <v>790</v>
      </c>
      <c r="B54" s="27">
        <v>249581</v>
      </c>
    </row>
    <row r="55" spans="1:2" x14ac:dyDescent="0.25">
      <c r="A55" s="26" t="s">
        <v>786</v>
      </c>
      <c r="B55" s="27">
        <v>307603</v>
      </c>
    </row>
    <row r="56" spans="1:2" x14ac:dyDescent="0.25">
      <c r="A56" s="26" t="s">
        <v>746</v>
      </c>
      <c r="B56" s="27">
        <v>143014</v>
      </c>
    </row>
    <row r="57" spans="1:2" x14ac:dyDescent="0.25">
      <c r="A57" s="26" t="s">
        <v>730</v>
      </c>
      <c r="B57" s="27">
        <v>192624</v>
      </c>
    </row>
    <row r="58" spans="1:2" x14ac:dyDescent="0.25">
      <c r="A58" s="26" t="s">
        <v>728</v>
      </c>
      <c r="B58" s="27">
        <v>204014</v>
      </c>
    </row>
    <row r="59" spans="1:2" x14ac:dyDescent="0.25">
      <c r="A59" s="26" t="s">
        <v>712</v>
      </c>
      <c r="B59" s="27">
        <v>382282</v>
      </c>
    </row>
    <row r="60" spans="1:2" x14ac:dyDescent="0.25">
      <c r="A60" s="26" t="s">
        <v>696</v>
      </c>
      <c r="B60" s="27">
        <v>149306</v>
      </c>
    </row>
    <row r="61" spans="1:2" x14ac:dyDescent="0.25">
      <c r="A61" s="26" t="s">
        <v>664</v>
      </c>
      <c r="B61" s="27">
        <v>118506</v>
      </c>
    </row>
    <row r="62" spans="1:2" x14ac:dyDescent="0.25">
      <c r="A62" s="26" t="s">
        <v>662</v>
      </c>
      <c r="B62" s="27">
        <v>174025</v>
      </c>
    </row>
    <row r="63" spans="1:2" x14ac:dyDescent="0.25">
      <c r="A63" s="26" t="s">
        <v>620</v>
      </c>
      <c r="B63" s="27">
        <v>596990</v>
      </c>
    </row>
    <row r="64" spans="1:2" x14ac:dyDescent="0.25">
      <c r="A64" s="26" t="s">
        <v>598</v>
      </c>
      <c r="B64" s="27">
        <v>128652</v>
      </c>
    </row>
    <row r="65" spans="1:2" x14ac:dyDescent="0.25">
      <c r="A65" s="26" t="s">
        <v>592</v>
      </c>
      <c r="B65" s="27">
        <v>818476</v>
      </c>
    </row>
    <row r="66" spans="1:2" x14ac:dyDescent="0.25">
      <c r="A66" s="26" t="s">
        <v>586</v>
      </c>
      <c r="B66" s="27">
        <v>115773</v>
      </c>
    </row>
    <row r="67" spans="1:2" x14ac:dyDescent="0.25">
      <c r="A67" s="26" t="s">
        <v>547</v>
      </c>
      <c r="B67" s="27">
        <v>459611</v>
      </c>
    </row>
    <row r="68" spans="1:2" x14ac:dyDescent="0.25">
      <c r="A68" s="26" t="s">
        <v>527</v>
      </c>
      <c r="B68" s="27">
        <v>140922</v>
      </c>
    </row>
    <row r="69" spans="1:2" x14ac:dyDescent="0.25">
      <c r="A69" s="26" t="s">
        <v>507</v>
      </c>
      <c r="B69" s="27">
        <v>121564</v>
      </c>
    </row>
    <row r="70" spans="1:2" x14ac:dyDescent="0.25">
      <c r="A70" s="26" t="s">
        <v>495</v>
      </c>
      <c r="B70" s="27">
        <v>533148</v>
      </c>
    </row>
    <row r="71" spans="1:2" x14ac:dyDescent="0.25">
      <c r="A71" s="26" t="s">
        <v>489</v>
      </c>
      <c r="B71" s="27">
        <v>169711</v>
      </c>
    </row>
    <row r="72" spans="1:2" x14ac:dyDescent="0.25">
      <c r="A72" s="26" t="s">
        <v>487</v>
      </c>
      <c r="B72" s="27">
        <v>313525</v>
      </c>
    </row>
    <row r="73" spans="1:2" x14ac:dyDescent="0.25">
      <c r="A73" s="26" t="s">
        <v>478</v>
      </c>
      <c r="B73" s="27">
        <v>113864</v>
      </c>
    </row>
    <row r="74" spans="1:2" x14ac:dyDescent="0.25">
      <c r="A74" s="26" t="s">
        <v>446</v>
      </c>
      <c r="B74" s="27">
        <v>151490</v>
      </c>
    </row>
    <row r="75" spans="1:2" x14ac:dyDescent="0.25">
      <c r="A75" s="26" t="s">
        <v>432</v>
      </c>
      <c r="B75" s="27">
        <v>169264</v>
      </c>
    </row>
    <row r="76" spans="1:2" x14ac:dyDescent="0.25">
      <c r="A76" s="26" t="s">
        <v>430</v>
      </c>
      <c r="B76" s="27">
        <v>184065</v>
      </c>
    </row>
    <row r="77" spans="1:2" x14ac:dyDescent="0.25">
      <c r="A77" s="26" t="s">
        <v>428</v>
      </c>
      <c r="B77" s="27">
        <v>233817</v>
      </c>
    </row>
    <row r="78" spans="1:2" x14ac:dyDescent="0.25">
      <c r="A78" s="26" t="s">
        <v>414</v>
      </c>
      <c r="B78" s="27">
        <v>1802371</v>
      </c>
    </row>
    <row r="79" spans="1:2" x14ac:dyDescent="0.25">
      <c r="A79" s="26" t="s">
        <v>412</v>
      </c>
      <c r="B79" s="27">
        <v>1164149</v>
      </c>
    </row>
    <row r="80" spans="1:2" x14ac:dyDescent="0.25">
      <c r="A80" s="26" t="s">
        <v>410</v>
      </c>
      <c r="B80" s="27">
        <v>123723</v>
      </c>
    </row>
    <row r="81" spans="1:2" x14ac:dyDescent="0.25">
      <c r="A81" s="26" t="s">
        <v>372</v>
      </c>
      <c r="B81" s="27">
        <v>219974</v>
      </c>
    </row>
    <row r="82" spans="1:2" x14ac:dyDescent="0.25">
      <c r="A82" s="26" t="s">
        <v>324</v>
      </c>
      <c r="B82" s="27">
        <v>2221137</v>
      </c>
    </row>
    <row r="83" spans="1:2" x14ac:dyDescent="0.25">
      <c r="A83" s="26" t="s">
        <v>319</v>
      </c>
      <c r="B83" s="27">
        <v>136036</v>
      </c>
    </row>
    <row r="84" spans="1:2" x14ac:dyDescent="0.25">
      <c r="A84" s="26" t="s">
        <v>270</v>
      </c>
      <c r="B84" s="27">
        <v>189312</v>
      </c>
    </row>
    <row r="85" spans="1:2" x14ac:dyDescent="0.25">
      <c r="A85" s="26" t="s">
        <v>222</v>
      </c>
      <c r="B85" s="27">
        <v>282813</v>
      </c>
    </row>
    <row r="86" spans="1:2" x14ac:dyDescent="0.25">
      <c r="A86" s="26" t="s">
        <v>182</v>
      </c>
      <c r="B86" s="27">
        <v>1591163</v>
      </c>
    </row>
    <row r="87" spans="1:2" x14ac:dyDescent="0.25">
      <c r="A87" s="26" t="s">
        <v>106</v>
      </c>
      <c r="B87" s="27">
        <v>172449</v>
      </c>
    </row>
    <row r="88" spans="1:2" x14ac:dyDescent="0.25">
      <c r="A88" s="26" t="s">
        <v>65</v>
      </c>
      <c r="B88" s="27">
        <v>233129</v>
      </c>
    </row>
    <row r="89" spans="1:2" x14ac:dyDescent="0.25">
      <c r="A89" s="26" t="s">
        <v>42</v>
      </c>
      <c r="B89" s="27">
        <v>769858</v>
      </c>
    </row>
    <row r="90" spans="1:2" x14ac:dyDescent="0.25">
      <c r="A90" s="26" t="s">
        <v>39</v>
      </c>
      <c r="B90" s="27">
        <v>185813</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1715F-EC7F-4B4D-BCD5-4139B1CB07E9}">
  <dimension ref="A1:G99"/>
  <sheetViews>
    <sheetView zoomScaleNormal="100" workbookViewId="0">
      <selection sqref="A1:G2"/>
    </sheetView>
  </sheetViews>
  <sheetFormatPr defaultRowHeight="15" x14ac:dyDescent="0.25"/>
  <cols>
    <col min="1" max="1" width="29.7109375" style="28" bestFit="1" customWidth="1"/>
    <col min="2" max="4" width="20.42578125" style="28" bestFit="1" customWidth="1"/>
    <col min="5" max="5" width="44.85546875" style="28" bestFit="1" customWidth="1"/>
    <col min="6" max="6" width="41.140625" style="28" customWidth="1"/>
    <col min="7" max="7" width="14.85546875" style="28" bestFit="1" customWidth="1"/>
    <col min="8" max="8" width="9.28515625" style="28" bestFit="1" customWidth="1"/>
    <col min="9" max="9" width="9.85546875" style="28" bestFit="1" customWidth="1"/>
    <col min="10" max="10" width="19.42578125" style="28" bestFit="1" customWidth="1"/>
    <col min="11" max="11" width="19.140625" style="28" bestFit="1" customWidth="1"/>
    <col min="12" max="12" width="11.85546875" style="28" bestFit="1" customWidth="1"/>
    <col min="13" max="13" width="12" style="28" bestFit="1" customWidth="1"/>
    <col min="14" max="14" width="8" style="28" bestFit="1" customWidth="1"/>
    <col min="15" max="15" width="18" style="28" bestFit="1" customWidth="1"/>
    <col min="16" max="16" width="15" style="28" bestFit="1" customWidth="1"/>
    <col min="17" max="17" width="10.28515625" style="28" bestFit="1" customWidth="1"/>
    <col min="18" max="18" width="12.42578125" style="28" bestFit="1" customWidth="1"/>
    <col min="19" max="19" width="10.140625" style="28" bestFit="1" customWidth="1"/>
    <col min="20" max="20" width="11.28515625" style="28" bestFit="1" customWidth="1"/>
    <col min="21" max="21" width="12.85546875" style="28" bestFit="1" customWidth="1"/>
    <col min="22" max="22" width="8" style="28" bestFit="1" customWidth="1"/>
    <col min="23" max="23" width="13.28515625" style="28" bestFit="1" customWidth="1"/>
    <col min="24" max="24" width="8.140625" style="28" bestFit="1" customWidth="1"/>
    <col min="25" max="25" width="11.42578125" style="28" bestFit="1" customWidth="1"/>
    <col min="26" max="26" width="12.42578125" style="28" bestFit="1" customWidth="1"/>
    <col min="27" max="27" width="8.7109375" style="28" bestFit="1" customWidth="1"/>
    <col min="28" max="28" width="15.5703125" style="28" bestFit="1" customWidth="1"/>
    <col min="29" max="29" width="14.7109375" style="28" bestFit="1" customWidth="1"/>
    <col min="30" max="30" width="13.7109375" style="28" bestFit="1" customWidth="1"/>
    <col min="31" max="31" width="11.28515625" style="28" bestFit="1" customWidth="1"/>
    <col min="32" max="16384" width="9.140625" style="28"/>
  </cols>
  <sheetData>
    <row r="1" spans="1:7" x14ac:dyDescent="0.25">
      <c r="A1" s="71" t="s">
        <v>1150</v>
      </c>
      <c r="B1" s="72"/>
      <c r="C1" s="72"/>
      <c r="D1" s="72"/>
      <c r="E1" s="72"/>
      <c r="F1" s="72"/>
      <c r="G1" s="72"/>
    </row>
    <row r="2" spans="1:7" ht="29.25" customHeight="1" x14ac:dyDescent="0.25">
      <c r="A2" s="72"/>
      <c r="B2" s="72"/>
      <c r="C2" s="72"/>
      <c r="D2" s="72"/>
      <c r="E2" s="72"/>
      <c r="F2" s="72"/>
      <c r="G2" s="72"/>
    </row>
    <row r="39" spans="4:5" x14ac:dyDescent="0.25">
      <c r="D39" s="28" t="s">
        <v>1033</v>
      </c>
      <c r="E39" s="29" t="s">
        <v>1055</v>
      </c>
    </row>
    <row r="40" spans="4:5" x14ac:dyDescent="0.25">
      <c r="D40" s="28" t="s">
        <v>61</v>
      </c>
      <c r="E40" s="29">
        <v>87.096622570902227</v>
      </c>
    </row>
    <row r="41" spans="4:5" hidden="1" x14ac:dyDescent="0.25">
      <c r="D41" s="28" t="s">
        <v>29</v>
      </c>
      <c r="E41" s="29">
        <v>73.339456098968768</v>
      </c>
    </row>
    <row r="42" spans="4:5" x14ac:dyDescent="0.25">
      <c r="D42" s="28" t="s">
        <v>909</v>
      </c>
      <c r="E42" s="29">
        <v>87.064527150414122</v>
      </c>
    </row>
    <row r="43" spans="4:5" hidden="1" x14ac:dyDescent="0.25">
      <c r="D43" s="28" t="s">
        <v>99</v>
      </c>
      <c r="E43" s="29">
        <v>69.794612718027423</v>
      </c>
    </row>
    <row r="44" spans="4:5" hidden="1" x14ac:dyDescent="0.25">
      <c r="D44" s="28" t="s">
        <v>271</v>
      </c>
      <c r="E44" s="28">
        <v>77.358873506823059</v>
      </c>
    </row>
    <row r="45" spans="4:5" hidden="1" x14ac:dyDescent="0.25">
      <c r="D45" s="28" t="s">
        <v>79</v>
      </c>
      <c r="E45" s="28">
        <v>77.13881790517533</v>
      </c>
    </row>
    <row r="46" spans="4:5" hidden="1" x14ac:dyDescent="0.25">
      <c r="D46" s="28" t="s">
        <v>43</v>
      </c>
      <c r="E46" s="28">
        <v>78.274375798383602</v>
      </c>
    </row>
    <row r="47" spans="4:5" hidden="1" x14ac:dyDescent="0.25">
      <c r="D47" s="28" t="s">
        <v>70</v>
      </c>
      <c r="E47" s="28">
        <v>75.744421632395657</v>
      </c>
    </row>
    <row r="48" spans="4:5" x14ac:dyDescent="0.25">
      <c r="D48" s="28" t="s">
        <v>48</v>
      </c>
      <c r="E48" s="29">
        <v>86.89817765624251</v>
      </c>
    </row>
    <row r="49" spans="4:5" hidden="1" x14ac:dyDescent="0.25">
      <c r="D49" s="28" t="s">
        <v>96</v>
      </c>
      <c r="E49" s="29">
        <v>70.012819608183136</v>
      </c>
    </row>
    <row r="50" spans="4:5" hidden="1" x14ac:dyDescent="0.25">
      <c r="D50" s="28" t="s">
        <v>32</v>
      </c>
      <c r="E50" s="29">
        <v>75.475113689193179</v>
      </c>
    </row>
    <row r="51" spans="4:5" hidden="1" x14ac:dyDescent="0.25">
      <c r="D51" s="28" t="s">
        <v>118</v>
      </c>
      <c r="E51" s="29">
        <v>77.2766593975022</v>
      </c>
    </row>
    <row r="52" spans="4:5" x14ac:dyDescent="0.25">
      <c r="D52" s="28" t="s">
        <v>37</v>
      </c>
      <c r="E52" s="29">
        <v>85.975310742379051</v>
      </c>
    </row>
    <row r="53" spans="4:5" hidden="1" x14ac:dyDescent="0.25">
      <c r="D53" s="28" t="s">
        <v>187</v>
      </c>
      <c r="E53" s="29">
        <v>75.373871103804319</v>
      </c>
    </row>
    <row r="54" spans="4:5" hidden="1" x14ac:dyDescent="0.25">
      <c r="D54" s="28" t="s">
        <v>26</v>
      </c>
      <c r="E54" s="28">
        <v>79.943494620079633</v>
      </c>
    </row>
    <row r="55" spans="4:5" x14ac:dyDescent="0.25">
      <c r="D55" s="28" t="s">
        <v>906</v>
      </c>
      <c r="E55" s="29">
        <v>83.431580272294354</v>
      </c>
    </row>
    <row r="56" spans="4:5" x14ac:dyDescent="0.25">
      <c r="D56" s="28" t="s">
        <v>345</v>
      </c>
      <c r="E56" s="29">
        <v>83.199839914784292</v>
      </c>
    </row>
    <row r="57" spans="4:5" x14ac:dyDescent="0.25">
      <c r="D57" s="28" t="s">
        <v>485</v>
      </c>
      <c r="E57" s="29">
        <v>82.744371400753252</v>
      </c>
    </row>
    <row r="58" spans="4:5" hidden="1" x14ac:dyDescent="0.25">
      <c r="D58" s="28" t="s">
        <v>348</v>
      </c>
      <c r="E58" s="29">
        <v>77.272837441527912</v>
      </c>
    </row>
    <row r="59" spans="4:5" hidden="1" x14ac:dyDescent="0.25">
      <c r="D59" s="28" t="s">
        <v>198</v>
      </c>
      <c r="E59" s="29">
        <v>72.969460114478906</v>
      </c>
    </row>
    <row r="60" spans="4:5" hidden="1" x14ac:dyDescent="0.25">
      <c r="D60" s="28" t="s">
        <v>129</v>
      </c>
      <c r="E60" s="28">
        <v>80.024152572458348</v>
      </c>
    </row>
    <row r="61" spans="4:5" x14ac:dyDescent="0.25">
      <c r="D61" s="28" t="s">
        <v>58</v>
      </c>
      <c r="E61" s="29">
        <v>81.747573167030254</v>
      </c>
    </row>
    <row r="62" spans="4:5" hidden="1" x14ac:dyDescent="0.25">
      <c r="D62" s="28" t="s">
        <v>23</v>
      </c>
      <c r="E62" s="28">
        <v>74.882626490325407</v>
      </c>
    </row>
    <row r="63" spans="4:5" hidden="1" x14ac:dyDescent="0.25">
      <c r="D63" s="28" t="s">
        <v>51</v>
      </c>
      <c r="E63" s="29">
        <v>70.464303173247302</v>
      </c>
    </row>
    <row r="64" spans="4:5" x14ac:dyDescent="0.25">
      <c r="D64" s="28" t="s">
        <v>797</v>
      </c>
      <c r="E64" s="29">
        <v>81.413008905852408</v>
      </c>
    </row>
    <row r="65" spans="1:5" x14ac:dyDescent="0.25">
      <c r="D65" s="28" t="s">
        <v>759</v>
      </c>
      <c r="E65" s="29">
        <v>81.212010613256012</v>
      </c>
    </row>
    <row r="66" spans="1:5" hidden="1" x14ac:dyDescent="0.25">
      <c r="D66" s="28" t="s">
        <v>40</v>
      </c>
      <c r="E66" s="29">
        <v>70.015899871836439</v>
      </c>
    </row>
    <row r="67" spans="1:5" hidden="1" x14ac:dyDescent="0.25">
      <c r="D67" s="28" t="s">
        <v>320</v>
      </c>
      <c r="E67" s="29">
        <v>74.177714441381909</v>
      </c>
    </row>
    <row r="68" spans="1:5" hidden="1" x14ac:dyDescent="0.25">
      <c r="D68" s="28" t="s">
        <v>102</v>
      </c>
      <c r="E68" s="29">
        <v>80.760752791824927</v>
      </c>
    </row>
    <row r="70" spans="1:5" x14ac:dyDescent="0.25">
      <c r="A70" s="28" t="s">
        <v>1033</v>
      </c>
      <c r="B70" s="28" t="s">
        <v>1054</v>
      </c>
    </row>
    <row r="71" spans="1:5" x14ac:dyDescent="0.25">
      <c r="A71" s="30" t="s">
        <v>797</v>
      </c>
      <c r="B71" s="31">
        <v>81908</v>
      </c>
    </row>
    <row r="72" spans="1:5" x14ac:dyDescent="0.25">
      <c r="A72" s="30" t="s">
        <v>29</v>
      </c>
      <c r="B72" s="31">
        <v>13463769</v>
      </c>
    </row>
    <row r="73" spans="1:5" x14ac:dyDescent="0.25">
      <c r="A73" s="30" t="s">
        <v>345</v>
      </c>
      <c r="B73" s="31">
        <v>1154871</v>
      </c>
    </row>
    <row r="74" spans="1:5" x14ac:dyDescent="0.25">
      <c r="A74" s="30" t="s">
        <v>99</v>
      </c>
      <c r="B74" s="31">
        <v>4778390</v>
      </c>
    </row>
    <row r="75" spans="1:5" x14ac:dyDescent="0.25">
      <c r="A75" s="30" t="s">
        <v>271</v>
      </c>
      <c r="B75" s="31">
        <v>743254</v>
      </c>
    </row>
    <row r="76" spans="1:5" x14ac:dyDescent="0.25">
      <c r="A76" s="30" t="s">
        <v>79</v>
      </c>
      <c r="B76" s="31">
        <v>2413475</v>
      </c>
    </row>
    <row r="77" spans="1:5" x14ac:dyDescent="0.25">
      <c r="A77" s="30" t="s">
        <v>43</v>
      </c>
      <c r="B77" s="31">
        <v>14154728</v>
      </c>
    </row>
    <row r="78" spans="1:5" x14ac:dyDescent="0.25">
      <c r="A78" s="30" t="s">
        <v>70</v>
      </c>
      <c r="B78" s="31">
        <v>4484676</v>
      </c>
    </row>
    <row r="79" spans="1:5" x14ac:dyDescent="0.25">
      <c r="A79" s="30" t="s">
        <v>909</v>
      </c>
      <c r="B79" s="31">
        <v>147799</v>
      </c>
    </row>
    <row r="80" spans="1:5" x14ac:dyDescent="0.25">
      <c r="A80" s="30" t="s">
        <v>96</v>
      </c>
      <c r="B80" s="31">
        <v>1226215</v>
      </c>
    </row>
    <row r="81" spans="1:2" x14ac:dyDescent="0.25">
      <c r="A81" s="30" t="s">
        <v>32</v>
      </c>
      <c r="B81" s="31">
        <v>3220027</v>
      </c>
    </row>
    <row r="82" spans="1:2" x14ac:dyDescent="0.25">
      <c r="A82" s="30" t="s">
        <v>118</v>
      </c>
      <c r="B82" s="31">
        <v>12474974</v>
      </c>
    </row>
    <row r="83" spans="1:2" x14ac:dyDescent="0.25">
      <c r="A83" s="30" t="s">
        <v>61</v>
      </c>
      <c r="B83" s="31">
        <v>2401557</v>
      </c>
    </row>
    <row r="84" spans="1:2" x14ac:dyDescent="0.25">
      <c r="A84" s="30" t="s">
        <v>187</v>
      </c>
      <c r="B84" s="31">
        <v>8391426</v>
      </c>
    </row>
    <row r="85" spans="1:2" x14ac:dyDescent="0.25">
      <c r="A85" s="30" t="s">
        <v>26</v>
      </c>
      <c r="B85" s="31">
        <v>30514278</v>
      </c>
    </row>
    <row r="86" spans="1:2" x14ac:dyDescent="0.25">
      <c r="A86" s="30" t="s">
        <v>485</v>
      </c>
      <c r="B86" s="31">
        <v>219261</v>
      </c>
    </row>
    <row r="87" spans="1:2" x14ac:dyDescent="0.25">
      <c r="A87" s="30" t="s">
        <v>906</v>
      </c>
      <c r="B87" s="31">
        <v>119313</v>
      </c>
    </row>
    <row r="88" spans="1:2" x14ac:dyDescent="0.25">
      <c r="A88" s="30" t="s">
        <v>48</v>
      </c>
      <c r="B88" s="31">
        <v>253588</v>
      </c>
    </row>
    <row r="89" spans="1:2" x14ac:dyDescent="0.25">
      <c r="A89" s="30" t="s">
        <v>348</v>
      </c>
      <c r="B89" s="31">
        <v>95646</v>
      </c>
    </row>
    <row r="90" spans="1:2" x14ac:dyDescent="0.25">
      <c r="A90" s="30" t="s">
        <v>198</v>
      </c>
      <c r="B90" s="31">
        <v>10379026</v>
      </c>
    </row>
    <row r="91" spans="1:2" x14ac:dyDescent="0.25">
      <c r="A91" s="30" t="s">
        <v>129</v>
      </c>
      <c r="B91" s="31">
        <v>2458782</v>
      </c>
    </row>
    <row r="92" spans="1:2" x14ac:dyDescent="0.25">
      <c r="A92" s="30" t="s">
        <v>759</v>
      </c>
      <c r="B92" s="31">
        <v>440125</v>
      </c>
    </row>
    <row r="93" spans="1:2" x14ac:dyDescent="0.25">
      <c r="A93" s="30" t="s">
        <v>23</v>
      </c>
      <c r="B93" s="31">
        <v>4431078</v>
      </c>
    </row>
    <row r="94" spans="1:2" x14ac:dyDescent="0.25">
      <c r="A94" s="30" t="s">
        <v>51</v>
      </c>
      <c r="B94" s="31">
        <v>7580529</v>
      </c>
    </row>
    <row r="95" spans="1:2" x14ac:dyDescent="0.25">
      <c r="A95" s="30" t="s">
        <v>58</v>
      </c>
      <c r="B95" s="31">
        <v>11385700</v>
      </c>
    </row>
    <row r="96" spans="1:2" x14ac:dyDescent="0.25">
      <c r="A96" s="30" t="s">
        <v>37</v>
      </c>
      <c r="B96" s="31">
        <v>343633</v>
      </c>
    </row>
    <row r="97" spans="1:2" x14ac:dyDescent="0.25">
      <c r="A97" s="30" t="s">
        <v>40</v>
      </c>
      <c r="B97" s="31">
        <v>17669408</v>
      </c>
    </row>
    <row r="98" spans="1:2" x14ac:dyDescent="0.25">
      <c r="A98" s="30" t="s">
        <v>320</v>
      </c>
      <c r="B98" s="31">
        <v>1019379</v>
      </c>
    </row>
    <row r="99" spans="1:2" x14ac:dyDescent="0.25">
      <c r="A99" s="30" t="s">
        <v>102</v>
      </c>
      <c r="B99" s="31">
        <v>14606480</v>
      </c>
    </row>
  </sheetData>
  <mergeCells count="1">
    <mergeCell ref="A1:G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E4DE0-E808-4CC2-A717-F197D4EAF7D3}">
  <dimension ref="A1:G99"/>
  <sheetViews>
    <sheetView zoomScaleNormal="100" workbookViewId="0">
      <selection sqref="A1:G2"/>
    </sheetView>
  </sheetViews>
  <sheetFormatPr defaultRowHeight="15" x14ac:dyDescent="0.25"/>
  <cols>
    <col min="1" max="1" width="29.7109375" style="28" bestFit="1" customWidth="1"/>
    <col min="2" max="3" width="20.7109375" style="28" bestFit="1" customWidth="1"/>
    <col min="4" max="4" width="20.42578125" style="28" bestFit="1" customWidth="1"/>
    <col min="5" max="5" width="44.85546875" style="28" bestFit="1" customWidth="1"/>
    <col min="6" max="6" width="41.140625" style="28" customWidth="1"/>
    <col min="7" max="7" width="14.85546875" style="28" bestFit="1" customWidth="1"/>
    <col min="8" max="8" width="9.28515625" style="28" bestFit="1" customWidth="1"/>
    <col min="9" max="9" width="9.85546875" style="28" bestFit="1" customWidth="1"/>
    <col min="10" max="10" width="19.42578125" style="28" bestFit="1" customWidth="1"/>
    <col min="11" max="11" width="19.140625" style="28" bestFit="1" customWidth="1"/>
    <col min="12" max="12" width="11.85546875" style="28" bestFit="1" customWidth="1"/>
    <col min="13" max="13" width="12" style="28" bestFit="1" customWidth="1"/>
    <col min="14" max="14" width="8" style="28" bestFit="1" customWidth="1"/>
    <col min="15" max="15" width="18" style="28" bestFit="1" customWidth="1"/>
    <col min="16" max="16" width="15" style="28" bestFit="1" customWidth="1"/>
    <col min="17" max="17" width="10.28515625" style="28" bestFit="1" customWidth="1"/>
    <col min="18" max="18" width="12.42578125" style="28" bestFit="1" customWidth="1"/>
    <col min="19" max="19" width="10.140625" style="28" bestFit="1" customWidth="1"/>
    <col min="20" max="20" width="11.28515625" style="28" bestFit="1" customWidth="1"/>
    <col min="21" max="21" width="12.85546875" style="28" bestFit="1" customWidth="1"/>
    <col min="22" max="22" width="8" style="28" bestFit="1" customWidth="1"/>
    <col min="23" max="23" width="13.28515625" style="28" bestFit="1" customWidth="1"/>
    <col min="24" max="24" width="8.140625" style="28" bestFit="1" customWidth="1"/>
    <col min="25" max="25" width="11.42578125" style="28" bestFit="1" customWidth="1"/>
    <col min="26" max="26" width="12.42578125" style="28" bestFit="1" customWidth="1"/>
    <col min="27" max="27" width="8.7109375" style="28" bestFit="1" customWidth="1"/>
    <col min="28" max="28" width="15.5703125" style="28" bestFit="1" customWidth="1"/>
    <col min="29" max="29" width="14.7109375" style="28" bestFit="1" customWidth="1"/>
    <col min="30" max="30" width="13.7109375" style="28" bestFit="1" customWidth="1"/>
    <col min="31" max="31" width="11.28515625" style="28" bestFit="1" customWidth="1"/>
    <col min="32" max="16384" width="9.140625" style="28"/>
  </cols>
  <sheetData>
    <row r="1" spans="1:7" x14ac:dyDescent="0.25">
      <c r="A1" s="73" t="s">
        <v>1079</v>
      </c>
      <c r="B1" s="72"/>
      <c r="C1" s="72"/>
      <c r="D1" s="72"/>
      <c r="E1" s="72"/>
      <c r="F1" s="72"/>
      <c r="G1" s="72"/>
    </row>
    <row r="2" spans="1:7" ht="28.5" customHeight="1" x14ac:dyDescent="0.25">
      <c r="A2" s="72"/>
      <c r="B2" s="72"/>
      <c r="C2" s="72"/>
      <c r="D2" s="72"/>
      <c r="E2" s="72"/>
      <c r="F2" s="72"/>
      <c r="G2" s="72"/>
    </row>
    <row r="39" spans="4:5" x14ac:dyDescent="0.25">
      <c r="D39" s="28" t="s">
        <v>1033</v>
      </c>
      <c r="E39" s="29" t="s">
        <v>1063</v>
      </c>
    </row>
    <row r="40" spans="4:5" x14ac:dyDescent="0.25">
      <c r="D40" s="28" t="s">
        <v>909</v>
      </c>
      <c r="E40" s="29">
        <v>88.348828242149011</v>
      </c>
    </row>
    <row r="41" spans="4:5" hidden="1" x14ac:dyDescent="0.25">
      <c r="D41" s="28" t="s">
        <v>29</v>
      </c>
      <c r="E41" s="29">
        <v>78.403000757427094</v>
      </c>
    </row>
    <row r="42" spans="4:5" x14ac:dyDescent="0.25">
      <c r="D42" s="28" t="s">
        <v>61</v>
      </c>
      <c r="E42" s="29">
        <v>87.933603526932671</v>
      </c>
    </row>
    <row r="43" spans="4:5" hidden="1" x14ac:dyDescent="0.25">
      <c r="D43" s="28" t="s">
        <v>99</v>
      </c>
      <c r="E43" s="29">
        <v>74.471459787739349</v>
      </c>
    </row>
    <row r="44" spans="4:5" hidden="1" x14ac:dyDescent="0.25">
      <c r="D44" s="28" t="s">
        <v>271</v>
      </c>
      <c r="E44" s="29">
        <v>81.121460095273264</v>
      </c>
    </row>
    <row r="45" spans="4:5" hidden="1" x14ac:dyDescent="0.25">
      <c r="D45" s="28" t="s">
        <v>79</v>
      </c>
      <c r="E45" s="28">
        <v>82.17122043121023</v>
      </c>
    </row>
    <row r="46" spans="4:5" hidden="1" x14ac:dyDescent="0.25">
      <c r="D46" s="28" t="s">
        <v>43</v>
      </c>
      <c r="E46" s="28">
        <v>82.50942931012645</v>
      </c>
    </row>
    <row r="47" spans="4:5" hidden="1" x14ac:dyDescent="0.25">
      <c r="D47" s="28" t="s">
        <v>70</v>
      </c>
      <c r="E47" s="29">
        <v>79.72227016898178</v>
      </c>
    </row>
    <row r="48" spans="4:5" x14ac:dyDescent="0.25">
      <c r="D48" s="28" t="s">
        <v>37</v>
      </c>
      <c r="E48" s="29">
        <v>87.429865341455596</v>
      </c>
    </row>
    <row r="49" spans="4:5" hidden="1" x14ac:dyDescent="0.25">
      <c r="D49" s="28" t="s">
        <v>96</v>
      </c>
      <c r="E49" s="29">
        <v>74.495047201415971</v>
      </c>
    </row>
    <row r="50" spans="4:5" hidden="1" x14ac:dyDescent="0.25">
      <c r="D50" s="28" t="s">
        <v>32</v>
      </c>
      <c r="E50" s="29">
        <v>80.354975382366263</v>
      </c>
    </row>
    <row r="51" spans="4:5" hidden="1" x14ac:dyDescent="0.25">
      <c r="D51" s="28" t="s">
        <v>118</v>
      </c>
      <c r="E51" s="29">
        <v>80.938015828204939</v>
      </c>
    </row>
    <row r="52" spans="4:5" x14ac:dyDescent="0.25">
      <c r="D52" s="28" t="s">
        <v>48</v>
      </c>
      <c r="E52" s="29">
        <v>87.102494384679048</v>
      </c>
    </row>
    <row r="53" spans="4:5" hidden="1" x14ac:dyDescent="0.25">
      <c r="D53" s="28" t="s">
        <v>187</v>
      </c>
      <c r="E53" s="29">
        <v>80.311333151294065</v>
      </c>
    </row>
    <row r="54" spans="4:5" hidden="1" x14ac:dyDescent="0.25">
      <c r="D54" s="28" t="s">
        <v>26</v>
      </c>
      <c r="E54" s="28">
        <v>83.506555638728528</v>
      </c>
    </row>
    <row r="55" spans="4:5" x14ac:dyDescent="0.25">
      <c r="D55" s="28" t="s">
        <v>345</v>
      </c>
      <c r="E55" s="29">
        <v>85.968659388841729</v>
      </c>
    </row>
    <row r="56" spans="4:5" x14ac:dyDescent="0.25">
      <c r="D56" s="28" t="s">
        <v>485</v>
      </c>
      <c r="E56" s="29">
        <v>85.944419883503571</v>
      </c>
    </row>
    <row r="57" spans="4:5" x14ac:dyDescent="0.25">
      <c r="D57" s="28" t="s">
        <v>759</v>
      </c>
      <c r="E57" s="29">
        <v>85.223703574774305</v>
      </c>
    </row>
    <row r="58" spans="4:5" hidden="1" x14ac:dyDescent="0.25">
      <c r="D58" s="28" t="s">
        <v>348</v>
      </c>
      <c r="E58" s="29">
        <v>79.370010920220864</v>
      </c>
    </row>
    <row r="59" spans="4:5" hidden="1" x14ac:dyDescent="0.25">
      <c r="D59" s="28" t="s">
        <v>198</v>
      </c>
      <c r="E59" s="29">
        <v>78.356833254820387</v>
      </c>
    </row>
    <row r="60" spans="4:5" hidden="1" x14ac:dyDescent="0.25">
      <c r="D60" s="28" t="s">
        <v>129</v>
      </c>
      <c r="E60" s="28">
        <v>83.77338256936514</v>
      </c>
    </row>
    <row r="61" spans="4:5" x14ac:dyDescent="0.25">
      <c r="D61" s="28" t="s">
        <v>58</v>
      </c>
      <c r="E61" s="29">
        <v>84.995292466990861</v>
      </c>
    </row>
    <row r="62" spans="4:5" hidden="1" x14ac:dyDescent="0.25">
      <c r="D62" s="28" t="s">
        <v>23</v>
      </c>
      <c r="E62" s="28">
        <v>77.88438026350795</v>
      </c>
    </row>
    <row r="63" spans="4:5" hidden="1" x14ac:dyDescent="0.25">
      <c r="D63" s="28" t="s">
        <v>51</v>
      </c>
      <c r="E63" s="29">
        <v>77.397048987174784</v>
      </c>
    </row>
    <row r="64" spans="4:5" x14ac:dyDescent="0.25">
      <c r="D64" s="28" t="s">
        <v>906</v>
      </c>
      <c r="E64" s="29">
        <v>84.851773576283776</v>
      </c>
    </row>
    <row r="65" spans="1:5" x14ac:dyDescent="0.25">
      <c r="D65" s="28" t="s">
        <v>797</v>
      </c>
      <c r="E65" s="29">
        <v>84.339023794767769</v>
      </c>
    </row>
    <row r="66" spans="1:5" hidden="1" x14ac:dyDescent="0.25">
      <c r="D66" s="28" t="s">
        <v>40</v>
      </c>
      <c r="E66" s="29">
        <v>74.014600281837176</v>
      </c>
    </row>
    <row r="67" spans="1:5" hidden="1" x14ac:dyDescent="0.25">
      <c r="D67" s="28" t="s">
        <v>320</v>
      </c>
      <c r="E67" s="29">
        <v>77.813976766000323</v>
      </c>
    </row>
    <row r="68" spans="1:5" hidden="1" x14ac:dyDescent="0.25">
      <c r="D68" s="28" t="s">
        <v>102</v>
      </c>
      <c r="E68" s="29">
        <v>83.901304168375631</v>
      </c>
    </row>
    <row r="70" spans="1:5" x14ac:dyDescent="0.25">
      <c r="A70" s="28" t="s">
        <v>1033</v>
      </c>
      <c r="B70" s="28" t="s">
        <v>1064</v>
      </c>
    </row>
    <row r="71" spans="1:5" x14ac:dyDescent="0.25">
      <c r="A71" s="30" t="s">
        <v>102</v>
      </c>
      <c r="B71" s="31">
        <v>7823632</v>
      </c>
    </row>
    <row r="72" spans="1:5" x14ac:dyDescent="0.25">
      <c r="A72" s="30" t="s">
        <v>320</v>
      </c>
      <c r="B72" s="31">
        <v>561383</v>
      </c>
    </row>
    <row r="73" spans="1:5" x14ac:dyDescent="0.25">
      <c r="A73" s="30" t="s">
        <v>40</v>
      </c>
      <c r="B73" s="31">
        <v>9858998</v>
      </c>
    </row>
    <row r="74" spans="1:5" x14ac:dyDescent="0.25">
      <c r="A74" s="30" t="s">
        <v>37</v>
      </c>
      <c r="B74" s="31">
        <v>174524</v>
      </c>
    </row>
    <row r="75" spans="1:5" x14ac:dyDescent="0.25">
      <c r="A75" s="30" t="s">
        <v>58</v>
      </c>
      <c r="B75" s="31">
        <v>5920803</v>
      </c>
    </row>
    <row r="76" spans="1:5" x14ac:dyDescent="0.25">
      <c r="A76" s="30" t="s">
        <v>51</v>
      </c>
      <c r="B76" s="31">
        <v>4313228</v>
      </c>
    </row>
    <row r="77" spans="1:5" x14ac:dyDescent="0.25">
      <c r="A77" s="30" t="s">
        <v>23</v>
      </c>
      <c r="B77" s="31">
        <v>2449201</v>
      </c>
    </row>
    <row r="78" spans="1:5" x14ac:dyDescent="0.25">
      <c r="A78" s="30" t="s">
        <v>759</v>
      </c>
      <c r="B78" s="31">
        <v>227082</v>
      </c>
    </row>
    <row r="79" spans="1:5" x14ac:dyDescent="0.25">
      <c r="A79" s="30" t="s">
        <v>129</v>
      </c>
      <c r="B79" s="31">
        <v>1335800</v>
      </c>
    </row>
    <row r="80" spans="1:5" x14ac:dyDescent="0.25">
      <c r="A80" s="30" t="s">
        <v>198</v>
      </c>
      <c r="B80" s="31">
        <v>5816335</v>
      </c>
    </row>
    <row r="81" spans="1:2" x14ac:dyDescent="0.25">
      <c r="A81" s="30" t="s">
        <v>348</v>
      </c>
      <c r="B81" s="31">
        <v>51604</v>
      </c>
    </row>
    <row r="82" spans="1:2" x14ac:dyDescent="0.25">
      <c r="A82" s="30" t="s">
        <v>48</v>
      </c>
      <c r="B82" s="31">
        <v>125256</v>
      </c>
    </row>
    <row r="83" spans="1:2" x14ac:dyDescent="0.25">
      <c r="A83" s="30" t="s">
        <v>906</v>
      </c>
      <c r="B83" s="31">
        <v>59420</v>
      </c>
    </row>
    <row r="84" spans="1:2" x14ac:dyDescent="0.25">
      <c r="A84" s="30" t="s">
        <v>485</v>
      </c>
      <c r="B84" s="31">
        <v>110809</v>
      </c>
    </row>
    <row r="85" spans="1:2" x14ac:dyDescent="0.25">
      <c r="A85" s="30" t="s">
        <v>26</v>
      </c>
      <c r="B85" s="31">
        <v>16794767</v>
      </c>
    </row>
    <row r="86" spans="1:2" x14ac:dyDescent="0.25">
      <c r="A86" s="30" t="s">
        <v>187</v>
      </c>
      <c r="B86" s="31">
        <v>4638175</v>
      </c>
    </row>
    <row r="87" spans="1:2" x14ac:dyDescent="0.25">
      <c r="A87" s="30" t="s">
        <v>61</v>
      </c>
      <c r="B87" s="31">
        <v>1173248</v>
      </c>
    </row>
    <row r="88" spans="1:2" x14ac:dyDescent="0.25">
      <c r="A88" s="30" t="s">
        <v>118</v>
      </c>
      <c r="B88" s="31">
        <v>6667390</v>
      </c>
    </row>
    <row r="89" spans="1:2" x14ac:dyDescent="0.25">
      <c r="A89" s="30" t="s">
        <v>32</v>
      </c>
      <c r="B89" s="31">
        <v>1803870</v>
      </c>
    </row>
    <row r="90" spans="1:2" x14ac:dyDescent="0.25">
      <c r="A90" s="30" t="s">
        <v>96</v>
      </c>
      <c r="B90" s="31">
        <v>693916</v>
      </c>
    </row>
    <row r="91" spans="1:2" x14ac:dyDescent="0.25">
      <c r="A91" s="30" t="s">
        <v>909</v>
      </c>
      <c r="B91" s="31">
        <v>82486</v>
      </c>
    </row>
    <row r="92" spans="1:2" x14ac:dyDescent="0.25">
      <c r="A92" s="30" t="s">
        <v>70</v>
      </c>
      <c r="B92" s="31">
        <v>2524787</v>
      </c>
    </row>
    <row r="93" spans="1:2" x14ac:dyDescent="0.25">
      <c r="A93" s="30" t="s">
        <v>43</v>
      </c>
      <c r="B93" s="31">
        <v>7921271</v>
      </c>
    </row>
    <row r="94" spans="1:2" x14ac:dyDescent="0.25">
      <c r="A94" s="30" t="s">
        <v>79</v>
      </c>
      <c r="B94" s="31">
        <v>1321046</v>
      </c>
    </row>
    <row r="95" spans="1:2" x14ac:dyDescent="0.25">
      <c r="A95" s="30" t="s">
        <v>271</v>
      </c>
      <c r="B95" s="31">
        <v>426071</v>
      </c>
    </row>
    <row r="96" spans="1:2" x14ac:dyDescent="0.25">
      <c r="A96" s="30" t="s">
        <v>99</v>
      </c>
      <c r="B96" s="31">
        <v>2680498</v>
      </c>
    </row>
    <row r="97" spans="1:2" x14ac:dyDescent="0.25">
      <c r="A97" s="30" t="s">
        <v>345</v>
      </c>
      <c r="B97" s="31">
        <v>613955</v>
      </c>
    </row>
    <row r="98" spans="1:2" x14ac:dyDescent="0.25">
      <c r="A98" s="30" t="s">
        <v>29</v>
      </c>
      <c r="B98" s="31">
        <v>7178688</v>
      </c>
    </row>
    <row r="99" spans="1:2" x14ac:dyDescent="0.25">
      <c r="A99" s="30" t="s">
        <v>797</v>
      </c>
      <c r="B99" s="31">
        <v>44908</v>
      </c>
    </row>
  </sheetData>
  <mergeCells count="1">
    <mergeCell ref="A1:G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F9AA5-AC79-4BAD-ADCA-6F3E95748350}">
  <dimension ref="A1:G100"/>
  <sheetViews>
    <sheetView zoomScaleNormal="100" workbookViewId="0">
      <selection sqref="A1:G2"/>
    </sheetView>
  </sheetViews>
  <sheetFormatPr defaultRowHeight="15" x14ac:dyDescent="0.25"/>
  <cols>
    <col min="1" max="1" width="29.7109375" style="28" bestFit="1" customWidth="1"/>
    <col min="2" max="3" width="22.7109375" style="28" bestFit="1" customWidth="1"/>
    <col min="4" max="4" width="20.42578125" style="28" bestFit="1" customWidth="1"/>
    <col min="5" max="5" width="44.85546875" style="28" bestFit="1" customWidth="1"/>
    <col min="6" max="6" width="41.140625" style="28" customWidth="1"/>
    <col min="7" max="7" width="14.85546875" style="28" bestFit="1" customWidth="1"/>
    <col min="8" max="8" width="9.28515625" style="28" bestFit="1" customWidth="1"/>
    <col min="9" max="9" width="9.85546875" style="28" bestFit="1" customWidth="1"/>
    <col min="10" max="10" width="19.42578125" style="28" bestFit="1" customWidth="1"/>
    <col min="11" max="11" width="19.140625" style="28" bestFit="1" customWidth="1"/>
    <col min="12" max="12" width="11.85546875" style="28" bestFit="1" customWidth="1"/>
    <col min="13" max="13" width="12" style="28" bestFit="1" customWidth="1"/>
    <col min="14" max="14" width="8" style="28" bestFit="1" customWidth="1"/>
    <col min="15" max="15" width="18" style="28" bestFit="1" customWidth="1"/>
    <col min="16" max="16" width="15" style="28" bestFit="1" customWidth="1"/>
    <col min="17" max="17" width="10.28515625" style="28" bestFit="1" customWidth="1"/>
    <col min="18" max="18" width="12.42578125" style="28" bestFit="1" customWidth="1"/>
    <col min="19" max="19" width="10.140625" style="28" bestFit="1" customWidth="1"/>
    <col min="20" max="20" width="11.28515625" style="28" bestFit="1" customWidth="1"/>
    <col min="21" max="21" width="12.85546875" style="28" bestFit="1" customWidth="1"/>
    <col min="22" max="22" width="8" style="28" bestFit="1" customWidth="1"/>
    <col min="23" max="23" width="13.28515625" style="28" bestFit="1" customWidth="1"/>
    <col min="24" max="24" width="8.140625" style="28" bestFit="1" customWidth="1"/>
    <col min="25" max="25" width="11.42578125" style="28" bestFit="1" customWidth="1"/>
    <col min="26" max="26" width="12.42578125" style="28" bestFit="1" customWidth="1"/>
    <col min="27" max="27" width="8.7109375" style="28" bestFit="1" customWidth="1"/>
    <col min="28" max="28" width="15.5703125" style="28" bestFit="1" customWidth="1"/>
    <col min="29" max="29" width="14.7109375" style="28" bestFit="1" customWidth="1"/>
    <col min="30" max="30" width="13.7109375" style="28" bestFit="1" customWidth="1"/>
    <col min="31" max="31" width="11.28515625" style="28" bestFit="1" customWidth="1"/>
    <col min="32" max="16384" width="9.140625" style="28"/>
  </cols>
  <sheetData>
    <row r="1" spans="1:7" x14ac:dyDescent="0.25">
      <c r="A1" s="71" t="s">
        <v>1151</v>
      </c>
      <c r="B1" s="72"/>
      <c r="C1" s="72"/>
      <c r="D1" s="72"/>
      <c r="E1" s="72"/>
      <c r="F1" s="72"/>
      <c r="G1" s="72"/>
    </row>
    <row r="2" spans="1:7" ht="27" customHeight="1" x14ac:dyDescent="0.25">
      <c r="A2" s="72"/>
      <c r="B2" s="72"/>
      <c r="C2" s="72"/>
      <c r="D2" s="72"/>
      <c r="E2" s="72"/>
      <c r="F2" s="72"/>
      <c r="G2" s="72"/>
    </row>
    <row r="39" spans="4:5" x14ac:dyDescent="0.25">
      <c r="D39" s="28" t="s">
        <v>1033</v>
      </c>
      <c r="E39" s="29" t="s">
        <v>1065</v>
      </c>
    </row>
    <row r="40" spans="4:5" x14ac:dyDescent="0.25">
      <c r="D40" s="28" t="s">
        <v>48</v>
      </c>
      <c r="E40" s="29">
        <v>86.69968044642917</v>
      </c>
    </row>
    <row r="41" spans="4:5" hidden="1" x14ac:dyDescent="0.25">
      <c r="D41" s="28" t="s">
        <v>29</v>
      </c>
      <c r="E41" s="29">
        <v>68.265004527146331</v>
      </c>
    </row>
    <row r="42" spans="4:5" x14ac:dyDescent="0.25">
      <c r="D42" s="28" t="s">
        <v>61</v>
      </c>
      <c r="E42" s="29">
        <v>86.309917197928755</v>
      </c>
    </row>
    <row r="43" spans="4:5" hidden="1" x14ac:dyDescent="0.25">
      <c r="D43" s="28" t="s">
        <v>99</v>
      </c>
      <c r="E43" s="29">
        <v>64.533660957362088</v>
      </c>
    </row>
    <row r="44" spans="4:5" hidden="1" x14ac:dyDescent="0.25">
      <c r="D44" s="28" t="s">
        <v>271</v>
      </c>
      <c r="E44" s="29">
        <v>72.821717279554406</v>
      </c>
    </row>
    <row r="45" spans="4:5" hidden="1" x14ac:dyDescent="0.25">
      <c r="D45" s="28" t="s">
        <v>79</v>
      </c>
      <c r="E45" s="28">
        <v>71.842113959785593</v>
      </c>
    </row>
    <row r="46" spans="4:5" hidden="1" x14ac:dyDescent="0.25">
      <c r="D46" s="28" t="s">
        <v>43</v>
      </c>
      <c r="E46" s="28">
        <v>73.630790175092699</v>
      </c>
    </row>
    <row r="47" spans="4:5" hidden="1" x14ac:dyDescent="0.25">
      <c r="D47" s="28" t="s">
        <v>70</v>
      </c>
      <c r="E47" s="29">
        <v>71.192410789419753</v>
      </c>
    </row>
    <row r="48" spans="4:5" x14ac:dyDescent="0.25">
      <c r="D48" s="28" t="s">
        <v>909</v>
      </c>
      <c r="E48" s="29">
        <v>85.494934157132761</v>
      </c>
    </row>
    <row r="49" spans="4:5" hidden="1" x14ac:dyDescent="0.25">
      <c r="D49" s="28" t="s">
        <v>96</v>
      </c>
      <c r="E49" s="29">
        <v>65.070953618308707</v>
      </c>
    </row>
    <row r="50" spans="4:5" hidden="1" x14ac:dyDescent="0.25">
      <c r="D50" s="28" t="s">
        <v>32</v>
      </c>
      <c r="E50" s="29">
        <v>70.047433557138021</v>
      </c>
    </row>
    <row r="51" spans="4:5" hidden="1" x14ac:dyDescent="0.25">
      <c r="D51" s="28" t="s">
        <v>118</v>
      </c>
      <c r="E51" s="29">
        <v>73.562864812389421</v>
      </c>
    </row>
    <row r="52" spans="4:5" x14ac:dyDescent="0.25">
      <c r="D52" s="28" t="s">
        <v>37</v>
      </c>
      <c r="E52" s="29">
        <v>84.524071334319643</v>
      </c>
    </row>
    <row r="53" spans="4:5" hidden="1" x14ac:dyDescent="0.25">
      <c r="D53" s="28" t="s">
        <v>187</v>
      </c>
      <c r="E53" s="29">
        <v>69.933214290306211</v>
      </c>
    </row>
    <row r="54" spans="4:5" hidden="1" x14ac:dyDescent="0.25">
      <c r="D54" s="28" t="s">
        <v>26</v>
      </c>
      <c r="E54" s="28">
        <v>76.055851046303459</v>
      </c>
    </row>
    <row r="55" spans="4:5" x14ac:dyDescent="0.25">
      <c r="D55" s="28" t="s">
        <v>906</v>
      </c>
      <c r="E55" s="29">
        <v>82.068814316447188</v>
      </c>
    </row>
    <row r="56" spans="4:5" x14ac:dyDescent="0.25">
      <c r="D56" s="28" t="s">
        <v>345</v>
      </c>
      <c r="E56" s="29">
        <v>80.298648778618912</v>
      </c>
    </row>
    <row r="57" spans="4:5" x14ac:dyDescent="0.25">
      <c r="D57" s="28" t="s">
        <v>485</v>
      </c>
      <c r="E57" s="29">
        <v>79.711881224504793</v>
      </c>
    </row>
    <row r="58" spans="4:5" hidden="1" x14ac:dyDescent="0.25">
      <c r="D58" s="28" t="s">
        <v>348</v>
      </c>
      <c r="E58" s="29">
        <v>74.952348536419336</v>
      </c>
    </row>
    <row r="59" spans="4:5" hidden="1" x14ac:dyDescent="0.25">
      <c r="D59" s="28" t="s">
        <v>198</v>
      </c>
      <c r="E59" s="29">
        <v>66.735536735114849</v>
      </c>
    </row>
    <row r="60" spans="4:5" hidden="1" x14ac:dyDescent="0.25">
      <c r="D60" s="28" t="s">
        <v>129</v>
      </c>
      <c r="E60" s="28">
        <v>76.007916830614789</v>
      </c>
    </row>
    <row r="61" spans="4:5" hidden="1" x14ac:dyDescent="0.25">
      <c r="D61" s="28" t="s">
        <v>759</v>
      </c>
      <c r="E61" s="29">
        <v>77.335855330157074</v>
      </c>
    </row>
    <row r="62" spans="4:5" hidden="1" x14ac:dyDescent="0.25">
      <c r="D62" s="28" t="s">
        <v>23</v>
      </c>
      <c r="E62" s="28">
        <v>71.495043969199315</v>
      </c>
    </row>
    <row r="63" spans="4:5" hidden="1" x14ac:dyDescent="0.25">
      <c r="D63" s="28" t="s">
        <v>51</v>
      </c>
      <c r="E63" s="29">
        <v>62.821914389417628</v>
      </c>
    </row>
    <row r="64" spans="4:5" x14ac:dyDescent="0.25">
      <c r="D64" s="28" t="s">
        <v>58</v>
      </c>
      <c r="E64" s="29">
        <v>78.50110639689683</v>
      </c>
    </row>
    <row r="65" spans="1:5" x14ac:dyDescent="0.25">
      <c r="D65" s="28" t="s">
        <v>797</v>
      </c>
      <c r="E65" s="29">
        <v>78.123350436012757</v>
      </c>
    </row>
    <row r="66" spans="1:5" hidden="1" x14ac:dyDescent="0.25">
      <c r="D66" s="28" t="s">
        <v>40</v>
      </c>
      <c r="E66" s="29">
        <v>65.527161151966823</v>
      </c>
    </row>
    <row r="67" spans="1:5" hidden="1" x14ac:dyDescent="0.25">
      <c r="D67" s="28" t="s">
        <v>320</v>
      </c>
      <c r="E67" s="29">
        <v>70.102652963568687</v>
      </c>
    </row>
    <row r="68" spans="1:5" x14ac:dyDescent="0.25">
      <c r="D68" s="28" t="s">
        <v>102</v>
      </c>
      <c r="E68" s="29">
        <v>77.40970364436545</v>
      </c>
    </row>
    <row r="71" spans="1:5" x14ac:dyDescent="0.25">
      <c r="A71" s="28" t="s">
        <v>1033</v>
      </c>
      <c r="B71" s="28" t="s">
        <v>1066</v>
      </c>
    </row>
    <row r="72" spans="1:5" x14ac:dyDescent="0.25">
      <c r="A72" s="30" t="s">
        <v>797</v>
      </c>
      <c r="B72" s="31">
        <v>37000</v>
      </c>
    </row>
    <row r="73" spans="1:5" x14ac:dyDescent="0.25">
      <c r="A73" s="30" t="s">
        <v>29</v>
      </c>
      <c r="B73" s="31">
        <v>6285081</v>
      </c>
    </row>
    <row r="74" spans="1:5" x14ac:dyDescent="0.25">
      <c r="A74" s="30" t="s">
        <v>345</v>
      </c>
      <c r="B74" s="31">
        <v>540916</v>
      </c>
    </row>
    <row r="75" spans="1:5" x14ac:dyDescent="0.25">
      <c r="A75" s="30" t="s">
        <v>99</v>
      </c>
      <c r="B75" s="31">
        <v>2097892</v>
      </c>
    </row>
    <row r="76" spans="1:5" x14ac:dyDescent="0.25">
      <c r="A76" s="30" t="s">
        <v>271</v>
      </c>
      <c r="B76" s="31">
        <v>317183</v>
      </c>
    </row>
    <row r="77" spans="1:5" x14ac:dyDescent="0.25">
      <c r="A77" s="30" t="s">
        <v>79</v>
      </c>
      <c r="B77" s="31">
        <v>1092429</v>
      </c>
    </row>
    <row r="78" spans="1:5" x14ac:dyDescent="0.25">
      <c r="A78" s="30" t="s">
        <v>43</v>
      </c>
      <c r="B78" s="31">
        <v>6233457</v>
      </c>
    </row>
    <row r="79" spans="1:5" x14ac:dyDescent="0.25">
      <c r="A79" s="30" t="s">
        <v>70</v>
      </c>
      <c r="B79" s="31">
        <v>1959889</v>
      </c>
    </row>
    <row r="80" spans="1:5" x14ac:dyDescent="0.25">
      <c r="A80" s="30" t="s">
        <v>909</v>
      </c>
      <c r="B80" s="31">
        <v>65313</v>
      </c>
    </row>
    <row r="81" spans="1:2" x14ac:dyDescent="0.25">
      <c r="A81" s="30" t="s">
        <v>96</v>
      </c>
      <c r="B81" s="31">
        <v>532299</v>
      </c>
    </row>
    <row r="82" spans="1:2" x14ac:dyDescent="0.25">
      <c r="A82" s="30" t="s">
        <v>32</v>
      </c>
      <c r="B82" s="31">
        <v>1416157</v>
      </c>
    </row>
    <row r="83" spans="1:2" x14ac:dyDescent="0.25">
      <c r="A83" s="30" t="s">
        <v>118</v>
      </c>
      <c r="B83" s="31">
        <v>5807584</v>
      </c>
    </row>
    <row r="84" spans="1:2" x14ac:dyDescent="0.25">
      <c r="A84" s="30" t="s">
        <v>61</v>
      </c>
      <c r="B84" s="31">
        <v>1228309</v>
      </c>
    </row>
    <row r="85" spans="1:2" x14ac:dyDescent="0.25">
      <c r="A85" s="30" t="s">
        <v>187</v>
      </c>
      <c r="B85" s="31">
        <v>3753251</v>
      </c>
    </row>
    <row r="86" spans="1:2" x14ac:dyDescent="0.25">
      <c r="A86" s="30" t="s">
        <v>26</v>
      </c>
      <c r="B86" s="31">
        <v>13719511</v>
      </c>
    </row>
    <row r="87" spans="1:2" x14ac:dyDescent="0.25">
      <c r="A87" s="30" t="s">
        <v>485</v>
      </c>
      <c r="B87" s="31">
        <v>108452</v>
      </c>
    </row>
    <row r="88" spans="1:2" x14ac:dyDescent="0.25">
      <c r="A88" s="30" t="s">
        <v>906</v>
      </c>
      <c r="B88" s="31">
        <v>59893</v>
      </c>
    </row>
    <row r="89" spans="1:2" x14ac:dyDescent="0.25">
      <c r="A89" s="30" t="s">
        <v>48</v>
      </c>
      <c r="B89" s="31">
        <v>128332</v>
      </c>
    </row>
    <row r="90" spans="1:2" x14ac:dyDescent="0.25">
      <c r="A90" s="30" t="s">
        <v>348</v>
      </c>
      <c r="B90" s="31">
        <v>44042</v>
      </c>
    </row>
    <row r="91" spans="1:2" x14ac:dyDescent="0.25">
      <c r="A91" s="30" t="s">
        <v>198</v>
      </c>
      <c r="B91" s="31">
        <v>4562691</v>
      </c>
    </row>
    <row r="92" spans="1:2" x14ac:dyDescent="0.25">
      <c r="A92" s="30" t="s">
        <v>129</v>
      </c>
      <c r="B92" s="31">
        <v>1122982</v>
      </c>
    </row>
    <row r="93" spans="1:2" x14ac:dyDescent="0.25">
      <c r="A93" s="30" t="s">
        <v>759</v>
      </c>
      <c r="B93" s="31">
        <v>213043</v>
      </c>
    </row>
    <row r="94" spans="1:2" x14ac:dyDescent="0.25">
      <c r="A94" s="30" t="s">
        <v>23</v>
      </c>
      <c r="B94" s="31">
        <v>1981877</v>
      </c>
    </row>
    <row r="95" spans="1:2" x14ac:dyDescent="0.25">
      <c r="A95" s="30" t="s">
        <v>51</v>
      </c>
      <c r="B95" s="31">
        <v>3267301</v>
      </c>
    </row>
    <row r="96" spans="1:2" x14ac:dyDescent="0.25">
      <c r="A96" s="30" t="s">
        <v>58</v>
      </c>
      <c r="B96" s="31">
        <v>5464897</v>
      </c>
    </row>
    <row r="97" spans="1:2" x14ac:dyDescent="0.25">
      <c r="A97" s="30" t="s">
        <v>37</v>
      </c>
      <c r="B97" s="31">
        <v>169109</v>
      </c>
    </row>
    <row r="98" spans="1:2" x14ac:dyDescent="0.25">
      <c r="A98" s="30" t="s">
        <v>40</v>
      </c>
      <c r="B98" s="31">
        <v>7810410</v>
      </c>
    </row>
    <row r="99" spans="1:2" x14ac:dyDescent="0.25">
      <c r="A99" s="30" t="s">
        <v>320</v>
      </c>
      <c r="B99" s="31">
        <v>457996</v>
      </c>
    </row>
    <row r="100" spans="1:2" x14ac:dyDescent="0.25">
      <c r="A100" s="30" t="s">
        <v>102</v>
      </c>
      <c r="B100" s="31">
        <v>6782848</v>
      </c>
    </row>
  </sheetData>
  <mergeCells count="1">
    <mergeCell ref="A1:G2"/>
  </mergeCells>
  <pageMargins left="0.7" right="0.7" top="0.75" bottom="0.75" header="0.3" footer="0.3"/>
  <pageSetup paperSize="9"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E6039-D8A5-489A-A64A-245650318DD3}">
  <dimension ref="A1:R90"/>
  <sheetViews>
    <sheetView zoomScaleNormal="100" workbookViewId="0">
      <selection sqref="A1:R2"/>
    </sheetView>
  </sheetViews>
  <sheetFormatPr defaultRowHeight="15" x14ac:dyDescent="0.25"/>
  <cols>
    <col min="1" max="1" width="20.140625" style="28" bestFit="1" customWidth="1"/>
    <col min="2" max="2" width="20.42578125" style="28" bestFit="1" customWidth="1"/>
    <col min="3" max="16384" width="9.140625" style="28"/>
  </cols>
  <sheetData>
    <row r="1" spans="1:18" x14ac:dyDescent="0.25">
      <c r="A1" s="74" t="s">
        <v>1083</v>
      </c>
      <c r="B1" s="75"/>
      <c r="C1" s="75"/>
      <c r="D1" s="75"/>
      <c r="E1" s="75"/>
      <c r="F1" s="75"/>
      <c r="G1" s="75"/>
      <c r="H1" s="75"/>
      <c r="I1" s="75"/>
      <c r="J1" s="75"/>
      <c r="K1" s="75"/>
      <c r="L1" s="75"/>
      <c r="M1" s="75"/>
      <c r="N1" s="75"/>
      <c r="O1" s="75"/>
      <c r="P1" s="75"/>
      <c r="Q1" s="75"/>
      <c r="R1" s="75"/>
    </row>
    <row r="2" spans="1:18" x14ac:dyDescent="0.25">
      <c r="A2" s="75"/>
      <c r="B2" s="75"/>
      <c r="C2" s="75"/>
      <c r="D2" s="75"/>
      <c r="E2" s="75"/>
      <c r="F2" s="75"/>
      <c r="G2" s="75"/>
      <c r="H2" s="75"/>
      <c r="I2" s="75"/>
      <c r="J2" s="75"/>
      <c r="K2" s="75"/>
      <c r="L2" s="75"/>
      <c r="M2" s="75"/>
      <c r="N2" s="75"/>
      <c r="O2" s="75"/>
      <c r="P2" s="75"/>
      <c r="Q2" s="75"/>
      <c r="R2" s="75"/>
    </row>
    <row r="40" spans="1:2" x14ac:dyDescent="0.25">
      <c r="A40" s="28" t="s">
        <v>1033</v>
      </c>
      <c r="B40" s="28" t="s">
        <v>1054</v>
      </c>
    </row>
    <row r="41" spans="1:2" x14ac:dyDescent="0.25">
      <c r="A41" s="30" t="s">
        <v>1021</v>
      </c>
      <c r="B41" s="31">
        <v>1298896</v>
      </c>
    </row>
    <row r="42" spans="1:2" x14ac:dyDescent="0.25">
      <c r="A42" s="30" t="s">
        <v>1019</v>
      </c>
      <c r="B42" s="31">
        <v>789038</v>
      </c>
    </row>
    <row r="43" spans="1:2" x14ac:dyDescent="0.25">
      <c r="A43" s="30" t="s">
        <v>1011</v>
      </c>
      <c r="B43" s="31">
        <v>987916</v>
      </c>
    </row>
    <row r="44" spans="1:2" x14ac:dyDescent="0.25">
      <c r="A44" s="30" t="s">
        <v>1009</v>
      </c>
      <c r="B44" s="31">
        <v>859379</v>
      </c>
    </row>
    <row r="45" spans="1:2" x14ac:dyDescent="0.25">
      <c r="A45" s="30" t="s">
        <v>1005</v>
      </c>
      <c r="B45" s="31">
        <v>1394952</v>
      </c>
    </row>
    <row r="46" spans="1:2" x14ac:dyDescent="0.25">
      <c r="A46" s="30" t="s">
        <v>965</v>
      </c>
      <c r="B46" s="31">
        <v>647479</v>
      </c>
    </row>
    <row r="47" spans="1:2" x14ac:dyDescent="0.25">
      <c r="A47" s="30" t="s">
        <v>959</v>
      </c>
      <c r="B47" s="31">
        <v>1491552</v>
      </c>
    </row>
    <row r="48" spans="1:2" x14ac:dyDescent="0.25">
      <c r="A48" s="30" t="s">
        <v>945</v>
      </c>
      <c r="B48" s="31">
        <v>3499228</v>
      </c>
    </row>
    <row r="49" spans="1:2" x14ac:dyDescent="0.25">
      <c r="A49" s="30" t="s">
        <v>937</v>
      </c>
      <c r="B49" s="31">
        <v>741441</v>
      </c>
    </row>
    <row r="50" spans="1:2" x14ac:dyDescent="0.25">
      <c r="A50" s="30" t="s">
        <v>929</v>
      </c>
      <c r="B50" s="31">
        <v>710180</v>
      </c>
    </row>
    <row r="51" spans="1:2" x14ac:dyDescent="0.25">
      <c r="A51" s="30" t="s">
        <v>839</v>
      </c>
      <c r="B51" s="31">
        <v>841652</v>
      </c>
    </row>
    <row r="52" spans="1:2" x14ac:dyDescent="0.25">
      <c r="A52" s="30" t="s">
        <v>829</v>
      </c>
      <c r="B52" s="31">
        <v>1026040</v>
      </c>
    </row>
    <row r="53" spans="1:2" x14ac:dyDescent="0.25">
      <c r="A53" s="30" t="s">
        <v>821</v>
      </c>
      <c r="B53" s="31">
        <v>769593</v>
      </c>
    </row>
    <row r="54" spans="1:2" x14ac:dyDescent="0.25">
      <c r="A54" s="30" t="s">
        <v>805</v>
      </c>
      <c r="B54" s="31">
        <v>2556743</v>
      </c>
    </row>
    <row r="55" spans="1:2" x14ac:dyDescent="0.25">
      <c r="A55" s="30" t="s">
        <v>790</v>
      </c>
      <c r="B55" s="31">
        <v>1374986</v>
      </c>
    </row>
    <row r="56" spans="1:2" x14ac:dyDescent="0.25">
      <c r="A56" s="30" t="s">
        <v>786</v>
      </c>
      <c r="B56" s="31">
        <v>1264523</v>
      </c>
    </row>
    <row r="57" spans="1:2" x14ac:dyDescent="0.25">
      <c r="A57" s="30" t="s">
        <v>730</v>
      </c>
      <c r="B57" s="31">
        <v>911542</v>
      </c>
    </row>
    <row r="58" spans="1:2" x14ac:dyDescent="0.25">
      <c r="A58" s="30" t="s">
        <v>728</v>
      </c>
      <c r="B58" s="31">
        <v>1198144</v>
      </c>
    </row>
    <row r="59" spans="1:2" x14ac:dyDescent="0.25">
      <c r="A59" s="30" t="s">
        <v>712</v>
      </c>
      <c r="B59" s="31">
        <v>2018598</v>
      </c>
    </row>
    <row r="60" spans="1:2" x14ac:dyDescent="0.25">
      <c r="A60" s="30" t="s">
        <v>696</v>
      </c>
      <c r="B60" s="31">
        <v>702896</v>
      </c>
    </row>
    <row r="61" spans="1:2" x14ac:dyDescent="0.25">
      <c r="A61" s="30" t="s">
        <v>674</v>
      </c>
      <c r="B61" s="31">
        <v>550637</v>
      </c>
    </row>
    <row r="62" spans="1:2" x14ac:dyDescent="0.25">
      <c r="A62" s="30" t="s">
        <v>664</v>
      </c>
      <c r="B62" s="31">
        <v>684165</v>
      </c>
    </row>
    <row r="63" spans="1:2" x14ac:dyDescent="0.25">
      <c r="A63" s="30" t="s">
        <v>662</v>
      </c>
      <c r="B63" s="31">
        <v>889729</v>
      </c>
    </row>
    <row r="64" spans="1:2" x14ac:dyDescent="0.25">
      <c r="A64" s="30" t="s">
        <v>620</v>
      </c>
      <c r="B64" s="31">
        <v>2147564</v>
      </c>
    </row>
    <row r="65" spans="1:2" x14ac:dyDescent="0.25">
      <c r="A65" s="30" t="s">
        <v>598</v>
      </c>
      <c r="B65" s="31">
        <v>738795</v>
      </c>
    </row>
    <row r="66" spans="1:2" x14ac:dyDescent="0.25">
      <c r="A66" s="30" t="s">
        <v>592</v>
      </c>
      <c r="B66" s="31">
        <v>3648210</v>
      </c>
    </row>
    <row r="67" spans="1:2" x14ac:dyDescent="0.25">
      <c r="A67" s="30" t="s">
        <v>547</v>
      </c>
      <c r="B67" s="31">
        <v>2116973</v>
      </c>
    </row>
    <row r="68" spans="1:2" x14ac:dyDescent="0.25">
      <c r="A68" s="30" t="s">
        <v>527</v>
      </c>
      <c r="B68" s="31">
        <v>740011</v>
      </c>
    </row>
    <row r="69" spans="1:2" x14ac:dyDescent="0.25">
      <c r="A69" s="30" t="s">
        <v>495</v>
      </c>
      <c r="B69" s="31">
        <v>2272724</v>
      </c>
    </row>
    <row r="70" spans="1:2" x14ac:dyDescent="0.25">
      <c r="A70" s="30" t="s">
        <v>489</v>
      </c>
      <c r="B70" s="31">
        <v>841399</v>
      </c>
    </row>
    <row r="71" spans="1:2" x14ac:dyDescent="0.25">
      <c r="A71" s="30" t="s">
        <v>487</v>
      </c>
      <c r="B71" s="31">
        <v>1516434</v>
      </c>
    </row>
    <row r="72" spans="1:2" x14ac:dyDescent="0.25">
      <c r="A72" s="30" t="s">
        <v>478</v>
      </c>
      <c r="B72" s="31">
        <v>736506</v>
      </c>
    </row>
    <row r="73" spans="1:2" x14ac:dyDescent="0.25">
      <c r="A73" s="30" t="s">
        <v>446</v>
      </c>
      <c r="B73" s="31">
        <v>888817</v>
      </c>
    </row>
    <row r="74" spans="1:2" x14ac:dyDescent="0.25">
      <c r="A74" s="30" t="s">
        <v>432</v>
      </c>
      <c r="B74" s="31">
        <v>800325</v>
      </c>
    </row>
    <row r="75" spans="1:2" x14ac:dyDescent="0.25">
      <c r="A75" s="30" t="s">
        <v>430</v>
      </c>
      <c r="B75" s="31">
        <v>798726</v>
      </c>
    </row>
    <row r="76" spans="1:2" x14ac:dyDescent="0.25">
      <c r="A76" s="30" t="s">
        <v>428</v>
      </c>
      <c r="B76" s="31">
        <v>662969</v>
      </c>
    </row>
    <row r="77" spans="1:2" x14ac:dyDescent="0.25">
      <c r="A77" s="30" t="s">
        <v>414</v>
      </c>
      <c r="B77" s="31">
        <v>10237586</v>
      </c>
    </row>
    <row r="78" spans="1:2" x14ac:dyDescent="0.25">
      <c r="A78" s="30" t="s">
        <v>412</v>
      </c>
      <c r="B78" s="31">
        <v>5047705</v>
      </c>
    </row>
    <row r="79" spans="1:2" x14ac:dyDescent="0.25">
      <c r="A79" s="30" t="s">
        <v>372</v>
      </c>
      <c r="B79" s="31">
        <v>1042168</v>
      </c>
    </row>
    <row r="80" spans="1:2" x14ac:dyDescent="0.25">
      <c r="A80" s="30" t="s">
        <v>336</v>
      </c>
      <c r="B80" s="31">
        <v>820008</v>
      </c>
    </row>
    <row r="81" spans="1:2" x14ac:dyDescent="0.25">
      <c r="A81" s="30" t="s">
        <v>324</v>
      </c>
      <c r="B81" s="31">
        <v>8583105</v>
      </c>
    </row>
    <row r="82" spans="1:2" x14ac:dyDescent="0.25">
      <c r="A82" s="30" t="s">
        <v>270</v>
      </c>
      <c r="B82" s="31">
        <v>743254</v>
      </c>
    </row>
    <row r="83" spans="1:2" x14ac:dyDescent="0.25">
      <c r="A83" s="30" t="s">
        <v>222</v>
      </c>
      <c r="B83" s="31">
        <v>1354219</v>
      </c>
    </row>
    <row r="84" spans="1:2" x14ac:dyDescent="0.25">
      <c r="A84" s="30" t="s">
        <v>182</v>
      </c>
      <c r="B84" s="31">
        <v>6775942</v>
      </c>
    </row>
    <row r="85" spans="1:2" x14ac:dyDescent="0.25">
      <c r="A85" s="30" t="s">
        <v>156</v>
      </c>
      <c r="B85" s="31">
        <v>563619</v>
      </c>
    </row>
    <row r="86" spans="1:2" x14ac:dyDescent="0.25">
      <c r="A86" s="30" t="s">
        <v>106</v>
      </c>
      <c r="B86" s="31">
        <v>984521</v>
      </c>
    </row>
    <row r="87" spans="1:2" x14ac:dyDescent="0.25">
      <c r="A87" s="30" t="s">
        <v>83</v>
      </c>
      <c r="B87" s="31">
        <v>543568</v>
      </c>
    </row>
    <row r="88" spans="1:2" x14ac:dyDescent="0.25">
      <c r="A88" s="30" t="s">
        <v>65</v>
      </c>
      <c r="B88" s="31">
        <v>877590</v>
      </c>
    </row>
    <row r="89" spans="1:2" x14ac:dyDescent="0.25">
      <c r="A89" s="30" t="s">
        <v>42</v>
      </c>
      <c r="B89" s="31">
        <v>4464303</v>
      </c>
    </row>
    <row r="90" spans="1:2" x14ac:dyDescent="0.25">
      <c r="A90" s="30" t="s">
        <v>39</v>
      </c>
      <c r="B90" s="31">
        <v>880530</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8B98D-4499-48F3-85C1-934626DB1B7D}">
  <dimension ref="A1:R69"/>
  <sheetViews>
    <sheetView zoomScaleNormal="100" workbookViewId="0">
      <selection sqref="A1:R2"/>
    </sheetView>
  </sheetViews>
  <sheetFormatPr defaultRowHeight="15" x14ac:dyDescent="0.25"/>
  <cols>
    <col min="1" max="1" width="29.7109375" style="32" bestFit="1" customWidth="1"/>
    <col min="2" max="2" width="43" style="32" bestFit="1" customWidth="1"/>
    <col min="3" max="3" width="21.85546875" style="32" bestFit="1" customWidth="1"/>
    <col min="4" max="16384" width="9.140625" style="32"/>
  </cols>
  <sheetData>
    <row r="1" spans="1:18" ht="24.75" customHeight="1" x14ac:dyDescent="0.25">
      <c r="A1" s="76" t="s">
        <v>1148</v>
      </c>
      <c r="B1" s="77"/>
      <c r="C1" s="77"/>
      <c r="D1" s="77"/>
      <c r="E1" s="77"/>
      <c r="F1" s="77"/>
      <c r="G1" s="77"/>
      <c r="H1" s="77"/>
      <c r="I1" s="77"/>
      <c r="J1" s="77"/>
      <c r="K1" s="77"/>
      <c r="L1" s="77"/>
      <c r="M1" s="77"/>
      <c r="N1" s="77"/>
      <c r="O1" s="77"/>
      <c r="P1" s="77"/>
      <c r="Q1" s="77"/>
      <c r="R1" s="77"/>
    </row>
    <row r="2" spans="1:18" ht="19.5" customHeight="1" x14ac:dyDescent="0.25">
      <c r="A2" s="77"/>
      <c r="B2" s="77"/>
      <c r="C2" s="77"/>
      <c r="D2" s="77"/>
      <c r="E2" s="77"/>
      <c r="F2" s="77"/>
      <c r="G2" s="77"/>
      <c r="H2" s="77"/>
      <c r="I2" s="77"/>
      <c r="J2" s="77"/>
      <c r="K2" s="77"/>
      <c r="L2" s="77"/>
      <c r="M2" s="77"/>
      <c r="N2" s="77"/>
      <c r="O2" s="77"/>
      <c r="P2" s="77"/>
      <c r="Q2" s="77"/>
      <c r="R2" s="77"/>
    </row>
    <row r="40" spans="1:2" x14ac:dyDescent="0.25">
      <c r="A40" s="32" t="s">
        <v>1033</v>
      </c>
      <c r="B40" s="32" t="s">
        <v>1089</v>
      </c>
    </row>
    <row r="41" spans="1:2" x14ac:dyDescent="0.25">
      <c r="A41" s="33" t="s">
        <v>797</v>
      </c>
      <c r="B41" s="34">
        <v>40</v>
      </c>
    </row>
    <row r="42" spans="1:2" x14ac:dyDescent="0.25">
      <c r="A42" s="33" t="s">
        <v>29</v>
      </c>
      <c r="B42" s="34">
        <v>-55.833333333333336</v>
      </c>
    </row>
    <row r="43" spans="1:2" x14ac:dyDescent="0.25">
      <c r="A43" s="33" t="s">
        <v>345</v>
      </c>
      <c r="B43" s="34">
        <v>32</v>
      </c>
    </row>
    <row r="44" spans="1:2" x14ac:dyDescent="0.25">
      <c r="A44" s="33" t="s">
        <v>99</v>
      </c>
      <c r="B44" s="34">
        <v>10.692307692307692</v>
      </c>
    </row>
    <row r="45" spans="1:2" x14ac:dyDescent="0.25">
      <c r="A45" s="33" t="s">
        <v>271</v>
      </c>
      <c r="B45" s="34">
        <v>31</v>
      </c>
    </row>
    <row r="46" spans="1:2" x14ac:dyDescent="0.25">
      <c r="A46" s="33" t="s">
        <v>79</v>
      </c>
      <c r="B46" s="34">
        <v>-29</v>
      </c>
    </row>
    <row r="47" spans="1:2" x14ac:dyDescent="0.25">
      <c r="A47" s="33" t="s">
        <v>43</v>
      </c>
      <c r="B47" s="34">
        <v>-56.724137931034484</v>
      </c>
    </row>
    <row r="48" spans="1:2" x14ac:dyDescent="0.25">
      <c r="A48" s="33" t="s">
        <v>70</v>
      </c>
      <c r="B48" s="34">
        <v>-53.1</v>
      </c>
    </row>
    <row r="49" spans="1:2" x14ac:dyDescent="0.25">
      <c r="A49" s="33" t="s">
        <v>909</v>
      </c>
      <c r="B49" s="34">
        <v>72</v>
      </c>
    </row>
    <row r="50" spans="1:2" x14ac:dyDescent="0.25">
      <c r="A50" s="33" t="s">
        <v>96</v>
      </c>
      <c r="B50" s="34">
        <v>-50.333333333333336</v>
      </c>
    </row>
    <row r="51" spans="1:2" x14ac:dyDescent="0.25">
      <c r="A51" s="33" t="s">
        <v>32</v>
      </c>
      <c r="B51" s="34">
        <v>-9.6999999999999993</v>
      </c>
    </row>
    <row r="52" spans="1:2" x14ac:dyDescent="0.25">
      <c r="A52" s="33" t="s">
        <v>118</v>
      </c>
      <c r="B52" s="34">
        <v>-41.692307692307693</v>
      </c>
    </row>
    <row r="53" spans="1:2" x14ac:dyDescent="0.25">
      <c r="A53" s="33" t="s">
        <v>61</v>
      </c>
      <c r="B53" s="34">
        <v>-109.71428571428571</v>
      </c>
    </row>
    <row r="54" spans="1:2" x14ac:dyDescent="0.25">
      <c r="A54" s="33" t="s">
        <v>187</v>
      </c>
      <c r="B54" s="34">
        <v>-23.4375</v>
      </c>
    </row>
    <row r="55" spans="1:2" x14ac:dyDescent="0.25">
      <c r="A55" s="33" t="s">
        <v>26</v>
      </c>
      <c r="B55" s="34">
        <v>-36.465116279069768</v>
      </c>
    </row>
    <row r="56" spans="1:2" x14ac:dyDescent="0.25">
      <c r="A56" s="33" t="s">
        <v>485</v>
      </c>
      <c r="B56" s="34">
        <v>-116</v>
      </c>
    </row>
    <row r="57" spans="1:2" x14ac:dyDescent="0.25">
      <c r="A57" s="33" t="s">
        <v>906</v>
      </c>
      <c r="B57" s="34">
        <v>-105</v>
      </c>
    </row>
    <row r="58" spans="1:2" x14ac:dyDescent="0.25">
      <c r="A58" s="33" t="s">
        <v>48</v>
      </c>
      <c r="B58" s="34">
        <v>-40</v>
      </c>
    </row>
    <row r="59" spans="1:2" x14ac:dyDescent="0.25">
      <c r="A59" s="33" t="s">
        <v>348</v>
      </c>
      <c r="B59" s="34">
        <v>62</v>
      </c>
    </row>
    <row r="60" spans="1:2" x14ac:dyDescent="0.25">
      <c r="A60" s="33" t="s">
        <v>198</v>
      </c>
      <c r="B60" s="34">
        <v>10.8</v>
      </c>
    </row>
    <row r="61" spans="1:2" x14ac:dyDescent="0.25">
      <c r="A61" s="33" t="s">
        <v>129</v>
      </c>
      <c r="B61" s="34">
        <v>-21.4</v>
      </c>
    </row>
    <row r="62" spans="1:2" x14ac:dyDescent="0.25">
      <c r="A62" s="33" t="s">
        <v>759</v>
      </c>
      <c r="B62" s="34">
        <v>-59</v>
      </c>
    </row>
    <row r="63" spans="1:2" x14ac:dyDescent="0.25">
      <c r="A63" s="33" t="s">
        <v>23</v>
      </c>
      <c r="B63" s="34">
        <v>-35.75</v>
      </c>
    </row>
    <row r="64" spans="1:2" x14ac:dyDescent="0.25">
      <c r="A64" s="33" t="s">
        <v>51</v>
      </c>
      <c r="B64" s="34">
        <v>-39.620689655172413</v>
      </c>
    </row>
    <row r="65" spans="1:2" x14ac:dyDescent="0.25">
      <c r="A65" s="33" t="s">
        <v>58</v>
      </c>
      <c r="B65" s="34">
        <v>-37.84375</v>
      </c>
    </row>
    <row r="66" spans="1:2" x14ac:dyDescent="0.25">
      <c r="A66" s="33" t="s">
        <v>37</v>
      </c>
      <c r="B66" s="34">
        <v>-62</v>
      </c>
    </row>
    <row r="67" spans="1:2" x14ac:dyDescent="0.25">
      <c r="A67" s="33" t="s">
        <v>40</v>
      </c>
      <c r="B67" s="34">
        <v>-17.111111111111111</v>
      </c>
    </row>
    <row r="68" spans="1:2" x14ac:dyDescent="0.25">
      <c r="A68" s="33" t="s">
        <v>320</v>
      </c>
      <c r="B68" s="34">
        <v>-20.333333333333332</v>
      </c>
    </row>
    <row r="69" spans="1:2" x14ac:dyDescent="0.25">
      <c r="A69" s="33" t="s">
        <v>102</v>
      </c>
      <c r="B69" s="34">
        <v>-0.65573770491803274</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1118E-7DCA-4559-8715-8D133A895DEB}">
  <dimension ref="A1:R69"/>
  <sheetViews>
    <sheetView zoomScaleNormal="100" workbookViewId="0">
      <selection sqref="A1:R2"/>
    </sheetView>
  </sheetViews>
  <sheetFormatPr defaultRowHeight="15" x14ac:dyDescent="0.25"/>
  <cols>
    <col min="1" max="1" width="29.7109375" style="5" bestFit="1" customWidth="1"/>
    <col min="2" max="2" width="52.5703125" style="5" bestFit="1" customWidth="1"/>
    <col min="3" max="3" width="21.85546875" style="5" bestFit="1" customWidth="1"/>
    <col min="4" max="16384" width="9.140625" style="5"/>
  </cols>
  <sheetData>
    <row r="1" spans="1:18" x14ac:dyDescent="0.25">
      <c r="A1" s="78" t="s">
        <v>1147</v>
      </c>
      <c r="B1" s="79"/>
      <c r="C1" s="79"/>
      <c r="D1" s="79"/>
      <c r="E1" s="79"/>
      <c r="F1" s="79"/>
      <c r="G1" s="79"/>
      <c r="H1" s="79"/>
      <c r="I1" s="79"/>
      <c r="J1" s="79"/>
      <c r="K1" s="79"/>
      <c r="L1" s="79"/>
      <c r="M1" s="79"/>
      <c r="N1" s="79"/>
      <c r="O1" s="79"/>
      <c r="P1" s="79"/>
      <c r="Q1" s="79"/>
      <c r="R1" s="79"/>
    </row>
    <row r="2" spans="1:18" ht="26.25" customHeight="1" x14ac:dyDescent="0.25">
      <c r="A2" s="79"/>
      <c r="B2" s="79"/>
      <c r="C2" s="79"/>
      <c r="D2" s="79"/>
      <c r="E2" s="79"/>
      <c r="F2" s="79"/>
      <c r="G2" s="79"/>
      <c r="H2" s="79"/>
      <c r="I2" s="79"/>
      <c r="J2" s="79"/>
      <c r="K2" s="79"/>
      <c r="L2" s="79"/>
      <c r="M2" s="79"/>
      <c r="N2" s="79"/>
      <c r="O2" s="79"/>
      <c r="P2" s="79"/>
      <c r="Q2" s="79"/>
      <c r="R2" s="79"/>
    </row>
    <row r="40" spans="1:2" x14ac:dyDescent="0.25">
      <c r="A40" s="5" t="s">
        <v>1033</v>
      </c>
      <c r="B40" s="5" t="s">
        <v>1090</v>
      </c>
    </row>
    <row r="41" spans="1:2" x14ac:dyDescent="0.25">
      <c r="A41" s="6" t="s">
        <v>797</v>
      </c>
      <c r="B41" s="7">
        <v>346</v>
      </c>
    </row>
    <row r="42" spans="1:2" x14ac:dyDescent="0.25">
      <c r="A42" s="6" t="s">
        <v>29</v>
      </c>
      <c r="B42" s="7">
        <v>50340</v>
      </c>
    </row>
    <row r="43" spans="1:2" x14ac:dyDescent="0.25">
      <c r="A43" s="6" t="s">
        <v>345</v>
      </c>
      <c r="B43" s="7">
        <v>241</v>
      </c>
    </row>
    <row r="44" spans="1:2" x14ac:dyDescent="0.25">
      <c r="A44" s="6" t="s">
        <v>99</v>
      </c>
      <c r="B44" s="7">
        <v>48816</v>
      </c>
    </row>
    <row r="45" spans="1:2" x14ac:dyDescent="0.25">
      <c r="A45" s="6" t="s">
        <v>271</v>
      </c>
      <c r="B45" s="7">
        <v>7848</v>
      </c>
    </row>
    <row r="46" spans="1:2" x14ac:dyDescent="0.25">
      <c r="A46" s="6" t="s">
        <v>79</v>
      </c>
      <c r="B46" s="7">
        <v>14371</v>
      </c>
    </row>
    <row r="47" spans="1:2" x14ac:dyDescent="0.25">
      <c r="A47" s="6" t="s">
        <v>43</v>
      </c>
      <c r="B47" s="7">
        <v>163783</v>
      </c>
    </row>
    <row r="48" spans="1:2" x14ac:dyDescent="0.25">
      <c r="A48" s="6" t="s">
        <v>70</v>
      </c>
      <c r="B48" s="7">
        <v>64303</v>
      </c>
    </row>
    <row r="49" spans="1:2" x14ac:dyDescent="0.25">
      <c r="A49" s="6" t="s">
        <v>909</v>
      </c>
      <c r="B49" s="7">
        <v>796</v>
      </c>
    </row>
    <row r="50" spans="1:2" x14ac:dyDescent="0.25">
      <c r="A50" s="6" t="s">
        <v>96</v>
      </c>
      <c r="B50" s="7">
        <v>15597</v>
      </c>
    </row>
    <row r="51" spans="1:2" x14ac:dyDescent="0.25">
      <c r="A51" s="6" t="s">
        <v>32</v>
      </c>
      <c r="B51" s="7">
        <v>27781</v>
      </c>
    </row>
    <row r="52" spans="1:2" x14ac:dyDescent="0.25">
      <c r="A52" s="6" t="s">
        <v>118</v>
      </c>
      <c r="B52" s="7">
        <v>49605</v>
      </c>
    </row>
    <row r="53" spans="1:2" x14ac:dyDescent="0.25">
      <c r="A53" s="6" t="s">
        <v>61</v>
      </c>
      <c r="B53" s="7">
        <v>4861</v>
      </c>
    </row>
    <row r="54" spans="1:2" x14ac:dyDescent="0.25">
      <c r="A54" s="6" t="s">
        <v>187</v>
      </c>
      <c r="B54" s="7">
        <v>73635</v>
      </c>
    </row>
    <row r="55" spans="1:2" x14ac:dyDescent="0.25">
      <c r="A55" s="6" t="s">
        <v>26</v>
      </c>
      <c r="B55" s="7">
        <v>224140</v>
      </c>
    </row>
    <row r="56" spans="1:2" x14ac:dyDescent="0.25">
      <c r="A56" s="6" t="s">
        <v>485</v>
      </c>
      <c r="B56" s="7">
        <v>817</v>
      </c>
    </row>
    <row r="57" spans="1:2" x14ac:dyDescent="0.25">
      <c r="A57" s="6" t="s">
        <v>906</v>
      </c>
      <c r="B57" s="7">
        <v>448</v>
      </c>
    </row>
    <row r="58" spans="1:2" x14ac:dyDescent="0.25">
      <c r="A58" s="6" t="s">
        <v>48</v>
      </c>
      <c r="B58" s="7">
        <v>187</v>
      </c>
    </row>
    <row r="59" spans="1:2" x14ac:dyDescent="0.25">
      <c r="A59" s="6" t="s">
        <v>348</v>
      </c>
      <c r="B59" s="7">
        <v>252</v>
      </c>
    </row>
    <row r="60" spans="1:2" x14ac:dyDescent="0.25">
      <c r="A60" s="6" t="s">
        <v>198</v>
      </c>
      <c r="B60" s="7">
        <v>107795</v>
      </c>
    </row>
    <row r="61" spans="1:2" x14ac:dyDescent="0.25">
      <c r="A61" s="6" t="s">
        <v>129</v>
      </c>
      <c r="B61" s="7">
        <v>13520</v>
      </c>
    </row>
    <row r="62" spans="1:2" x14ac:dyDescent="0.25">
      <c r="A62" s="6" t="s">
        <v>759</v>
      </c>
      <c r="B62" s="7">
        <v>684</v>
      </c>
    </row>
    <row r="63" spans="1:2" x14ac:dyDescent="0.25">
      <c r="A63" s="6" t="s">
        <v>23</v>
      </c>
      <c r="B63" s="7">
        <v>46543</v>
      </c>
    </row>
    <row r="64" spans="1:2" x14ac:dyDescent="0.25">
      <c r="A64" s="6" t="s">
        <v>51</v>
      </c>
      <c r="B64" s="7">
        <v>90256</v>
      </c>
    </row>
    <row r="65" spans="1:2" x14ac:dyDescent="0.25">
      <c r="A65" s="6" t="s">
        <v>58</v>
      </c>
      <c r="B65" s="7">
        <v>23821</v>
      </c>
    </row>
    <row r="66" spans="1:2" x14ac:dyDescent="0.25">
      <c r="A66" s="6" t="s">
        <v>37</v>
      </c>
      <c r="B66" s="7">
        <v>1047</v>
      </c>
    </row>
    <row r="67" spans="1:2" x14ac:dyDescent="0.25">
      <c r="A67" s="6" t="s">
        <v>40</v>
      </c>
      <c r="B67" s="7">
        <v>198015</v>
      </c>
    </row>
    <row r="68" spans="1:2" x14ac:dyDescent="0.25">
      <c r="A68" s="6" t="s">
        <v>320</v>
      </c>
      <c r="B68" s="7">
        <v>10025</v>
      </c>
    </row>
    <row r="69" spans="1:2" x14ac:dyDescent="0.25">
      <c r="A69" s="6" t="s">
        <v>102</v>
      </c>
      <c r="B69" s="7">
        <v>44987</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5B76B-4E20-44A3-9B36-808D7D2BA11B}">
  <dimension ref="A1:R69"/>
  <sheetViews>
    <sheetView zoomScaleNormal="100" workbookViewId="0">
      <selection sqref="A1:R2"/>
    </sheetView>
  </sheetViews>
  <sheetFormatPr defaultRowHeight="15" x14ac:dyDescent="0.25"/>
  <cols>
    <col min="1" max="1" width="29.7109375" style="24" bestFit="1" customWidth="1"/>
    <col min="2" max="2" width="49.7109375" style="24" bestFit="1" customWidth="1"/>
    <col min="3" max="3" width="21.85546875" style="24" bestFit="1" customWidth="1"/>
    <col min="4" max="16384" width="9.140625" style="24"/>
  </cols>
  <sheetData>
    <row r="1" spans="1:18" x14ac:dyDescent="0.25">
      <c r="A1" s="80" t="s">
        <v>1152</v>
      </c>
      <c r="B1" s="81"/>
      <c r="C1" s="81"/>
      <c r="D1" s="81"/>
      <c r="E1" s="81"/>
      <c r="F1" s="81"/>
      <c r="G1" s="81"/>
      <c r="H1" s="81"/>
      <c r="I1" s="81"/>
      <c r="J1" s="81"/>
      <c r="K1" s="81"/>
      <c r="L1" s="81"/>
      <c r="M1" s="81"/>
      <c r="N1" s="81"/>
      <c r="O1" s="81"/>
      <c r="P1" s="81"/>
      <c r="Q1" s="81"/>
      <c r="R1" s="81"/>
    </row>
    <row r="2" spans="1:18" ht="24.75" customHeight="1" x14ac:dyDescent="0.25">
      <c r="A2" s="81"/>
      <c r="B2" s="81"/>
      <c r="C2" s="81"/>
      <c r="D2" s="81"/>
      <c r="E2" s="81"/>
      <c r="F2" s="81"/>
      <c r="G2" s="81"/>
      <c r="H2" s="81"/>
      <c r="I2" s="81"/>
      <c r="J2" s="81"/>
      <c r="K2" s="81"/>
      <c r="L2" s="81"/>
      <c r="M2" s="81"/>
      <c r="N2" s="81"/>
      <c r="O2" s="81"/>
      <c r="P2" s="81"/>
      <c r="Q2" s="81"/>
      <c r="R2" s="81"/>
    </row>
    <row r="40" spans="1:2" x14ac:dyDescent="0.25">
      <c r="A40" s="24" t="s">
        <v>1033</v>
      </c>
      <c r="B40" s="24" t="s">
        <v>1091</v>
      </c>
    </row>
    <row r="41" spans="1:2" x14ac:dyDescent="0.25">
      <c r="A41" s="26" t="s">
        <v>797</v>
      </c>
      <c r="B41" s="27">
        <v>6.4500000000000028</v>
      </c>
    </row>
    <row r="42" spans="1:2" x14ac:dyDescent="0.25">
      <c r="A42" s="26" t="s">
        <v>29</v>
      </c>
      <c r="B42" s="27">
        <v>11.679523809523809</v>
      </c>
    </row>
    <row r="43" spans="1:2" x14ac:dyDescent="0.25">
      <c r="A43" s="26" t="s">
        <v>345</v>
      </c>
      <c r="B43" s="27">
        <v>5.9375</v>
      </c>
    </row>
    <row r="44" spans="1:2" x14ac:dyDescent="0.25">
      <c r="A44" s="26" t="s">
        <v>99</v>
      </c>
      <c r="B44" s="27">
        <v>11.399615384615386</v>
      </c>
    </row>
    <row r="45" spans="1:2" x14ac:dyDescent="0.25">
      <c r="A45" s="26" t="s">
        <v>271</v>
      </c>
      <c r="B45" s="27">
        <v>8.9300000000000068</v>
      </c>
    </row>
    <row r="46" spans="1:2" x14ac:dyDescent="0.25">
      <c r="A46" s="26" t="s">
        <v>79</v>
      </c>
      <c r="B46" s="27">
        <v>12.016666666666669</v>
      </c>
    </row>
    <row r="47" spans="1:2" x14ac:dyDescent="0.25">
      <c r="A47" s="26" t="s">
        <v>43</v>
      </c>
      <c r="B47" s="27">
        <v>10.556551724137934</v>
      </c>
    </row>
    <row r="48" spans="1:2" x14ac:dyDescent="0.25">
      <c r="A48" s="26" t="s">
        <v>70</v>
      </c>
      <c r="B48" s="27">
        <v>10.284499999999998</v>
      </c>
    </row>
    <row r="49" spans="1:2" x14ac:dyDescent="0.25">
      <c r="A49" s="26" t="s">
        <v>909</v>
      </c>
      <c r="B49" s="27">
        <v>2.4000000000000057</v>
      </c>
    </row>
    <row r="50" spans="1:2" x14ac:dyDescent="0.25">
      <c r="A50" s="26" t="s">
        <v>96</v>
      </c>
      <c r="B50" s="27">
        <v>11.499999999999998</v>
      </c>
    </row>
    <row r="51" spans="1:2" x14ac:dyDescent="0.25">
      <c r="A51" s="26" t="s">
        <v>32</v>
      </c>
      <c r="B51" s="27">
        <v>11.872999999999999</v>
      </c>
    </row>
    <row r="52" spans="1:2" x14ac:dyDescent="0.25">
      <c r="A52" s="26" t="s">
        <v>118</v>
      </c>
      <c r="B52" s="27">
        <v>8.7065384615384662</v>
      </c>
    </row>
    <row r="53" spans="1:2" x14ac:dyDescent="0.25">
      <c r="A53" s="26" t="s">
        <v>61</v>
      </c>
      <c r="B53" s="27">
        <v>2.7785714285714289</v>
      </c>
    </row>
    <row r="54" spans="1:2" x14ac:dyDescent="0.25">
      <c r="A54" s="26" t="s">
        <v>187</v>
      </c>
      <c r="B54" s="27">
        <v>12.063437500000001</v>
      </c>
    </row>
    <row r="55" spans="1:2" x14ac:dyDescent="0.25">
      <c r="A55" s="26" t="s">
        <v>26</v>
      </c>
      <c r="B55" s="27">
        <v>8.8095348837209286</v>
      </c>
    </row>
    <row r="56" spans="1:2" x14ac:dyDescent="0.25">
      <c r="A56" s="26" t="s">
        <v>485</v>
      </c>
      <c r="B56" s="27">
        <v>8.0700000000000074</v>
      </c>
    </row>
    <row r="57" spans="1:2" x14ac:dyDescent="0.25">
      <c r="A57" s="26" t="s">
        <v>906</v>
      </c>
      <c r="B57" s="27">
        <v>4.1299999999999955</v>
      </c>
    </row>
    <row r="58" spans="1:2" x14ac:dyDescent="0.25">
      <c r="A58" s="26" t="s">
        <v>48</v>
      </c>
      <c r="B58" s="27">
        <v>0.98999999999999488</v>
      </c>
    </row>
    <row r="59" spans="1:2" x14ac:dyDescent="0.25">
      <c r="A59" s="26" t="s">
        <v>348</v>
      </c>
      <c r="B59" s="27">
        <v>4.2400000000000091</v>
      </c>
    </row>
    <row r="60" spans="1:2" x14ac:dyDescent="0.25">
      <c r="A60" s="26" t="s">
        <v>198</v>
      </c>
      <c r="B60" s="27">
        <v>13.227999999999993</v>
      </c>
    </row>
    <row r="61" spans="1:2" x14ac:dyDescent="0.25">
      <c r="A61" s="26" t="s">
        <v>129</v>
      </c>
      <c r="B61" s="27">
        <v>8.7660000000000018</v>
      </c>
    </row>
    <row r="62" spans="1:2" x14ac:dyDescent="0.25">
      <c r="A62" s="26" t="s">
        <v>759</v>
      </c>
      <c r="B62" s="27">
        <v>9.2749999999999986</v>
      </c>
    </row>
    <row r="63" spans="1:2" x14ac:dyDescent="0.25">
      <c r="A63" s="26" t="s">
        <v>23</v>
      </c>
      <c r="B63" s="27">
        <v>7.5312500000000036</v>
      </c>
    </row>
    <row r="64" spans="1:2" x14ac:dyDescent="0.25">
      <c r="A64" s="26" t="s">
        <v>51</v>
      </c>
      <c r="B64" s="27">
        <v>17.245517241379311</v>
      </c>
    </row>
    <row r="65" spans="1:2" x14ac:dyDescent="0.25">
      <c r="A65" s="26" t="s">
        <v>58</v>
      </c>
      <c r="B65" s="27">
        <v>7.5028124999999983</v>
      </c>
    </row>
    <row r="66" spans="1:2" x14ac:dyDescent="0.25">
      <c r="A66" s="26" t="s">
        <v>37</v>
      </c>
      <c r="B66" s="27">
        <v>3.730000000000004</v>
      </c>
    </row>
    <row r="67" spans="1:2" x14ac:dyDescent="0.25">
      <c r="A67" s="26" t="s">
        <v>40</v>
      </c>
      <c r="B67" s="27">
        <v>9.8573015873015883</v>
      </c>
    </row>
    <row r="68" spans="1:2" x14ac:dyDescent="0.25">
      <c r="A68" s="26" t="s">
        <v>320</v>
      </c>
      <c r="B68" s="27">
        <v>9.0166666666666675</v>
      </c>
    </row>
    <row r="69" spans="1:2" x14ac:dyDescent="0.25">
      <c r="A69" s="26" t="s">
        <v>102</v>
      </c>
      <c r="B69" s="27">
        <v>7.0963934426229516</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2E8FC-F5F5-4B14-9A81-09F950FCCD4C}">
  <dimension ref="A1:R69"/>
  <sheetViews>
    <sheetView zoomScaleNormal="100" workbookViewId="0">
      <selection sqref="A1:R2"/>
    </sheetView>
  </sheetViews>
  <sheetFormatPr defaultRowHeight="15" x14ac:dyDescent="0.25"/>
  <cols>
    <col min="1" max="1" width="29.7109375" style="35" bestFit="1" customWidth="1"/>
    <col min="2" max="2" width="44.7109375" style="35" bestFit="1" customWidth="1"/>
    <col min="3" max="3" width="41.140625" style="35" bestFit="1" customWidth="1"/>
    <col min="4" max="16384" width="9.140625" style="35"/>
  </cols>
  <sheetData>
    <row r="1" spans="1:18" x14ac:dyDescent="0.25">
      <c r="A1" s="82" t="s">
        <v>1153</v>
      </c>
      <c r="B1" s="83"/>
      <c r="C1" s="83"/>
      <c r="D1" s="83"/>
      <c r="E1" s="83"/>
      <c r="F1" s="83"/>
      <c r="G1" s="83"/>
      <c r="H1" s="83"/>
      <c r="I1" s="83"/>
      <c r="J1" s="83"/>
      <c r="K1" s="83"/>
      <c r="L1" s="83"/>
      <c r="M1" s="83"/>
      <c r="N1" s="83"/>
      <c r="O1" s="83"/>
      <c r="P1" s="83"/>
      <c r="Q1" s="83"/>
      <c r="R1" s="83"/>
    </row>
    <row r="2" spans="1:18" ht="22.5" customHeight="1" x14ac:dyDescent="0.25">
      <c r="A2" s="83"/>
      <c r="B2" s="83"/>
      <c r="C2" s="83"/>
      <c r="D2" s="83"/>
      <c r="E2" s="83"/>
      <c r="F2" s="83"/>
      <c r="G2" s="83"/>
      <c r="H2" s="83"/>
      <c r="I2" s="83"/>
      <c r="J2" s="83"/>
      <c r="K2" s="83"/>
      <c r="L2" s="83"/>
      <c r="M2" s="83"/>
      <c r="N2" s="83"/>
      <c r="O2" s="83"/>
      <c r="P2" s="83"/>
      <c r="Q2" s="83"/>
      <c r="R2" s="83"/>
    </row>
    <row r="40" spans="1:2" x14ac:dyDescent="0.25">
      <c r="A40" s="35" t="s">
        <v>1033</v>
      </c>
      <c r="B40" s="35" t="s">
        <v>1092</v>
      </c>
    </row>
    <row r="41" spans="1:2" x14ac:dyDescent="0.25">
      <c r="A41" s="36" t="s">
        <v>797</v>
      </c>
      <c r="B41" s="37">
        <v>1014</v>
      </c>
    </row>
    <row r="42" spans="1:2" x14ac:dyDescent="0.25">
      <c r="A42" s="36" t="s">
        <v>29</v>
      </c>
      <c r="B42" s="37">
        <v>13936.261904761905</v>
      </c>
    </row>
    <row r="43" spans="1:2" x14ac:dyDescent="0.25">
      <c r="A43" s="36" t="s">
        <v>345</v>
      </c>
      <c r="B43" s="37">
        <v>9793.5</v>
      </c>
    </row>
    <row r="44" spans="1:2" x14ac:dyDescent="0.25">
      <c r="A44" s="36" t="s">
        <v>99</v>
      </c>
      <c r="B44" s="37">
        <v>12100</v>
      </c>
    </row>
    <row r="45" spans="1:2" x14ac:dyDescent="0.25">
      <c r="A45" s="36" t="s">
        <v>271</v>
      </c>
      <c r="B45" s="37">
        <v>13670</v>
      </c>
    </row>
    <row r="46" spans="1:2" x14ac:dyDescent="0.25">
      <c r="A46" s="36" t="s">
        <v>79</v>
      </c>
      <c r="B46" s="37">
        <v>7033.666666666667</v>
      </c>
    </row>
    <row r="47" spans="1:2" x14ac:dyDescent="0.25">
      <c r="A47" s="36" t="s">
        <v>43</v>
      </c>
      <c r="B47" s="37">
        <v>9211.4827586206902</v>
      </c>
    </row>
    <row r="48" spans="1:2" x14ac:dyDescent="0.25">
      <c r="A48" s="36" t="s">
        <v>70</v>
      </c>
      <c r="B48" s="37">
        <v>4828.3999999999996</v>
      </c>
    </row>
    <row r="49" spans="1:2" x14ac:dyDescent="0.25">
      <c r="A49" s="36" t="s">
        <v>909</v>
      </c>
      <c r="B49" s="37">
        <v>4291</v>
      </c>
    </row>
    <row r="50" spans="1:2" x14ac:dyDescent="0.25">
      <c r="A50" s="36" t="s">
        <v>96</v>
      </c>
      <c r="B50" s="37">
        <v>9131</v>
      </c>
    </row>
    <row r="51" spans="1:2" x14ac:dyDescent="0.25">
      <c r="A51" s="36" t="s">
        <v>32</v>
      </c>
      <c r="B51" s="37">
        <v>15096.4</v>
      </c>
    </row>
    <row r="52" spans="1:2" x14ac:dyDescent="0.25">
      <c r="A52" s="36" t="s">
        <v>118</v>
      </c>
      <c r="B52" s="37">
        <v>14874.153846153846</v>
      </c>
    </row>
    <row r="53" spans="1:2" x14ac:dyDescent="0.25">
      <c r="A53" s="36" t="s">
        <v>61</v>
      </c>
      <c r="B53" s="37">
        <v>-4219</v>
      </c>
    </row>
    <row r="54" spans="1:2" x14ac:dyDescent="0.25">
      <c r="A54" s="36" t="s">
        <v>187</v>
      </c>
      <c r="B54" s="37">
        <v>7448.59375</v>
      </c>
    </row>
    <row r="55" spans="1:2" x14ac:dyDescent="0.25">
      <c r="A55" s="36" t="s">
        <v>26</v>
      </c>
      <c r="B55" s="37">
        <v>12798.069767441861</v>
      </c>
    </row>
    <row r="56" spans="1:2" x14ac:dyDescent="0.25">
      <c r="A56" s="36" t="s">
        <v>485</v>
      </c>
      <c r="B56" s="37">
        <v>3985</v>
      </c>
    </row>
    <row r="57" spans="1:2" x14ac:dyDescent="0.25">
      <c r="A57" s="36" t="s">
        <v>906</v>
      </c>
      <c r="B57" s="37">
        <v>-181</v>
      </c>
    </row>
    <row r="58" spans="1:2" x14ac:dyDescent="0.25">
      <c r="A58" s="36" t="s">
        <v>48</v>
      </c>
      <c r="B58" s="37">
        <v>2968</v>
      </c>
    </row>
    <row r="59" spans="1:2" x14ac:dyDescent="0.25">
      <c r="A59" s="36" t="s">
        <v>348</v>
      </c>
      <c r="B59" s="37">
        <v>1982</v>
      </c>
    </row>
    <row r="60" spans="1:2" x14ac:dyDescent="0.25">
      <c r="A60" s="36" t="s">
        <v>198</v>
      </c>
      <c r="B60" s="37">
        <v>16290.666666666666</v>
      </c>
    </row>
    <row r="61" spans="1:2" x14ac:dyDescent="0.25">
      <c r="A61" s="36" t="s">
        <v>129</v>
      </c>
      <c r="B61" s="37">
        <v>11379.3</v>
      </c>
    </row>
    <row r="62" spans="1:2" x14ac:dyDescent="0.25">
      <c r="A62" s="36" t="s">
        <v>759</v>
      </c>
      <c r="B62" s="37">
        <v>5147</v>
      </c>
    </row>
    <row r="63" spans="1:2" x14ac:dyDescent="0.25">
      <c r="A63" s="36" t="s">
        <v>23</v>
      </c>
      <c r="B63" s="37">
        <v>-166.0625</v>
      </c>
    </row>
    <row r="64" spans="1:2" x14ac:dyDescent="0.25">
      <c r="A64" s="36" t="s">
        <v>51</v>
      </c>
      <c r="B64" s="37">
        <v>9649.4137931034475</v>
      </c>
    </row>
    <row r="65" spans="1:2" x14ac:dyDescent="0.25">
      <c r="A65" s="36" t="s">
        <v>58</v>
      </c>
      <c r="B65" s="37">
        <v>6897.125</v>
      </c>
    </row>
    <row r="66" spans="1:2" x14ac:dyDescent="0.25">
      <c r="A66" s="36" t="s">
        <v>37</v>
      </c>
      <c r="B66" s="37">
        <v>7719</v>
      </c>
    </row>
    <row r="67" spans="1:2" x14ac:dyDescent="0.25">
      <c r="A67" s="36" t="s">
        <v>40</v>
      </c>
      <c r="B67" s="37">
        <v>7766.6984126984125</v>
      </c>
    </row>
    <row r="68" spans="1:2" x14ac:dyDescent="0.25">
      <c r="A68" s="36" t="s">
        <v>320</v>
      </c>
      <c r="B68" s="37">
        <v>2315.6666666666665</v>
      </c>
    </row>
    <row r="69" spans="1:2" x14ac:dyDescent="0.25">
      <c r="A69" s="36" t="s">
        <v>102</v>
      </c>
      <c r="B69" s="37">
        <v>7450.5245901639346</v>
      </c>
    </row>
  </sheetData>
  <mergeCells count="1">
    <mergeCell ref="A1:R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D1125-518F-4CEB-B08A-BF885C1E6FC4}">
  <dimension ref="A1:AK47"/>
  <sheetViews>
    <sheetView topLeftCell="A34" workbookViewId="0">
      <selection activeCell="G39" sqref="G39"/>
    </sheetView>
  </sheetViews>
  <sheetFormatPr defaultRowHeight="15" x14ac:dyDescent="0.25"/>
  <cols>
    <col min="1" max="1" width="7" style="45" bestFit="1" customWidth="1"/>
    <col min="2" max="2" width="25.85546875" style="45" bestFit="1" customWidth="1"/>
    <col min="3" max="3" width="15.140625" style="45" bestFit="1" customWidth="1"/>
    <col min="4" max="4" width="17.7109375" style="45" bestFit="1" customWidth="1"/>
    <col min="5" max="5" width="6.7109375" style="45" bestFit="1" customWidth="1"/>
    <col min="6" max="6" width="5.5703125" style="45" bestFit="1" customWidth="1"/>
    <col min="7" max="7" width="11" style="45" bestFit="1" customWidth="1"/>
    <col min="8" max="8" width="12.140625" style="45" bestFit="1" customWidth="1"/>
    <col min="9" max="9" width="20" style="45" bestFit="1" customWidth="1"/>
    <col min="10" max="10" width="12.5703125" style="45" bestFit="1" customWidth="1"/>
    <col min="11" max="11" width="7.140625" style="45" bestFit="1" customWidth="1"/>
    <col min="12" max="12" width="5" style="45" bestFit="1" customWidth="1"/>
    <col min="13" max="13" width="7.5703125" style="45" bestFit="1" customWidth="1"/>
    <col min="14" max="14" width="8.140625" style="45" bestFit="1" customWidth="1"/>
    <col min="15" max="15" width="16.85546875" style="45" bestFit="1" customWidth="1"/>
    <col min="16" max="16" width="5.42578125" style="45" bestFit="1" customWidth="1"/>
    <col min="17" max="17" width="17" style="45" bestFit="1" customWidth="1"/>
    <col min="18" max="18" width="10" style="45" bestFit="1" customWidth="1"/>
    <col min="19" max="19" width="9.7109375" style="45" bestFit="1" customWidth="1"/>
    <col min="20" max="20" width="6.5703125" style="45" bestFit="1" customWidth="1"/>
    <col min="21" max="21" width="13.140625" style="45" bestFit="1" customWidth="1"/>
    <col min="22" max="22" width="15.85546875" style="45" bestFit="1" customWidth="1"/>
    <col min="23" max="23" width="12.140625" style="45" bestFit="1" customWidth="1"/>
    <col min="24" max="24" width="8.5703125" style="45" bestFit="1" customWidth="1"/>
    <col min="25" max="25" width="10.7109375" style="45" bestFit="1" customWidth="1"/>
    <col min="26" max="26" width="8.85546875" style="45" bestFit="1" customWidth="1"/>
    <col min="27" max="27" width="9.28515625" style="45" bestFit="1" customWidth="1"/>
    <col min="28" max="28" width="6.42578125" style="45" bestFit="1" customWidth="1"/>
    <col min="29" max="29" width="12.28515625" style="45" bestFit="1" customWidth="1"/>
    <col min="30" max="30" width="7.140625" style="45" bestFit="1" customWidth="1"/>
    <col min="31" max="31" width="9.5703125" style="45" bestFit="1" customWidth="1"/>
    <col min="32" max="32" width="6.85546875" style="45" bestFit="1" customWidth="1"/>
    <col min="33" max="33" width="11" style="45" bestFit="1" customWidth="1"/>
    <col min="34" max="34" width="7.28515625" style="45" bestFit="1" customWidth="1"/>
    <col min="35" max="35" width="13.28515625" style="45" bestFit="1" customWidth="1"/>
    <col min="36" max="36" width="12" style="45" bestFit="1" customWidth="1"/>
    <col min="37" max="37" width="12.140625" style="45" bestFit="1" customWidth="1"/>
    <col min="38" max="42" width="11.5703125" style="45" bestFit="1" customWidth="1"/>
    <col min="43" max="43" width="20" style="45" bestFit="1" customWidth="1"/>
    <col min="44" max="48" width="11.5703125" style="45" bestFit="1" customWidth="1"/>
    <col min="49" max="49" width="12.5703125" style="45" bestFit="1" customWidth="1"/>
    <col min="50" max="78" width="11.5703125" style="45" bestFit="1" customWidth="1"/>
    <col min="79" max="79" width="16.85546875" style="45" bestFit="1" customWidth="1"/>
    <col min="80" max="90" width="11.5703125" style="45" bestFit="1" customWidth="1"/>
    <col min="91" max="91" width="17" style="45" bestFit="1" customWidth="1"/>
    <col min="92" max="114" width="11.5703125" style="45" bestFit="1" customWidth="1"/>
    <col min="115" max="115" width="13.140625" style="45" bestFit="1" customWidth="1"/>
    <col min="116" max="120" width="11.5703125" style="45" bestFit="1" customWidth="1"/>
    <col min="121" max="121" width="15.85546875" style="45" bestFit="1" customWidth="1"/>
    <col min="122" max="126" width="11.5703125" style="45" bestFit="1" customWidth="1"/>
    <col min="127" max="127" width="12.140625" style="45" bestFit="1" customWidth="1"/>
    <col min="128" max="162" width="11.5703125" style="45" bestFit="1" customWidth="1"/>
    <col min="163" max="163" width="12.28515625" style="45" bestFit="1" customWidth="1"/>
    <col min="164" max="198" width="11.5703125" style="45" bestFit="1" customWidth="1"/>
    <col min="199" max="199" width="13.28515625" style="45" bestFit="1" customWidth="1"/>
    <col min="200" max="204" width="11.5703125" style="45" bestFit="1" customWidth="1"/>
    <col min="205" max="205" width="12" style="45" bestFit="1" customWidth="1"/>
    <col min="206" max="210" width="11.5703125" style="45" bestFit="1" customWidth="1"/>
    <col min="211" max="211" width="12.140625" style="45" bestFit="1" customWidth="1"/>
    <col min="212" max="216" width="11.5703125" style="45" bestFit="1" customWidth="1"/>
    <col min="217" max="16384" width="9.140625" style="45"/>
  </cols>
  <sheetData>
    <row r="1" spans="1:17" x14ac:dyDescent="0.25">
      <c r="A1" s="84" t="s">
        <v>1143</v>
      </c>
      <c r="B1" s="85"/>
      <c r="C1" s="85"/>
      <c r="D1" s="85"/>
      <c r="E1" s="85"/>
      <c r="F1" s="85"/>
      <c r="G1" s="85"/>
      <c r="H1" s="85"/>
      <c r="I1" s="85"/>
      <c r="J1" s="85"/>
      <c r="K1" s="85"/>
      <c r="L1" s="85"/>
      <c r="M1" s="85"/>
      <c r="N1" s="85"/>
      <c r="O1" s="85"/>
      <c r="P1" s="85"/>
      <c r="Q1" s="85"/>
    </row>
    <row r="2" spans="1:17" x14ac:dyDescent="0.25">
      <c r="A2" s="85"/>
      <c r="B2" s="85"/>
      <c r="C2" s="85"/>
      <c r="D2" s="85"/>
      <c r="E2" s="85"/>
      <c r="F2" s="85"/>
      <c r="G2" s="85"/>
      <c r="H2" s="85"/>
      <c r="I2" s="85"/>
      <c r="J2" s="85"/>
      <c r="K2" s="85"/>
      <c r="L2" s="85"/>
      <c r="M2" s="85"/>
      <c r="N2" s="85"/>
      <c r="O2" s="85"/>
      <c r="P2" s="85"/>
      <c r="Q2" s="85"/>
    </row>
    <row r="40" spans="1:37" x14ac:dyDescent="0.25">
      <c r="B40" s="45" t="s">
        <v>1080</v>
      </c>
    </row>
    <row r="41" spans="1:37" x14ac:dyDescent="0.25">
      <c r="A41" s="45" t="s">
        <v>1136</v>
      </c>
      <c r="B41" s="45" t="s">
        <v>1093</v>
      </c>
      <c r="C41" s="45" t="s">
        <v>1094</v>
      </c>
      <c r="D41" s="45" t="s">
        <v>1095</v>
      </c>
      <c r="E41" s="45" t="s">
        <v>1096</v>
      </c>
      <c r="F41" s="45" t="s">
        <v>1097</v>
      </c>
      <c r="G41" s="45" t="s">
        <v>1098</v>
      </c>
      <c r="H41" s="45" t="s">
        <v>1099</v>
      </c>
      <c r="I41" s="45" t="s">
        <v>1100</v>
      </c>
      <c r="J41" s="45" t="s">
        <v>1101</v>
      </c>
      <c r="K41" s="45" t="s">
        <v>1102</v>
      </c>
      <c r="L41" s="45" t="s">
        <v>1103</v>
      </c>
      <c r="M41" s="45" t="s">
        <v>1104</v>
      </c>
      <c r="N41" s="45" t="s">
        <v>1105</v>
      </c>
      <c r="O41" s="45" t="s">
        <v>1106</v>
      </c>
      <c r="P41" s="45" t="s">
        <v>1128</v>
      </c>
      <c r="Q41" s="45" t="s">
        <v>1107</v>
      </c>
      <c r="R41" s="45" t="s">
        <v>1108</v>
      </c>
      <c r="S41" s="45" t="s">
        <v>1109</v>
      </c>
      <c r="T41" s="45" t="s">
        <v>1110</v>
      </c>
      <c r="U41" s="45" t="s">
        <v>1111</v>
      </c>
      <c r="V41" s="45" t="s">
        <v>1112</v>
      </c>
      <c r="W41" s="45" t="s">
        <v>1113</v>
      </c>
      <c r="X41" s="45" t="s">
        <v>1114</v>
      </c>
      <c r="Y41" s="45" t="s">
        <v>1115</v>
      </c>
      <c r="Z41" s="45" t="s">
        <v>1116</v>
      </c>
      <c r="AA41" s="45" t="s">
        <v>1117</v>
      </c>
      <c r="AB41" s="45" t="s">
        <v>1118</v>
      </c>
      <c r="AC41" s="45" t="s">
        <v>1119</v>
      </c>
      <c r="AD41" s="45" t="s">
        <v>1120</v>
      </c>
      <c r="AE41" s="45" t="s">
        <v>1121</v>
      </c>
      <c r="AF41" s="45" t="s">
        <v>1122</v>
      </c>
      <c r="AG41" s="45" t="s">
        <v>1123</v>
      </c>
      <c r="AH41" s="45" t="s">
        <v>1124</v>
      </c>
      <c r="AI41" s="45" t="s">
        <v>1125</v>
      </c>
      <c r="AJ41" s="45" t="s">
        <v>1126</v>
      </c>
      <c r="AK41" s="45" t="s">
        <v>1127</v>
      </c>
    </row>
    <row r="42" spans="1:37" x14ac:dyDescent="0.25">
      <c r="A42" s="46" t="s">
        <v>1130</v>
      </c>
      <c r="B42" s="47">
        <v>617</v>
      </c>
      <c r="C42" s="47">
        <v>981</v>
      </c>
      <c r="D42" s="47">
        <v>894</v>
      </c>
      <c r="E42" s="47">
        <v>869</v>
      </c>
      <c r="F42" s="47">
        <v>1005</v>
      </c>
      <c r="G42" s="47">
        <v>652</v>
      </c>
      <c r="H42" s="47">
        <v>1008</v>
      </c>
      <c r="I42" s="47">
        <v>963</v>
      </c>
      <c r="J42" s="47">
        <v>1169</v>
      </c>
      <c r="K42" s="47">
        <v>785</v>
      </c>
      <c r="L42" s="47">
        <v>1066</v>
      </c>
      <c r="M42" s="47">
        <v>940</v>
      </c>
      <c r="N42" s="47">
        <v>868</v>
      </c>
      <c r="O42" s="47">
        <v>938</v>
      </c>
      <c r="P42" s="47">
        <v>941</v>
      </c>
      <c r="Q42" s="47">
        <v>878</v>
      </c>
      <c r="R42" s="47">
        <v>960</v>
      </c>
      <c r="S42" s="47">
        <v>959</v>
      </c>
      <c r="T42" s="47">
        <v>1022</v>
      </c>
      <c r="U42" s="47">
        <v>1020</v>
      </c>
      <c r="V42" s="47">
        <v>932</v>
      </c>
      <c r="W42" s="47">
        <v>936</v>
      </c>
      <c r="X42" s="47">
        <v>1015</v>
      </c>
      <c r="Y42" s="47">
        <v>937</v>
      </c>
      <c r="Z42" s="47">
        <v>1009</v>
      </c>
      <c r="AA42" s="47">
        <v>933</v>
      </c>
      <c r="AB42" s="47">
        <v>1001</v>
      </c>
      <c r="AC42" s="47">
        <v>1013</v>
      </c>
      <c r="AD42" s="47">
        <v>854</v>
      </c>
      <c r="AE42" s="47">
        <v>908</v>
      </c>
      <c r="AF42" s="47">
        <v>904</v>
      </c>
      <c r="AG42" s="47">
        <v>992</v>
      </c>
      <c r="AH42" s="47">
        <v>932</v>
      </c>
      <c r="AI42" s="47">
        <v>907</v>
      </c>
      <c r="AJ42" s="47">
        <v>947</v>
      </c>
      <c r="AK42" s="47">
        <v>878</v>
      </c>
    </row>
    <row r="43" spans="1:37" x14ac:dyDescent="0.25">
      <c r="A43" s="46" t="s">
        <v>1131</v>
      </c>
      <c r="B43" s="47">
        <v>644</v>
      </c>
      <c r="C43" s="47">
        <v>977</v>
      </c>
      <c r="D43" s="47">
        <v>861</v>
      </c>
      <c r="E43" s="47">
        <v>896</v>
      </c>
      <c r="F43" s="47">
        <v>957</v>
      </c>
      <c r="G43" s="47">
        <v>749</v>
      </c>
      <c r="H43" s="47">
        <v>998</v>
      </c>
      <c r="I43" s="47">
        <v>1007</v>
      </c>
      <c r="J43" s="47">
        <v>1099</v>
      </c>
      <c r="K43" s="47">
        <v>801</v>
      </c>
      <c r="L43" s="47">
        <v>981</v>
      </c>
      <c r="M43" s="47">
        <v>934</v>
      </c>
      <c r="N43" s="47">
        <v>867</v>
      </c>
      <c r="O43" s="47">
        <v>958</v>
      </c>
      <c r="P43" s="47">
        <v>930</v>
      </c>
      <c r="Q43" s="47">
        <v>878</v>
      </c>
      <c r="R43" s="47">
        <v>945</v>
      </c>
      <c r="S43" s="47">
        <v>957</v>
      </c>
      <c r="T43" s="47">
        <v>1016</v>
      </c>
      <c r="U43" s="47">
        <v>978</v>
      </c>
      <c r="V43" s="47">
        <v>920</v>
      </c>
      <c r="W43" s="47">
        <v>930</v>
      </c>
      <c r="X43" s="47">
        <v>980</v>
      </c>
      <c r="Y43" s="47">
        <v>942</v>
      </c>
      <c r="Z43" s="47">
        <v>946</v>
      </c>
      <c r="AA43" s="47">
        <v>871</v>
      </c>
      <c r="AB43" s="47">
        <v>988</v>
      </c>
      <c r="AC43" s="47">
        <v>989</v>
      </c>
      <c r="AD43" s="47">
        <v>865</v>
      </c>
      <c r="AE43" s="47">
        <v>911</v>
      </c>
      <c r="AF43" s="47">
        <v>863</v>
      </c>
      <c r="AG43" s="47">
        <v>978</v>
      </c>
      <c r="AH43" s="47">
        <v>943</v>
      </c>
      <c r="AI43" s="47">
        <v>876</v>
      </c>
      <c r="AJ43" s="47">
        <v>940</v>
      </c>
      <c r="AK43" s="47">
        <v>891</v>
      </c>
    </row>
    <row r="44" spans="1:37" x14ac:dyDescent="0.25">
      <c r="A44" s="46" t="s">
        <v>1132</v>
      </c>
      <c r="B44" s="47">
        <v>760</v>
      </c>
      <c r="C44" s="47">
        <v>975</v>
      </c>
      <c r="D44" s="47">
        <v>862</v>
      </c>
      <c r="E44" s="47">
        <v>910</v>
      </c>
      <c r="F44" s="47">
        <v>948</v>
      </c>
      <c r="G44" s="47">
        <v>769</v>
      </c>
      <c r="H44" s="47">
        <v>996</v>
      </c>
      <c r="I44" s="47">
        <v>974</v>
      </c>
      <c r="J44" s="47">
        <v>1062</v>
      </c>
      <c r="K44" s="47">
        <v>808</v>
      </c>
      <c r="L44" s="47">
        <v>975</v>
      </c>
      <c r="M44" s="47">
        <v>942</v>
      </c>
      <c r="N44" s="47">
        <v>870</v>
      </c>
      <c r="O44" s="47">
        <v>973</v>
      </c>
      <c r="P44" s="47">
        <v>934</v>
      </c>
      <c r="Q44" s="47">
        <v>892</v>
      </c>
      <c r="R44" s="47">
        <v>940</v>
      </c>
      <c r="S44" s="47">
        <v>963</v>
      </c>
      <c r="T44" s="47">
        <v>1032</v>
      </c>
      <c r="U44" s="47">
        <v>975</v>
      </c>
      <c r="V44" s="47">
        <v>921</v>
      </c>
      <c r="W44" s="47">
        <v>937</v>
      </c>
      <c r="X44" s="47">
        <v>971</v>
      </c>
      <c r="Y44" s="47">
        <v>954</v>
      </c>
      <c r="Z44" s="47">
        <v>919</v>
      </c>
      <c r="AA44" s="47">
        <v>863</v>
      </c>
      <c r="AB44" s="47">
        <v>981</v>
      </c>
      <c r="AC44" s="47">
        <v>985</v>
      </c>
      <c r="AD44" s="47">
        <v>879</v>
      </c>
      <c r="AE44" s="47">
        <v>919</v>
      </c>
      <c r="AF44" s="47">
        <v>835</v>
      </c>
      <c r="AG44" s="47">
        <v>977</v>
      </c>
      <c r="AH44" s="47">
        <v>946</v>
      </c>
      <c r="AI44" s="47">
        <v>882</v>
      </c>
      <c r="AJ44" s="47">
        <v>936</v>
      </c>
      <c r="AK44" s="47">
        <v>911</v>
      </c>
    </row>
    <row r="45" spans="1:37" x14ac:dyDescent="0.25">
      <c r="A45" s="46" t="s">
        <v>1133</v>
      </c>
      <c r="B45" s="47">
        <v>818</v>
      </c>
      <c r="C45" s="47">
        <v>972</v>
      </c>
      <c r="D45" s="47">
        <v>859</v>
      </c>
      <c r="E45" s="47">
        <v>923</v>
      </c>
      <c r="F45" s="47">
        <v>907</v>
      </c>
      <c r="G45" s="47">
        <v>790</v>
      </c>
      <c r="H45" s="47">
        <v>985</v>
      </c>
      <c r="I45" s="47">
        <v>952</v>
      </c>
      <c r="J45" s="47">
        <v>969</v>
      </c>
      <c r="K45" s="47">
        <v>827</v>
      </c>
      <c r="L45" s="47">
        <v>967</v>
      </c>
      <c r="M45" s="47">
        <v>934</v>
      </c>
      <c r="N45" s="47">
        <v>865</v>
      </c>
      <c r="O45" s="47">
        <v>976</v>
      </c>
      <c r="P45" s="47">
        <v>927</v>
      </c>
      <c r="Q45" s="47">
        <v>896</v>
      </c>
      <c r="R45" s="47">
        <v>922</v>
      </c>
      <c r="S45" s="47">
        <v>960</v>
      </c>
      <c r="T45" s="47">
        <v>1036</v>
      </c>
      <c r="U45" s="47">
        <v>943</v>
      </c>
      <c r="V45" s="47">
        <v>912</v>
      </c>
      <c r="W45" s="47">
        <v>934</v>
      </c>
      <c r="X45" s="47">
        <v>958</v>
      </c>
      <c r="Y45" s="47">
        <v>955</v>
      </c>
      <c r="Z45" s="47">
        <v>921</v>
      </c>
      <c r="AA45" s="47">
        <v>886</v>
      </c>
      <c r="AB45" s="47">
        <v>971</v>
      </c>
      <c r="AC45" s="47">
        <v>979</v>
      </c>
      <c r="AD45" s="47">
        <v>882</v>
      </c>
      <c r="AE45" s="47">
        <v>910</v>
      </c>
      <c r="AF45" s="47">
        <v>878</v>
      </c>
      <c r="AG45" s="47">
        <v>974</v>
      </c>
      <c r="AH45" s="47">
        <v>945</v>
      </c>
      <c r="AI45" s="47">
        <v>876</v>
      </c>
      <c r="AJ45" s="47">
        <v>936</v>
      </c>
      <c r="AK45" s="47">
        <v>917</v>
      </c>
    </row>
    <row r="46" spans="1:37" x14ac:dyDescent="0.25">
      <c r="A46" s="46" t="s">
        <v>1134</v>
      </c>
      <c r="B46" s="47">
        <v>846</v>
      </c>
      <c r="C46" s="47">
        <v>978</v>
      </c>
      <c r="D46" s="47">
        <v>893</v>
      </c>
      <c r="E46" s="47">
        <v>935</v>
      </c>
      <c r="F46" s="47">
        <v>919</v>
      </c>
      <c r="G46" s="47">
        <v>777</v>
      </c>
      <c r="H46" s="47">
        <v>989</v>
      </c>
      <c r="I46" s="47">
        <v>812</v>
      </c>
      <c r="J46" s="47">
        <v>710</v>
      </c>
      <c r="K46" s="47">
        <v>821</v>
      </c>
      <c r="L46" s="47">
        <v>961</v>
      </c>
      <c r="M46" s="47">
        <v>920</v>
      </c>
      <c r="N46" s="47">
        <v>861</v>
      </c>
      <c r="O46" s="47">
        <v>968</v>
      </c>
      <c r="P46" s="47">
        <v>933</v>
      </c>
      <c r="Q46" s="47">
        <v>892</v>
      </c>
      <c r="R46" s="47">
        <v>941</v>
      </c>
      <c r="S46" s="47">
        <v>965</v>
      </c>
      <c r="T46" s="47">
        <v>1058</v>
      </c>
      <c r="U46" s="47">
        <v>948</v>
      </c>
      <c r="V46" s="47">
        <v>919</v>
      </c>
      <c r="W46" s="47">
        <v>922</v>
      </c>
      <c r="X46" s="47">
        <v>974</v>
      </c>
      <c r="Y46" s="47">
        <v>972</v>
      </c>
      <c r="Z46" s="47">
        <v>935</v>
      </c>
      <c r="AA46" s="47">
        <v>900</v>
      </c>
      <c r="AB46" s="47">
        <v>972</v>
      </c>
      <c r="AC46" s="47">
        <v>1001</v>
      </c>
      <c r="AD46" s="47">
        <v>876</v>
      </c>
      <c r="AE46" s="47">
        <v>921</v>
      </c>
      <c r="AF46" s="47">
        <v>875</v>
      </c>
      <c r="AG46" s="47">
        <v>987</v>
      </c>
      <c r="AH46" s="47">
        <v>948</v>
      </c>
      <c r="AI46" s="47">
        <v>898</v>
      </c>
      <c r="AJ46" s="47">
        <v>962</v>
      </c>
      <c r="AK46" s="47">
        <v>934</v>
      </c>
    </row>
    <row r="47" spans="1:37" x14ac:dyDescent="0.25">
      <c r="A47" s="46" t="s">
        <v>1135</v>
      </c>
      <c r="B47" s="47">
        <v>878</v>
      </c>
      <c r="C47" s="47">
        <v>992</v>
      </c>
      <c r="D47" s="47">
        <v>920</v>
      </c>
      <c r="E47" s="47">
        <v>954</v>
      </c>
      <c r="F47" s="47">
        <v>916</v>
      </c>
      <c r="G47" s="47">
        <v>818</v>
      </c>
      <c r="H47" s="47">
        <v>991</v>
      </c>
      <c r="I47" s="47">
        <v>775</v>
      </c>
      <c r="J47" s="47">
        <v>618</v>
      </c>
      <c r="K47" s="47">
        <v>866</v>
      </c>
      <c r="L47" s="47">
        <v>968</v>
      </c>
      <c r="M47" s="47">
        <v>918</v>
      </c>
      <c r="N47" s="47">
        <v>877</v>
      </c>
      <c r="O47" s="47">
        <v>974</v>
      </c>
      <c r="P47" s="47">
        <v>940</v>
      </c>
      <c r="Q47" s="47">
        <v>883</v>
      </c>
      <c r="R47" s="47">
        <v>947</v>
      </c>
      <c r="S47" s="47">
        <v>968</v>
      </c>
      <c r="T47" s="47">
        <v>1084</v>
      </c>
      <c r="U47" s="47">
        <v>946</v>
      </c>
      <c r="V47" s="47">
        <v>930</v>
      </c>
      <c r="W47" s="47">
        <v>925</v>
      </c>
      <c r="X47" s="47">
        <v>987</v>
      </c>
      <c r="Y47" s="47">
        <v>986</v>
      </c>
      <c r="Z47" s="47">
        <v>975</v>
      </c>
      <c r="AA47" s="47">
        <v>931</v>
      </c>
      <c r="AB47" s="47">
        <v>978</v>
      </c>
      <c r="AC47" s="47">
        <v>1038</v>
      </c>
      <c r="AD47" s="47">
        <v>893</v>
      </c>
      <c r="AE47" s="47">
        <v>926</v>
      </c>
      <c r="AF47" s="47">
        <v>889</v>
      </c>
      <c r="AG47" s="47">
        <v>995</v>
      </c>
      <c r="AH47" s="47">
        <v>961</v>
      </c>
      <c r="AI47" s="47">
        <v>908</v>
      </c>
      <c r="AJ47" s="47">
        <v>963</v>
      </c>
      <c r="AK47" s="47">
        <v>947</v>
      </c>
    </row>
  </sheetData>
  <mergeCells count="1">
    <mergeCell ref="A1:Q2"/>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494"/>
  <sheetViews>
    <sheetView topLeftCell="C1" zoomScaleNormal="100" workbookViewId="0">
      <selection activeCell="D7" sqref="D7"/>
    </sheetView>
  </sheetViews>
  <sheetFormatPr defaultRowHeight="15" x14ac:dyDescent="0.25"/>
  <cols>
    <col min="1" max="1" width="15.140625" customWidth="1"/>
    <col min="2" max="2" width="12.85546875" customWidth="1"/>
    <col min="3" max="3" width="13.5703125" customWidth="1"/>
    <col min="4" max="4" width="11.7109375" customWidth="1"/>
    <col min="5" max="5" width="18" customWidth="1"/>
    <col min="6" max="6" width="18.28515625" customWidth="1"/>
    <col min="7" max="7" width="20.140625" customWidth="1"/>
    <col min="8" max="8" width="21.7109375" customWidth="1"/>
    <col min="9" max="9" width="22" customWidth="1"/>
    <col min="10" max="11" width="23.85546875" customWidth="1"/>
    <col min="12" max="13" width="20.42578125" customWidth="1"/>
    <col min="14" max="16" width="24.5703125" customWidth="1"/>
    <col min="17" max="17" width="27.28515625" customWidth="1"/>
    <col min="18" max="18" width="15.85546875" customWidth="1"/>
    <col min="19" max="19" width="26.85546875" customWidth="1"/>
    <col min="20" max="20" width="28.42578125" customWidth="1"/>
    <col min="21" max="21" width="28.7109375" customWidth="1"/>
    <col min="22" max="22" width="30.5703125" customWidth="1"/>
    <col min="23" max="23" width="10.28515625" customWidth="1"/>
    <col min="24" max="25" width="17" customWidth="1"/>
    <col min="26" max="26" width="17.28515625" customWidth="1"/>
    <col min="27" max="27" width="27.28515625" customWidth="1"/>
    <col min="28" max="29" width="27.7109375" customWidth="1"/>
    <col min="30" max="31" width="28.28515625" customWidth="1"/>
    <col min="32" max="32" width="25.7109375" customWidth="1"/>
    <col min="33" max="33" width="13.42578125" customWidth="1"/>
    <col min="34" max="34" width="18.42578125" customWidth="1"/>
  </cols>
  <sheetData>
    <row r="1" spans="1:38" x14ac:dyDescent="0.25">
      <c r="A1" t="s">
        <v>0</v>
      </c>
      <c r="B1" t="s">
        <v>1</v>
      </c>
      <c r="C1" t="s">
        <v>2</v>
      </c>
      <c r="D1" t="s">
        <v>3</v>
      </c>
      <c r="E1" t="s">
        <v>4</v>
      </c>
      <c r="F1" s="1" t="s">
        <v>1039</v>
      </c>
      <c r="G1" t="s">
        <v>5</v>
      </c>
      <c r="H1" t="s">
        <v>1040</v>
      </c>
      <c r="I1" t="s">
        <v>6</v>
      </c>
      <c r="J1" t="s">
        <v>7</v>
      </c>
      <c r="K1" t="s">
        <v>1049</v>
      </c>
      <c r="L1" t="s">
        <v>8</v>
      </c>
      <c r="M1" t="s">
        <v>1041</v>
      </c>
      <c r="N1" t="s">
        <v>9</v>
      </c>
      <c r="O1" t="s">
        <v>1042</v>
      </c>
      <c r="P1" t="s">
        <v>1086</v>
      </c>
      <c r="Q1" t="s">
        <v>10</v>
      </c>
      <c r="R1" t="s">
        <v>1048</v>
      </c>
      <c r="S1" t="s">
        <v>11</v>
      </c>
      <c r="T1" t="s">
        <v>1037</v>
      </c>
      <c r="U1" t="s">
        <v>12</v>
      </c>
      <c r="V1" t="s">
        <v>1038</v>
      </c>
      <c r="W1" t="s">
        <v>13</v>
      </c>
      <c r="X1" t="s">
        <v>14</v>
      </c>
      <c r="Y1" t="s">
        <v>1085</v>
      </c>
      <c r="Z1" t="s">
        <v>15</v>
      </c>
      <c r="AA1" t="s">
        <v>16</v>
      </c>
      <c r="AB1" t="s">
        <v>17</v>
      </c>
      <c r="AC1" t="s">
        <v>1087</v>
      </c>
      <c r="AD1" t="s">
        <v>18</v>
      </c>
      <c r="AE1" t="s">
        <v>19</v>
      </c>
      <c r="AF1" t="s">
        <v>1047</v>
      </c>
      <c r="AG1" t="s">
        <v>20</v>
      </c>
      <c r="AH1" t="s">
        <v>1035</v>
      </c>
      <c r="AI1" t="s">
        <v>21</v>
      </c>
      <c r="AJ1" t="s">
        <v>1036</v>
      </c>
      <c r="AK1" t="s">
        <v>1088</v>
      </c>
    </row>
    <row r="2" spans="1:38" x14ac:dyDescent="0.25">
      <c r="A2" t="s">
        <v>95</v>
      </c>
      <c r="B2">
        <v>1</v>
      </c>
      <c r="C2" t="s">
        <v>96</v>
      </c>
      <c r="D2">
        <v>14</v>
      </c>
      <c r="E2">
        <v>108505</v>
      </c>
      <c r="F2" s="1">
        <f t="shared" ref="F2:F65" si="0">(G2/E2)*100</f>
        <v>51.638173356066538</v>
      </c>
      <c r="G2">
        <v>56030</v>
      </c>
      <c r="H2" s="1">
        <f t="shared" ref="H2:H65" si="1">(I2/E2)*100</f>
        <v>48.361826643933462</v>
      </c>
      <c r="I2">
        <v>52475</v>
      </c>
      <c r="J2">
        <v>18056</v>
      </c>
      <c r="K2" s="1">
        <f t="shared" ref="K2:K65" si="2">(J2/E2)*100</f>
        <v>16.640707801483803</v>
      </c>
      <c r="L2">
        <v>9633</v>
      </c>
      <c r="M2" s="1">
        <f t="shared" ref="M2:M65" si="3">(L2/J2)*100</f>
        <v>53.350686752326091</v>
      </c>
      <c r="N2">
        <v>8423</v>
      </c>
      <c r="O2" s="1">
        <f t="shared" ref="O2:O65" si="4">(N2/J2)*100</f>
        <v>46.649313247673902</v>
      </c>
      <c r="P2" s="1">
        <f t="shared" ref="P2:P65" si="5">L2-N2</f>
        <v>1210</v>
      </c>
      <c r="Q2">
        <v>71408</v>
      </c>
      <c r="R2" s="1">
        <f t="shared" ref="R2:R65" si="6">(Q2/E2)*100</f>
        <v>65.810792129394954</v>
      </c>
      <c r="S2">
        <v>39591</v>
      </c>
      <c r="T2" s="1">
        <f t="shared" ref="T2:T65" si="7">(S2/G2)*100</f>
        <v>70.660360521149386</v>
      </c>
      <c r="U2">
        <v>31817</v>
      </c>
      <c r="V2" s="1">
        <f t="shared" ref="V2:V65" si="8">(U2/I2)*100</f>
        <v>60.632682229633161</v>
      </c>
      <c r="W2">
        <v>937</v>
      </c>
      <c r="X2">
        <v>874</v>
      </c>
      <c r="Y2">
        <f t="shared" ref="Y2:Y65" si="9">X2-W2</f>
        <v>-63</v>
      </c>
      <c r="Z2">
        <v>78.95</v>
      </c>
      <c r="AA2">
        <v>85.33</v>
      </c>
      <c r="AB2">
        <v>72.23</v>
      </c>
      <c r="AC2">
        <f t="shared" ref="AC2:AC65" si="10">AA2-AB2</f>
        <v>13.099999999999994</v>
      </c>
      <c r="AD2" t="s">
        <v>97</v>
      </c>
      <c r="AE2">
        <v>12666</v>
      </c>
      <c r="AF2" s="1">
        <f t="shared" ref="AF2:AF65" si="11">(AE2/E2)*100</f>
        <v>11.673194783650523</v>
      </c>
      <c r="AG2">
        <v>7291</v>
      </c>
      <c r="AH2" s="1">
        <f t="shared" ref="AH2:AH65" si="12">(AG2/G2)*100</f>
        <v>13.012671782973406</v>
      </c>
      <c r="AI2">
        <v>5375</v>
      </c>
      <c r="AJ2" s="1">
        <f t="shared" ref="AJ2:AJ65" si="13">(AI2/I2)*100</f>
        <v>10.242972844211529</v>
      </c>
      <c r="AK2">
        <f t="shared" ref="AK2:AK65" si="14">AG2-AI2</f>
        <v>1916</v>
      </c>
      <c r="AL2" s="1"/>
    </row>
    <row r="3" spans="1:38" x14ac:dyDescent="0.25">
      <c r="A3" t="s">
        <v>507</v>
      </c>
      <c r="B3">
        <v>1</v>
      </c>
      <c r="C3" t="s">
        <v>96</v>
      </c>
      <c r="D3">
        <v>21</v>
      </c>
      <c r="E3">
        <v>503690</v>
      </c>
      <c r="F3" s="1">
        <f t="shared" si="0"/>
        <v>52.680418511385973</v>
      </c>
      <c r="G3">
        <v>265346</v>
      </c>
      <c r="H3" s="1">
        <f t="shared" si="1"/>
        <v>47.319581488614027</v>
      </c>
      <c r="I3">
        <v>238344</v>
      </c>
      <c r="J3">
        <v>42655</v>
      </c>
      <c r="K3" s="1">
        <f t="shared" si="2"/>
        <v>8.468502451904941</v>
      </c>
      <c r="L3">
        <v>23317</v>
      </c>
      <c r="M3" s="1">
        <f t="shared" si="3"/>
        <v>54.664165982885947</v>
      </c>
      <c r="N3">
        <v>19338</v>
      </c>
      <c r="O3" s="1">
        <f t="shared" si="4"/>
        <v>45.33583401711406</v>
      </c>
      <c r="P3" s="1">
        <f t="shared" si="5"/>
        <v>3979</v>
      </c>
      <c r="Q3">
        <v>413366</v>
      </c>
      <c r="R3" s="1">
        <f t="shared" si="6"/>
        <v>82.067541543409632</v>
      </c>
      <c r="S3">
        <v>225410</v>
      </c>
      <c r="T3" s="1">
        <f t="shared" si="7"/>
        <v>84.949462211602963</v>
      </c>
      <c r="U3">
        <v>187956</v>
      </c>
      <c r="V3" s="1">
        <f t="shared" si="8"/>
        <v>78.859127983083283</v>
      </c>
      <c r="W3">
        <v>898</v>
      </c>
      <c r="X3">
        <v>829</v>
      </c>
      <c r="Y3">
        <f t="shared" si="9"/>
        <v>-69</v>
      </c>
      <c r="Z3">
        <v>89.66</v>
      </c>
      <c r="AA3">
        <v>93.13</v>
      </c>
      <c r="AB3">
        <v>85.82</v>
      </c>
      <c r="AC3">
        <f t="shared" si="10"/>
        <v>7.3100000000000023</v>
      </c>
      <c r="AD3" t="s">
        <v>508</v>
      </c>
      <c r="AE3">
        <v>121564</v>
      </c>
      <c r="AF3" s="1">
        <f t="shared" si="11"/>
        <v>24.134686017193115</v>
      </c>
      <c r="AG3">
        <v>65587</v>
      </c>
      <c r="AH3" s="1">
        <f t="shared" si="12"/>
        <v>24.717538609965857</v>
      </c>
      <c r="AI3">
        <v>55977</v>
      </c>
      <c r="AJ3" s="1">
        <f t="shared" si="13"/>
        <v>23.48580203403484</v>
      </c>
      <c r="AK3">
        <f t="shared" si="14"/>
        <v>9610</v>
      </c>
      <c r="AL3" s="1"/>
    </row>
    <row r="4" spans="1:38" x14ac:dyDescent="0.25">
      <c r="A4" t="s">
        <v>937</v>
      </c>
      <c r="B4">
        <v>1</v>
      </c>
      <c r="C4" t="s">
        <v>96</v>
      </c>
      <c r="D4">
        <v>10</v>
      </c>
      <c r="E4">
        <v>1192792</v>
      </c>
      <c r="F4" s="1">
        <f t="shared" si="0"/>
        <v>52.977887175634983</v>
      </c>
      <c r="G4">
        <v>631916</v>
      </c>
      <c r="H4" s="1">
        <f t="shared" si="1"/>
        <v>47.022112824365017</v>
      </c>
      <c r="I4">
        <v>560876</v>
      </c>
      <c r="J4">
        <v>148178</v>
      </c>
      <c r="K4" s="1">
        <f t="shared" si="2"/>
        <v>12.422786202456086</v>
      </c>
      <c r="L4">
        <v>79293</v>
      </c>
      <c r="M4" s="1">
        <f t="shared" si="3"/>
        <v>53.511992333544789</v>
      </c>
      <c r="N4">
        <v>68885</v>
      </c>
      <c r="O4" s="1">
        <f t="shared" si="4"/>
        <v>46.488007666455211</v>
      </c>
      <c r="P4" s="1">
        <f t="shared" si="5"/>
        <v>10408</v>
      </c>
      <c r="Q4">
        <v>741441</v>
      </c>
      <c r="R4" s="1">
        <f t="shared" si="6"/>
        <v>62.160125151744815</v>
      </c>
      <c r="S4">
        <v>428915</v>
      </c>
      <c r="T4" s="1">
        <f t="shared" si="7"/>
        <v>67.87531887149558</v>
      </c>
      <c r="U4">
        <v>312526</v>
      </c>
      <c r="V4" s="1">
        <f t="shared" si="8"/>
        <v>55.72105064220969</v>
      </c>
      <c r="W4">
        <v>888</v>
      </c>
      <c r="X4">
        <v>869</v>
      </c>
      <c r="Y4">
        <f t="shared" si="9"/>
        <v>-19</v>
      </c>
      <c r="Z4">
        <v>70.98</v>
      </c>
      <c r="AA4">
        <v>77.61</v>
      </c>
      <c r="AB4">
        <v>63.52</v>
      </c>
      <c r="AC4">
        <f t="shared" si="10"/>
        <v>14.089999999999996</v>
      </c>
      <c r="AD4" t="s">
        <v>938</v>
      </c>
      <c r="AE4">
        <v>135783</v>
      </c>
      <c r="AF4" s="1">
        <f t="shared" si="11"/>
        <v>11.383627656791797</v>
      </c>
      <c r="AG4">
        <v>75825</v>
      </c>
      <c r="AH4" s="1">
        <f t="shared" si="12"/>
        <v>11.999221415504593</v>
      </c>
      <c r="AI4">
        <v>59958</v>
      </c>
      <c r="AJ4" s="1">
        <f t="shared" si="13"/>
        <v>10.690063400822998</v>
      </c>
      <c r="AK4">
        <f t="shared" si="14"/>
        <v>15867</v>
      </c>
      <c r="AL4" s="1"/>
    </row>
    <row r="5" spans="1:38" x14ac:dyDescent="0.25">
      <c r="A5" t="s">
        <v>908</v>
      </c>
      <c r="B5">
        <v>2</v>
      </c>
      <c r="C5" t="s">
        <v>909</v>
      </c>
      <c r="D5">
        <v>11</v>
      </c>
      <c r="E5">
        <v>169758</v>
      </c>
      <c r="F5" s="1">
        <f t="shared" si="0"/>
        <v>54.998291685811566</v>
      </c>
      <c r="G5">
        <v>93364</v>
      </c>
      <c r="H5" s="1">
        <f t="shared" si="1"/>
        <v>45.001708314188434</v>
      </c>
      <c r="I5">
        <v>76394</v>
      </c>
      <c r="J5">
        <v>13646</v>
      </c>
      <c r="K5" s="1">
        <f t="shared" si="2"/>
        <v>8.0385018673641291</v>
      </c>
      <c r="L5">
        <v>7221</v>
      </c>
      <c r="M5" s="1">
        <f t="shared" si="3"/>
        <v>52.916605598710241</v>
      </c>
      <c r="N5">
        <v>6425</v>
      </c>
      <c r="O5" s="1">
        <f t="shared" si="4"/>
        <v>47.083394401289759</v>
      </c>
      <c r="P5" s="1">
        <f t="shared" si="5"/>
        <v>796</v>
      </c>
      <c r="Q5">
        <v>147799</v>
      </c>
      <c r="R5" s="1">
        <f t="shared" si="6"/>
        <v>87.064527150414122</v>
      </c>
      <c r="S5">
        <v>82486</v>
      </c>
      <c r="T5" s="1">
        <f t="shared" si="7"/>
        <v>88.348828242149011</v>
      </c>
      <c r="U5">
        <v>65313</v>
      </c>
      <c r="V5" s="1">
        <f t="shared" si="8"/>
        <v>85.494934157132761</v>
      </c>
      <c r="W5">
        <v>818</v>
      </c>
      <c r="X5">
        <v>890</v>
      </c>
      <c r="Y5">
        <f t="shared" si="9"/>
        <v>72</v>
      </c>
      <c r="Z5">
        <v>94.67</v>
      </c>
      <c r="AA5">
        <v>95.75</v>
      </c>
      <c r="AB5">
        <v>93.35</v>
      </c>
      <c r="AC5">
        <f t="shared" si="10"/>
        <v>2.4000000000000057</v>
      </c>
      <c r="AD5" t="s">
        <v>910</v>
      </c>
      <c r="AE5">
        <v>43353</v>
      </c>
      <c r="AF5" s="1">
        <f t="shared" si="11"/>
        <v>25.538118969356375</v>
      </c>
      <c r="AG5">
        <v>23822</v>
      </c>
      <c r="AH5" s="1">
        <f t="shared" si="12"/>
        <v>25.515187866843753</v>
      </c>
      <c r="AI5">
        <v>19531</v>
      </c>
      <c r="AJ5" s="1">
        <f t="shared" si="13"/>
        <v>25.566143938005602</v>
      </c>
      <c r="AK5">
        <f t="shared" si="14"/>
        <v>4291</v>
      </c>
      <c r="AL5" s="1"/>
    </row>
    <row r="6" spans="1:38" x14ac:dyDescent="0.25">
      <c r="A6" t="s">
        <v>22</v>
      </c>
      <c r="B6">
        <v>3</v>
      </c>
      <c r="C6" t="s">
        <v>23</v>
      </c>
      <c r="D6">
        <v>9</v>
      </c>
      <c r="E6">
        <v>145238</v>
      </c>
      <c r="F6" s="1">
        <f t="shared" si="0"/>
        <v>52.906264200828993</v>
      </c>
      <c r="G6">
        <v>76840</v>
      </c>
      <c r="H6" s="1">
        <f t="shared" si="1"/>
        <v>47.093735799171014</v>
      </c>
      <c r="I6">
        <v>68398</v>
      </c>
      <c r="J6">
        <v>15870</v>
      </c>
      <c r="K6" s="1">
        <f t="shared" si="2"/>
        <v>10.926892411076992</v>
      </c>
      <c r="L6">
        <v>8587</v>
      </c>
      <c r="M6" s="1">
        <f t="shared" si="3"/>
        <v>54.108380592312542</v>
      </c>
      <c r="N6">
        <v>7283</v>
      </c>
      <c r="O6" s="1">
        <f t="shared" si="4"/>
        <v>45.891619407687465</v>
      </c>
      <c r="P6" s="1">
        <f t="shared" si="5"/>
        <v>1304</v>
      </c>
      <c r="Q6">
        <v>103319</v>
      </c>
      <c r="R6" s="1">
        <f t="shared" si="6"/>
        <v>71.137718778831982</v>
      </c>
      <c r="S6">
        <v>58347</v>
      </c>
      <c r="T6" s="1">
        <f t="shared" si="7"/>
        <v>75.933107756376884</v>
      </c>
      <c r="U6">
        <v>44972</v>
      </c>
      <c r="V6" s="1">
        <f t="shared" si="8"/>
        <v>65.750460539781869</v>
      </c>
      <c r="W6">
        <v>890</v>
      </c>
      <c r="X6">
        <v>848</v>
      </c>
      <c r="Y6">
        <f t="shared" si="9"/>
        <v>-42</v>
      </c>
      <c r="Z6">
        <v>79.86</v>
      </c>
      <c r="AA6">
        <v>85.49</v>
      </c>
      <c r="AB6">
        <v>73.59</v>
      </c>
      <c r="AC6">
        <f t="shared" si="10"/>
        <v>11.899999999999991</v>
      </c>
      <c r="AD6" t="s">
        <v>24</v>
      </c>
      <c r="AE6">
        <v>16287</v>
      </c>
      <c r="AF6" s="1">
        <f t="shared" si="11"/>
        <v>11.214007353447444</v>
      </c>
      <c r="AG6">
        <v>8612</v>
      </c>
      <c r="AH6" s="1">
        <f t="shared" si="12"/>
        <v>11.20770432066632</v>
      </c>
      <c r="AI6">
        <v>7675</v>
      </c>
      <c r="AJ6" s="1">
        <f t="shared" si="13"/>
        <v>11.221088335916255</v>
      </c>
      <c r="AK6">
        <f t="shared" si="14"/>
        <v>937</v>
      </c>
      <c r="AL6" s="1"/>
    </row>
    <row r="7" spans="1:38" x14ac:dyDescent="0.25">
      <c r="A7" t="s">
        <v>87</v>
      </c>
      <c r="B7">
        <v>3</v>
      </c>
      <c r="C7" t="s">
        <v>23</v>
      </c>
      <c r="D7">
        <v>15</v>
      </c>
      <c r="E7">
        <v>1132761</v>
      </c>
      <c r="F7" s="1">
        <f t="shared" si="0"/>
        <v>53.211048049853417</v>
      </c>
      <c r="G7">
        <v>602754</v>
      </c>
      <c r="H7" s="1">
        <f t="shared" si="1"/>
        <v>46.78895195014659</v>
      </c>
      <c r="I7">
        <v>530007</v>
      </c>
      <c r="J7">
        <v>109540</v>
      </c>
      <c r="K7" s="1">
        <f t="shared" si="2"/>
        <v>9.6701775573135009</v>
      </c>
      <c r="L7">
        <v>60056</v>
      </c>
      <c r="M7" s="1">
        <f t="shared" si="3"/>
        <v>54.825634471425964</v>
      </c>
      <c r="N7">
        <v>49484</v>
      </c>
      <c r="O7" s="1">
        <f t="shared" si="4"/>
        <v>45.174365528574036</v>
      </c>
      <c r="P7" s="1">
        <f t="shared" si="5"/>
        <v>10572</v>
      </c>
      <c r="Q7">
        <v>872527</v>
      </c>
      <c r="R7" s="1">
        <f t="shared" si="6"/>
        <v>77.026574890908137</v>
      </c>
      <c r="S7">
        <v>478062</v>
      </c>
      <c r="T7" s="1">
        <f t="shared" si="7"/>
        <v>79.312953543236546</v>
      </c>
      <c r="U7">
        <v>394465</v>
      </c>
      <c r="V7" s="1">
        <f t="shared" si="8"/>
        <v>74.426375500700942</v>
      </c>
      <c r="W7">
        <v>879</v>
      </c>
      <c r="X7">
        <v>824</v>
      </c>
      <c r="Y7">
        <f t="shared" si="9"/>
        <v>-55</v>
      </c>
      <c r="Z7">
        <v>85.27</v>
      </c>
      <c r="AA7">
        <v>88.09</v>
      </c>
      <c r="AB7">
        <v>82.09</v>
      </c>
      <c r="AC7">
        <f t="shared" si="10"/>
        <v>6</v>
      </c>
      <c r="AD7" t="s">
        <v>88</v>
      </c>
      <c r="AE7">
        <v>140359</v>
      </c>
      <c r="AF7" s="1">
        <f t="shared" si="11"/>
        <v>12.390875038953494</v>
      </c>
      <c r="AG7">
        <v>69241</v>
      </c>
      <c r="AH7" s="1">
        <f t="shared" si="12"/>
        <v>11.487439320187008</v>
      </c>
      <c r="AI7">
        <v>71118</v>
      </c>
      <c r="AJ7" s="1">
        <f t="shared" si="13"/>
        <v>13.418313343031318</v>
      </c>
      <c r="AK7">
        <f t="shared" si="14"/>
        <v>-1877</v>
      </c>
      <c r="AL7" s="1"/>
    </row>
    <row r="8" spans="1:38" x14ac:dyDescent="0.25">
      <c r="A8" t="s">
        <v>160</v>
      </c>
      <c r="B8">
        <v>3</v>
      </c>
      <c r="C8" t="s">
        <v>23</v>
      </c>
      <c r="D8">
        <v>20</v>
      </c>
      <c r="E8">
        <v>116454</v>
      </c>
      <c r="F8" s="1">
        <f t="shared" si="0"/>
        <v>53.499235749738091</v>
      </c>
      <c r="G8">
        <v>62302</v>
      </c>
      <c r="H8" s="1">
        <f t="shared" si="1"/>
        <v>46.500764250261909</v>
      </c>
      <c r="I8">
        <v>54152</v>
      </c>
      <c r="J8">
        <v>12984</v>
      </c>
      <c r="K8" s="1">
        <f t="shared" si="2"/>
        <v>11.149466742232985</v>
      </c>
      <c r="L8">
        <v>7096</v>
      </c>
      <c r="M8" s="1">
        <f t="shared" si="3"/>
        <v>54.651879235982747</v>
      </c>
      <c r="N8">
        <v>5888</v>
      </c>
      <c r="O8" s="1">
        <f t="shared" si="4"/>
        <v>45.348120764017253</v>
      </c>
      <c r="P8" s="1">
        <f t="shared" si="5"/>
        <v>1208</v>
      </c>
      <c r="Q8">
        <v>82347</v>
      </c>
      <c r="R8" s="1">
        <f t="shared" si="6"/>
        <v>70.712040805811739</v>
      </c>
      <c r="S8">
        <v>46100</v>
      </c>
      <c r="T8" s="1">
        <f t="shared" si="7"/>
        <v>73.99441430451671</v>
      </c>
      <c r="U8">
        <v>36247</v>
      </c>
      <c r="V8" s="1">
        <f t="shared" si="8"/>
        <v>66.935662579406113</v>
      </c>
      <c r="W8">
        <v>869</v>
      </c>
      <c r="X8">
        <v>830</v>
      </c>
      <c r="Y8">
        <f t="shared" si="9"/>
        <v>-39</v>
      </c>
      <c r="Z8">
        <v>79.59</v>
      </c>
      <c r="AA8">
        <v>83.51</v>
      </c>
      <c r="AB8">
        <v>75.099999999999994</v>
      </c>
      <c r="AC8">
        <f t="shared" si="10"/>
        <v>8.4100000000000108</v>
      </c>
      <c r="AD8" t="s">
        <v>161</v>
      </c>
      <c r="AE8">
        <v>12665</v>
      </c>
      <c r="AF8" s="1">
        <f t="shared" si="11"/>
        <v>10.875538839370051</v>
      </c>
      <c r="AG8">
        <v>6213</v>
      </c>
      <c r="AH8" s="1">
        <f t="shared" si="12"/>
        <v>9.9723925395653428</v>
      </c>
      <c r="AI8">
        <v>6452</v>
      </c>
      <c r="AJ8" s="1">
        <f t="shared" si="13"/>
        <v>11.914610725365637</v>
      </c>
      <c r="AK8">
        <f t="shared" si="14"/>
        <v>-239</v>
      </c>
      <c r="AL8" s="1"/>
    </row>
    <row r="9" spans="1:38" x14ac:dyDescent="0.25">
      <c r="A9" t="s">
        <v>170</v>
      </c>
      <c r="B9">
        <v>3</v>
      </c>
      <c r="C9" t="s">
        <v>23</v>
      </c>
      <c r="D9">
        <v>1</v>
      </c>
      <c r="E9">
        <v>156400</v>
      </c>
      <c r="F9" s="1">
        <f t="shared" si="0"/>
        <v>52.723145780051148</v>
      </c>
      <c r="G9">
        <v>82459</v>
      </c>
      <c r="H9" s="1">
        <f t="shared" si="1"/>
        <v>47.276854219948852</v>
      </c>
      <c r="I9">
        <v>73941</v>
      </c>
      <c r="J9">
        <v>14698</v>
      </c>
      <c r="K9" s="1">
        <f t="shared" si="2"/>
        <v>9.397698209718671</v>
      </c>
      <c r="L9">
        <v>8028</v>
      </c>
      <c r="M9" s="1">
        <f t="shared" si="3"/>
        <v>54.619676146414477</v>
      </c>
      <c r="N9">
        <v>6670</v>
      </c>
      <c r="O9" s="1">
        <f t="shared" si="4"/>
        <v>45.380323853585516</v>
      </c>
      <c r="P9" s="1">
        <f t="shared" si="5"/>
        <v>1358</v>
      </c>
      <c r="Q9">
        <v>121138</v>
      </c>
      <c r="R9" s="1">
        <f t="shared" si="6"/>
        <v>77.453964194373398</v>
      </c>
      <c r="S9">
        <v>66101</v>
      </c>
      <c r="T9" s="1">
        <f t="shared" si="7"/>
        <v>80.162262457706262</v>
      </c>
      <c r="U9">
        <v>55037</v>
      </c>
      <c r="V9" s="1">
        <f t="shared" si="8"/>
        <v>74.433670088313647</v>
      </c>
      <c r="W9">
        <v>897</v>
      </c>
      <c r="X9">
        <v>831</v>
      </c>
      <c r="Y9">
        <f t="shared" si="9"/>
        <v>-66</v>
      </c>
      <c r="Z9">
        <v>85.49</v>
      </c>
      <c r="AA9">
        <v>88.81</v>
      </c>
      <c r="AB9">
        <v>81.81</v>
      </c>
      <c r="AC9">
        <f t="shared" si="10"/>
        <v>7</v>
      </c>
      <c r="AD9" t="s">
        <v>171</v>
      </c>
      <c r="AE9">
        <v>16436</v>
      </c>
      <c r="AF9" s="1">
        <f t="shared" si="11"/>
        <v>10.508951406649617</v>
      </c>
      <c r="AG9">
        <v>8120</v>
      </c>
      <c r="AH9" s="1">
        <f t="shared" si="12"/>
        <v>9.8473180610970292</v>
      </c>
      <c r="AI9">
        <v>8316</v>
      </c>
      <c r="AJ9" s="1">
        <f t="shared" si="13"/>
        <v>11.246804884975861</v>
      </c>
      <c r="AK9">
        <f t="shared" si="14"/>
        <v>-196</v>
      </c>
      <c r="AL9" s="1"/>
    </row>
    <row r="10" spans="1:38" x14ac:dyDescent="0.25">
      <c r="A10" t="s">
        <v>172</v>
      </c>
      <c r="B10">
        <v>3</v>
      </c>
      <c r="C10" t="s">
        <v>23</v>
      </c>
      <c r="D10">
        <v>12</v>
      </c>
      <c r="E10">
        <v>285813</v>
      </c>
      <c r="F10" s="1">
        <f t="shared" si="0"/>
        <v>53.10535210084916</v>
      </c>
      <c r="G10">
        <v>151782</v>
      </c>
      <c r="H10" s="1">
        <f t="shared" si="1"/>
        <v>46.89464789915084</v>
      </c>
      <c r="I10">
        <v>134031</v>
      </c>
      <c r="J10">
        <v>30713</v>
      </c>
      <c r="K10" s="1">
        <f t="shared" si="2"/>
        <v>10.745837313208288</v>
      </c>
      <c r="L10">
        <v>16472</v>
      </c>
      <c r="M10" s="1">
        <f t="shared" si="3"/>
        <v>53.632012502848958</v>
      </c>
      <c r="N10">
        <v>14241</v>
      </c>
      <c r="O10" s="1">
        <f t="shared" si="4"/>
        <v>46.367987497151042</v>
      </c>
      <c r="P10" s="1">
        <f t="shared" si="5"/>
        <v>2231</v>
      </c>
      <c r="Q10">
        <v>211318</v>
      </c>
      <c r="R10" s="1">
        <f t="shared" si="6"/>
        <v>73.935755196579578</v>
      </c>
      <c r="S10">
        <v>118888</v>
      </c>
      <c r="T10" s="1">
        <f t="shared" si="7"/>
        <v>78.328128500085654</v>
      </c>
      <c r="U10">
        <v>92430</v>
      </c>
      <c r="V10" s="1">
        <f t="shared" si="8"/>
        <v>68.961658123866869</v>
      </c>
      <c r="W10">
        <v>883</v>
      </c>
      <c r="X10">
        <v>865</v>
      </c>
      <c r="Y10">
        <f t="shared" si="9"/>
        <v>-18</v>
      </c>
      <c r="Z10">
        <v>82.84</v>
      </c>
      <c r="AA10">
        <v>87.86</v>
      </c>
      <c r="AB10">
        <v>77.16</v>
      </c>
      <c r="AC10">
        <f t="shared" si="10"/>
        <v>10.700000000000003</v>
      </c>
      <c r="AD10" t="s">
        <v>173</v>
      </c>
      <c r="AE10">
        <v>43428</v>
      </c>
      <c r="AF10" s="1">
        <f t="shared" si="11"/>
        <v>15.194550282877268</v>
      </c>
      <c r="AG10">
        <v>22471</v>
      </c>
      <c r="AH10" s="1">
        <f t="shared" si="12"/>
        <v>14.804785811229262</v>
      </c>
      <c r="AI10">
        <v>20957</v>
      </c>
      <c r="AJ10" s="1">
        <f t="shared" si="13"/>
        <v>15.635934970268073</v>
      </c>
      <c r="AK10">
        <f t="shared" si="14"/>
        <v>1514</v>
      </c>
      <c r="AL10" s="1"/>
    </row>
    <row r="11" spans="1:38" x14ac:dyDescent="0.25">
      <c r="A11" t="s">
        <v>380</v>
      </c>
      <c r="B11">
        <v>3</v>
      </c>
      <c r="C11" t="s">
        <v>23</v>
      </c>
      <c r="D11">
        <v>9</v>
      </c>
      <c r="E11">
        <v>110091</v>
      </c>
      <c r="F11" s="1">
        <f t="shared" si="0"/>
        <v>53.047933073548251</v>
      </c>
      <c r="G11">
        <v>58401</v>
      </c>
      <c r="H11" s="1">
        <f t="shared" si="1"/>
        <v>46.952066926451749</v>
      </c>
      <c r="I11">
        <v>51690</v>
      </c>
      <c r="J11">
        <v>11516</v>
      </c>
      <c r="K11" s="1">
        <f t="shared" si="2"/>
        <v>10.46043727461827</v>
      </c>
      <c r="L11">
        <v>6262</v>
      </c>
      <c r="M11" s="1">
        <f t="shared" si="3"/>
        <v>54.376519624869744</v>
      </c>
      <c r="N11">
        <v>5254</v>
      </c>
      <c r="O11" s="1">
        <f t="shared" si="4"/>
        <v>45.623480375130256</v>
      </c>
      <c r="P11" s="1">
        <f t="shared" si="5"/>
        <v>1008</v>
      </c>
      <c r="Q11">
        <v>78615</v>
      </c>
      <c r="R11" s="1">
        <f t="shared" si="6"/>
        <v>71.409107011472329</v>
      </c>
      <c r="S11">
        <v>43468</v>
      </c>
      <c r="T11" s="1">
        <f t="shared" si="7"/>
        <v>74.43023235903496</v>
      </c>
      <c r="U11">
        <v>35147</v>
      </c>
      <c r="V11" s="1">
        <f t="shared" si="8"/>
        <v>67.995743857612695</v>
      </c>
      <c r="W11">
        <v>885</v>
      </c>
      <c r="X11">
        <v>839</v>
      </c>
      <c r="Y11">
        <f t="shared" si="9"/>
        <v>-46</v>
      </c>
      <c r="Z11">
        <v>79.75</v>
      </c>
      <c r="AA11">
        <v>83.37</v>
      </c>
      <c r="AB11">
        <v>75.69</v>
      </c>
      <c r="AC11">
        <f t="shared" si="10"/>
        <v>7.6800000000000068</v>
      </c>
      <c r="AD11" t="s">
        <v>381</v>
      </c>
      <c r="AE11">
        <v>14939</v>
      </c>
      <c r="AF11" s="1">
        <f t="shared" si="11"/>
        <v>13.569683262028686</v>
      </c>
      <c r="AG11">
        <v>7455</v>
      </c>
      <c r="AH11" s="1">
        <f t="shared" si="12"/>
        <v>12.765192376842863</v>
      </c>
      <c r="AI11">
        <v>7484</v>
      </c>
      <c r="AJ11" s="1">
        <f t="shared" si="13"/>
        <v>14.478622557554651</v>
      </c>
      <c r="AK11">
        <f t="shared" si="14"/>
        <v>-29</v>
      </c>
      <c r="AL11" s="1"/>
    </row>
    <row r="12" spans="1:38" x14ac:dyDescent="0.25">
      <c r="A12" t="s">
        <v>472</v>
      </c>
      <c r="B12">
        <v>3</v>
      </c>
      <c r="C12" t="s">
        <v>23</v>
      </c>
      <c r="D12">
        <v>4</v>
      </c>
      <c r="E12">
        <v>168443</v>
      </c>
      <c r="F12" s="1">
        <f t="shared" si="0"/>
        <v>52.415357123774811</v>
      </c>
      <c r="G12">
        <v>88290</v>
      </c>
      <c r="H12" s="1">
        <f t="shared" si="1"/>
        <v>47.584642876225189</v>
      </c>
      <c r="I12">
        <v>80153</v>
      </c>
      <c r="J12">
        <v>16836</v>
      </c>
      <c r="K12" s="1">
        <f t="shared" si="2"/>
        <v>9.9950725171126127</v>
      </c>
      <c r="L12">
        <v>9178</v>
      </c>
      <c r="M12" s="1">
        <f t="shared" si="3"/>
        <v>54.514136374435729</v>
      </c>
      <c r="N12">
        <v>7658</v>
      </c>
      <c r="O12" s="1">
        <f t="shared" si="4"/>
        <v>45.485863625564264</v>
      </c>
      <c r="P12" s="1">
        <f t="shared" si="5"/>
        <v>1520</v>
      </c>
      <c r="Q12">
        <v>135094</v>
      </c>
      <c r="R12" s="1">
        <f t="shared" si="6"/>
        <v>80.201611227536901</v>
      </c>
      <c r="S12">
        <v>72533</v>
      </c>
      <c r="T12" s="1">
        <f t="shared" si="7"/>
        <v>82.153131724997166</v>
      </c>
      <c r="U12">
        <v>62561</v>
      </c>
      <c r="V12" s="1">
        <f t="shared" si="8"/>
        <v>78.051975596671369</v>
      </c>
      <c r="W12">
        <v>908</v>
      </c>
      <c r="X12">
        <v>834</v>
      </c>
      <c r="Y12">
        <f t="shared" si="9"/>
        <v>-74</v>
      </c>
      <c r="Z12">
        <v>89.11</v>
      </c>
      <c r="AA12">
        <v>91.68</v>
      </c>
      <c r="AB12">
        <v>86.3</v>
      </c>
      <c r="AC12">
        <f t="shared" si="10"/>
        <v>5.3800000000000097</v>
      </c>
      <c r="AD12" t="s">
        <v>473</v>
      </c>
      <c r="AE12">
        <v>26629</v>
      </c>
      <c r="AF12" s="1">
        <f t="shared" si="11"/>
        <v>15.808908651591338</v>
      </c>
      <c r="AG12">
        <v>13069</v>
      </c>
      <c r="AH12" s="1">
        <f t="shared" si="12"/>
        <v>14.802355872692264</v>
      </c>
      <c r="AI12">
        <v>13560</v>
      </c>
      <c r="AJ12" s="1">
        <f t="shared" si="13"/>
        <v>16.917645003929984</v>
      </c>
      <c r="AK12">
        <f t="shared" si="14"/>
        <v>-491</v>
      </c>
      <c r="AL12" s="1"/>
    </row>
    <row r="13" spans="1:38" x14ac:dyDescent="0.25">
      <c r="A13" t="s">
        <v>497</v>
      </c>
      <c r="B13">
        <v>3</v>
      </c>
      <c r="C13" t="s">
        <v>23</v>
      </c>
      <c r="D13">
        <v>3</v>
      </c>
      <c r="E13">
        <v>862196</v>
      </c>
      <c r="F13" s="1">
        <f t="shared" si="0"/>
        <v>53.121911955054301</v>
      </c>
      <c r="G13">
        <v>458015</v>
      </c>
      <c r="H13" s="1">
        <f t="shared" si="1"/>
        <v>46.878088044945699</v>
      </c>
      <c r="I13">
        <v>404181</v>
      </c>
      <c r="J13">
        <v>83669</v>
      </c>
      <c r="K13" s="1">
        <f t="shared" si="2"/>
        <v>9.7041739929204027</v>
      </c>
      <c r="L13">
        <v>44850</v>
      </c>
      <c r="M13" s="1">
        <f t="shared" si="3"/>
        <v>53.604082754664219</v>
      </c>
      <c r="N13">
        <v>38819</v>
      </c>
      <c r="O13" s="1">
        <f t="shared" si="4"/>
        <v>46.395917245335788</v>
      </c>
      <c r="P13" s="1">
        <f t="shared" si="5"/>
        <v>6031</v>
      </c>
      <c r="Q13">
        <v>665625</v>
      </c>
      <c r="R13" s="1">
        <f t="shared" si="6"/>
        <v>77.201123642420058</v>
      </c>
      <c r="S13">
        <v>363500</v>
      </c>
      <c r="T13" s="1">
        <f t="shared" si="7"/>
        <v>79.364212962457557</v>
      </c>
      <c r="U13">
        <v>302125</v>
      </c>
      <c r="V13" s="1">
        <f t="shared" si="8"/>
        <v>74.749926394362916</v>
      </c>
      <c r="W13">
        <v>882</v>
      </c>
      <c r="X13">
        <v>866</v>
      </c>
      <c r="Y13">
        <f t="shared" si="9"/>
        <v>-16</v>
      </c>
      <c r="Z13">
        <v>85.5</v>
      </c>
      <c r="AA13">
        <v>87.98</v>
      </c>
      <c r="AB13">
        <v>82.69</v>
      </c>
      <c r="AC13">
        <f t="shared" si="10"/>
        <v>5.2900000000000063</v>
      </c>
      <c r="AD13" t="s">
        <v>498</v>
      </c>
      <c r="AE13">
        <v>128924</v>
      </c>
      <c r="AF13" s="1">
        <f t="shared" si="11"/>
        <v>14.952980528789277</v>
      </c>
      <c r="AG13">
        <v>63657</v>
      </c>
      <c r="AH13" s="1">
        <f t="shared" si="12"/>
        <v>13.89845310743098</v>
      </c>
      <c r="AI13">
        <v>65267</v>
      </c>
      <c r="AJ13" s="1">
        <f t="shared" si="13"/>
        <v>16.147963412431558</v>
      </c>
      <c r="AK13">
        <f t="shared" si="14"/>
        <v>-1610</v>
      </c>
      <c r="AL13" s="1"/>
    </row>
    <row r="14" spans="1:38" x14ac:dyDescent="0.25">
      <c r="A14" t="s">
        <v>568</v>
      </c>
      <c r="B14">
        <v>3</v>
      </c>
      <c r="C14" t="s">
        <v>23</v>
      </c>
      <c r="D14">
        <v>7</v>
      </c>
      <c r="E14">
        <v>128130</v>
      </c>
      <c r="F14" s="1">
        <f t="shared" si="0"/>
        <v>52.923593225630214</v>
      </c>
      <c r="G14">
        <v>67811</v>
      </c>
      <c r="H14" s="1">
        <f t="shared" si="1"/>
        <v>47.076406774369786</v>
      </c>
      <c r="I14">
        <v>60319</v>
      </c>
      <c r="J14">
        <v>13218</v>
      </c>
      <c r="K14" s="1">
        <f t="shared" si="2"/>
        <v>10.316085225942402</v>
      </c>
      <c r="L14">
        <v>7232</v>
      </c>
      <c r="M14" s="1">
        <f t="shared" si="3"/>
        <v>54.713269783628384</v>
      </c>
      <c r="N14">
        <v>5986</v>
      </c>
      <c r="O14" s="1">
        <f t="shared" si="4"/>
        <v>45.286730216371609</v>
      </c>
      <c r="P14" s="1">
        <f t="shared" si="5"/>
        <v>1246</v>
      </c>
      <c r="Q14">
        <v>97022</v>
      </c>
      <c r="R14" s="1">
        <f t="shared" si="6"/>
        <v>75.721532818231481</v>
      </c>
      <c r="S14">
        <v>53108</v>
      </c>
      <c r="T14" s="1">
        <f t="shared" si="7"/>
        <v>78.317677073041253</v>
      </c>
      <c r="U14">
        <v>43914</v>
      </c>
      <c r="V14" s="1">
        <f t="shared" si="8"/>
        <v>72.802931083074981</v>
      </c>
      <c r="W14">
        <v>890</v>
      </c>
      <c r="X14">
        <v>828</v>
      </c>
      <c r="Y14">
        <f t="shared" si="9"/>
        <v>-62</v>
      </c>
      <c r="Z14">
        <v>84.43</v>
      </c>
      <c r="AA14">
        <v>87.67</v>
      </c>
      <c r="AB14">
        <v>80.819999999999993</v>
      </c>
      <c r="AC14">
        <f t="shared" si="10"/>
        <v>6.8500000000000085</v>
      </c>
      <c r="AD14" t="s">
        <v>569</v>
      </c>
      <c r="AE14">
        <v>16767</v>
      </c>
      <c r="AF14" s="1">
        <f t="shared" si="11"/>
        <v>13.085928354015453</v>
      </c>
      <c r="AG14">
        <v>8279</v>
      </c>
      <c r="AH14" s="1">
        <f t="shared" si="12"/>
        <v>12.208933653831973</v>
      </c>
      <c r="AI14">
        <v>8488</v>
      </c>
      <c r="AJ14" s="1">
        <f t="shared" si="13"/>
        <v>14.071851323795157</v>
      </c>
      <c r="AK14">
        <f t="shared" si="14"/>
        <v>-209</v>
      </c>
      <c r="AL14" s="1"/>
    </row>
    <row r="15" spans="1:38" x14ac:dyDescent="0.25">
      <c r="A15" t="s">
        <v>622</v>
      </c>
      <c r="B15">
        <v>3</v>
      </c>
      <c r="C15" t="s">
        <v>23</v>
      </c>
      <c r="D15">
        <v>7</v>
      </c>
      <c r="E15">
        <v>1613878</v>
      </c>
      <c r="F15" s="1">
        <f t="shared" si="0"/>
        <v>54.203167773524399</v>
      </c>
      <c r="G15">
        <v>874773</v>
      </c>
      <c r="H15" s="1">
        <f t="shared" si="1"/>
        <v>45.796832226475608</v>
      </c>
      <c r="I15">
        <v>739105</v>
      </c>
      <c r="J15">
        <v>173021</v>
      </c>
      <c r="K15" s="1">
        <f t="shared" si="2"/>
        <v>10.720822763554617</v>
      </c>
      <c r="L15">
        <v>92492</v>
      </c>
      <c r="M15" s="1">
        <f t="shared" si="3"/>
        <v>53.457094803520953</v>
      </c>
      <c r="N15">
        <v>80529</v>
      </c>
      <c r="O15" s="1">
        <f t="shared" si="4"/>
        <v>46.54290519647904</v>
      </c>
      <c r="P15" s="1">
        <f t="shared" si="5"/>
        <v>11963</v>
      </c>
      <c r="Q15">
        <v>1230218</v>
      </c>
      <c r="R15" s="1">
        <f t="shared" si="6"/>
        <v>76.227447180022281</v>
      </c>
      <c r="S15">
        <v>691161</v>
      </c>
      <c r="T15" s="1">
        <f t="shared" si="7"/>
        <v>79.010326107458738</v>
      </c>
      <c r="U15">
        <v>539057</v>
      </c>
      <c r="V15" s="1">
        <f t="shared" si="8"/>
        <v>72.93375095554758</v>
      </c>
      <c r="W15">
        <v>845</v>
      </c>
      <c r="X15">
        <v>871</v>
      </c>
      <c r="Y15">
        <f t="shared" si="9"/>
        <v>26</v>
      </c>
      <c r="Z15">
        <v>85.38</v>
      </c>
      <c r="AA15">
        <v>88.35</v>
      </c>
      <c r="AB15">
        <v>81.849999999999994</v>
      </c>
      <c r="AC15">
        <f t="shared" si="10"/>
        <v>6.5</v>
      </c>
      <c r="AD15" t="s">
        <v>623</v>
      </c>
      <c r="AE15">
        <v>211267</v>
      </c>
      <c r="AF15" s="1">
        <f t="shared" si="11"/>
        <v>13.090642539274963</v>
      </c>
      <c r="AG15">
        <v>104104</v>
      </c>
      <c r="AH15" s="1">
        <f t="shared" si="12"/>
        <v>11.900687378325577</v>
      </c>
      <c r="AI15">
        <v>107163</v>
      </c>
      <c r="AJ15" s="1">
        <f t="shared" si="13"/>
        <v>14.499022466361341</v>
      </c>
      <c r="AK15">
        <f t="shared" si="14"/>
        <v>-3059</v>
      </c>
      <c r="AL15" s="1"/>
    </row>
    <row r="16" spans="1:38" x14ac:dyDescent="0.25">
      <c r="A16" t="s">
        <v>644</v>
      </c>
      <c r="B16">
        <v>3</v>
      </c>
      <c r="C16" t="s">
        <v>23</v>
      </c>
      <c r="D16">
        <v>19</v>
      </c>
      <c r="E16">
        <v>135330</v>
      </c>
      <c r="F16" s="1">
        <f t="shared" si="0"/>
        <v>52.760659129535213</v>
      </c>
      <c r="G16">
        <v>71401</v>
      </c>
      <c r="H16" s="1">
        <f t="shared" si="1"/>
        <v>47.239340870464794</v>
      </c>
      <c r="I16">
        <v>63929</v>
      </c>
      <c r="J16">
        <v>16315</v>
      </c>
      <c r="K16" s="1">
        <f t="shared" si="2"/>
        <v>12.055715658021134</v>
      </c>
      <c r="L16">
        <v>8365</v>
      </c>
      <c r="M16" s="1">
        <f t="shared" si="3"/>
        <v>51.271835733987125</v>
      </c>
      <c r="N16">
        <v>7950</v>
      </c>
      <c r="O16" s="1">
        <f t="shared" si="4"/>
        <v>48.728164266012868</v>
      </c>
      <c r="P16" s="1">
        <f t="shared" si="5"/>
        <v>415</v>
      </c>
      <c r="Q16">
        <v>83606</v>
      </c>
      <c r="R16" s="1">
        <f t="shared" si="6"/>
        <v>61.779354171285007</v>
      </c>
      <c r="S16">
        <v>47164</v>
      </c>
      <c r="T16" s="1">
        <f t="shared" si="7"/>
        <v>66.055097267545264</v>
      </c>
      <c r="U16">
        <v>36442</v>
      </c>
      <c r="V16" s="1">
        <f t="shared" si="8"/>
        <v>57.003863661249198</v>
      </c>
      <c r="W16">
        <v>895</v>
      </c>
      <c r="X16">
        <v>950</v>
      </c>
      <c r="Y16">
        <f t="shared" si="9"/>
        <v>55</v>
      </c>
      <c r="Z16">
        <v>70.25</v>
      </c>
      <c r="AA16">
        <v>74.819999999999993</v>
      </c>
      <c r="AB16">
        <v>65.099999999999994</v>
      </c>
      <c r="AC16">
        <f t="shared" si="10"/>
        <v>9.7199999999999989</v>
      </c>
      <c r="AD16" t="s">
        <v>645</v>
      </c>
      <c r="AE16">
        <v>9767</v>
      </c>
      <c r="AF16" s="1">
        <f t="shared" si="11"/>
        <v>7.2171728367693779</v>
      </c>
      <c r="AG16">
        <v>5227</v>
      </c>
      <c r="AH16" s="1">
        <f t="shared" si="12"/>
        <v>7.3206257615439556</v>
      </c>
      <c r="AI16">
        <v>4540</v>
      </c>
      <c r="AJ16" s="1">
        <f t="shared" si="13"/>
        <v>7.101628368971828</v>
      </c>
      <c r="AK16">
        <f t="shared" si="14"/>
        <v>687</v>
      </c>
      <c r="AL16" s="1"/>
    </row>
    <row r="17" spans="1:38" x14ac:dyDescent="0.25">
      <c r="A17" t="s">
        <v>672</v>
      </c>
      <c r="B17">
        <v>3</v>
      </c>
      <c r="C17" t="s">
        <v>23</v>
      </c>
      <c r="D17">
        <v>8</v>
      </c>
      <c r="E17">
        <v>150432</v>
      </c>
      <c r="F17" s="1">
        <f t="shared" si="0"/>
        <v>53.020633907679212</v>
      </c>
      <c r="G17">
        <v>79760</v>
      </c>
      <c r="H17" s="1">
        <f t="shared" si="1"/>
        <v>46.979366092320788</v>
      </c>
      <c r="I17">
        <v>70672</v>
      </c>
      <c r="J17">
        <v>15502</v>
      </c>
      <c r="K17" s="1">
        <f t="shared" si="2"/>
        <v>10.304988300361625</v>
      </c>
      <c r="L17">
        <v>8348</v>
      </c>
      <c r="M17" s="1">
        <f t="shared" si="3"/>
        <v>53.851115985034191</v>
      </c>
      <c r="N17">
        <v>7154</v>
      </c>
      <c r="O17" s="1">
        <f t="shared" si="4"/>
        <v>46.148884014965816</v>
      </c>
      <c r="P17" s="1">
        <f t="shared" si="5"/>
        <v>1194</v>
      </c>
      <c r="Q17">
        <v>110764</v>
      </c>
      <c r="R17" s="1">
        <f t="shared" si="6"/>
        <v>73.630610508402469</v>
      </c>
      <c r="S17">
        <v>60698</v>
      </c>
      <c r="T17" s="1">
        <f t="shared" si="7"/>
        <v>76.100802407221664</v>
      </c>
      <c r="U17">
        <v>50066</v>
      </c>
      <c r="V17" s="1">
        <f t="shared" si="8"/>
        <v>70.842766583654054</v>
      </c>
      <c r="W17">
        <v>886</v>
      </c>
      <c r="X17">
        <v>857</v>
      </c>
      <c r="Y17">
        <f t="shared" si="9"/>
        <v>-29</v>
      </c>
      <c r="Z17">
        <v>82.09</v>
      </c>
      <c r="AA17">
        <v>85</v>
      </c>
      <c r="AB17">
        <v>78.819999999999993</v>
      </c>
      <c r="AC17">
        <f t="shared" si="10"/>
        <v>6.1800000000000068</v>
      </c>
      <c r="AD17" t="s">
        <v>673</v>
      </c>
      <c r="AE17">
        <v>17762</v>
      </c>
      <c r="AF17" s="1">
        <f t="shared" si="11"/>
        <v>11.807328228036589</v>
      </c>
      <c r="AG17">
        <v>8356</v>
      </c>
      <c r="AH17" s="1">
        <f t="shared" si="12"/>
        <v>10.47642928786359</v>
      </c>
      <c r="AI17">
        <v>9406</v>
      </c>
      <c r="AJ17" s="1">
        <f t="shared" si="13"/>
        <v>13.309372877518676</v>
      </c>
      <c r="AK17">
        <f t="shared" si="14"/>
        <v>-1050</v>
      </c>
      <c r="AL17" s="1"/>
    </row>
    <row r="18" spans="1:38" x14ac:dyDescent="0.25">
      <c r="A18" t="s">
        <v>684</v>
      </c>
      <c r="B18">
        <v>3</v>
      </c>
      <c r="C18" t="s">
        <v>23</v>
      </c>
      <c r="D18">
        <v>10</v>
      </c>
      <c r="E18">
        <v>117085</v>
      </c>
      <c r="F18" s="1">
        <f t="shared" si="0"/>
        <v>52.957253277533411</v>
      </c>
      <c r="G18">
        <v>62005</v>
      </c>
      <c r="H18" s="1">
        <f t="shared" si="1"/>
        <v>47.042746722466582</v>
      </c>
      <c r="I18">
        <v>55080</v>
      </c>
      <c r="J18">
        <v>13639</v>
      </c>
      <c r="K18" s="1">
        <f t="shared" si="2"/>
        <v>11.64880215228253</v>
      </c>
      <c r="L18">
        <v>7448</v>
      </c>
      <c r="M18" s="1">
        <f t="shared" si="3"/>
        <v>54.608109098907541</v>
      </c>
      <c r="N18">
        <v>6191</v>
      </c>
      <c r="O18" s="1">
        <f t="shared" si="4"/>
        <v>45.391890901092459</v>
      </c>
      <c r="P18" s="1">
        <f t="shared" si="5"/>
        <v>1257</v>
      </c>
      <c r="Q18">
        <v>79979</v>
      </c>
      <c r="R18" s="1">
        <f t="shared" si="6"/>
        <v>68.308493829269338</v>
      </c>
      <c r="S18">
        <v>45007</v>
      </c>
      <c r="T18" s="1">
        <f t="shared" si="7"/>
        <v>72.586081767599381</v>
      </c>
      <c r="U18">
        <v>34972</v>
      </c>
      <c r="V18" s="1">
        <f t="shared" si="8"/>
        <v>63.493100944081334</v>
      </c>
      <c r="W18">
        <v>888</v>
      </c>
      <c r="X18">
        <v>831</v>
      </c>
      <c r="Y18">
        <f t="shared" si="9"/>
        <v>-57</v>
      </c>
      <c r="Z18">
        <v>77.31</v>
      </c>
      <c r="AA18">
        <v>82.5</v>
      </c>
      <c r="AB18">
        <v>71.53</v>
      </c>
      <c r="AC18">
        <f t="shared" si="10"/>
        <v>10.969999999999999</v>
      </c>
      <c r="AD18" t="s">
        <v>685</v>
      </c>
      <c r="AE18">
        <v>11785</v>
      </c>
      <c r="AF18" s="1">
        <f t="shared" si="11"/>
        <v>10.065337148225648</v>
      </c>
      <c r="AG18">
        <v>5931</v>
      </c>
      <c r="AH18" s="1">
        <f t="shared" si="12"/>
        <v>9.5653576324489968</v>
      </c>
      <c r="AI18">
        <v>5854</v>
      </c>
      <c r="AJ18" s="1">
        <f t="shared" si="13"/>
        <v>10.628177196804648</v>
      </c>
      <c r="AK18">
        <f t="shared" si="14"/>
        <v>77</v>
      </c>
      <c r="AL18" s="1"/>
    </row>
    <row r="19" spans="1:38" x14ac:dyDescent="0.25">
      <c r="A19" t="s">
        <v>782</v>
      </c>
      <c r="B19">
        <v>3</v>
      </c>
      <c r="C19" t="s">
        <v>23</v>
      </c>
      <c r="D19">
        <v>1</v>
      </c>
      <c r="E19">
        <v>148357</v>
      </c>
      <c r="F19" s="1">
        <f t="shared" si="0"/>
        <v>52.463314841901635</v>
      </c>
      <c r="G19">
        <v>77833</v>
      </c>
      <c r="H19" s="1">
        <f t="shared" si="1"/>
        <v>47.536685158098365</v>
      </c>
      <c r="I19">
        <v>70524</v>
      </c>
      <c r="J19">
        <v>13496</v>
      </c>
      <c r="K19" s="1">
        <f t="shared" si="2"/>
        <v>9.0969755387342701</v>
      </c>
      <c r="L19">
        <v>7488</v>
      </c>
      <c r="M19" s="1">
        <f t="shared" si="3"/>
        <v>55.483106105512746</v>
      </c>
      <c r="N19">
        <v>6008</v>
      </c>
      <c r="O19" s="1">
        <f t="shared" si="4"/>
        <v>44.516893894487254</v>
      </c>
      <c r="P19" s="1">
        <f t="shared" si="5"/>
        <v>1480</v>
      </c>
      <c r="Q19">
        <v>119483</v>
      </c>
      <c r="R19" s="1">
        <f t="shared" si="6"/>
        <v>80.537487277310817</v>
      </c>
      <c r="S19">
        <v>64673</v>
      </c>
      <c r="T19" s="1">
        <f t="shared" si="7"/>
        <v>83.092004676679551</v>
      </c>
      <c r="U19">
        <v>54810</v>
      </c>
      <c r="V19" s="1">
        <f t="shared" si="8"/>
        <v>77.718223583460954</v>
      </c>
      <c r="W19">
        <v>906</v>
      </c>
      <c r="X19">
        <v>802</v>
      </c>
      <c r="Y19">
        <f t="shared" si="9"/>
        <v>-104</v>
      </c>
      <c r="Z19">
        <v>88.6</v>
      </c>
      <c r="AA19">
        <v>91.94</v>
      </c>
      <c r="AB19">
        <v>84.96</v>
      </c>
      <c r="AC19">
        <f t="shared" si="10"/>
        <v>6.980000000000004</v>
      </c>
      <c r="AD19" t="s">
        <v>783</v>
      </c>
      <c r="AE19">
        <v>24038</v>
      </c>
      <c r="AF19" s="1">
        <f t="shared" si="11"/>
        <v>16.202808091293299</v>
      </c>
      <c r="AG19">
        <v>11974</v>
      </c>
      <c r="AH19" s="1">
        <f t="shared" si="12"/>
        <v>15.384220060899617</v>
      </c>
      <c r="AI19">
        <v>12064</v>
      </c>
      <c r="AJ19" s="1">
        <f t="shared" si="13"/>
        <v>17.106233339005161</v>
      </c>
      <c r="AK19">
        <f t="shared" si="14"/>
        <v>-90</v>
      </c>
      <c r="AL19" s="1"/>
    </row>
    <row r="20" spans="1:38" x14ac:dyDescent="0.25">
      <c r="A20" t="s">
        <v>784</v>
      </c>
      <c r="B20">
        <v>3</v>
      </c>
      <c r="C20" t="s">
        <v>23</v>
      </c>
      <c r="D20">
        <v>14</v>
      </c>
      <c r="E20">
        <v>405164</v>
      </c>
      <c r="F20" s="1">
        <f t="shared" si="0"/>
        <v>53.214500794739905</v>
      </c>
      <c r="G20">
        <v>215606</v>
      </c>
      <c r="H20" s="1">
        <f t="shared" si="1"/>
        <v>46.785499205260095</v>
      </c>
      <c r="I20">
        <v>189558</v>
      </c>
      <c r="J20">
        <v>39155</v>
      </c>
      <c r="K20" s="1">
        <f t="shared" si="2"/>
        <v>9.663987916004384</v>
      </c>
      <c r="L20">
        <v>21058</v>
      </c>
      <c r="M20" s="1">
        <f t="shared" si="3"/>
        <v>53.781126292938318</v>
      </c>
      <c r="N20">
        <v>18097</v>
      </c>
      <c r="O20" s="1">
        <f t="shared" si="4"/>
        <v>46.218873707061682</v>
      </c>
      <c r="P20" s="1">
        <f t="shared" si="5"/>
        <v>2961</v>
      </c>
      <c r="Q20">
        <v>316093</v>
      </c>
      <c r="R20" s="1">
        <f t="shared" si="6"/>
        <v>78.016062631428269</v>
      </c>
      <c r="S20">
        <v>174291</v>
      </c>
      <c r="T20" s="1">
        <f t="shared" si="7"/>
        <v>80.837731788540211</v>
      </c>
      <c r="U20">
        <v>141802</v>
      </c>
      <c r="V20" s="1">
        <f t="shared" si="8"/>
        <v>74.806655482754607</v>
      </c>
      <c r="W20">
        <v>879</v>
      </c>
      <c r="X20">
        <v>859</v>
      </c>
      <c r="Y20">
        <f t="shared" si="9"/>
        <v>-20</v>
      </c>
      <c r="Z20">
        <v>86.36</v>
      </c>
      <c r="AA20">
        <v>89.59</v>
      </c>
      <c r="AB20">
        <v>82.7</v>
      </c>
      <c r="AC20">
        <f t="shared" si="10"/>
        <v>6.8900000000000006</v>
      </c>
      <c r="AD20" t="s">
        <v>785</v>
      </c>
      <c r="AE20">
        <v>86697</v>
      </c>
      <c r="AF20" s="1">
        <f t="shared" si="11"/>
        <v>21.398001796803271</v>
      </c>
      <c r="AG20">
        <v>43389</v>
      </c>
      <c r="AH20" s="1">
        <f t="shared" si="12"/>
        <v>20.12420804615827</v>
      </c>
      <c r="AI20">
        <v>43308</v>
      </c>
      <c r="AJ20" s="1">
        <f t="shared" si="13"/>
        <v>22.846833159244138</v>
      </c>
      <c r="AK20">
        <f t="shared" si="14"/>
        <v>81</v>
      </c>
      <c r="AL20" s="1"/>
    </row>
    <row r="21" spans="1:38" x14ac:dyDescent="0.25">
      <c r="A21" t="s">
        <v>865</v>
      </c>
      <c r="B21">
        <v>3</v>
      </c>
      <c r="C21" t="s">
        <v>23</v>
      </c>
      <c r="D21">
        <v>18</v>
      </c>
      <c r="E21">
        <v>146104</v>
      </c>
      <c r="F21" s="1">
        <f t="shared" si="0"/>
        <v>52.319580572742709</v>
      </c>
      <c r="G21">
        <v>76441</v>
      </c>
      <c r="H21" s="1">
        <f t="shared" si="1"/>
        <v>47.680419427257299</v>
      </c>
      <c r="I21">
        <v>69663</v>
      </c>
      <c r="J21">
        <v>13155</v>
      </c>
      <c r="K21" s="1">
        <f t="shared" si="2"/>
        <v>9.0038602639215899</v>
      </c>
      <c r="L21">
        <v>6975</v>
      </c>
      <c r="M21" s="1">
        <f t="shared" si="3"/>
        <v>53.021664766248577</v>
      </c>
      <c r="N21">
        <v>6180</v>
      </c>
      <c r="O21" s="1">
        <f t="shared" si="4"/>
        <v>46.978335233751423</v>
      </c>
      <c r="P21" s="1">
        <f t="shared" si="5"/>
        <v>795</v>
      </c>
      <c r="Q21">
        <v>123930</v>
      </c>
      <c r="R21" s="1">
        <f t="shared" si="6"/>
        <v>84.823139681322886</v>
      </c>
      <c r="S21">
        <v>66100</v>
      </c>
      <c r="T21" s="1">
        <f t="shared" si="7"/>
        <v>86.471919519629509</v>
      </c>
      <c r="U21">
        <v>57830</v>
      </c>
      <c r="V21" s="1">
        <f t="shared" si="8"/>
        <v>83.013938532650045</v>
      </c>
      <c r="W21">
        <v>911</v>
      </c>
      <c r="X21">
        <v>886</v>
      </c>
      <c r="Y21">
        <f t="shared" si="9"/>
        <v>-25</v>
      </c>
      <c r="Z21">
        <v>93.22</v>
      </c>
      <c r="AA21">
        <v>95.15</v>
      </c>
      <c r="AB21">
        <v>91.1</v>
      </c>
      <c r="AC21">
        <f t="shared" si="10"/>
        <v>4.0500000000000114</v>
      </c>
      <c r="AD21" t="s">
        <v>866</v>
      </c>
      <c r="AE21">
        <v>57323</v>
      </c>
      <c r="AF21" s="1">
        <f t="shared" si="11"/>
        <v>39.234380988884631</v>
      </c>
      <c r="AG21">
        <v>30110</v>
      </c>
      <c r="AH21" s="1">
        <f t="shared" si="12"/>
        <v>39.389856228987064</v>
      </c>
      <c r="AI21">
        <v>27213</v>
      </c>
      <c r="AJ21" s="1">
        <f t="shared" si="13"/>
        <v>39.063778476379142</v>
      </c>
      <c r="AK21">
        <f t="shared" si="14"/>
        <v>2897</v>
      </c>
      <c r="AL21" s="1"/>
    </row>
    <row r="22" spans="1:38" x14ac:dyDescent="0.25">
      <c r="A22" t="s">
        <v>270</v>
      </c>
      <c r="B22">
        <v>4</v>
      </c>
      <c r="C22" t="s">
        <v>271</v>
      </c>
      <c r="D22">
        <v>1</v>
      </c>
      <c r="E22">
        <v>960787</v>
      </c>
      <c r="F22" s="1">
        <f t="shared" si="0"/>
        <v>54.666226749529287</v>
      </c>
      <c r="G22">
        <v>525226</v>
      </c>
      <c r="H22" s="1">
        <f t="shared" si="1"/>
        <v>45.333773250470713</v>
      </c>
      <c r="I22">
        <v>435561</v>
      </c>
      <c r="J22">
        <v>104192</v>
      </c>
      <c r="K22" s="1">
        <f t="shared" si="2"/>
        <v>10.844443149209971</v>
      </c>
      <c r="L22">
        <v>56020</v>
      </c>
      <c r="M22" s="1">
        <f t="shared" si="3"/>
        <v>53.766124078624081</v>
      </c>
      <c r="N22">
        <v>48172</v>
      </c>
      <c r="O22" s="1">
        <f t="shared" si="4"/>
        <v>46.233875921375919</v>
      </c>
      <c r="P22" s="1">
        <f t="shared" si="5"/>
        <v>7848</v>
      </c>
      <c r="Q22">
        <v>743254</v>
      </c>
      <c r="R22" s="1">
        <f t="shared" si="6"/>
        <v>77.358873506823059</v>
      </c>
      <c r="S22">
        <v>426071</v>
      </c>
      <c r="T22" s="1">
        <f t="shared" si="7"/>
        <v>81.121460095273264</v>
      </c>
      <c r="U22">
        <v>317183</v>
      </c>
      <c r="V22" s="1">
        <f t="shared" si="8"/>
        <v>72.821717279554406</v>
      </c>
      <c r="W22">
        <v>829</v>
      </c>
      <c r="X22">
        <v>860</v>
      </c>
      <c r="Y22">
        <f t="shared" si="9"/>
        <v>31</v>
      </c>
      <c r="Z22">
        <v>86.77</v>
      </c>
      <c r="AA22">
        <v>90.81</v>
      </c>
      <c r="AB22">
        <v>81.88</v>
      </c>
      <c r="AC22">
        <f t="shared" si="10"/>
        <v>8.9300000000000068</v>
      </c>
      <c r="AD22" t="s">
        <v>272</v>
      </c>
      <c r="AE22">
        <v>189312</v>
      </c>
      <c r="AF22" s="1">
        <f t="shared" si="11"/>
        <v>19.70384695046873</v>
      </c>
      <c r="AG22">
        <v>101491</v>
      </c>
      <c r="AH22" s="1">
        <f t="shared" si="12"/>
        <v>19.323300826691746</v>
      </c>
      <c r="AI22">
        <v>87821</v>
      </c>
      <c r="AJ22" s="1">
        <f t="shared" si="13"/>
        <v>20.162732659719303</v>
      </c>
      <c r="AK22">
        <f t="shared" si="14"/>
        <v>13670</v>
      </c>
      <c r="AL22" s="1"/>
    </row>
    <row r="23" spans="1:38" x14ac:dyDescent="0.25">
      <c r="A23" t="s">
        <v>319</v>
      </c>
      <c r="B23">
        <v>5</v>
      </c>
      <c r="C23" t="s">
        <v>320</v>
      </c>
      <c r="D23">
        <v>5</v>
      </c>
      <c r="E23">
        <v>578420</v>
      </c>
      <c r="F23" s="1">
        <f t="shared" si="0"/>
        <v>52.455136406071709</v>
      </c>
      <c r="G23">
        <v>303411</v>
      </c>
      <c r="H23" s="1">
        <f t="shared" si="1"/>
        <v>47.544863593928291</v>
      </c>
      <c r="I23">
        <v>275009</v>
      </c>
      <c r="J23">
        <v>59180</v>
      </c>
      <c r="K23" s="1">
        <f t="shared" si="2"/>
        <v>10.23131980221984</v>
      </c>
      <c r="L23">
        <v>31600</v>
      </c>
      <c r="M23" s="1">
        <f t="shared" si="3"/>
        <v>53.396417708685362</v>
      </c>
      <c r="N23">
        <v>27580</v>
      </c>
      <c r="O23" s="1">
        <f t="shared" si="4"/>
        <v>46.60358229131463</v>
      </c>
      <c r="P23" s="1">
        <f t="shared" si="5"/>
        <v>4020</v>
      </c>
      <c r="Q23">
        <v>463791</v>
      </c>
      <c r="R23" s="1">
        <f t="shared" si="6"/>
        <v>80.182393416548521</v>
      </c>
      <c r="S23">
        <v>251832</v>
      </c>
      <c r="T23" s="1">
        <f t="shared" si="7"/>
        <v>83.000286739768825</v>
      </c>
      <c r="U23">
        <v>211959</v>
      </c>
      <c r="V23" s="1">
        <f t="shared" si="8"/>
        <v>77.073477595278703</v>
      </c>
      <c r="W23">
        <v>906</v>
      </c>
      <c r="X23">
        <v>873</v>
      </c>
      <c r="Y23">
        <f t="shared" si="9"/>
        <v>-33</v>
      </c>
      <c r="Z23">
        <v>89.32</v>
      </c>
      <c r="AA23">
        <v>92.65</v>
      </c>
      <c r="AB23">
        <v>85.66</v>
      </c>
      <c r="AC23">
        <f t="shared" si="10"/>
        <v>6.9900000000000091</v>
      </c>
      <c r="AD23" t="s">
        <v>321</v>
      </c>
      <c r="AE23">
        <v>136036</v>
      </c>
      <c r="AF23" s="1">
        <f t="shared" si="11"/>
        <v>23.51855053421389</v>
      </c>
      <c r="AG23">
        <v>70607</v>
      </c>
      <c r="AH23" s="1">
        <f t="shared" si="12"/>
        <v>23.271074549044034</v>
      </c>
      <c r="AI23">
        <v>65429</v>
      </c>
      <c r="AJ23" s="1">
        <f t="shared" si="13"/>
        <v>23.79158500267264</v>
      </c>
      <c r="AK23">
        <f t="shared" si="14"/>
        <v>5178</v>
      </c>
      <c r="AL23" s="1"/>
    </row>
    <row r="24" spans="1:38" x14ac:dyDescent="0.25">
      <c r="A24" t="s">
        <v>440</v>
      </c>
      <c r="B24">
        <v>5</v>
      </c>
      <c r="C24" t="s">
        <v>320</v>
      </c>
      <c r="D24">
        <v>11</v>
      </c>
      <c r="E24">
        <v>156060</v>
      </c>
      <c r="F24" s="1">
        <f t="shared" si="0"/>
        <v>52.491349480968864</v>
      </c>
      <c r="G24">
        <v>81918</v>
      </c>
      <c r="H24" s="1">
        <f t="shared" si="1"/>
        <v>47.508650519031143</v>
      </c>
      <c r="I24">
        <v>74142</v>
      </c>
      <c r="J24">
        <v>19783</v>
      </c>
      <c r="K24" s="1">
        <f t="shared" si="2"/>
        <v>12.676534666154044</v>
      </c>
      <c r="L24">
        <v>10397</v>
      </c>
      <c r="M24" s="1">
        <f t="shared" si="3"/>
        <v>52.555224182378815</v>
      </c>
      <c r="N24">
        <v>9386</v>
      </c>
      <c r="O24" s="1">
        <f t="shared" si="4"/>
        <v>47.444775817621185</v>
      </c>
      <c r="P24" s="1">
        <f t="shared" si="5"/>
        <v>1011</v>
      </c>
      <c r="Q24">
        <v>111410</v>
      </c>
      <c r="R24" s="1">
        <f t="shared" si="6"/>
        <v>71.389209278482639</v>
      </c>
      <c r="S24">
        <v>60678</v>
      </c>
      <c r="T24" s="1">
        <f t="shared" si="7"/>
        <v>74.071632608217968</v>
      </c>
      <c r="U24">
        <v>50732</v>
      </c>
      <c r="V24" s="1">
        <f t="shared" si="8"/>
        <v>68.425453858811466</v>
      </c>
      <c r="W24">
        <v>905</v>
      </c>
      <c r="X24">
        <v>903</v>
      </c>
      <c r="Y24">
        <f t="shared" si="9"/>
        <v>-2</v>
      </c>
      <c r="Z24">
        <v>81.75</v>
      </c>
      <c r="AA24">
        <v>84.84</v>
      </c>
      <c r="AB24">
        <v>78.34</v>
      </c>
      <c r="AC24">
        <f t="shared" si="10"/>
        <v>6.5</v>
      </c>
      <c r="AD24" t="s">
        <v>441</v>
      </c>
      <c r="AE24">
        <v>34329</v>
      </c>
      <c r="AF24" s="1">
        <f t="shared" si="11"/>
        <v>21.997308727412534</v>
      </c>
      <c r="AG24">
        <v>17783</v>
      </c>
      <c r="AH24" s="1">
        <f t="shared" si="12"/>
        <v>21.708293659513174</v>
      </c>
      <c r="AI24">
        <v>16546</v>
      </c>
      <c r="AJ24" s="1">
        <f t="shared" si="13"/>
        <v>22.316635645113429</v>
      </c>
      <c r="AK24">
        <f t="shared" si="14"/>
        <v>1237</v>
      </c>
      <c r="AL24" s="1"/>
    </row>
    <row r="25" spans="1:38" x14ac:dyDescent="0.25">
      <c r="A25" t="s">
        <v>452</v>
      </c>
      <c r="B25">
        <v>5</v>
      </c>
      <c r="C25" t="s">
        <v>320</v>
      </c>
      <c r="D25">
        <v>13</v>
      </c>
      <c r="E25">
        <v>225235</v>
      </c>
      <c r="F25" s="1">
        <f t="shared" si="0"/>
        <v>53.366927875330205</v>
      </c>
      <c r="G25">
        <v>120201</v>
      </c>
      <c r="H25" s="1">
        <f t="shared" si="1"/>
        <v>46.633072124669788</v>
      </c>
      <c r="I25">
        <v>105034</v>
      </c>
      <c r="J25">
        <v>25950</v>
      </c>
      <c r="K25" s="1">
        <f t="shared" si="2"/>
        <v>11.521299975581059</v>
      </c>
      <c r="L25">
        <v>13853</v>
      </c>
      <c r="M25" s="1">
        <f t="shared" si="3"/>
        <v>53.383429672447015</v>
      </c>
      <c r="N25">
        <v>12097</v>
      </c>
      <c r="O25" s="1">
        <f t="shared" si="4"/>
        <v>46.616570327552985</v>
      </c>
      <c r="P25" s="1">
        <f t="shared" si="5"/>
        <v>1756</v>
      </c>
      <c r="Q25">
        <v>169371</v>
      </c>
      <c r="R25" s="1">
        <f t="shared" si="6"/>
        <v>75.197460430217333</v>
      </c>
      <c r="S25">
        <v>94508</v>
      </c>
      <c r="T25" s="1">
        <f t="shared" si="7"/>
        <v>78.624969842181017</v>
      </c>
      <c r="U25">
        <v>74863</v>
      </c>
      <c r="V25" s="1">
        <f t="shared" si="8"/>
        <v>71.275015709198925</v>
      </c>
      <c r="W25">
        <v>874</v>
      </c>
      <c r="X25">
        <v>873</v>
      </c>
      <c r="Y25">
        <f t="shared" si="9"/>
        <v>-1</v>
      </c>
      <c r="Z25">
        <v>84.99</v>
      </c>
      <c r="AA25">
        <v>88.87</v>
      </c>
      <c r="AB25">
        <v>80.55</v>
      </c>
      <c r="AC25">
        <f t="shared" si="10"/>
        <v>8.3200000000000074</v>
      </c>
      <c r="AD25" t="s">
        <v>453</v>
      </c>
      <c r="AE25">
        <v>38835</v>
      </c>
      <c r="AF25" s="1">
        <f t="shared" si="11"/>
        <v>17.241991697560326</v>
      </c>
      <c r="AG25">
        <v>20223</v>
      </c>
      <c r="AH25" s="1">
        <f t="shared" si="12"/>
        <v>16.824319265230738</v>
      </c>
      <c r="AI25">
        <v>18612</v>
      </c>
      <c r="AJ25" s="1">
        <f t="shared" si="13"/>
        <v>17.719976388597978</v>
      </c>
      <c r="AK25">
        <f t="shared" si="14"/>
        <v>1611</v>
      </c>
      <c r="AL25" s="1"/>
    </row>
    <row r="26" spans="1:38" x14ac:dyDescent="0.25">
      <c r="A26" t="s">
        <v>560</v>
      </c>
      <c r="B26">
        <v>5</v>
      </c>
      <c r="C26" t="s">
        <v>320</v>
      </c>
      <c r="D26">
        <v>12</v>
      </c>
      <c r="E26">
        <v>121610</v>
      </c>
      <c r="F26" s="1">
        <f t="shared" si="0"/>
        <v>52.318888249321603</v>
      </c>
      <c r="G26">
        <v>63625</v>
      </c>
      <c r="H26" s="1">
        <f t="shared" si="1"/>
        <v>47.681111750678397</v>
      </c>
      <c r="I26">
        <v>57985</v>
      </c>
      <c r="J26">
        <v>14381</v>
      </c>
      <c r="K26" s="1">
        <f t="shared" si="2"/>
        <v>11.825507770742538</v>
      </c>
      <c r="L26">
        <v>7792</v>
      </c>
      <c r="M26" s="1">
        <f t="shared" si="3"/>
        <v>54.182602044364089</v>
      </c>
      <c r="N26">
        <v>6589</v>
      </c>
      <c r="O26" s="1">
        <f t="shared" si="4"/>
        <v>45.817397955635911</v>
      </c>
      <c r="P26" s="1">
        <f t="shared" si="5"/>
        <v>1203</v>
      </c>
      <c r="Q26">
        <v>89433</v>
      </c>
      <c r="R26" s="1">
        <f t="shared" si="6"/>
        <v>73.540827234602418</v>
      </c>
      <c r="S26">
        <v>49030</v>
      </c>
      <c r="T26" s="1">
        <f t="shared" si="7"/>
        <v>77.060903732809422</v>
      </c>
      <c r="U26">
        <v>40403</v>
      </c>
      <c r="V26" s="1">
        <f t="shared" si="8"/>
        <v>69.678365094420968</v>
      </c>
      <c r="W26">
        <v>911</v>
      </c>
      <c r="X26">
        <v>846</v>
      </c>
      <c r="Y26">
        <f t="shared" si="9"/>
        <v>-65</v>
      </c>
      <c r="Z26">
        <v>83.4</v>
      </c>
      <c r="AA26">
        <v>87.82</v>
      </c>
      <c r="AB26">
        <v>78.61</v>
      </c>
      <c r="AC26">
        <f t="shared" si="10"/>
        <v>9.2099999999999937</v>
      </c>
      <c r="AD26" t="s">
        <v>561</v>
      </c>
      <c r="AE26">
        <v>20036</v>
      </c>
      <c r="AF26" s="1">
        <f t="shared" si="11"/>
        <v>16.475618781350217</v>
      </c>
      <c r="AG26">
        <v>10750</v>
      </c>
      <c r="AH26" s="1">
        <f t="shared" si="12"/>
        <v>16.895874263261295</v>
      </c>
      <c r="AI26">
        <v>9286</v>
      </c>
      <c r="AJ26" s="1">
        <f t="shared" si="13"/>
        <v>16.014486505130638</v>
      </c>
      <c r="AK26">
        <f t="shared" si="14"/>
        <v>1464</v>
      </c>
      <c r="AL26" s="1"/>
    </row>
    <row r="27" spans="1:38" x14ac:dyDescent="0.25">
      <c r="A27" t="s">
        <v>861</v>
      </c>
      <c r="B27">
        <v>5</v>
      </c>
      <c r="C27" t="s">
        <v>320</v>
      </c>
      <c r="D27">
        <v>13</v>
      </c>
      <c r="E27">
        <v>118188</v>
      </c>
      <c r="F27" s="1">
        <f t="shared" si="0"/>
        <v>53.734727721934547</v>
      </c>
      <c r="G27">
        <v>63508</v>
      </c>
      <c r="H27" s="1">
        <f t="shared" si="1"/>
        <v>46.265272278065453</v>
      </c>
      <c r="I27">
        <v>54680</v>
      </c>
      <c r="J27">
        <v>11596</v>
      </c>
      <c r="K27" s="1">
        <f t="shared" si="2"/>
        <v>9.8114867837682329</v>
      </c>
      <c r="L27">
        <v>6337</v>
      </c>
      <c r="M27" s="1">
        <f t="shared" si="3"/>
        <v>54.64815453604691</v>
      </c>
      <c r="N27">
        <v>5259</v>
      </c>
      <c r="O27" s="1">
        <f t="shared" si="4"/>
        <v>45.35184546395309</v>
      </c>
      <c r="P27" s="1">
        <f t="shared" si="5"/>
        <v>1078</v>
      </c>
      <c r="Q27">
        <v>96674</v>
      </c>
      <c r="R27" s="1">
        <f t="shared" si="6"/>
        <v>81.796798321318576</v>
      </c>
      <c r="S27">
        <v>53928</v>
      </c>
      <c r="T27" s="1">
        <f t="shared" si="7"/>
        <v>84.915286263147948</v>
      </c>
      <c r="U27">
        <v>42746</v>
      </c>
      <c r="V27" s="1">
        <f t="shared" si="8"/>
        <v>78.174835405998536</v>
      </c>
      <c r="W27">
        <v>861</v>
      </c>
      <c r="X27">
        <v>830</v>
      </c>
      <c r="Y27">
        <f t="shared" si="9"/>
        <v>-31</v>
      </c>
      <c r="Z27">
        <v>90.7</v>
      </c>
      <c r="AA27">
        <v>94.33</v>
      </c>
      <c r="AB27">
        <v>86.49</v>
      </c>
      <c r="AC27">
        <f t="shared" si="10"/>
        <v>7.8400000000000034</v>
      </c>
      <c r="AD27" t="s">
        <v>862</v>
      </c>
      <c r="AE27">
        <v>30594</v>
      </c>
      <c r="AF27" s="1">
        <f t="shared" si="11"/>
        <v>25.885876738755204</v>
      </c>
      <c r="AG27">
        <v>16630</v>
      </c>
      <c r="AH27" s="1">
        <f t="shared" si="12"/>
        <v>26.185677394973862</v>
      </c>
      <c r="AI27">
        <v>13964</v>
      </c>
      <c r="AJ27" s="1">
        <f t="shared" si="13"/>
        <v>25.537673738112655</v>
      </c>
      <c r="AK27">
        <f t="shared" si="14"/>
        <v>2666</v>
      </c>
      <c r="AL27" s="1"/>
    </row>
    <row r="28" spans="1:38" x14ac:dyDescent="0.25">
      <c r="A28" t="s">
        <v>863</v>
      </c>
      <c r="B28">
        <v>5</v>
      </c>
      <c r="C28" t="s">
        <v>320</v>
      </c>
      <c r="D28">
        <v>12</v>
      </c>
      <c r="E28">
        <v>140884</v>
      </c>
      <c r="F28" s="1">
        <f t="shared" si="0"/>
        <v>52.721387808409759</v>
      </c>
      <c r="G28">
        <v>74276</v>
      </c>
      <c r="H28" s="1">
        <f t="shared" si="1"/>
        <v>47.278612191590248</v>
      </c>
      <c r="I28">
        <v>66608</v>
      </c>
      <c r="J28">
        <v>19727</v>
      </c>
      <c r="K28" s="1">
        <f t="shared" si="2"/>
        <v>14.002299764345135</v>
      </c>
      <c r="L28">
        <v>10342</v>
      </c>
      <c r="M28" s="1">
        <f t="shared" si="3"/>
        <v>52.425609570639217</v>
      </c>
      <c r="N28">
        <v>9385</v>
      </c>
      <c r="O28" s="1">
        <f t="shared" si="4"/>
        <v>47.574390429360776</v>
      </c>
      <c r="P28" s="1">
        <f t="shared" si="5"/>
        <v>957</v>
      </c>
      <c r="Q28">
        <v>88700</v>
      </c>
      <c r="R28" s="1">
        <f t="shared" si="6"/>
        <v>62.95959796712188</v>
      </c>
      <c r="S28">
        <v>51407</v>
      </c>
      <c r="T28" s="1">
        <f t="shared" si="7"/>
        <v>69.210781409876674</v>
      </c>
      <c r="U28">
        <v>37293</v>
      </c>
      <c r="V28" s="1">
        <f t="shared" si="8"/>
        <v>55.988770117703581</v>
      </c>
      <c r="W28">
        <v>897</v>
      </c>
      <c r="X28">
        <v>907</v>
      </c>
      <c r="Y28">
        <f t="shared" si="9"/>
        <v>10</v>
      </c>
      <c r="Z28">
        <v>73.209999999999994</v>
      </c>
      <c r="AA28">
        <v>80.41</v>
      </c>
      <c r="AB28">
        <v>65.17</v>
      </c>
      <c r="AC28">
        <f t="shared" si="10"/>
        <v>15.239999999999995</v>
      </c>
      <c r="AD28" t="s">
        <v>864</v>
      </c>
      <c r="AE28">
        <v>14678</v>
      </c>
      <c r="AF28" s="1">
        <f t="shared" si="11"/>
        <v>10.418500326509752</v>
      </c>
      <c r="AG28">
        <v>8208</v>
      </c>
      <c r="AH28" s="1">
        <f t="shared" si="12"/>
        <v>11.05067585761215</v>
      </c>
      <c r="AI28">
        <v>6470</v>
      </c>
      <c r="AJ28" s="1">
        <f t="shared" si="13"/>
        <v>9.7135479221715109</v>
      </c>
      <c r="AK28">
        <f t="shared" si="14"/>
        <v>1738</v>
      </c>
      <c r="AL28" s="1"/>
    </row>
    <row r="29" spans="1:38" x14ac:dyDescent="0.25">
      <c r="A29" t="s">
        <v>69</v>
      </c>
      <c r="B29">
        <v>6</v>
      </c>
      <c r="C29" t="s">
        <v>70</v>
      </c>
      <c r="D29">
        <v>2</v>
      </c>
      <c r="E29">
        <v>196216</v>
      </c>
      <c r="F29" s="1">
        <f t="shared" si="0"/>
        <v>52.764810209157254</v>
      </c>
      <c r="G29">
        <v>103533</v>
      </c>
      <c r="H29" s="1">
        <f t="shared" si="1"/>
        <v>47.235189790842746</v>
      </c>
      <c r="I29">
        <v>92683</v>
      </c>
      <c r="J29">
        <v>19645</v>
      </c>
      <c r="K29" s="1">
        <f t="shared" si="2"/>
        <v>10.011925632975904</v>
      </c>
      <c r="L29">
        <v>10713</v>
      </c>
      <c r="M29" s="1">
        <f t="shared" si="3"/>
        <v>54.532960040722834</v>
      </c>
      <c r="N29">
        <v>8932</v>
      </c>
      <c r="O29" s="1">
        <f t="shared" si="4"/>
        <v>45.467039959277173</v>
      </c>
      <c r="P29" s="1">
        <f t="shared" si="5"/>
        <v>1781</v>
      </c>
      <c r="Q29">
        <v>155780</v>
      </c>
      <c r="R29" s="1">
        <f t="shared" si="6"/>
        <v>79.392098503689809</v>
      </c>
      <c r="S29">
        <v>85004</v>
      </c>
      <c r="T29" s="1">
        <f t="shared" si="7"/>
        <v>82.103290738218732</v>
      </c>
      <c r="U29">
        <v>70776</v>
      </c>
      <c r="V29" s="1">
        <f t="shared" si="8"/>
        <v>76.363518660380009</v>
      </c>
      <c r="W29">
        <v>895</v>
      </c>
      <c r="X29">
        <v>834</v>
      </c>
      <c r="Y29">
        <f t="shared" si="9"/>
        <v>-61</v>
      </c>
      <c r="Z29">
        <v>88.23</v>
      </c>
      <c r="AA29">
        <v>91.58</v>
      </c>
      <c r="AB29">
        <v>84.51</v>
      </c>
      <c r="AC29">
        <f t="shared" si="10"/>
        <v>7.0699999999999932</v>
      </c>
      <c r="AD29" t="s">
        <v>71</v>
      </c>
      <c r="AE29">
        <v>34943</v>
      </c>
      <c r="AF29" s="1">
        <f t="shared" si="11"/>
        <v>17.80843560158193</v>
      </c>
      <c r="AG29">
        <v>17809</v>
      </c>
      <c r="AH29" s="1">
        <f t="shared" si="12"/>
        <v>17.201278819313647</v>
      </c>
      <c r="AI29">
        <v>17134</v>
      </c>
      <c r="AJ29" s="1">
        <f t="shared" si="13"/>
        <v>18.486669615787147</v>
      </c>
      <c r="AK29">
        <f t="shared" si="14"/>
        <v>675</v>
      </c>
      <c r="AL29" s="1"/>
    </row>
    <row r="30" spans="1:38" x14ac:dyDescent="0.25">
      <c r="A30" t="s">
        <v>72</v>
      </c>
      <c r="B30">
        <v>6</v>
      </c>
      <c r="C30" t="s">
        <v>70</v>
      </c>
      <c r="D30">
        <v>2</v>
      </c>
      <c r="E30">
        <v>104268</v>
      </c>
      <c r="F30" s="1">
        <f t="shared" si="0"/>
        <v>52.020754210304219</v>
      </c>
      <c r="G30">
        <v>54241</v>
      </c>
      <c r="H30" s="1">
        <f t="shared" si="1"/>
        <v>47.979245789695781</v>
      </c>
      <c r="I30">
        <v>50027</v>
      </c>
      <c r="J30">
        <v>9646</v>
      </c>
      <c r="K30" s="1">
        <f t="shared" si="2"/>
        <v>9.2511604710937192</v>
      </c>
      <c r="L30">
        <v>5239</v>
      </c>
      <c r="M30" s="1">
        <f t="shared" si="3"/>
        <v>54.312668463611857</v>
      </c>
      <c r="N30">
        <v>4407</v>
      </c>
      <c r="O30" s="1">
        <f t="shared" si="4"/>
        <v>45.687331536388143</v>
      </c>
      <c r="P30" s="1">
        <f t="shared" si="5"/>
        <v>832</v>
      </c>
      <c r="Q30">
        <v>83236</v>
      </c>
      <c r="R30" s="1">
        <f t="shared" si="6"/>
        <v>79.828902443702759</v>
      </c>
      <c r="S30">
        <v>43444</v>
      </c>
      <c r="T30" s="1">
        <f t="shared" si="7"/>
        <v>80.094393539942104</v>
      </c>
      <c r="U30">
        <v>39792</v>
      </c>
      <c r="V30" s="1">
        <f t="shared" si="8"/>
        <v>79.541047834169547</v>
      </c>
      <c r="W30">
        <v>922</v>
      </c>
      <c r="X30">
        <v>841</v>
      </c>
      <c r="Y30">
        <f t="shared" si="9"/>
        <v>-81</v>
      </c>
      <c r="Z30">
        <v>87.97</v>
      </c>
      <c r="AA30">
        <v>88.66</v>
      </c>
      <c r="AB30">
        <v>87.22</v>
      </c>
      <c r="AC30">
        <f t="shared" si="10"/>
        <v>1.4399999999999977</v>
      </c>
      <c r="AD30" t="s">
        <v>73</v>
      </c>
      <c r="AE30">
        <v>20618</v>
      </c>
      <c r="AF30" s="1">
        <f t="shared" si="11"/>
        <v>19.774043810181453</v>
      </c>
      <c r="AG30">
        <v>10689</v>
      </c>
      <c r="AH30" s="1">
        <f t="shared" si="12"/>
        <v>19.7064950867425</v>
      </c>
      <c r="AI30">
        <v>9929</v>
      </c>
      <c r="AJ30" s="1">
        <f t="shared" si="13"/>
        <v>19.847282467467569</v>
      </c>
      <c r="AK30">
        <f t="shared" si="14"/>
        <v>760</v>
      </c>
      <c r="AL30" s="1"/>
    </row>
    <row r="31" spans="1:38" x14ac:dyDescent="0.25">
      <c r="A31" t="s">
        <v>120</v>
      </c>
      <c r="B31">
        <v>6</v>
      </c>
      <c r="C31" t="s">
        <v>70</v>
      </c>
      <c r="D31">
        <v>15</v>
      </c>
      <c r="E31">
        <v>170426</v>
      </c>
      <c r="F31" s="1">
        <f t="shared" si="0"/>
        <v>53.827467639914097</v>
      </c>
      <c r="G31">
        <v>91736</v>
      </c>
      <c r="H31" s="1">
        <f t="shared" si="1"/>
        <v>46.172532360085903</v>
      </c>
      <c r="I31">
        <v>78690</v>
      </c>
      <c r="J31">
        <v>20374</v>
      </c>
      <c r="K31" s="1">
        <f t="shared" si="2"/>
        <v>11.954748688580381</v>
      </c>
      <c r="L31">
        <v>11420</v>
      </c>
      <c r="M31" s="1">
        <f t="shared" si="3"/>
        <v>56.051830764700107</v>
      </c>
      <c r="N31">
        <v>8954</v>
      </c>
      <c r="O31" s="1">
        <f t="shared" si="4"/>
        <v>43.948169235299893</v>
      </c>
      <c r="P31" s="1">
        <f t="shared" si="5"/>
        <v>2466</v>
      </c>
      <c r="Q31">
        <v>132108</v>
      </c>
      <c r="R31" s="1">
        <f t="shared" si="6"/>
        <v>77.51634140330701</v>
      </c>
      <c r="S31">
        <v>75714</v>
      </c>
      <c r="T31" s="1">
        <f t="shared" si="7"/>
        <v>82.534664689979948</v>
      </c>
      <c r="U31">
        <v>56394</v>
      </c>
      <c r="V31" s="1">
        <f t="shared" si="8"/>
        <v>71.666031261913844</v>
      </c>
      <c r="W31">
        <v>858</v>
      </c>
      <c r="X31">
        <v>784</v>
      </c>
      <c r="Y31">
        <f t="shared" si="9"/>
        <v>-74</v>
      </c>
      <c r="Z31">
        <v>88.04</v>
      </c>
      <c r="AA31">
        <v>94.27</v>
      </c>
      <c r="AB31">
        <v>80.87</v>
      </c>
      <c r="AC31">
        <f t="shared" si="10"/>
        <v>13.399999999999991</v>
      </c>
      <c r="AD31" t="s">
        <v>121</v>
      </c>
      <c r="AE31">
        <v>22521</v>
      </c>
      <c r="AF31" s="1">
        <f t="shared" si="11"/>
        <v>13.214532993792027</v>
      </c>
      <c r="AG31">
        <v>13025</v>
      </c>
      <c r="AH31" s="1">
        <f t="shared" si="12"/>
        <v>14.198351792099068</v>
      </c>
      <c r="AI31">
        <v>9496</v>
      </c>
      <c r="AJ31" s="1">
        <f t="shared" si="13"/>
        <v>12.067607065700852</v>
      </c>
      <c r="AK31">
        <f t="shared" si="14"/>
        <v>3529</v>
      </c>
      <c r="AL31" s="1"/>
    </row>
    <row r="32" spans="1:38" x14ac:dyDescent="0.25">
      <c r="A32" t="s">
        <v>220</v>
      </c>
      <c r="B32">
        <v>6</v>
      </c>
      <c r="C32" t="s">
        <v>70</v>
      </c>
      <c r="D32">
        <v>13</v>
      </c>
      <c r="E32">
        <v>197662</v>
      </c>
      <c r="F32" s="1">
        <f t="shared" si="0"/>
        <v>53.309184365229534</v>
      </c>
      <c r="G32">
        <v>105372</v>
      </c>
      <c r="H32" s="1">
        <f t="shared" si="1"/>
        <v>46.690815634770466</v>
      </c>
      <c r="I32">
        <v>92290</v>
      </c>
      <c r="J32">
        <v>22507</v>
      </c>
      <c r="K32" s="1">
        <f t="shared" si="2"/>
        <v>11.386609464641662</v>
      </c>
      <c r="L32">
        <v>12444</v>
      </c>
      <c r="M32" s="1">
        <f t="shared" si="3"/>
        <v>55.289465499622338</v>
      </c>
      <c r="N32">
        <v>10063</v>
      </c>
      <c r="O32" s="1">
        <f t="shared" si="4"/>
        <v>44.710534500377655</v>
      </c>
      <c r="P32" s="1">
        <f t="shared" si="5"/>
        <v>2381</v>
      </c>
      <c r="Q32">
        <v>147807</v>
      </c>
      <c r="R32" s="1">
        <f t="shared" si="6"/>
        <v>74.7776507371169</v>
      </c>
      <c r="S32">
        <v>84028</v>
      </c>
      <c r="T32" s="1">
        <f t="shared" si="7"/>
        <v>79.744144554530621</v>
      </c>
      <c r="U32">
        <v>63779</v>
      </c>
      <c r="V32" s="1">
        <f t="shared" si="8"/>
        <v>69.107162206089498</v>
      </c>
      <c r="W32">
        <v>876</v>
      </c>
      <c r="X32">
        <v>809</v>
      </c>
      <c r="Y32">
        <f t="shared" si="9"/>
        <v>-67</v>
      </c>
      <c r="Z32">
        <v>84.39</v>
      </c>
      <c r="AA32">
        <v>90.42</v>
      </c>
      <c r="AB32">
        <v>77.56</v>
      </c>
      <c r="AC32">
        <f t="shared" si="10"/>
        <v>12.86</v>
      </c>
      <c r="AD32" t="s">
        <v>221</v>
      </c>
      <c r="AE32">
        <v>28123</v>
      </c>
      <c r="AF32" s="1">
        <f t="shared" si="11"/>
        <v>14.227823253837361</v>
      </c>
      <c r="AG32">
        <v>17068</v>
      </c>
      <c r="AH32" s="1">
        <f t="shared" si="12"/>
        <v>16.197851421630034</v>
      </c>
      <c r="AI32">
        <v>11055</v>
      </c>
      <c r="AJ32" s="1">
        <f t="shared" si="13"/>
        <v>11.978545887961859</v>
      </c>
      <c r="AK32">
        <f t="shared" si="14"/>
        <v>6013</v>
      </c>
      <c r="AL32" s="1"/>
    </row>
    <row r="33" spans="1:38" x14ac:dyDescent="0.25">
      <c r="A33" t="s">
        <v>372</v>
      </c>
      <c r="B33">
        <v>6</v>
      </c>
      <c r="C33" t="s">
        <v>70</v>
      </c>
      <c r="D33">
        <v>20</v>
      </c>
      <c r="E33">
        <v>1404653</v>
      </c>
      <c r="F33" s="1">
        <f t="shared" si="0"/>
        <v>53.425721512715242</v>
      </c>
      <c r="G33">
        <v>750446</v>
      </c>
      <c r="H33" s="1">
        <f t="shared" si="1"/>
        <v>46.574278487284758</v>
      </c>
      <c r="I33">
        <v>654207</v>
      </c>
      <c r="J33">
        <v>176773</v>
      </c>
      <c r="K33" s="1">
        <f t="shared" si="2"/>
        <v>12.584816321183951</v>
      </c>
      <c r="L33">
        <v>95808</v>
      </c>
      <c r="M33" s="1">
        <f t="shared" si="3"/>
        <v>54.198322141956069</v>
      </c>
      <c r="N33">
        <v>80965</v>
      </c>
      <c r="O33" s="1">
        <f t="shared" si="4"/>
        <v>45.801677858043931</v>
      </c>
      <c r="P33" s="1">
        <f t="shared" si="5"/>
        <v>14843</v>
      </c>
      <c r="Q33">
        <v>1042168</v>
      </c>
      <c r="R33" s="1">
        <f t="shared" si="6"/>
        <v>74.19398242840046</v>
      </c>
      <c r="S33">
        <v>592024</v>
      </c>
      <c r="T33" s="1">
        <f t="shared" si="7"/>
        <v>78.889620305791482</v>
      </c>
      <c r="U33">
        <v>450144</v>
      </c>
      <c r="V33" s="1">
        <f t="shared" si="8"/>
        <v>68.807579252438444</v>
      </c>
      <c r="W33">
        <v>872</v>
      </c>
      <c r="X33">
        <v>845</v>
      </c>
      <c r="Y33">
        <f t="shared" si="9"/>
        <v>-27</v>
      </c>
      <c r="Z33">
        <v>84.88</v>
      </c>
      <c r="AA33">
        <v>90.44</v>
      </c>
      <c r="AB33">
        <v>78.53</v>
      </c>
      <c r="AC33">
        <f t="shared" si="10"/>
        <v>11.909999999999997</v>
      </c>
      <c r="AD33" t="s">
        <v>373</v>
      </c>
      <c r="AE33">
        <v>219974</v>
      </c>
      <c r="AF33" s="1">
        <f t="shared" si="11"/>
        <v>15.66038017930407</v>
      </c>
      <c r="AG33">
        <v>123138</v>
      </c>
      <c r="AH33" s="1">
        <f t="shared" si="12"/>
        <v>16.408642327362664</v>
      </c>
      <c r="AI33">
        <v>96836</v>
      </c>
      <c r="AJ33" s="1">
        <f t="shared" si="13"/>
        <v>14.802042778508943</v>
      </c>
      <c r="AK33">
        <f t="shared" si="14"/>
        <v>26302</v>
      </c>
      <c r="AL33" s="1"/>
    </row>
    <row r="34" spans="1:38" x14ac:dyDescent="0.25">
      <c r="A34" t="s">
        <v>428</v>
      </c>
      <c r="B34">
        <v>6</v>
      </c>
      <c r="C34" t="s">
        <v>70</v>
      </c>
      <c r="D34">
        <v>18</v>
      </c>
      <c r="E34">
        <v>876824</v>
      </c>
      <c r="F34" s="1">
        <f t="shared" si="0"/>
        <v>54.242584600786472</v>
      </c>
      <c r="G34">
        <v>475612</v>
      </c>
      <c r="H34" s="1">
        <f t="shared" si="1"/>
        <v>45.757415399213528</v>
      </c>
      <c r="I34">
        <v>401212</v>
      </c>
      <c r="J34">
        <v>108623</v>
      </c>
      <c r="K34" s="1">
        <f t="shared" si="2"/>
        <v>12.388232986323366</v>
      </c>
      <c r="L34">
        <v>58842</v>
      </c>
      <c r="M34" s="1">
        <f t="shared" si="3"/>
        <v>54.170847794665953</v>
      </c>
      <c r="N34">
        <v>49781</v>
      </c>
      <c r="O34" s="1">
        <f t="shared" si="4"/>
        <v>45.829152205334047</v>
      </c>
      <c r="P34" s="1">
        <f t="shared" si="5"/>
        <v>9061</v>
      </c>
      <c r="Q34">
        <v>662969</v>
      </c>
      <c r="R34" s="1">
        <f t="shared" si="6"/>
        <v>75.610270704269041</v>
      </c>
      <c r="S34">
        <v>373164</v>
      </c>
      <c r="T34" s="1">
        <f t="shared" si="7"/>
        <v>78.459752907832438</v>
      </c>
      <c r="U34">
        <v>289805</v>
      </c>
      <c r="V34" s="1">
        <f t="shared" si="8"/>
        <v>72.232385870811441</v>
      </c>
      <c r="W34">
        <v>844</v>
      </c>
      <c r="X34">
        <v>846</v>
      </c>
      <c r="Y34">
        <f t="shared" si="9"/>
        <v>2</v>
      </c>
      <c r="Z34">
        <v>86.3</v>
      </c>
      <c r="AA34">
        <v>89.54</v>
      </c>
      <c r="AB34">
        <v>82.46</v>
      </c>
      <c r="AC34">
        <f t="shared" si="10"/>
        <v>7.0800000000000125</v>
      </c>
      <c r="AD34" t="s">
        <v>429</v>
      </c>
      <c r="AE34">
        <v>233817</v>
      </c>
      <c r="AF34" s="1">
        <f t="shared" si="11"/>
        <v>26.666354935540088</v>
      </c>
      <c r="AG34">
        <v>126456</v>
      </c>
      <c r="AH34" s="1">
        <f t="shared" si="12"/>
        <v>26.588059174284922</v>
      </c>
      <c r="AI34">
        <v>107361</v>
      </c>
      <c r="AJ34" s="1">
        <f t="shared" si="13"/>
        <v>26.759169715761246</v>
      </c>
      <c r="AK34">
        <f t="shared" si="14"/>
        <v>19095</v>
      </c>
      <c r="AL34" s="1"/>
    </row>
    <row r="35" spans="1:38" x14ac:dyDescent="0.25">
      <c r="A35" t="s">
        <v>468</v>
      </c>
      <c r="B35">
        <v>6</v>
      </c>
      <c r="C35" t="s">
        <v>70</v>
      </c>
      <c r="D35">
        <v>12</v>
      </c>
      <c r="E35">
        <v>301249</v>
      </c>
      <c r="F35" s="1">
        <f t="shared" si="0"/>
        <v>54.220262971827296</v>
      </c>
      <c r="G35">
        <v>163338</v>
      </c>
      <c r="H35" s="1">
        <f t="shared" si="1"/>
        <v>45.779737028172704</v>
      </c>
      <c r="I35">
        <v>137911</v>
      </c>
      <c r="J35">
        <v>33514</v>
      </c>
      <c r="K35" s="1">
        <f t="shared" si="2"/>
        <v>11.125016182626332</v>
      </c>
      <c r="L35">
        <v>18015</v>
      </c>
      <c r="M35" s="1">
        <f t="shared" si="3"/>
        <v>53.753655188876294</v>
      </c>
      <c r="N35">
        <v>15499</v>
      </c>
      <c r="O35" s="1">
        <f t="shared" si="4"/>
        <v>46.246344811123706</v>
      </c>
      <c r="P35" s="1">
        <f t="shared" si="5"/>
        <v>2516</v>
      </c>
      <c r="Q35">
        <v>216978</v>
      </c>
      <c r="R35" s="1">
        <f t="shared" si="6"/>
        <v>72.026131207074556</v>
      </c>
      <c r="S35">
        <v>125172</v>
      </c>
      <c r="T35" s="1">
        <f t="shared" si="7"/>
        <v>76.633728832237452</v>
      </c>
      <c r="U35">
        <v>91806</v>
      </c>
      <c r="V35" s="1">
        <f t="shared" si="8"/>
        <v>66.569019150031536</v>
      </c>
      <c r="W35">
        <v>844</v>
      </c>
      <c r="X35">
        <v>860</v>
      </c>
      <c r="Y35">
        <f t="shared" si="9"/>
        <v>16</v>
      </c>
      <c r="Z35">
        <v>81.040000000000006</v>
      </c>
      <c r="AA35">
        <v>86.13</v>
      </c>
      <c r="AB35">
        <v>75</v>
      </c>
      <c r="AC35">
        <f t="shared" si="10"/>
        <v>11.129999999999995</v>
      </c>
      <c r="AD35" t="s">
        <v>469</v>
      </c>
      <c r="AE35">
        <v>49148</v>
      </c>
      <c r="AF35" s="1">
        <f t="shared" si="11"/>
        <v>16.314742953503579</v>
      </c>
      <c r="AG35">
        <v>27629</v>
      </c>
      <c r="AH35" s="1">
        <f t="shared" si="12"/>
        <v>16.915230993400186</v>
      </c>
      <c r="AI35">
        <v>21519</v>
      </c>
      <c r="AJ35" s="1">
        <f t="shared" si="13"/>
        <v>15.60354141439044</v>
      </c>
      <c r="AK35">
        <f t="shared" si="14"/>
        <v>6110</v>
      </c>
      <c r="AL35" s="1"/>
    </row>
    <row r="36" spans="1:38" x14ac:dyDescent="0.25">
      <c r="A36" t="s">
        <v>491</v>
      </c>
      <c r="B36">
        <v>6</v>
      </c>
      <c r="C36" t="s">
        <v>70</v>
      </c>
      <c r="D36">
        <v>3</v>
      </c>
      <c r="E36">
        <v>124915</v>
      </c>
      <c r="F36" s="1">
        <f t="shared" si="0"/>
        <v>54.23848216787416</v>
      </c>
      <c r="G36">
        <v>67752</v>
      </c>
      <c r="H36" s="1">
        <f t="shared" si="1"/>
        <v>45.761517832125847</v>
      </c>
      <c r="I36">
        <v>57163</v>
      </c>
      <c r="J36">
        <v>13635</v>
      </c>
      <c r="K36" s="1">
        <f t="shared" si="2"/>
        <v>10.915422487291359</v>
      </c>
      <c r="L36">
        <v>7484</v>
      </c>
      <c r="M36" s="1">
        <f t="shared" si="3"/>
        <v>54.888155482214884</v>
      </c>
      <c r="N36">
        <v>6151</v>
      </c>
      <c r="O36" s="1">
        <f t="shared" si="4"/>
        <v>45.111844517785109</v>
      </c>
      <c r="P36" s="1">
        <f t="shared" si="5"/>
        <v>1333</v>
      </c>
      <c r="Q36">
        <v>95469</v>
      </c>
      <c r="R36" s="1">
        <f t="shared" si="6"/>
        <v>76.427170475923617</v>
      </c>
      <c r="S36">
        <v>53660</v>
      </c>
      <c r="T36" s="1">
        <f t="shared" si="7"/>
        <v>79.200614004014653</v>
      </c>
      <c r="U36">
        <v>41809</v>
      </c>
      <c r="V36" s="1">
        <f t="shared" si="8"/>
        <v>73.139968161223166</v>
      </c>
      <c r="W36">
        <v>844</v>
      </c>
      <c r="X36">
        <v>822</v>
      </c>
      <c r="Y36">
        <f t="shared" si="9"/>
        <v>-22</v>
      </c>
      <c r="Z36">
        <v>85.79</v>
      </c>
      <c r="AA36">
        <v>89.04</v>
      </c>
      <c r="AB36">
        <v>81.96</v>
      </c>
      <c r="AC36">
        <f t="shared" si="10"/>
        <v>7.0800000000000125</v>
      </c>
      <c r="AD36" t="s">
        <v>492</v>
      </c>
      <c r="AE36">
        <v>18738</v>
      </c>
      <c r="AF36" s="1">
        <f t="shared" si="11"/>
        <v>15.000600408277629</v>
      </c>
      <c r="AG36">
        <v>9805</v>
      </c>
      <c r="AH36" s="1">
        <f t="shared" si="12"/>
        <v>14.471897508560632</v>
      </c>
      <c r="AI36">
        <v>8933</v>
      </c>
      <c r="AJ36" s="1">
        <f t="shared" si="13"/>
        <v>15.627241397407413</v>
      </c>
      <c r="AK36">
        <f t="shared" si="14"/>
        <v>872</v>
      </c>
      <c r="AL36" s="1"/>
    </row>
    <row r="37" spans="1:38" x14ac:dyDescent="0.25">
      <c r="A37" t="s">
        <v>525</v>
      </c>
      <c r="B37">
        <v>6</v>
      </c>
      <c r="C37" t="s">
        <v>70</v>
      </c>
      <c r="D37">
        <v>9</v>
      </c>
      <c r="E37">
        <v>166225</v>
      </c>
      <c r="F37" s="1">
        <f t="shared" si="0"/>
        <v>53.277786133253123</v>
      </c>
      <c r="G37">
        <v>88561</v>
      </c>
      <c r="H37" s="1">
        <f t="shared" si="1"/>
        <v>46.722213866746884</v>
      </c>
      <c r="I37">
        <v>77664</v>
      </c>
      <c r="J37">
        <v>18825</v>
      </c>
      <c r="K37" s="1">
        <f t="shared" si="2"/>
        <v>11.325011279891713</v>
      </c>
      <c r="L37">
        <v>10280</v>
      </c>
      <c r="M37" s="1">
        <f t="shared" si="3"/>
        <v>54.608233731739709</v>
      </c>
      <c r="N37">
        <v>8545</v>
      </c>
      <c r="O37" s="1">
        <f t="shared" si="4"/>
        <v>45.391766268260291</v>
      </c>
      <c r="P37" s="1">
        <f t="shared" si="5"/>
        <v>1735</v>
      </c>
      <c r="Q37">
        <v>123267</v>
      </c>
      <c r="R37" s="1">
        <f t="shared" si="6"/>
        <v>74.156715295533161</v>
      </c>
      <c r="S37">
        <v>71129</v>
      </c>
      <c r="T37" s="1">
        <f t="shared" si="7"/>
        <v>80.31639209132689</v>
      </c>
      <c r="U37">
        <v>52138</v>
      </c>
      <c r="V37" s="1">
        <f t="shared" si="8"/>
        <v>67.132777091058912</v>
      </c>
      <c r="W37">
        <v>877</v>
      </c>
      <c r="X37">
        <v>831</v>
      </c>
      <c r="Y37">
        <f t="shared" si="9"/>
        <v>-46</v>
      </c>
      <c r="Z37">
        <v>83.63</v>
      </c>
      <c r="AA37">
        <v>90.86</v>
      </c>
      <c r="AB37">
        <v>75.430000000000007</v>
      </c>
      <c r="AC37">
        <f t="shared" si="10"/>
        <v>15.429999999999993</v>
      </c>
      <c r="AD37" t="s">
        <v>526</v>
      </c>
      <c r="AE37">
        <v>21508</v>
      </c>
      <c r="AF37" s="1">
        <f t="shared" si="11"/>
        <v>12.939088584749586</v>
      </c>
      <c r="AG37">
        <v>12601</v>
      </c>
      <c r="AH37" s="1">
        <f t="shared" si="12"/>
        <v>14.228610788044399</v>
      </c>
      <c r="AI37">
        <v>8907</v>
      </c>
      <c r="AJ37" s="1">
        <f t="shared" si="13"/>
        <v>11.468634116192829</v>
      </c>
      <c r="AK37">
        <f t="shared" si="14"/>
        <v>3694</v>
      </c>
      <c r="AL37" s="1"/>
    </row>
    <row r="38" spans="1:38" x14ac:dyDescent="0.25">
      <c r="A38" t="s">
        <v>533</v>
      </c>
      <c r="B38">
        <v>6</v>
      </c>
      <c r="C38" t="s">
        <v>70</v>
      </c>
      <c r="D38">
        <v>5</v>
      </c>
      <c r="E38">
        <v>144633</v>
      </c>
      <c r="F38" s="1">
        <f t="shared" si="0"/>
        <v>53.001044021765431</v>
      </c>
      <c r="G38">
        <v>76657</v>
      </c>
      <c r="H38" s="1">
        <f t="shared" si="1"/>
        <v>46.998955978234562</v>
      </c>
      <c r="I38">
        <v>67976</v>
      </c>
      <c r="J38">
        <v>16690</v>
      </c>
      <c r="K38" s="1">
        <f t="shared" si="2"/>
        <v>11.53955183118652</v>
      </c>
      <c r="L38">
        <v>9156</v>
      </c>
      <c r="M38" s="1">
        <f t="shared" si="3"/>
        <v>54.859197124026359</v>
      </c>
      <c r="N38">
        <v>7534</v>
      </c>
      <c r="O38" s="1">
        <f t="shared" si="4"/>
        <v>45.140802875973634</v>
      </c>
      <c r="P38" s="1">
        <f t="shared" si="5"/>
        <v>1622</v>
      </c>
      <c r="Q38">
        <v>103329</v>
      </c>
      <c r="R38" s="1">
        <f t="shared" si="6"/>
        <v>71.442201987098372</v>
      </c>
      <c r="S38">
        <v>59162</v>
      </c>
      <c r="T38" s="1">
        <f t="shared" si="7"/>
        <v>77.177557170251902</v>
      </c>
      <c r="U38">
        <v>44167</v>
      </c>
      <c r="V38" s="1">
        <f t="shared" si="8"/>
        <v>64.974402730375431</v>
      </c>
      <c r="W38">
        <v>887</v>
      </c>
      <c r="X38">
        <v>823</v>
      </c>
      <c r="Y38">
        <f t="shared" si="9"/>
        <v>-64</v>
      </c>
      <c r="Z38">
        <v>80.760000000000005</v>
      </c>
      <c r="AA38">
        <v>87.65</v>
      </c>
      <c r="AB38">
        <v>73.069999999999993</v>
      </c>
      <c r="AC38">
        <f t="shared" si="10"/>
        <v>14.580000000000013</v>
      </c>
      <c r="AD38" t="s">
        <v>534</v>
      </c>
      <c r="AE38">
        <v>18095</v>
      </c>
      <c r="AF38" s="1">
        <f t="shared" si="11"/>
        <v>12.510976056639908</v>
      </c>
      <c r="AG38">
        <v>10125</v>
      </c>
      <c r="AH38" s="1">
        <f t="shared" si="12"/>
        <v>13.208187119245471</v>
      </c>
      <c r="AI38">
        <v>7970</v>
      </c>
      <c r="AJ38" s="1">
        <f t="shared" si="13"/>
        <v>11.724726374014358</v>
      </c>
      <c r="AK38">
        <f t="shared" si="14"/>
        <v>2155</v>
      </c>
      <c r="AL38" s="1"/>
    </row>
    <row r="39" spans="1:38" x14ac:dyDescent="0.25">
      <c r="A39" t="s">
        <v>556</v>
      </c>
      <c r="B39">
        <v>6</v>
      </c>
      <c r="C39" t="s">
        <v>70</v>
      </c>
      <c r="D39">
        <v>6</v>
      </c>
      <c r="E39">
        <v>286974</v>
      </c>
      <c r="F39" s="1">
        <f t="shared" si="0"/>
        <v>52.850780906981122</v>
      </c>
      <c r="G39">
        <v>151668</v>
      </c>
      <c r="H39" s="1">
        <f t="shared" si="1"/>
        <v>47.149219093018878</v>
      </c>
      <c r="I39">
        <v>135306</v>
      </c>
      <c r="J39">
        <v>31291</v>
      </c>
      <c r="K39" s="1">
        <f t="shared" si="2"/>
        <v>10.903775254901142</v>
      </c>
      <c r="L39">
        <v>17319</v>
      </c>
      <c r="M39" s="1">
        <f t="shared" si="3"/>
        <v>55.348183183663039</v>
      </c>
      <c r="N39">
        <v>13972</v>
      </c>
      <c r="O39" s="1">
        <f t="shared" si="4"/>
        <v>44.651816816336961</v>
      </c>
      <c r="P39" s="1">
        <f t="shared" si="5"/>
        <v>3347</v>
      </c>
      <c r="Q39">
        <v>220711</v>
      </c>
      <c r="R39" s="1">
        <f t="shared" si="6"/>
        <v>76.909754890686969</v>
      </c>
      <c r="S39">
        <v>121652</v>
      </c>
      <c r="T39" s="1">
        <f t="shared" si="7"/>
        <v>80.209404752485696</v>
      </c>
      <c r="U39">
        <v>99059</v>
      </c>
      <c r="V39" s="1">
        <f t="shared" si="8"/>
        <v>73.211091895407449</v>
      </c>
      <c r="W39">
        <v>892</v>
      </c>
      <c r="X39">
        <v>807</v>
      </c>
      <c r="Y39">
        <f t="shared" si="9"/>
        <v>-85</v>
      </c>
      <c r="Z39">
        <v>86.32</v>
      </c>
      <c r="AA39">
        <v>90.55</v>
      </c>
      <c r="AB39">
        <v>81.64</v>
      </c>
      <c r="AC39">
        <f t="shared" si="10"/>
        <v>8.9099999999999966</v>
      </c>
      <c r="AD39" t="s">
        <v>557</v>
      </c>
      <c r="AE39">
        <v>52911</v>
      </c>
      <c r="AF39" s="1">
        <f t="shared" si="11"/>
        <v>18.437558803236531</v>
      </c>
      <c r="AG39">
        <v>27708</v>
      </c>
      <c r="AH39" s="1">
        <f t="shared" si="12"/>
        <v>18.268850383732889</v>
      </c>
      <c r="AI39">
        <v>25203</v>
      </c>
      <c r="AJ39" s="1">
        <f t="shared" si="13"/>
        <v>18.626668440423927</v>
      </c>
      <c r="AK39">
        <f t="shared" si="14"/>
        <v>2505</v>
      </c>
      <c r="AL39" s="1"/>
    </row>
    <row r="40" spans="1:38" x14ac:dyDescent="0.25">
      <c r="A40" t="s">
        <v>769</v>
      </c>
      <c r="B40">
        <v>6</v>
      </c>
      <c r="C40" t="s">
        <v>70</v>
      </c>
      <c r="D40">
        <v>21</v>
      </c>
      <c r="E40">
        <v>127931</v>
      </c>
      <c r="F40" s="1">
        <f t="shared" si="0"/>
        <v>53.065324276367733</v>
      </c>
      <c r="G40">
        <v>67887</v>
      </c>
      <c r="H40" s="1">
        <f t="shared" si="1"/>
        <v>46.934675723632267</v>
      </c>
      <c r="I40">
        <v>60044</v>
      </c>
      <c r="J40">
        <v>15662</v>
      </c>
      <c r="K40" s="1">
        <f t="shared" si="2"/>
        <v>12.242536992597572</v>
      </c>
      <c r="L40">
        <v>8614</v>
      </c>
      <c r="M40" s="1">
        <f t="shared" si="3"/>
        <v>54.999361511939725</v>
      </c>
      <c r="N40">
        <v>7048</v>
      </c>
      <c r="O40" s="1">
        <f t="shared" si="4"/>
        <v>45.000638488060275</v>
      </c>
      <c r="P40" s="1">
        <f t="shared" si="5"/>
        <v>1566</v>
      </c>
      <c r="Q40">
        <v>90937</v>
      </c>
      <c r="R40" s="1">
        <f t="shared" si="6"/>
        <v>71.082849348476913</v>
      </c>
      <c r="S40">
        <v>52028</v>
      </c>
      <c r="T40" s="1">
        <f t="shared" si="7"/>
        <v>76.63912089207065</v>
      </c>
      <c r="U40">
        <v>38909</v>
      </c>
      <c r="V40" s="1">
        <f t="shared" si="8"/>
        <v>64.80081273732597</v>
      </c>
      <c r="W40">
        <v>884</v>
      </c>
      <c r="X40">
        <v>818</v>
      </c>
      <c r="Y40">
        <f t="shared" si="9"/>
        <v>-66</v>
      </c>
      <c r="Z40">
        <v>81</v>
      </c>
      <c r="AA40">
        <v>87.78</v>
      </c>
      <c r="AB40">
        <v>73.42</v>
      </c>
      <c r="AC40">
        <f t="shared" si="10"/>
        <v>14.36</v>
      </c>
      <c r="AD40" t="s">
        <v>770</v>
      </c>
      <c r="AE40">
        <v>15837</v>
      </c>
      <c r="AF40" s="1">
        <f t="shared" si="11"/>
        <v>12.379329482299053</v>
      </c>
      <c r="AG40">
        <v>9276</v>
      </c>
      <c r="AH40" s="1">
        <f t="shared" si="12"/>
        <v>13.663882628485572</v>
      </c>
      <c r="AI40">
        <v>6561</v>
      </c>
      <c r="AJ40" s="1">
        <f t="shared" si="13"/>
        <v>10.926986876290719</v>
      </c>
      <c r="AK40">
        <f t="shared" si="14"/>
        <v>2715</v>
      </c>
      <c r="AL40" s="1"/>
    </row>
    <row r="41" spans="1:38" x14ac:dyDescent="0.25">
      <c r="A41" t="s">
        <v>771</v>
      </c>
      <c r="B41">
        <v>6</v>
      </c>
      <c r="C41" t="s">
        <v>70</v>
      </c>
      <c r="D41">
        <v>1</v>
      </c>
      <c r="E41">
        <v>210175</v>
      </c>
      <c r="F41" s="1">
        <f t="shared" si="0"/>
        <v>53.109075770191502</v>
      </c>
      <c r="G41">
        <v>111622</v>
      </c>
      <c r="H41" s="1">
        <f t="shared" si="1"/>
        <v>46.890924229808498</v>
      </c>
      <c r="I41">
        <v>98553</v>
      </c>
      <c r="J41">
        <v>22111</v>
      </c>
      <c r="K41" s="1">
        <f t="shared" si="2"/>
        <v>10.520280718448911</v>
      </c>
      <c r="L41">
        <v>12024</v>
      </c>
      <c r="M41" s="1">
        <f t="shared" si="3"/>
        <v>54.380172764687259</v>
      </c>
      <c r="N41">
        <v>10087</v>
      </c>
      <c r="O41" s="1">
        <f t="shared" si="4"/>
        <v>45.619827235312741</v>
      </c>
      <c r="P41" s="1">
        <f t="shared" si="5"/>
        <v>1937</v>
      </c>
      <c r="Q41">
        <v>165235</v>
      </c>
      <c r="R41" s="1">
        <f t="shared" si="6"/>
        <v>78.617818484596171</v>
      </c>
      <c r="S41">
        <v>90938</v>
      </c>
      <c r="T41" s="1">
        <f t="shared" si="7"/>
        <v>81.469602766479738</v>
      </c>
      <c r="U41">
        <v>74297</v>
      </c>
      <c r="V41" s="1">
        <f t="shared" si="8"/>
        <v>75.387862368471787</v>
      </c>
      <c r="W41">
        <v>883</v>
      </c>
      <c r="X41">
        <v>839</v>
      </c>
      <c r="Y41">
        <f t="shared" si="9"/>
        <v>-44</v>
      </c>
      <c r="Z41">
        <v>87.86</v>
      </c>
      <c r="AA41">
        <v>91.31</v>
      </c>
      <c r="AB41">
        <v>83.98</v>
      </c>
      <c r="AC41">
        <f t="shared" si="10"/>
        <v>7.3299999999999983</v>
      </c>
      <c r="AD41" t="s">
        <v>772</v>
      </c>
      <c r="AE41">
        <v>62655</v>
      </c>
      <c r="AF41" s="1">
        <f t="shared" si="11"/>
        <v>29.810871892470558</v>
      </c>
      <c r="AG41">
        <v>32821</v>
      </c>
      <c r="AH41" s="1">
        <f t="shared" si="12"/>
        <v>29.403701779219148</v>
      </c>
      <c r="AI41">
        <v>29834</v>
      </c>
      <c r="AJ41" s="1">
        <f t="shared" si="13"/>
        <v>30.27203636621919</v>
      </c>
      <c r="AK41">
        <f t="shared" si="14"/>
        <v>2987</v>
      </c>
      <c r="AL41" s="1"/>
    </row>
    <row r="42" spans="1:38" x14ac:dyDescent="0.25">
      <c r="A42" t="s">
        <v>775</v>
      </c>
      <c r="B42">
        <v>6</v>
      </c>
      <c r="C42" t="s">
        <v>70</v>
      </c>
      <c r="D42">
        <v>7</v>
      </c>
      <c r="E42">
        <v>294150</v>
      </c>
      <c r="F42" s="1">
        <f t="shared" si="0"/>
        <v>53.476797552269254</v>
      </c>
      <c r="G42">
        <v>157302</v>
      </c>
      <c r="H42" s="1">
        <f t="shared" si="1"/>
        <v>46.523202447730746</v>
      </c>
      <c r="I42">
        <v>136848</v>
      </c>
      <c r="J42">
        <v>35477</v>
      </c>
      <c r="K42" s="1">
        <f t="shared" si="2"/>
        <v>12.060853306136325</v>
      </c>
      <c r="L42">
        <v>19246</v>
      </c>
      <c r="M42" s="1">
        <f t="shared" si="3"/>
        <v>54.249231896721817</v>
      </c>
      <c r="N42">
        <v>16231</v>
      </c>
      <c r="O42" s="1">
        <f t="shared" si="4"/>
        <v>45.750768103278176</v>
      </c>
      <c r="P42" s="1">
        <f t="shared" si="5"/>
        <v>3015</v>
      </c>
      <c r="Q42">
        <v>218023</v>
      </c>
      <c r="R42" s="1">
        <f t="shared" si="6"/>
        <v>74.119666836647966</v>
      </c>
      <c r="S42">
        <v>122629</v>
      </c>
      <c r="T42" s="1">
        <f t="shared" si="7"/>
        <v>77.957686488410829</v>
      </c>
      <c r="U42">
        <v>95394</v>
      </c>
      <c r="V42" s="1">
        <f t="shared" si="8"/>
        <v>69.707997193967032</v>
      </c>
      <c r="W42">
        <v>870</v>
      </c>
      <c r="X42">
        <v>843</v>
      </c>
      <c r="Y42">
        <f t="shared" si="9"/>
        <v>-27</v>
      </c>
      <c r="Z42">
        <v>84.29</v>
      </c>
      <c r="AA42">
        <v>88.83</v>
      </c>
      <c r="AB42">
        <v>79.09</v>
      </c>
      <c r="AC42">
        <f t="shared" si="10"/>
        <v>9.7399999999999949</v>
      </c>
      <c r="AD42" t="s">
        <v>776</v>
      </c>
      <c r="AE42">
        <v>37873</v>
      </c>
      <c r="AF42" s="1">
        <f t="shared" si="11"/>
        <v>12.875403705592383</v>
      </c>
      <c r="AG42">
        <v>19231</v>
      </c>
      <c r="AH42" s="1">
        <f t="shared" si="12"/>
        <v>12.225527965315127</v>
      </c>
      <c r="AI42">
        <v>18642</v>
      </c>
      <c r="AJ42" s="1">
        <f t="shared" si="13"/>
        <v>13.622413188354962</v>
      </c>
      <c r="AK42">
        <f t="shared" si="14"/>
        <v>589</v>
      </c>
      <c r="AL42" s="1"/>
    </row>
    <row r="43" spans="1:38" x14ac:dyDescent="0.25">
      <c r="A43" t="s">
        <v>853</v>
      </c>
      <c r="B43">
        <v>6</v>
      </c>
      <c r="C43" t="s">
        <v>70</v>
      </c>
      <c r="D43">
        <v>17</v>
      </c>
      <c r="E43">
        <v>140864</v>
      </c>
      <c r="F43" s="1">
        <f t="shared" si="0"/>
        <v>53.022063834620624</v>
      </c>
      <c r="G43">
        <v>74689</v>
      </c>
      <c r="H43" s="1">
        <f t="shared" si="1"/>
        <v>46.977936165379376</v>
      </c>
      <c r="I43">
        <v>66175</v>
      </c>
      <c r="J43">
        <v>15986</v>
      </c>
      <c r="K43" s="1">
        <f t="shared" si="2"/>
        <v>11.348534756928668</v>
      </c>
      <c r="L43">
        <v>8958</v>
      </c>
      <c r="M43" s="1">
        <f t="shared" si="3"/>
        <v>56.036531965469784</v>
      </c>
      <c r="N43">
        <v>7028</v>
      </c>
      <c r="O43" s="1">
        <f t="shared" si="4"/>
        <v>43.963468034530209</v>
      </c>
      <c r="P43" s="1">
        <f t="shared" si="5"/>
        <v>1930</v>
      </c>
      <c r="Q43">
        <v>110205</v>
      </c>
      <c r="R43" s="1">
        <f t="shared" si="6"/>
        <v>78.235035211267601</v>
      </c>
      <c r="S43">
        <v>61933</v>
      </c>
      <c r="T43" s="1">
        <f t="shared" si="7"/>
        <v>82.921179825677143</v>
      </c>
      <c r="U43">
        <v>48272</v>
      </c>
      <c r="V43" s="1">
        <f t="shared" si="8"/>
        <v>72.945976577257284</v>
      </c>
      <c r="W43">
        <v>886</v>
      </c>
      <c r="X43">
        <v>785</v>
      </c>
      <c r="Y43">
        <f t="shared" si="9"/>
        <v>-101</v>
      </c>
      <c r="Z43">
        <v>88.25</v>
      </c>
      <c r="AA43">
        <v>94.22</v>
      </c>
      <c r="AB43">
        <v>81.61</v>
      </c>
      <c r="AC43">
        <f t="shared" si="10"/>
        <v>12.61</v>
      </c>
      <c r="AD43" t="s">
        <v>854</v>
      </c>
      <c r="AE43">
        <v>22539</v>
      </c>
      <c r="AF43" s="1">
        <f t="shared" si="11"/>
        <v>16.000539527487508</v>
      </c>
      <c r="AG43">
        <v>12960</v>
      </c>
      <c r="AH43" s="1">
        <f t="shared" si="12"/>
        <v>17.351952764128587</v>
      </c>
      <c r="AI43">
        <v>9579</v>
      </c>
      <c r="AJ43" s="1">
        <f t="shared" si="13"/>
        <v>14.475255005666792</v>
      </c>
      <c r="AK43">
        <f t="shared" si="14"/>
        <v>3381</v>
      </c>
      <c r="AL43" s="1"/>
    </row>
    <row r="44" spans="1:38" x14ac:dyDescent="0.25">
      <c r="A44" t="s">
        <v>859</v>
      </c>
      <c r="B44">
        <v>6</v>
      </c>
      <c r="C44" t="s">
        <v>70</v>
      </c>
      <c r="D44">
        <v>14</v>
      </c>
      <c r="E44">
        <v>373133</v>
      </c>
      <c r="F44" s="1">
        <f t="shared" si="0"/>
        <v>52.998260673807998</v>
      </c>
      <c r="G44">
        <v>197754</v>
      </c>
      <c r="H44" s="1">
        <f t="shared" si="1"/>
        <v>47.001739326192002</v>
      </c>
      <c r="I44">
        <v>175379</v>
      </c>
      <c r="J44">
        <v>40715</v>
      </c>
      <c r="K44" s="1">
        <f t="shared" si="2"/>
        <v>10.911658845505489</v>
      </c>
      <c r="L44">
        <v>22711</v>
      </c>
      <c r="M44" s="1">
        <f t="shared" si="3"/>
        <v>55.780424904826234</v>
      </c>
      <c r="N44">
        <v>18004</v>
      </c>
      <c r="O44" s="1">
        <f t="shared" si="4"/>
        <v>44.219575095173766</v>
      </c>
      <c r="P44" s="1">
        <f t="shared" si="5"/>
        <v>4707</v>
      </c>
      <c r="Q44">
        <v>279509</v>
      </c>
      <c r="R44" s="1">
        <f t="shared" si="6"/>
        <v>74.90867867489608</v>
      </c>
      <c r="S44">
        <v>155679</v>
      </c>
      <c r="T44" s="1">
        <f t="shared" si="7"/>
        <v>78.723565642161475</v>
      </c>
      <c r="U44">
        <v>123830</v>
      </c>
      <c r="V44" s="1">
        <f t="shared" si="8"/>
        <v>70.607085226851567</v>
      </c>
      <c r="W44">
        <v>887</v>
      </c>
      <c r="X44">
        <v>793</v>
      </c>
      <c r="Y44">
        <f t="shared" si="9"/>
        <v>-94</v>
      </c>
      <c r="Z44">
        <v>84.08</v>
      </c>
      <c r="AA44">
        <v>88.94</v>
      </c>
      <c r="AB44">
        <v>78.680000000000007</v>
      </c>
      <c r="AC44">
        <f t="shared" si="10"/>
        <v>10.259999999999991</v>
      </c>
      <c r="AD44" t="s">
        <v>860</v>
      </c>
      <c r="AE44">
        <v>65881</v>
      </c>
      <c r="AF44" s="1">
        <f t="shared" si="11"/>
        <v>17.656170855968249</v>
      </c>
      <c r="AG44">
        <v>35890</v>
      </c>
      <c r="AH44" s="1">
        <f t="shared" si="12"/>
        <v>18.148811149205578</v>
      </c>
      <c r="AI44">
        <v>29991</v>
      </c>
      <c r="AJ44" s="1">
        <f t="shared" si="13"/>
        <v>17.100679100690506</v>
      </c>
      <c r="AK44">
        <f t="shared" si="14"/>
        <v>5899</v>
      </c>
      <c r="AL44" s="1"/>
    </row>
    <row r="45" spans="1:38" x14ac:dyDescent="0.25">
      <c r="A45" t="s">
        <v>923</v>
      </c>
      <c r="B45">
        <v>6</v>
      </c>
      <c r="C45" t="s">
        <v>70</v>
      </c>
      <c r="D45">
        <v>11</v>
      </c>
      <c r="E45">
        <v>183282</v>
      </c>
      <c r="F45" s="1">
        <f t="shared" si="0"/>
        <v>52.818061784572414</v>
      </c>
      <c r="G45">
        <v>96806</v>
      </c>
      <c r="H45" s="1">
        <f t="shared" si="1"/>
        <v>47.181938215427593</v>
      </c>
      <c r="I45">
        <v>86476</v>
      </c>
      <c r="J45">
        <v>20161</v>
      </c>
      <c r="K45" s="1">
        <f t="shared" si="2"/>
        <v>10.99998908785369</v>
      </c>
      <c r="L45">
        <v>11161</v>
      </c>
      <c r="M45" s="1">
        <f t="shared" si="3"/>
        <v>55.359357174743316</v>
      </c>
      <c r="N45">
        <v>9000</v>
      </c>
      <c r="O45" s="1">
        <f t="shared" si="4"/>
        <v>44.640642825256684</v>
      </c>
      <c r="P45" s="1">
        <f t="shared" si="5"/>
        <v>2161</v>
      </c>
      <c r="Q45">
        <v>135435</v>
      </c>
      <c r="R45" s="1">
        <f t="shared" si="6"/>
        <v>73.894326775133408</v>
      </c>
      <c r="S45">
        <v>75796</v>
      </c>
      <c r="T45" s="1">
        <f t="shared" si="7"/>
        <v>78.296799785137281</v>
      </c>
      <c r="U45">
        <v>59639</v>
      </c>
      <c r="V45" s="1">
        <f t="shared" si="8"/>
        <v>68.965955872149493</v>
      </c>
      <c r="W45">
        <v>893</v>
      </c>
      <c r="X45">
        <v>806</v>
      </c>
      <c r="Y45">
        <f t="shared" si="9"/>
        <v>-87</v>
      </c>
      <c r="Z45">
        <v>83.03</v>
      </c>
      <c r="AA45">
        <v>88.5</v>
      </c>
      <c r="AB45">
        <v>76.98</v>
      </c>
      <c r="AC45">
        <f t="shared" si="10"/>
        <v>11.519999999999996</v>
      </c>
      <c r="AD45" t="s">
        <v>924</v>
      </c>
      <c r="AE45">
        <v>24453</v>
      </c>
      <c r="AF45" s="1">
        <f t="shared" si="11"/>
        <v>13.341735685992079</v>
      </c>
      <c r="AG45">
        <v>13473</v>
      </c>
      <c r="AH45" s="1">
        <f t="shared" si="12"/>
        <v>13.917525773195877</v>
      </c>
      <c r="AI45">
        <v>10980</v>
      </c>
      <c r="AJ45" s="1">
        <f t="shared" si="13"/>
        <v>12.697164531199409</v>
      </c>
      <c r="AK45">
        <f t="shared" si="14"/>
        <v>2493</v>
      </c>
      <c r="AL45" s="1"/>
    </row>
    <row r="46" spans="1:38" x14ac:dyDescent="0.25">
      <c r="A46" t="s">
        <v>931</v>
      </c>
      <c r="B46">
        <v>6</v>
      </c>
      <c r="C46" t="s">
        <v>70</v>
      </c>
      <c r="D46">
        <v>8</v>
      </c>
      <c r="E46">
        <v>277053</v>
      </c>
      <c r="F46" s="1">
        <f t="shared" si="0"/>
        <v>53.395198752585252</v>
      </c>
      <c r="G46">
        <v>147933</v>
      </c>
      <c r="H46" s="1">
        <f t="shared" si="1"/>
        <v>46.604801247414755</v>
      </c>
      <c r="I46">
        <v>129120</v>
      </c>
      <c r="J46">
        <v>30809</v>
      </c>
      <c r="K46" s="1">
        <f t="shared" si="2"/>
        <v>11.120254969265808</v>
      </c>
      <c r="L46">
        <v>17232</v>
      </c>
      <c r="M46" s="1">
        <f t="shared" si="3"/>
        <v>55.93170826706482</v>
      </c>
      <c r="N46">
        <v>13577</v>
      </c>
      <c r="O46" s="1">
        <f t="shared" si="4"/>
        <v>44.06829173293518</v>
      </c>
      <c r="P46" s="1">
        <f t="shared" si="5"/>
        <v>3655</v>
      </c>
      <c r="Q46">
        <v>215609</v>
      </c>
      <c r="R46" s="1">
        <f t="shared" si="6"/>
        <v>77.822293929320381</v>
      </c>
      <c r="S46">
        <v>121821</v>
      </c>
      <c r="T46" s="1">
        <f t="shared" si="7"/>
        <v>82.348765995416841</v>
      </c>
      <c r="U46">
        <v>93788</v>
      </c>
      <c r="V46" s="1">
        <f t="shared" si="8"/>
        <v>72.636307311028503</v>
      </c>
      <c r="W46">
        <v>873</v>
      </c>
      <c r="X46">
        <v>788</v>
      </c>
      <c r="Y46">
        <f t="shared" si="9"/>
        <v>-85</v>
      </c>
      <c r="Z46">
        <v>87.56</v>
      </c>
      <c r="AA46">
        <v>93.21</v>
      </c>
      <c r="AB46">
        <v>81.17</v>
      </c>
      <c r="AC46">
        <f t="shared" si="10"/>
        <v>12.039999999999992</v>
      </c>
      <c r="AD46" t="s">
        <v>932</v>
      </c>
      <c r="AE46">
        <v>46858</v>
      </c>
      <c r="AF46" s="1">
        <f t="shared" si="11"/>
        <v>16.913009424189596</v>
      </c>
      <c r="AG46">
        <v>25676</v>
      </c>
      <c r="AH46" s="1">
        <f t="shared" si="12"/>
        <v>17.356505985817904</v>
      </c>
      <c r="AI46">
        <v>21182</v>
      </c>
      <c r="AJ46" s="1">
        <f t="shared" si="13"/>
        <v>16.404894671623296</v>
      </c>
      <c r="AK46">
        <f t="shared" si="14"/>
        <v>4494</v>
      </c>
      <c r="AL46" s="1"/>
    </row>
    <row r="47" spans="1:38" x14ac:dyDescent="0.25">
      <c r="A47" t="s">
        <v>961</v>
      </c>
      <c r="B47">
        <v>6</v>
      </c>
      <c r="C47" t="s">
        <v>70</v>
      </c>
      <c r="D47">
        <v>4</v>
      </c>
      <c r="E47">
        <v>154962</v>
      </c>
      <c r="F47" s="1">
        <f t="shared" si="0"/>
        <v>53.984202578696717</v>
      </c>
      <c r="G47">
        <v>83655</v>
      </c>
      <c r="H47" s="1">
        <f t="shared" si="1"/>
        <v>46.01579742130329</v>
      </c>
      <c r="I47">
        <v>71307</v>
      </c>
      <c r="J47">
        <v>15594</v>
      </c>
      <c r="K47" s="1">
        <f t="shared" si="2"/>
        <v>10.063112246873427</v>
      </c>
      <c r="L47">
        <v>8401</v>
      </c>
      <c r="M47" s="1">
        <f t="shared" si="3"/>
        <v>53.873284596639735</v>
      </c>
      <c r="N47">
        <v>7193</v>
      </c>
      <c r="O47" s="1">
        <f t="shared" si="4"/>
        <v>46.126715403360272</v>
      </c>
      <c r="P47" s="1">
        <f t="shared" si="5"/>
        <v>1208</v>
      </c>
      <c r="Q47">
        <v>119482</v>
      </c>
      <c r="R47" s="1">
        <f t="shared" si="6"/>
        <v>77.104064222196413</v>
      </c>
      <c r="S47">
        <v>67646</v>
      </c>
      <c r="T47" s="1">
        <f t="shared" si="7"/>
        <v>80.863068555376245</v>
      </c>
      <c r="U47">
        <v>51836</v>
      </c>
      <c r="V47" s="1">
        <f t="shared" si="8"/>
        <v>72.69412540143324</v>
      </c>
      <c r="W47">
        <v>852</v>
      </c>
      <c r="X47">
        <v>856</v>
      </c>
      <c r="Y47">
        <f t="shared" si="9"/>
        <v>4</v>
      </c>
      <c r="Z47">
        <v>85.73</v>
      </c>
      <c r="AA47">
        <v>89.89</v>
      </c>
      <c r="AB47">
        <v>80.849999999999994</v>
      </c>
      <c r="AC47">
        <f t="shared" si="10"/>
        <v>9.0400000000000063</v>
      </c>
      <c r="AD47" t="s">
        <v>962</v>
      </c>
      <c r="AE47">
        <v>32979</v>
      </c>
      <c r="AF47" s="1">
        <f t="shared" si="11"/>
        <v>21.28199171409765</v>
      </c>
      <c r="AG47">
        <v>18192</v>
      </c>
      <c r="AH47" s="1">
        <f t="shared" si="12"/>
        <v>21.746458669535592</v>
      </c>
      <c r="AI47">
        <v>14787</v>
      </c>
      <c r="AJ47" s="1">
        <f t="shared" si="13"/>
        <v>20.737094534898397</v>
      </c>
      <c r="AK47">
        <f t="shared" si="14"/>
        <v>3405</v>
      </c>
      <c r="AL47" s="1"/>
    </row>
    <row r="48" spans="1:38" x14ac:dyDescent="0.25">
      <c r="A48" t="s">
        <v>1029</v>
      </c>
      <c r="B48">
        <v>6</v>
      </c>
      <c r="C48" t="s">
        <v>70</v>
      </c>
      <c r="D48">
        <v>3</v>
      </c>
      <c r="E48">
        <v>216628</v>
      </c>
      <c r="F48" s="1">
        <f t="shared" si="0"/>
        <v>53.272891777609544</v>
      </c>
      <c r="G48">
        <v>115404</v>
      </c>
      <c r="H48" s="1">
        <f t="shared" si="1"/>
        <v>46.727108222390456</v>
      </c>
      <c r="I48">
        <v>101224</v>
      </c>
      <c r="J48">
        <v>22905</v>
      </c>
      <c r="K48" s="1">
        <f t="shared" si="2"/>
        <v>10.573425411304171</v>
      </c>
      <c r="L48">
        <v>12556</v>
      </c>
      <c r="M48" s="1">
        <f t="shared" si="3"/>
        <v>54.817725387469984</v>
      </c>
      <c r="N48">
        <v>10349</v>
      </c>
      <c r="O48" s="1">
        <f t="shared" si="4"/>
        <v>45.182274612530016</v>
      </c>
      <c r="P48" s="1">
        <f t="shared" si="5"/>
        <v>2207</v>
      </c>
      <c r="Q48">
        <v>166419</v>
      </c>
      <c r="R48" s="1">
        <f t="shared" si="6"/>
        <v>76.822479088575818</v>
      </c>
      <c r="S48">
        <v>92164</v>
      </c>
      <c r="T48" s="1">
        <f t="shared" si="7"/>
        <v>79.86204984229316</v>
      </c>
      <c r="U48">
        <v>74255</v>
      </c>
      <c r="V48" s="1">
        <f t="shared" si="8"/>
        <v>73.357108986011227</v>
      </c>
      <c r="W48">
        <v>877</v>
      </c>
      <c r="X48">
        <v>824</v>
      </c>
      <c r="Y48">
        <f t="shared" si="9"/>
        <v>-53</v>
      </c>
      <c r="Z48">
        <v>85.91</v>
      </c>
      <c r="AA48">
        <v>89.61</v>
      </c>
      <c r="AB48">
        <v>81.709999999999994</v>
      </c>
      <c r="AC48">
        <f t="shared" si="10"/>
        <v>7.9000000000000057</v>
      </c>
      <c r="AD48" t="s">
        <v>1030</v>
      </c>
      <c r="AE48">
        <v>29803</v>
      </c>
      <c r="AF48" s="1">
        <f t="shared" si="11"/>
        <v>13.757685987037688</v>
      </c>
      <c r="AG48">
        <v>14349</v>
      </c>
      <c r="AH48" s="1">
        <f t="shared" si="12"/>
        <v>12.433711136529062</v>
      </c>
      <c r="AI48">
        <v>15454</v>
      </c>
      <c r="AJ48" s="1">
        <f t="shared" si="13"/>
        <v>15.267130324824151</v>
      </c>
      <c r="AK48">
        <f t="shared" si="14"/>
        <v>-1105</v>
      </c>
      <c r="AL48" s="1"/>
    </row>
    <row r="49" spans="1:38" x14ac:dyDescent="0.25">
      <c r="A49" t="s">
        <v>197</v>
      </c>
      <c r="B49">
        <v>7</v>
      </c>
      <c r="C49" t="s">
        <v>198</v>
      </c>
      <c r="D49">
        <v>1</v>
      </c>
      <c r="E49">
        <v>197150</v>
      </c>
      <c r="F49" s="1">
        <f t="shared" si="0"/>
        <v>53.903626680192751</v>
      </c>
      <c r="G49">
        <v>106271</v>
      </c>
      <c r="H49" s="1">
        <f t="shared" si="1"/>
        <v>46.096373319807256</v>
      </c>
      <c r="I49">
        <v>90879</v>
      </c>
      <c r="J49">
        <v>27653</v>
      </c>
      <c r="K49" s="1">
        <f t="shared" si="2"/>
        <v>14.026375855947249</v>
      </c>
      <c r="L49">
        <v>14678</v>
      </c>
      <c r="M49" s="1">
        <f t="shared" si="3"/>
        <v>53.079231909738546</v>
      </c>
      <c r="N49">
        <v>12975</v>
      </c>
      <c r="O49" s="1">
        <f t="shared" si="4"/>
        <v>46.920768090261454</v>
      </c>
      <c r="P49" s="1">
        <f t="shared" si="5"/>
        <v>1703</v>
      </c>
      <c r="Q49">
        <v>130417</v>
      </c>
      <c r="R49" s="1">
        <f t="shared" si="6"/>
        <v>66.151153943697693</v>
      </c>
      <c r="S49">
        <v>76114</v>
      </c>
      <c r="T49" s="1">
        <f t="shared" si="7"/>
        <v>71.622549896020544</v>
      </c>
      <c r="U49">
        <v>54303</v>
      </c>
      <c r="V49" s="1">
        <f t="shared" si="8"/>
        <v>59.753078268907011</v>
      </c>
      <c r="W49">
        <v>855</v>
      </c>
      <c r="X49">
        <v>884</v>
      </c>
      <c r="Y49">
        <f t="shared" si="9"/>
        <v>29</v>
      </c>
      <c r="Z49">
        <v>76.94</v>
      </c>
      <c r="AA49">
        <v>83.1</v>
      </c>
      <c r="AB49">
        <v>69.709999999999994</v>
      </c>
      <c r="AC49">
        <f t="shared" si="10"/>
        <v>13.39</v>
      </c>
      <c r="AD49" t="s">
        <v>199</v>
      </c>
      <c r="AE49">
        <v>8348</v>
      </c>
      <c r="AF49" s="1">
        <f t="shared" si="11"/>
        <v>4.2343393355313212</v>
      </c>
      <c r="AG49">
        <v>5164</v>
      </c>
      <c r="AH49" s="1">
        <f t="shared" si="12"/>
        <v>4.8592748727310369</v>
      </c>
      <c r="AI49">
        <v>3184</v>
      </c>
      <c r="AJ49" s="1">
        <f t="shared" si="13"/>
        <v>3.5035596782535019</v>
      </c>
      <c r="AK49">
        <f t="shared" si="14"/>
        <v>1980</v>
      </c>
      <c r="AL49" s="1"/>
    </row>
    <row r="50" spans="1:38" x14ac:dyDescent="0.25">
      <c r="A50" t="s">
        <v>258</v>
      </c>
      <c r="B50">
        <v>7</v>
      </c>
      <c r="C50" t="s">
        <v>198</v>
      </c>
      <c r="D50">
        <v>2</v>
      </c>
      <c r="E50">
        <v>145584</v>
      </c>
      <c r="F50" s="1">
        <f t="shared" si="0"/>
        <v>53.417271128695468</v>
      </c>
      <c r="G50">
        <v>77767</v>
      </c>
      <c r="H50" s="1">
        <f t="shared" si="1"/>
        <v>46.582728871304539</v>
      </c>
      <c r="I50">
        <v>67817</v>
      </c>
      <c r="J50">
        <v>18134</v>
      </c>
      <c r="K50" s="1">
        <f t="shared" si="2"/>
        <v>12.45603912517859</v>
      </c>
      <c r="L50">
        <v>9809</v>
      </c>
      <c r="M50" s="1">
        <f t="shared" si="3"/>
        <v>54.091761332303953</v>
      </c>
      <c r="N50">
        <v>8325</v>
      </c>
      <c r="O50" s="1">
        <f t="shared" si="4"/>
        <v>45.90823866769604</v>
      </c>
      <c r="P50" s="1">
        <f t="shared" si="5"/>
        <v>1484</v>
      </c>
      <c r="Q50">
        <v>113188</v>
      </c>
      <c r="R50" s="1">
        <f t="shared" si="6"/>
        <v>77.747554676338055</v>
      </c>
      <c r="S50">
        <v>64125</v>
      </c>
      <c r="T50" s="1">
        <f t="shared" si="7"/>
        <v>82.457854874175425</v>
      </c>
      <c r="U50">
        <v>49063</v>
      </c>
      <c r="V50" s="1">
        <f t="shared" si="8"/>
        <v>72.346166890307742</v>
      </c>
      <c r="W50">
        <v>872</v>
      </c>
      <c r="X50">
        <v>849</v>
      </c>
      <c r="Y50">
        <f t="shared" si="9"/>
        <v>-23</v>
      </c>
      <c r="Z50">
        <v>88.81</v>
      </c>
      <c r="AA50">
        <v>94.36</v>
      </c>
      <c r="AB50">
        <v>82.47</v>
      </c>
      <c r="AC50">
        <f t="shared" si="10"/>
        <v>11.89</v>
      </c>
      <c r="AD50" t="s">
        <v>259</v>
      </c>
      <c r="AE50">
        <v>17914</v>
      </c>
      <c r="AF50" s="1">
        <f t="shared" si="11"/>
        <v>12.304923617979997</v>
      </c>
      <c r="AG50">
        <v>11136</v>
      </c>
      <c r="AH50" s="1">
        <f t="shared" si="12"/>
        <v>14.319698586804172</v>
      </c>
      <c r="AI50">
        <v>6778</v>
      </c>
      <c r="AJ50" s="1">
        <f t="shared" si="13"/>
        <v>9.9945441408496407</v>
      </c>
      <c r="AK50">
        <f t="shared" si="14"/>
        <v>4358</v>
      </c>
      <c r="AL50" s="1"/>
    </row>
    <row r="51" spans="1:38" x14ac:dyDescent="0.25">
      <c r="A51" t="s">
        <v>305</v>
      </c>
      <c r="B51">
        <v>7</v>
      </c>
      <c r="C51" t="s">
        <v>198</v>
      </c>
      <c r="D51">
        <v>4</v>
      </c>
      <c r="E51">
        <v>154955</v>
      </c>
      <c r="F51" s="1">
        <f t="shared" si="0"/>
        <v>52.547513794327386</v>
      </c>
      <c r="G51">
        <v>81425</v>
      </c>
      <c r="H51" s="1">
        <f t="shared" si="1"/>
        <v>47.452486205672614</v>
      </c>
      <c r="I51">
        <v>73530</v>
      </c>
      <c r="J51">
        <v>18832</v>
      </c>
      <c r="K51" s="1">
        <f t="shared" si="2"/>
        <v>12.153205769416928</v>
      </c>
      <c r="L51">
        <v>9961</v>
      </c>
      <c r="M51" s="1">
        <f t="shared" si="3"/>
        <v>52.894010195412065</v>
      </c>
      <c r="N51">
        <v>8871</v>
      </c>
      <c r="O51" s="1">
        <f t="shared" si="4"/>
        <v>47.105989804587935</v>
      </c>
      <c r="P51" s="1">
        <f t="shared" si="5"/>
        <v>1090</v>
      </c>
      <c r="Q51">
        <v>111514</v>
      </c>
      <c r="R51" s="1">
        <f t="shared" si="6"/>
        <v>71.965409312381013</v>
      </c>
      <c r="S51">
        <v>62799</v>
      </c>
      <c r="T51" s="1">
        <f t="shared" si="7"/>
        <v>77.124961621123731</v>
      </c>
      <c r="U51">
        <v>48715</v>
      </c>
      <c r="V51" s="1">
        <f t="shared" si="8"/>
        <v>66.25186998504013</v>
      </c>
      <c r="W51">
        <v>903</v>
      </c>
      <c r="X51">
        <v>891</v>
      </c>
      <c r="Y51">
        <f t="shared" si="9"/>
        <v>-12</v>
      </c>
      <c r="Z51">
        <v>81.92</v>
      </c>
      <c r="AA51">
        <v>87.88</v>
      </c>
      <c r="AB51">
        <v>75.34</v>
      </c>
      <c r="AC51">
        <f t="shared" si="10"/>
        <v>12.539999999999992</v>
      </c>
      <c r="AD51" t="s">
        <v>306</v>
      </c>
      <c r="AE51">
        <v>17134</v>
      </c>
      <c r="AF51" s="1">
        <f t="shared" si="11"/>
        <v>11.057403762382627</v>
      </c>
      <c r="AG51">
        <v>9918</v>
      </c>
      <c r="AH51" s="1">
        <f t="shared" si="12"/>
        <v>12.18053423395763</v>
      </c>
      <c r="AI51">
        <v>7216</v>
      </c>
      <c r="AJ51" s="1">
        <f t="shared" si="13"/>
        <v>9.8136814905480758</v>
      </c>
      <c r="AK51">
        <f t="shared" si="14"/>
        <v>2702</v>
      </c>
      <c r="AL51" s="1"/>
    </row>
    <row r="52" spans="1:38" x14ac:dyDescent="0.25">
      <c r="A52" t="s">
        <v>324</v>
      </c>
      <c r="B52">
        <v>7</v>
      </c>
      <c r="C52" t="s">
        <v>198</v>
      </c>
      <c r="D52">
        <v>99</v>
      </c>
      <c r="E52">
        <v>11007835</v>
      </c>
      <c r="F52" s="1">
        <f t="shared" si="0"/>
        <v>53.338026959888118</v>
      </c>
      <c r="G52">
        <v>5871362</v>
      </c>
      <c r="H52" s="1">
        <f t="shared" si="1"/>
        <v>46.661973040111882</v>
      </c>
      <c r="I52">
        <v>5136473</v>
      </c>
      <c r="J52">
        <v>1209275</v>
      </c>
      <c r="K52" s="1">
        <f t="shared" si="2"/>
        <v>10.98558435877718</v>
      </c>
      <c r="L52">
        <v>647938</v>
      </c>
      <c r="M52" s="1">
        <f t="shared" si="3"/>
        <v>53.580699179260307</v>
      </c>
      <c r="N52">
        <v>561337</v>
      </c>
      <c r="O52" s="1">
        <f t="shared" si="4"/>
        <v>46.4193008207397</v>
      </c>
      <c r="P52" s="1">
        <f t="shared" si="5"/>
        <v>86601</v>
      </c>
      <c r="Q52">
        <v>8583105</v>
      </c>
      <c r="R52" s="1">
        <f t="shared" si="6"/>
        <v>77.972689452558114</v>
      </c>
      <c r="S52">
        <v>4776490</v>
      </c>
      <c r="T52" s="1">
        <f t="shared" si="7"/>
        <v>81.352333581203141</v>
      </c>
      <c r="U52">
        <v>3806615</v>
      </c>
      <c r="V52" s="1">
        <f t="shared" si="8"/>
        <v>74.109510553253173</v>
      </c>
      <c r="W52">
        <v>875</v>
      </c>
      <c r="X52">
        <v>866</v>
      </c>
      <c r="Y52">
        <f t="shared" si="9"/>
        <v>-9</v>
      </c>
      <c r="Z52">
        <v>87.6</v>
      </c>
      <c r="AA52">
        <v>91.44</v>
      </c>
      <c r="AB52">
        <v>83.2</v>
      </c>
      <c r="AC52">
        <f t="shared" si="10"/>
        <v>8.2399999999999949</v>
      </c>
      <c r="AD52" t="s">
        <v>325</v>
      </c>
      <c r="AE52">
        <v>2221137</v>
      </c>
      <c r="AF52" s="1">
        <f t="shared" si="11"/>
        <v>20.17778246131051</v>
      </c>
      <c r="AG52">
        <v>1210040</v>
      </c>
      <c r="AH52" s="1">
        <f t="shared" si="12"/>
        <v>20.609187442368569</v>
      </c>
      <c r="AI52">
        <v>1011097</v>
      </c>
      <c r="AJ52" s="1">
        <f t="shared" si="13"/>
        <v>19.684655209907653</v>
      </c>
      <c r="AK52">
        <f t="shared" si="14"/>
        <v>198943</v>
      </c>
      <c r="AL52" s="1"/>
    </row>
    <row r="53" spans="1:38" x14ac:dyDescent="0.25">
      <c r="A53" t="s">
        <v>326</v>
      </c>
      <c r="B53">
        <v>7</v>
      </c>
      <c r="C53" t="s">
        <v>198</v>
      </c>
      <c r="D53">
        <v>8</v>
      </c>
      <c r="E53">
        <v>116352</v>
      </c>
      <c r="F53" s="1">
        <f t="shared" si="0"/>
        <v>58.188084433443343</v>
      </c>
      <c r="G53">
        <v>67703</v>
      </c>
      <c r="H53" s="1">
        <f t="shared" si="1"/>
        <v>41.811915566556657</v>
      </c>
      <c r="I53">
        <v>48649</v>
      </c>
      <c r="J53">
        <v>13214</v>
      </c>
      <c r="K53" s="1">
        <f t="shared" si="2"/>
        <v>11.35691694169417</v>
      </c>
      <c r="L53">
        <v>7258</v>
      </c>
      <c r="M53" s="1">
        <f t="shared" si="3"/>
        <v>54.926593007416379</v>
      </c>
      <c r="N53">
        <v>5956</v>
      </c>
      <c r="O53" s="1">
        <f t="shared" si="4"/>
        <v>45.073406992583628</v>
      </c>
      <c r="P53" s="1">
        <f t="shared" si="5"/>
        <v>1302</v>
      </c>
      <c r="Q53">
        <v>93971</v>
      </c>
      <c r="R53" s="1">
        <f t="shared" si="6"/>
        <v>80.764404565456545</v>
      </c>
      <c r="S53">
        <v>57144</v>
      </c>
      <c r="T53" s="1">
        <f t="shared" si="7"/>
        <v>84.403940741178388</v>
      </c>
      <c r="U53">
        <v>36827</v>
      </c>
      <c r="V53" s="1">
        <f t="shared" si="8"/>
        <v>75.699397726571974</v>
      </c>
      <c r="W53">
        <v>719</v>
      </c>
      <c r="X53">
        <v>821</v>
      </c>
      <c r="Y53">
        <f t="shared" si="9"/>
        <v>102</v>
      </c>
      <c r="Z53">
        <v>91.11</v>
      </c>
      <c r="AA53">
        <v>94.54</v>
      </c>
      <c r="AB53">
        <v>86.26</v>
      </c>
      <c r="AC53">
        <f t="shared" si="10"/>
        <v>8.2800000000000011</v>
      </c>
      <c r="AD53" t="s">
        <v>327</v>
      </c>
      <c r="AE53">
        <v>17317</v>
      </c>
      <c r="AF53" s="1">
        <f t="shared" si="11"/>
        <v>14.883285203520352</v>
      </c>
      <c r="AG53">
        <v>9653</v>
      </c>
      <c r="AH53" s="1">
        <f t="shared" si="12"/>
        <v>14.257861542324566</v>
      </c>
      <c r="AI53">
        <v>7664</v>
      </c>
      <c r="AJ53" s="1">
        <f t="shared" si="13"/>
        <v>15.753664001315546</v>
      </c>
      <c r="AK53">
        <f t="shared" si="14"/>
        <v>1989</v>
      </c>
      <c r="AL53" s="1"/>
    </row>
    <row r="54" spans="1:38" x14ac:dyDescent="0.25">
      <c r="A54" t="s">
        <v>330</v>
      </c>
      <c r="B54">
        <v>7</v>
      </c>
      <c r="C54" t="s">
        <v>198</v>
      </c>
      <c r="D54">
        <v>9</v>
      </c>
      <c r="E54">
        <v>169410</v>
      </c>
      <c r="F54" s="1">
        <f t="shared" si="0"/>
        <v>53.81795643704622</v>
      </c>
      <c r="G54">
        <v>91173</v>
      </c>
      <c r="H54" s="1">
        <f t="shared" si="1"/>
        <v>46.18204356295378</v>
      </c>
      <c r="I54">
        <v>78237</v>
      </c>
      <c r="J54">
        <v>22526</v>
      </c>
      <c r="K54" s="1">
        <f t="shared" si="2"/>
        <v>13.296735729886075</v>
      </c>
      <c r="L54">
        <v>12001</v>
      </c>
      <c r="M54" s="1">
        <f t="shared" si="3"/>
        <v>53.276214152534848</v>
      </c>
      <c r="N54">
        <v>10525</v>
      </c>
      <c r="O54" s="1">
        <f t="shared" si="4"/>
        <v>46.723785847465152</v>
      </c>
      <c r="P54" s="1">
        <f t="shared" si="5"/>
        <v>1476</v>
      </c>
      <c r="Q54">
        <v>123167</v>
      </c>
      <c r="R54" s="1">
        <f t="shared" si="6"/>
        <v>72.703500383684556</v>
      </c>
      <c r="S54">
        <v>72062</v>
      </c>
      <c r="T54" s="1">
        <f t="shared" si="7"/>
        <v>79.038750507277371</v>
      </c>
      <c r="U54">
        <v>51105</v>
      </c>
      <c r="V54" s="1">
        <f t="shared" si="8"/>
        <v>65.320756163963338</v>
      </c>
      <c r="W54">
        <v>858</v>
      </c>
      <c r="X54">
        <v>877</v>
      </c>
      <c r="Y54">
        <f t="shared" si="9"/>
        <v>19</v>
      </c>
      <c r="Z54">
        <v>83.85</v>
      </c>
      <c r="AA54">
        <v>91.02</v>
      </c>
      <c r="AB54">
        <v>75.47</v>
      </c>
      <c r="AC54">
        <f t="shared" si="10"/>
        <v>15.549999999999997</v>
      </c>
      <c r="AD54" t="s">
        <v>331</v>
      </c>
      <c r="AE54">
        <v>13046</v>
      </c>
      <c r="AF54" s="1">
        <f t="shared" si="11"/>
        <v>7.7008441060149941</v>
      </c>
      <c r="AG54">
        <v>8694</v>
      </c>
      <c r="AH54" s="1">
        <f t="shared" si="12"/>
        <v>9.5357178111941039</v>
      </c>
      <c r="AI54">
        <v>4352</v>
      </c>
      <c r="AJ54" s="1">
        <f t="shared" si="13"/>
        <v>5.562585477459514</v>
      </c>
      <c r="AK54">
        <f t="shared" si="14"/>
        <v>4342</v>
      </c>
      <c r="AL54" s="1"/>
    </row>
    <row r="55" spans="1:38" x14ac:dyDescent="0.25">
      <c r="A55" t="s">
        <v>402</v>
      </c>
      <c r="B55">
        <v>7</v>
      </c>
      <c r="C55" t="s">
        <v>198</v>
      </c>
      <c r="D55">
        <v>3</v>
      </c>
      <c r="E55">
        <v>121938</v>
      </c>
      <c r="F55" s="1">
        <f t="shared" si="0"/>
        <v>53.252472568026377</v>
      </c>
      <c r="G55">
        <v>64935</v>
      </c>
      <c r="H55" s="1">
        <f t="shared" si="1"/>
        <v>46.747527431973623</v>
      </c>
      <c r="I55">
        <v>57003</v>
      </c>
      <c r="J55">
        <v>15299</v>
      </c>
      <c r="K55" s="1">
        <f t="shared" si="2"/>
        <v>12.546540044940871</v>
      </c>
      <c r="L55">
        <v>8282</v>
      </c>
      <c r="M55" s="1">
        <f t="shared" si="3"/>
        <v>54.134257140989604</v>
      </c>
      <c r="N55">
        <v>7017</v>
      </c>
      <c r="O55" s="1">
        <f t="shared" si="4"/>
        <v>45.865742859010396</v>
      </c>
      <c r="P55" s="1">
        <f t="shared" si="5"/>
        <v>1265</v>
      </c>
      <c r="Q55">
        <v>90904</v>
      </c>
      <c r="R55" s="1">
        <f t="shared" si="6"/>
        <v>74.549361150748737</v>
      </c>
      <c r="S55">
        <v>51785</v>
      </c>
      <c r="T55" s="1">
        <f t="shared" si="7"/>
        <v>79.74897974897975</v>
      </c>
      <c r="U55">
        <v>39119</v>
      </c>
      <c r="V55" s="1">
        <f t="shared" si="8"/>
        <v>68.626212655474276</v>
      </c>
      <c r="W55">
        <v>878</v>
      </c>
      <c r="X55">
        <v>847</v>
      </c>
      <c r="Y55">
        <f t="shared" si="9"/>
        <v>-31</v>
      </c>
      <c r="Z55">
        <v>85.24</v>
      </c>
      <c r="AA55">
        <v>91.41</v>
      </c>
      <c r="AB55">
        <v>78.260000000000005</v>
      </c>
      <c r="AC55">
        <f t="shared" si="10"/>
        <v>13.149999999999991</v>
      </c>
      <c r="AD55" t="s">
        <v>403</v>
      </c>
      <c r="AE55">
        <v>15993</v>
      </c>
      <c r="AF55" s="1">
        <f t="shared" si="11"/>
        <v>13.115681739900605</v>
      </c>
      <c r="AG55">
        <v>9445</v>
      </c>
      <c r="AH55" s="1">
        <f t="shared" si="12"/>
        <v>14.545314545314545</v>
      </c>
      <c r="AI55">
        <v>6548</v>
      </c>
      <c r="AJ55" s="1">
        <f t="shared" si="13"/>
        <v>11.487114713260706</v>
      </c>
      <c r="AK55">
        <f t="shared" si="14"/>
        <v>2897</v>
      </c>
      <c r="AL55" s="1"/>
    </row>
    <row r="56" spans="1:38" x14ac:dyDescent="0.25">
      <c r="A56" t="s">
        <v>456</v>
      </c>
      <c r="B56">
        <v>7</v>
      </c>
      <c r="C56" t="s">
        <v>198</v>
      </c>
      <c r="D56">
        <v>7</v>
      </c>
      <c r="E56">
        <v>177033</v>
      </c>
      <c r="F56" s="1">
        <f t="shared" si="0"/>
        <v>53.700722464173346</v>
      </c>
      <c r="G56">
        <v>95068</v>
      </c>
      <c r="H56" s="1">
        <f t="shared" si="1"/>
        <v>46.299277535826654</v>
      </c>
      <c r="I56">
        <v>81965</v>
      </c>
      <c r="J56">
        <v>23920</v>
      </c>
      <c r="K56" s="1">
        <f t="shared" si="2"/>
        <v>13.511605180954964</v>
      </c>
      <c r="L56">
        <v>12775</v>
      </c>
      <c r="M56" s="1">
        <f t="shared" si="3"/>
        <v>53.407190635451506</v>
      </c>
      <c r="N56">
        <v>11145</v>
      </c>
      <c r="O56" s="1">
        <f t="shared" si="4"/>
        <v>46.592809364548494</v>
      </c>
      <c r="P56" s="1">
        <f t="shared" si="5"/>
        <v>1630</v>
      </c>
      <c r="Q56">
        <v>129653</v>
      </c>
      <c r="R56" s="1">
        <f t="shared" si="6"/>
        <v>73.236628199262285</v>
      </c>
      <c r="S56">
        <v>75259</v>
      </c>
      <c r="T56" s="1">
        <f t="shared" si="7"/>
        <v>79.163335717591622</v>
      </c>
      <c r="U56">
        <v>54394</v>
      </c>
      <c r="V56" s="1">
        <f t="shared" si="8"/>
        <v>66.36247178673824</v>
      </c>
      <c r="W56">
        <v>862</v>
      </c>
      <c r="X56">
        <v>872</v>
      </c>
      <c r="Y56">
        <f t="shared" si="9"/>
        <v>10</v>
      </c>
      <c r="Z56">
        <v>84.68</v>
      </c>
      <c r="AA56">
        <v>91.45</v>
      </c>
      <c r="AB56">
        <v>76.81</v>
      </c>
      <c r="AC56">
        <f t="shared" si="10"/>
        <v>14.64</v>
      </c>
      <c r="AD56" t="s">
        <v>457</v>
      </c>
      <c r="AE56">
        <v>12901</v>
      </c>
      <c r="AF56" s="1">
        <f t="shared" si="11"/>
        <v>7.2873419080058524</v>
      </c>
      <c r="AG56">
        <v>8095</v>
      </c>
      <c r="AH56" s="1">
        <f t="shared" si="12"/>
        <v>8.5149577144780579</v>
      </c>
      <c r="AI56">
        <v>4806</v>
      </c>
      <c r="AJ56" s="1">
        <f t="shared" si="13"/>
        <v>5.8634783139144755</v>
      </c>
      <c r="AK56">
        <f t="shared" si="14"/>
        <v>3289</v>
      </c>
      <c r="AL56" s="1"/>
    </row>
    <row r="57" spans="1:38" x14ac:dyDescent="0.25">
      <c r="A57" t="s">
        <v>552</v>
      </c>
      <c r="B57">
        <v>7</v>
      </c>
      <c r="C57" t="s">
        <v>198</v>
      </c>
      <c r="D57">
        <v>3</v>
      </c>
      <c r="E57">
        <v>224666</v>
      </c>
      <c r="F57" s="1">
        <f t="shared" si="0"/>
        <v>53.539031273089833</v>
      </c>
      <c r="G57">
        <v>120284</v>
      </c>
      <c r="H57" s="1">
        <f t="shared" si="1"/>
        <v>46.460968726910167</v>
      </c>
      <c r="I57">
        <v>104382</v>
      </c>
      <c r="J57">
        <v>30985</v>
      </c>
      <c r="K57" s="1">
        <f t="shared" si="2"/>
        <v>13.79158395128769</v>
      </c>
      <c r="L57">
        <v>16871</v>
      </c>
      <c r="M57" s="1">
        <f t="shared" si="3"/>
        <v>54.448926900112959</v>
      </c>
      <c r="N57">
        <v>14114</v>
      </c>
      <c r="O57" s="1">
        <f t="shared" si="4"/>
        <v>45.551073099887041</v>
      </c>
      <c r="P57" s="1">
        <f t="shared" si="5"/>
        <v>2757</v>
      </c>
      <c r="Q57">
        <v>163801</v>
      </c>
      <c r="R57" s="1">
        <f t="shared" si="6"/>
        <v>72.908673319505397</v>
      </c>
      <c r="S57">
        <v>94870</v>
      </c>
      <c r="T57" s="1">
        <f t="shared" si="7"/>
        <v>78.87167038010044</v>
      </c>
      <c r="U57">
        <v>68931</v>
      </c>
      <c r="V57" s="1">
        <f t="shared" si="8"/>
        <v>66.03724780134506</v>
      </c>
      <c r="W57">
        <v>868</v>
      </c>
      <c r="X57">
        <v>837</v>
      </c>
      <c r="Y57">
        <f t="shared" si="9"/>
        <v>-31</v>
      </c>
      <c r="Z57">
        <v>84.57</v>
      </c>
      <c r="AA57">
        <v>91.74</v>
      </c>
      <c r="AB57">
        <v>76.36</v>
      </c>
      <c r="AC57">
        <f t="shared" si="10"/>
        <v>15.379999999999995</v>
      </c>
      <c r="AD57" t="s">
        <v>553</v>
      </c>
      <c r="AE57">
        <v>14478</v>
      </c>
      <c r="AF57" s="1">
        <f t="shared" si="11"/>
        <v>6.4442327722040709</v>
      </c>
      <c r="AG57">
        <v>9446</v>
      </c>
      <c r="AH57" s="1">
        <f t="shared" si="12"/>
        <v>7.8530810415350345</v>
      </c>
      <c r="AI57">
        <v>5032</v>
      </c>
      <c r="AJ57" s="1">
        <f t="shared" si="13"/>
        <v>4.8207545362227204</v>
      </c>
      <c r="AK57">
        <f t="shared" si="14"/>
        <v>4414</v>
      </c>
      <c r="AL57" s="1"/>
    </row>
    <row r="58" spans="1:38" x14ac:dyDescent="0.25">
      <c r="A58" t="s">
        <v>580</v>
      </c>
      <c r="B58">
        <v>7</v>
      </c>
      <c r="C58" t="s">
        <v>198</v>
      </c>
      <c r="D58">
        <v>1</v>
      </c>
      <c r="E58">
        <v>282598</v>
      </c>
      <c r="F58" s="1">
        <f t="shared" si="0"/>
        <v>53.834422041203403</v>
      </c>
      <c r="G58">
        <v>152135</v>
      </c>
      <c r="H58" s="1">
        <f t="shared" si="1"/>
        <v>46.165577958796597</v>
      </c>
      <c r="I58">
        <v>130463</v>
      </c>
      <c r="J58">
        <v>40720</v>
      </c>
      <c r="K58" s="1">
        <f t="shared" si="2"/>
        <v>14.409160715928634</v>
      </c>
      <c r="L58">
        <v>21149</v>
      </c>
      <c r="M58" s="1">
        <f t="shared" si="3"/>
        <v>51.937622789783887</v>
      </c>
      <c r="N58">
        <v>19571</v>
      </c>
      <c r="O58" s="1">
        <f t="shared" si="4"/>
        <v>48.062377210216113</v>
      </c>
      <c r="P58" s="1">
        <f t="shared" si="5"/>
        <v>1578</v>
      </c>
      <c r="Q58">
        <v>191624</v>
      </c>
      <c r="R58" s="1">
        <f t="shared" si="6"/>
        <v>67.807981655921139</v>
      </c>
      <c r="S58">
        <v>113079</v>
      </c>
      <c r="T58" s="1">
        <f t="shared" si="7"/>
        <v>74.328063890623469</v>
      </c>
      <c r="U58">
        <v>78545</v>
      </c>
      <c r="V58" s="1">
        <f t="shared" si="8"/>
        <v>60.204809026313974</v>
      </c>
      <c r="W58">
        <v>858</v>
      </c>
      <c r="X58">
        <v>925</v>
      </c>
      <c r="Y58">
        <f t="shared" si="9"/>
        <v>67</v>
      </c>
      <c r="Z58">
        <v>79.22</v>
      </c>
      <c r="AA58">
        <v>86.33</v>
      </c>
      <c r="AB58">
        <v>70.83</v>
      </c>
      <c r="AC58">
        <f t="shared" si="10"/>
        <v>15.5</v>
      </c>
      <c r="AD58" t="s">
        <v>581</v>
      </c>
      <c r="AE58">
        <v>10621</v>
      </c>
      <c r="AF58" s="1">
        <f t="shared" si="11"/>
        <v>3.7583422387985759</v>
      </c>
      <c r="AG58">
        <v>7340</v>
      </c>
      <c r="AH58" s="1">
        <f t="shared" si="12"/>
        <v>4.8246623065040923</v>
      </c>
      <c r="AI58">
        <v>3281</v>
      </c>
      <c r="AJ58" s="1">
        <f t="shared" si="13"/>
        <v>2.5148892789526531</v>
      </c>
      <c r="AK58">
        <f t="shared" si="14"/>
        <v>4059</v>
      </c>
      <c r="AL58" s="1"/>
    </row>
    <row r="59" spans="1:38" x14ac:dyDescent="0.25">
      <c r="A59" t="s">
        <v>646</v>
      </c>
      <c r="B59">
        <v>7</v>
      </c>
      <c r="C59" t="s">
        <v>198</v>
      </c>
      <c r="D59">
        <v>3</v>
      </c>
      <c r="E59">
        <v>120345</v>
      </c>
      <c r="F59" s="1">
        <f t="shared" si="0"/>
        <v>53.28264572686858</v>
      </c>
      <c r="G59">
        <v>64123</v>
      </c>
      <c r="H59" s="1">
        <f t="shared" si="1"/>
        <v>46.717354273131413</v>
      </c>
      <c r="I59">
        <v>56222</v>
      </c>
      <c r="J59">
        <v>16212</v>
      </c>
      <c r="K59" s="1">
        <f t="shared" si="2"/>
        <v>13.471270098466908</v>
      </c>
      <c r="L59">
        <v>8547</v>
      </c>
      <c r="M59" s="1">
        <f t="shared" si="3"/>
        <v>52.720207253886009</v>
      </c>
      <c r="N59">
        <v>7665</v>
      </c>
      <c r="O59" s="1">
        <f t="shared" si="4"/>
        <v>47.279792746113991</v>
      </c>
      <c r="P59" s="1">
        <f t="shared" si="5"/>
        <v>882</v>
      </c>
      <c r="Q59">
        <v>84053</v>
      </c>
      <c r="R59" s="1">
        <f t="shared" si="6"/>
        <v>69.84336698658025</v>
      </c>
      <c r="S59">
        <v>48535</v>
      </c>
      <c r="T59" s="1">
        <f t="shared" si="7"/>
        <v>75.690469878202833</v>
      </c>
      <c r="U59">
        <v>35518</v>
      </c>
      <c r="V59" s="1">
        <f t="shared" si="8"/>
        <v>63.174558002205536</v>
      </c>
      <c r="W59">
        <v>877</v>
      </c>
      <c r="X59">
        <v>897</v>
      </c>
      <c r="Y59">
        <f t="shared" si="9"/>
        <v>20</v>
      </c>
      <c r="Z59">
        <v>80.72</v>
      </c>
      <c r="AA59">
        <v>87.33</v>
      </c>
      <c r="AB59">
        <v>73.150000000000006</v>
      </c>
      <c r="AC59">
        <f t="shared" si="10"/>
        <v>14.179999999999993</v>
      </c>
      <c r="AD59" t="s">
        <v>647</v>
      </c>
      <c r="AE59">
        <v>7274</v>
      </c>
      <c r="AF59" s="1">
        <f t="shared" si="11"/>
        <v>6.044289334829033</v>
      </c>
      <c r="AG59">
        <v>4596</v>
      </c>
      <c r="AH59" s="1">
        <f t="shared" si="12"/>
        <v>7.1674750089671422</v>
      </c>
      <c r="AI59">
        <v>2678</v>
      </c>
      <c r="AJ59" s="1">
        <f t="shared" si="13"/>
        <v>4.7632599338337309</v>
      </c>
      <c r="AK59">
        <f t="shared" si="14"/>
        <v>1918</v>
      </c>
      <c r="AL59" s="1"/>
    </row>
    <row r="60" spans="1:38" x14ac:dyDescent="0.25">
      <c r="A60" t="s">
        <v>690</v>
      </c>
      <c r="B60">
        <v>7</v>
      </c>
      <c r="C60" t="s">
        <v>198</v>
      </c>
      <c r="D60">
        <v>3</v>
      </c>
      <c r="E60">
        <v>127012</v>
      </c>
      <c r="F60" s="1">
        <f t="shared" si="0"/>
        <v>52.557238686108398</v>
      </c>
      <c r="G60">
        <v>66754</v>
      </c>
      <c r="H60" s="1">
        <f t="shared" si="1"/>
        <v>47.442761313891602</v>
      </c>
      <c r="I60">
        <v>60258</v>
      </c>
      <c r="J60">
        <v>19370</v>
      </c>
      <c r="K60" s="1">
        <f t="shared" si="2"/>
        <v>15.250527509211729</v>
      </c>
      <c r="L60">
        <v>10176</v>
      </c>
      <c r="M60" s="1">
        <f t="shared" si="3"/>
        <v>52.534847702632938</v>
      </c>
      <c r="N60">
        <v>9194</v>
      </c>
      <c r="O60" s="1">
        <f t="shared" si="4"/>
        <v>47.465152297367062</v>
      </c>
      <c r="P60" s="1">
        <f t="shared" si="5"/>
        <v>982</v>
      </c>
      <c r="Q60">
        <v>81915</v>
      </c>
      <c r="R60" s="1">
        <f t="shared" si="6"/>
        <v>64.493906087613766</v>
      </c>
      <c r="S60">
        <v>47714</v>
      </c>
      <c r="T60" s="1">
        <f t="shared" si="7"/>
        <v>71.477364652305482</v>
      </c>
      <c r="U60">
        <v>34201</v>
      </c>
      <c r="V60" s="1">
        <f t="shared" si="8"/>
        <v>56.75760894818945</v>
      </c>
      <c r="W60">
        <v>903</v>
      </c>
      <c r="X60">
        <v>903</v>
      </c>
      <c r="Y60">
        <f t="shared" si="9"/>
        <v>0</v>
      </c>
      <c r="Z60">
        <v>76.099999999999994</v>
      </c>
      <c r="AA60">
        <v>84.33</v>
      </c>
      <c r="AB60">
        <v>66.98</v>
      </c>
      <c r="AC60">
        <f t="shared" si="10"/>
        <v>17.349999999999994</v>
      </c>
      <c r="AD60" t="s">
        <v>691</v>
      </c>
      <c r="AE60">
        <v>4462</v>
      </c>
      <c r="AF60" s="1">
        <f t="shared" si="11"/>
        <v>3.5130538846723147</v>
      </c>
      <c r="AG60">
        <v>2950</v>
      </c>
      <c r="AH60" s="1">
        <f t="shared" si="12"/>
        <v>4.4192108338077114</v>
      </c>
      <c r="AI60">
        <v>1512</v>
      </c>
      <c r="AJ60" s="1">
        <f t="shared" si="13"/>
        <v>2.509210395300209</v>
      </c>
      <c r="AK60">
        <f t="shared" si="14"/>
        <v>1438</v>
      </c>
      <c r="AL60" s="1"/>
    </row>
    <row r="61" spans="1:38" x14ac:dyDescent="0.25">
      <c r="A61" t="s">
        <v>724</v>
      </c>
      <c r="B61">
        <v>7</v>
      </c>
      <c r="C61" t="s">
        <v>198</v>
      </c>
      <c r="D61">
        <v>7</v>
      </c>
      <c r="E61">
        <v>205497</v>
      </c>
      <c r="F61" s="1">
        <f t="shared" si="0"/>
        <v>53.561852484464488</v>
      </c>
      <c r="G61">
        <v>110068</v>
      </c>
      <c r="H61" s="1">
        <f t="shared" si="1"/>
        <v>46.438147515535505</v>
      </c>
      <c r="I61">
        <v>95429</v>
      </c>
      <c r="J61">
        <v>28274</v>
      </c>
      <c r="K61" s="1">
        <f t="shared" si="2"/>
        <v>13.758838328540076</v>
      </c>
      <c r="L61">
        <v>15215</v>
      </c>
      <c r="M61" s="1">
        <f t="shared" si="3"/>
        <v>53.812690103982455</v>
      </c>
      <c r="N61">
        <v>13059</v>
      </c>
      <c r="O61" s="1">
        <f t="shared" si="4"/>
        <v>46.187309896017545</v>
      </c>
      <c r="P61" s="1">
        <f t="shared" si="5"/>
        <v>2156</v>
      </c>
      <c r="Q61">
        <v>147805</v>
      </c>
      <c r="R61" s="1">
        <f t="shared" si="6"/>
        <v>71.925624218358422</v>
      </c>
      <c r="S61">
        <v>85448</v>
      </c>
      <c r="T61" s="1">
        <f t="shared" si="7"/>
        <v>77.632009303339757</v>
      </c>
      <c r="U61">
        <v>62357</v>
      </c>
      <c r="V61" s="1">
        <f t="shared" si="8"/>
        <v>65.343868216160701</v>
      </c>
      <c r="W61">
        <v>867</v>
      </c>
      <c r="X61">
        <v>858</v>
      </c>
      <c r="Y61">
        <f t="shared" si="9"/>
        <v>-9</v>
      </c>
      <c r="Z61">
        <v>83.4</v>
      </c>
      <c r="AA61">
        <v>90.08</v>
      </c>
      <c r="AB61">
        <v>75.7</v>
      </c>
      <c r="AC61">
        <f t="shared" si="10"/>
        <v>14.379999999999995</v>
      </c>
      <c r="AD61" t="s">
        <v>725</v>
      </c>
      <c r="AE61">
        <v>12692</v>
      </c>
      <c r="AF61" s="1">
        <f t="shared" si="11"/>
        <v>6.1762458819350163</v>
      </c>
      <c r="AG61">
        <v>7779</v>
      </c>
      <c r="AH61" s="1">
        <f t="shared" si="12"/>
        <v>7.0674492132136502</v>
      </c>
      <c r="AI61">
        <v>4913</v>
      </c>
      <c r="AJ61" s="1">
        <f t="shared" si="13"/>
        <v>5.148330172169886</v>
      </c>
      <c r="AK61">
        <f t="shared" si="14"/>
        <v>2866</v>
      </c>
      <c r="AL61" s="1"/>
    </row>
    <row r="62" spans="1:38" x14ac:dyDescent="0.25">
      <c r="A62" t="s">
        <v>740</v>
      </c>
      <c r="B62">
        <v>7</v>
      </c>
      <c r="C62" t="s">
        <v>198</v>
      </c>
      <c r="D62">
        <v>99</v>
      </c>
      <c r="E62">
        <v>249998</v>
      </c>
      <c r="F62" s="1">
        <f t="shared" si="0"/>
        <v>54.575636605092839</v>
      </c>
      <c r="G62">
        <v>136438</v>
      </c>
      <c r="H62" s="1">
        <f t="shared" si="1"/>
        <v>45.424363394907161</v>
      </c>
      <c r="I62">
        <v>113560</v>
      </c>
      <c r="J62">
        <v>20857</v>
      </c>
      <c r="K62" s="1">
        <f t="shared" si="2"/>
        <v>8.3428667429339445</v>
      </c>
      <c r="L62">
        <v>11158</v>
      </c>
      <c r="M62" s="1">
        <f t="shared" si="3"/>
        <v>53.497626696073262</v>
      </c>
      <c r="N62">
        <v>9699</v>
      </c>
      <c r="O62" s="1">
        <f t="shared" si="4"/>
        <v>46.502373303926738</v>
      </c>
      <c r="P62" s="1">
        <f t="shared" si="5"/>
        <v>1459</v>
      </c>
      <c r="Q62">
        <v>208352</v>
      </c>
      <c r="R62" s="1">
        <f t="shared" si="6"/>
        <v>83.341466731733846</v>
      </c>
      <c r="S62">
        <v>118453</v>
      </c>
      <c r="T62" s="1">
        <f t="shared" si="7"/>
        <v>86.818188481214904</v>
      </c>
      <c r="U62">
        <v>89899</v>
      </c>
      <c r="V62" s="1">
        <f t="shared" si="8"/>
        <v>79.164318421979573</v>
      </c>
      <c r="W62">
        <v>832</v>
      </c>
      <c r="X62">
        <v>869</v>
      </c>
      <c r="Y62">
        <f t="shared" si="9"/>
        <v>37</v>
      </c>
      <c r="Z62">
        <v>90.93</v>
      </c>
      <c r="AA62">
        <v>94.55</v>
      </c>
      <c r="AB62">
        <v>86.56</v>
      </c>
      <c r="AC62">
        <f t="shared" si="10"/>
        <v>7.9899999999999949</v>
      </c>
      <c r="AD62" t="s">
        <v>741</v>
      </c>
      <c r="AE62">
        <v>63573</v>
      </c>
      <c r="AF62" s="1">
        <f t="shared" si="11"/>
        <v>25.429403435227481</v>
      </c>
      <c r="AG62">
        <v>35345</v>
      </c>
      <c r="AH62" s="1">
        <f t="shared" si="12"/>
        <v>25.905539512452542</v>
      </c>
      <c r="AI62">
        <v>28228</v>
      </c>
      <c r="AJ62" s="1">
        <f t="shared" si="13"/>
        <v>24.857344135258895</v>
      </c>
      <c r="AK62">
        <f t="shared" si="14"/>
        <v>7117</v>
      </c>
      <c r="AL62" s="1"/>
    </row>
    <row r="63" spans="1:38" x14ac:dyDescent="0.25">
      <c r="A63" t="s">
        <v>941</v>
      </c>
      <c r="B63">
        <v>7</v>
      </c>
      <c r="C63" t="s">
        <v>198</v>
      </c>
      <c r="D63">
        <v>1</v>
      </c>
      <c r="E63">
        <v>181624</v>
      </c>
      <c r="F63" s="1">
        <f t="shared" si="0"/>
        <v>52.755142492181648</v>
      </c>
      <c r="G63">
        <v>95816</v>
      </c>
      <c r="H63" s="1">
        <f t="shared" si="1"/>
        <v>47.244857507818352</v>
      </c>
      <c r="I63">
        <v>85808</v>
      </c>
      <c r="J63">
        <v>24254</v>
      </c>
      <c r="K63" s="1">
        <f t="shared" si="2"/>
        <v>13.353962031449587</v>
      </c>
      <c r="L63">
        <v>12842</v>
      </c>
      <c r="M63" s="1">
        <f t="shared" si="3"/>
        <v>52.947967345592481</v>
      </c>
      <c r="N63">
        <v>11412</v>
      </c>
      <c r="O63" s="1">
        <f t="shared" si="4"/>
        <v>47.052032654407519</v>
      </c>
      <c r="P63" s="1">
        <f t="shared" si="5"/>
        <v>1430</v>
      </c>
      <c r="Q63">
        <v>125557</v>
      </c>
      <c r="R63" s="1">
        <f t="shared" si="6"/>
        <v>69.130181033343604</v>
      </c>
      <c r="S63">
        <v>72458</v>
      </c>
      <c r="T63" s="1">
        <f t="shared" si="7"/>
        <v>75.62202554896885</v>
      </c>
      <c r="U63">
        <v>53099</v>
      </c>
      <c r="V63" s="1">
        <f t="shared" si="8"/>
        <v>61.881176580272232</v>
      </c>
      <c r="W63">
        <v>896</v>
      </c>
      <c r="X63">
        <v>889</v>
      </c>
      <c r="Y63">
        <f t="shared" si="9"/>
        <v>-7</v>
      </c>
      <c r="Z63">
        <v>79.78</v>
      </c>
      <c r="AA63">
        <v>87.33</v>
      </c>
      <c r="AB63">
        <v>71.37</v>
      </c>
      <c r="AC63">
        <f t="shared" si="10"/>
        <v>15.959999999999994</v>
      </c>
      <c r="AD63" t="s">
        <v>942</v>
      </c>
      <c r="AE63">
        <v>7390</v>
      </c>
      <c r="AF63" s="1">
        <f t="shared" si="11"/>
        <v>4.0688455270228605</v>
      </c>
      <c r="AG63">
        <v>4719</v>
      </c>
      <c r="AH63" s="1">
        <f t="shared" si="12"/>
        <v>4.9250647073557658</v>
      </c>
      <c r="AI63">
        <v>2671</v>
      </c>
      <c r="AJ63" s="1">
        <f t="shared" si="13"/>
        <v>3.1127633787059481</v>
      </c>
      <c r="AK63">
        <f t="shared" si="14"/>
        <v>2048</v>
      </c>
      <c r="AL63" s="1"/>
    </row>
    <row r="64" spans="1:38" x14ac:dyDescent="0.25">
      <c r="A64" t="s">
        <v>50</v>
      </c>
      <c r="B64">
        <v>8</v>
      </c>
      <c r="C64" t="s">
        <v>51</v>
      </c>
      <c r="D64">
        <v>21</v>
      </c>
      <c r="E64">
        <v>542580</v>
      </c>
      <c r="F64" s="1">
        <f t="shared" si="0"/>
        <v>51.381547421578389</v>
      </c>
      <c r="G64">
        <v>278786</v>
      </c>
      <c r="H64" s="1">
        <f t="shared" si="1"/>
        <v>48.618452578421618</v>
      </c>
      <c r="I64">
        <v>263794</v>
      </c>
      <c r="J64">
        <v>59437</v>
      </c>
      <c r="K64" s="1">
        <f t="shared" si="2"/>
        <v>10.954513620111319</v>
      </c>
      <c r="L64">
        <v>31547</v>
      </c>
      <c r="M64" s="1">
        <f t="shared" si="3"/>
        <v>53.076366573010084</v>
      </c>
      <c r="N64">
        <v>27890</v>
      </c>
      <c r="O64" s="1">
        <f t="shared" si="4"/>
        <v>46.923633426989923</v>
      </c>
      <c r="P64" s="1">
        <f t="shared" si="5"/>
        <v>3657</v>
      </c>
      <c r="Q64">
        <v>422913</v>
      </c>
      <c r="R64" s="1">
        <f t="shared" si="6"/>
        <v>77.944819197169082</v>
      </c>
      <c r="S64">
        <v>230586</v>
      </c>
      <c r="T64" s="1">
        <f t="shared" si="7"/>
        <v>82.710753050727078</v>
      </c>
      <c r="U64">
        <v>192327</v>
      </c>
      <c r="V64" s="1">
        <f t="shared" si="8"/>
        <v>72.908026717817691</v>
      </c>
      <c r="W64">
        <v>946</v>
      </c>
      <c r="X64">
        <v>884</v>
      </c>
      <c r="Y64">
        <f t="shared" si="9"/>
        <v>-62</v>
      </c>
      <c r="Z64">
        <v>87.53</v>
      </c>
      <c r="AA64">
        <v>93.26</v>
      </c>
      <c r="AB64">
        <v>81.53</v>
      </c>
      <c r="AC64">
        <f t="shared" si="10"/>
        <v>11.730000000000004</v>
      </c>
      <c r="AD64" t="s">
        <v>52</v>
      </c>
      <c r="AE64">
        <v>77989</v>
      </c>
      <c r="AF64" s="1">
        <f t="shared" si="11"/>
        <v>14.373732905746618</v>
      </c>
      <c r="AG64">
        <v>42454</v>
      </c>
      <c r="AH64" s="1">
        <f t="shared" si="12"/>
        <v>15.228167842000676</v>
      </c>
      <c r="AI64">
        <v>35535</v>
      </c>
      <c r="AJ64" s="1">
        <f t="shared" si="13"/>
        <v>13.470738530823295</v>
      </c>
      <c r="AK64">
        <f t="shared" si="14"/>
        <v>6919</v>
      </c>
      <c r="AL64" s="1"/>
    </row>
    <row r="65" spans="1:38" x14ac:dyDescent="0.25">
      <c r="A65" t="s">
        <v>67</v>
      </c>
      <c r="B65">
        <v>8</v>
      </c>
      <c r="C65" t="s">
        <v>51</v>
      </c>
      <c r="D65">
        <v>6</v>
      </c>
      <c r="E65">
        <v>315310</v>
      </c>
      <c r="F65" s="1">
        <f t="shared" si="0"/>
        <v>52.932035140020929</v>
      </c>
      <c r="G65">
        <v>166900</v>
      </c>
      <c r="H65" s="1">
        <f t="shared" si="1"/>
        <v>47.067964859979064</v>
      </c>
      <c r="I65">
        <v>148410</v>
      </c>
      <c r="J65">
        <v>34576</v>
      </c>
      <c r="K65" s="1">
        <f t="shared" si="2"/>
        <v>10.965716279217279</v>
      </c>
      <c r="L65">
        <v>18862</v>
      </c>
      <c r="M65" s="1">
        <f t="shared" si="3"/>
        <v>54.552290606200835</v>
      </c>
      <c r="N65">
        <v>15714</v>
      </c>
      <c r="O65" s="1">
        <f t="shared" si="4"/>
        <v>45.447709393799165</v>
      </c>
      <c r="P65" s="1">
        <f t="shared" si="5"/>
        <v>3148</v>
      </c>
      <c r="Q65">
        <v>243634</v>
      </c>
      <c r="R65" s="1">
        <f t="shared" si="6"/>
        <v>77.268085376296341</v>
      </c>
      <c r="S65">
        <v>138737</v>
      </c>
      <c r="T65" s="1">
        <f t="shared" si="7"/>
        <v>83.12582384661475</v>
      </c>
      <c r="U65">
        <v>104897</v>
      </c>
      <c r="V65" s="1">
        <f t="shared" si="8"/>
        <v>70.680547132942522</v>
      </c>
      <c r="W65">
        <v>889</v>
      </c>
      <c r="X65">
        <v>833</v>
      </c>
      <c r="Y65">
        <f t="shared" si="9"/>
        <v>-56</v>
      </c>
      <c r="Z65">
        <v>86.78</v>
      </c>
      <c r="AA65">
        <v>93.72</v>
      </c>
      <c r="AB65">
        <v>79.05</v>
      </c>
      <c r="AC65">
        <f t="shared" si="10"/>
        <v>14.670000000000002</v>
      </c>
      <c r="AD65" t="s">
        <v>68</v>
      </c>
      <c r="AE65">
        <v>58764</v>
      </c>
      <c r="AF65" s="1">
        <f t="shared" si="11"/>
        <v>18.636897021978371</v>
      </c>
      <c r="AG65">
        <v>35297</v>
      </c>
      <c r="AH65" s="1">
        <f t="shared" si="12"/>
        <v>21.148591971240265</v>
      </c>
      <c r="AI65">
        <v>23467</v>
      </c>
      <c r="AJ65" s="1">
        <f t="shared" si="13"/>
        <v>15.812276800754665</v>
      </c>
      <c r="AK65">
        <f t="shared" si="14"/>
        <v>11830</v>
      </c>
      <c r="AL65" s="1"/>
    </row>
    <row r="66" spans="1:38" x14ac:dyDescent="0.25">
      <c r="A66" t="s">
        <v>144</v>
      </c>
      <c r="B66">
        <v>8</v>
      </c>
      <c r="C66" t="s">
        <v>51</v>
      </c>
      <c r="D66">
        <v>27</v>
      </c>
      <c r="E66">
        <v>100128</v>
      </c>
      <c r="F66" s="1">
        <f t="shared" ref="F66:F129" si="15">(G66/E66)*100</f>
        <v>51.174496644295296</v>
      </c>
      <c r="G66">
        <v>51240</v>
      </c>
      <c r="H66" s="1">
        <f t="shared" ref="H66:H129" si="16">(I66/E66)*100</f>
        <v>48.825503355704697</v>
      </c>
      <c r="I66">
        <v>48888</v>
      </c>
      <c r="J66">
        <v>12244</v>
      </c>
      <c r="K66" s="1">
        <f t="shared" ref="K66:K129" si="17">(J66/E66)*100</f>
        <v>12.228347714924896</v>
      </c>
      <c r="L66">
        <v>6602</v>
      </c>
      <c r="M66" s="1">
        <f t="shared" ref="M66:M129" si="18">(L66/J66)*100</f>
        <v>53.9202874877491</v>
      </c>
      <c r="N66">
        <v>5642</v>
      </c>
      <c r="O66" s="1">
        <f t="shared" ref="O66:O129" si="19">(N66/J66)*100</f>
        <v>46.0797125122509</v>
      </c>
      <c r="P66" s="1">
        <f t="shared" ref="P66:P129" si="20">L66-N66</f>
        <v>960</v>
      </c>
      <c r="Q66">
        <v>76438</v>
      </c>
      <c r="R66" s="1">
        <f t="shared" ref="R66:R129" si="21">(Q66/E66)*100</f>
        <v>76.34028443592203</v>
      </c>
      <c r="S66">
        <v>41404</v>
      </c>
      <c r="T66" s="1">
        <f t="shared" ref="T66:T129" si="22">(S66/G66)*100</f>
        <v>80.804059328649487</v>
      </c>
      <c r="U66">
        <v>35034</v>
      </c>
      <c r="V66" s="1">
        <f t="shared" ref="V66:V129" si="23">(U66/I66)*100</f>
        <v>71.661757486499752</v>
      </c>
      <c r="W66">
        <v>954</v>
      </c>
      <c r="X66">
        <v>855</v>
      </c>
      <c r="Y66">
        <f t="shared" ref="Y66:Y129" si="24">X66-W66</f>
        <v>-99</v>
      </c>
      <c r="Z66">
        <v>86.98</v>
      </c>
      <c r="AA66">
        <v>92.76</v>
      </c>
      <c r="AB66">
        <v>81.010000000000005</v>
      </c>
      <c r="AC66">
        <f t="shared" ref="AC66:AC129" si="25">AA66-AB66</f>
        <v>11.75</v>
      </c>
      <c r="AD66" t="s">
        <v>145</v>
      </c>
      <c r="AE66">
        <v>13852</v>
      </c>
      <c r="AF66" s="1">
        <f t="shared" ref="AF66:AF129" si="26">(AE66/E66)*100</f>
        <v>13.834292106104188</v>
      </c>
      <c r="AG66">
        <v>7837</v>
      </c>
      <c r="AH66" s="1">
        <f t="shared" ref="AH66:AH129" si="27">(AG66/G66)*100</f>
        <v>15.294691647150662</v>
      </c>
      <c r="AI66">
        <v>6015</v>
      </c>
      <c r="AJ66" s="1">
        <f t="shared" ref="AJ66:AJ129" si="28">(AI66/I66)*100</f>
        <v>12.303632793323514</v>
      </c>
      <c r="AK66">
        <f t="shared" ref="AK66:AK129" si="29">AG66-AI66</f>
        <v>1822</v>
      </c>
      <c r="AL66" s="1"/>
    </row>
    <row r="67" spans="1:38" x14ac:dyDescent="0.25">
      <c r="A67" t="s">
        <v>146</v>
      </c>
      <c r="B67">
        <v>8</v>
      </c>
      <c r="C67" t="s">
        <v>51</v>
      </c>
      <c r="D67">
        <v>30</v>
      </c>
      <c r="E67">
        <v>118157</v>
      </c>
      <c r="F67" s="1">
        <f t="shared" si="15"/>
        <v>51.930905490152938</v>
      </c>
      <c r="G67">
        <v>61360</v>
      </c>
      <c r="H67" s="1">
        <f t="shared" si="16"/>
        <v>48.069094509847062</v>
      </c>
      <c r="I67">
        <v>56797</v>
      </c>
      <c r="J67">
        <v>14845</v>
      </c>
      <c r="K67" s="1">
        <f t="shared" si="17"/>
        <v>12.563792242524777</v>
      </c>
      <c r="L67">
        <v>7842</v>
      </c>
      <c r="M67" s="1">
        <f t="shared" si="18"/>
        <v>52.825867295385656</v>
      </c>
      <c r="N67">
        <v>7003</v>
      </c>
      <c r="O67" s="1">
        <f t="shared" si="19"/>
        <v>47.174132704614344</v>
      </c>
      <c r="P67" s="1">
        <f t="shared" si="20"/>
        <v>839</v>
      </c>
      <c r="Q67">
        <v>83879</v>
      </c>
      <c r="R67" s="1">
        <f t="shared" si="21"/>
        <v>70.989446245249965</v>
      </c>
      <c r="S67">
        <v>48209</v>
      </c>
      <c r="T67" s="1">
        <f t="shared" si="22"/>
        <v>78.567470664928294</v>
      </c>
      <c r="U67">
        <v>35670</v>
      </c>
      <c r="V67" s="1">
        <f t="shared" si="23"/>
        <v>62.802612814057078</v>
      </c>
      <c r="W67">
        <v>926</v>
      </c>
      <c r="X67">
        <v>893</v>
      </c>
      <c r="Y67">
        <f t="shared" si="24"/>
        <v>-33</v>
      </c>
      <c r="Z67">
        <v>81.19</v>
      </c>
      <c r="AA67">
        <v>90.08</v>
      </c>
      <c r="AB67">
        <v>71.64</v>
      </c>
      <c r="AC67">
        <f t="shared" si="25"/>
        <v>18.439999999999998</v>
      </c>
      <c r="AD67" t="s">
        <v>147</v>
      </c>
      <c r="AE67">
        <v>11553</v>
      </c>
      <c r="AF67" s="1">
        <f t="shared" si="26"/>
        <v>9.7776686950413438</v>
      </c>
      <c r="AG67">
        <v>7362</v>
      </c>
      <c r="AH67" s="1">
        <f t="shared" si="27"/>
        <v>11.998044328552805</v>
      </c>
      <c r="AI67">
        <v>4191</v>
      </c>
      <c r="AJ67" s="1">
        <f t="shared" si="28"/>
        <v>7.3789108579678508</v>
      </c>
      <c r="AK67">
        <f t="shared" si="29"/>
        <v>3171</v>
      </c>
      <c r="AL67" s="1"/>
    </row>
    <row r="68" spans="1:38" x14ac:dyDescent="0.25">
      <c r="A68" t="s">
        <v>174</v>
      </c>
      <c r="B68">
        <v>8</v>
      </c>
      <c r="C68" t="s">
        <v>51</v>
      </c>
      <c r="D68">
        <v>21</v>
      </c>
      <c r="E68">
        <v>145809</v>
      </c>
      <c r="F68" s="1">
        <f t="shared" si="15"/>
        <v>51.400119334197484</v>
      </c>
      <c r="G68">
        <v>74946</v>
      </c>
      <c r="H68" s="1">
        <f t="shared" si="16"/>
        <v>48.599880665802523</v>
      </c>
      <c r="I68">
        <v>70863</v>
      </c>
      <c r="J68">
        <v>17709</v>
      </c>
      <c r="K68" s="1">
        <f t="shared" si="17"/>
        <v>12.145340822582968</v>
      </c>
      <c r="L68">
        <v>9419</v>
      </c>
      <c r="M68" s="1">
        <f t="shared" si="18"/>
        <v>53.187644700434809</v>
      </c>
      <c r="N68">
        <v>8290</v>
      </c>
      <c r="O68" s="1">
        <f t="shared" si="19"/>
        <v>46.812355299565198</v>
      </c>
      <c r="P68" s="1">
        <f t="shared" si="20"/>
        <v>1129</v>
      </c>
      <c r="Q68">
        <v>110111</v>
      </c>
      <c r="R68" s="1">
        <f t="shared" si="21"/>
        <v>75.517286312916212</v>
      </c>
      <c r="S68">
        <v>61229</v>
      </c>
      <c r="T68" s="1">
        <f t="shared" si="22"/>
        <v>81.697488858644903</v>
      </c>
      <c r="U68">
        <v>48882</v>
      </c>
      <c r="V68" s="1">
        <f t="shared" si="23"/>
        <v>68.980991490622756</v>
      </c>
      <c r="W68">
        <v>946</v>
      </c>
      <c r="X68">
        <v>880</v>
      </c>
      <c r="Y68">
        <f t="shared" si="24"/>
        <v>-66</v>
      </c>
      <c r="Z68">
        <v>85.96</v>
      </c>
      <c r="AA68">
        <v>93.44</v>
      </c>
      <c r="AB68">
        <v>78.12</v>
      </c>
      <c r="AC68">
        <f t="shared" si="25"/>
        <v>15.319999999999993</v>
      </c>
      <c r="AD68" t="s">
        <v>175</v>
      </c>
      <c r="AE68">
        <v>13767</v>
      </c>
      <c r="AF68" s="1">
        <f t="shared" si="26"/>
        <v>9.4418040038680733</v>
      </c>
      <c r="AG68">
        <v>8257</v>
      </c>
      <c r="AH68" s="1">
        <f t="shared" si="27"/>
        <v>11.017265764683906</v>
      </c>
      <c r="AI68">
        <v>5510</v>
      </c>
      <c r="AJ68" s="1">
        <f t="shared" si="28"/>
        <v>7.7755669390231859</v>
      </c>
      <c r="AK68">
        <f t="shared" si="29"/>
        <v>2747</v>
      </c>
      <c r="AL68" s="1"/>
    </row>
    <row r="69" spans="1:38" x14ac:dyDescent="0.25">
      <c r="A69" t="s">
        <v>200</v>
      </c>
      <c r="B69">
        <v>8</v>
      </c>
      <c r="C69" t="s">
        <v>51</v>
      </c>
      <c r="D69">
        <v>7</v>
      </c>
      <c r="E69">
        <v>252109</v>
      </c>
      <c r="F69" s="1">
        <f t="shared" si="15"/>
        <v>53.186518529683589</v>
      </c>
      <c r="G69">
        <v>134088</v>
      </c>
      <c r="H69" s="1">
        <f t="shared" si="16"/>
        <v>46.813481470316411</v>
      </c>
      <c r="I69">
        <v>118021</v>
      </c>
      <c r="J69">
        <v>31538</v>
      </c>
      <c r="K69" s="1">
        <f t="shared" si="17"/>
        <v>12.509668437064919</v>
      </c>
      <c r="L69">
        <v>17245</v>
      </c>
      <c r="M69" s="1">
        <f t="shared" si="18"/>
        <v>54.680068488807152</v>
      </c>
      <c r="N69">
        <v>14293</v>
      </c>
      <c r="O69" s="1">
        <f t="shared" si="19"/>
        <v>45.319931511192848</v>
      </c>
      <c r="P69" s="1">
        <f t="shared" si="20"/>
        <v>2952</v>
      </c>
      <c r="Q69">
        <v>181159</v>
      </c>
      <c r="R69" s="1">
        <f t="shared" si="21"/>
        <v>71.857410881801115</v>
      </c>
      <c r="S69">
        <v>105642</v>
      </c>
      <c r="T69" s="1">
        <f t="shared" si="22"/>
        <v>78.785573653123322</v>
      </c>
      <c r="U69">
        <v>75517</v>
      </c>
      <c r="V69" s="1">
        <f t="shared" si="23"/>
        <v>63.986070275628911</v>
      </c>
      <c r="W69">
        <v>880</v>
      </c>
      <c r="X69">
        <v>829</v>
      </c>
      <c r="Y69">
        <f t="shared" si="24"/>
        <v>-51</v>
      </c>
      <c r="Z69">
        <v>82.13</v>
      </c>
      <c r="AA69">
        <v>90.41</v>
      </c>
      <c r="AB69">
        <v>72.8</v>
      </c>
      <c r="AC69">
        <f t="shared" si="25"/>
        <v>17.61</v>
      </c>
      <c r="AD69" t="s">
        <v>201</v>
      </c>
      <c r="AE69">
        <v>33411</v>
      </c>
      <c r="AF69" s="1">
        <f t="shared" si="26"/>
        <v>13.252601057479108</v>
      </c>
      <c r="AG69">
        <v>20734</v>
      </c>
      <c r="AH69" s="1">
        <f t="shared" si="27"/>
        <v>15.462979535827218</v>
      </c>
      <c r="AI69">
        <v>12677</v>
      </c>
      <c r="AJ69" s="1">
        <f t="shared" si="28"/>
        <v>10.741308750137687</v>
      </c>
      <c r="AK69">
        <f t="shared" si="29"/>
        <v>8057</v>
      </c>
      <c r="AL69" s="1"/>
    </row>
    <row r="70" spans="1:38" x14ac:dyDescent="0.25">
      <c r="A70" t="s">
        <v>210</v>
      </c>
      <c r="B70">
        <v>8</v>
      </c>
      <c r="C70" t="s">
        <v>51</v>
      </c>
      <c r="D70">
        <v>24</v>
      </c>
      <c r="E70">
        <v>360009</v>
      </c>
      <c r="F70" s="1">
        <f t="shared" si="15"/>
        <v>52.207583699296414</v>
      </c>
      <c r="G70">
        <v>187952</v>
      </c>
      <c r="H70" s="1">
        <f t="shared" si="16"/>
        <v>47.792416300703593</v>
      </c>
      <c r="I70">
        <v>172057</v>
      </c>
      <c r="J70">
        <v>45832</v>
      </c>
      <c r="K70" s="1">
        <f t="shared" si="17"/>
        <v>12.730792841290079</v>
      </c>
      <c r="L70">
        <v>24215</v>
      </c>
      <c r="M70" s="1">
        <f t="shared" si="18"/>
        <v>52.834264269506029</v>
      </c>
      <c r="N70">
        <v>21617</v>
      </c>
      <c r="O70" s="1">
        <f t="shared" si="19"/>
        <v>47.165735730493978</v>
      </c>
      <c r="P70" s="1">
        <f t="shared" si="20"/>
        <v>2598</v>
      </c>
      <c r="Q70">
        <v>264762</v>
      </c>
      <c r="R70" s="1">
        <f t="shared" si="21"/>
        <v>73.543161420964481</v>
      </c>
      <c r="S70">
        <v>150306</v>
      </c>
      <c r="T70" s="1">
        <f t="shared" si="22"/>
        <v>79.970417979058482</v>
      </c>
      <c r="U70">
        <v>114456</v>
      </c>
      <c r="V70" s="1">
        <f t="shared" si="23"/>
        <v>66.522140918416568</v>
      </c>
      <c r="W70">
        <v>915</v>
      </c>
      <c r="X70">
        <v>893</v>
      </c>
      <c r="Y70">
        <f t="shared" si="24"/>
        <v>-22</v>
      </c>
      <c r="Z70">
        <v>84.27</v>
      </c>
      <c r="AA70">
        <v>91.8</v>
      </c>
      <c r="AB70">
        <v>76.08</v>
      </c>
      <c r="AC70">
        <f t="shared" si="25"/>
        <v>15.719999999999999</v>
      </c>
      <c r="AD70" t="s">
        <v>211</v>
      </c>
      <c r="AE70">
        <v>41788</v>
      </c>
      <c r="AF70" s="1">
        <f t="shared" si="26"/>
        <v>11.607487590588013</v>
      </c>
      <c r="AG70">
        <v>24856</v>
      </c>
      <c r="AH70" s="1">
        <f t="shared" si="27"/>
        <v>13.224653102919895</v>
      </c>
      <c r="AI70">
        <v>16932</v>
      </c>
      <c r="AJ70" s="1">
        <f t="shared" si="28"/>
        <v>9.8409248098014039</v>
      </c>
      <c r="AK70">
        <f t="shared" si="29"/>
        <v>7924</v>
      </c>
      <c r="AL70" s="1"/>
    </row>
    <row r="71" spans="1:38" x14ac:dyDescent="0.25">
      <c r="A71" t="s">
        <v>216</v>
      </c>
      <c r="B71">
        <v>8</v>
      </c>
      <c r="C71" t="s">
        <v>51</v>
      </c>
      <c r="D71">
        <v>6</v>
      </c>
      <c r="E71">
        <v>104883</v>
      </c>
      <c r="F71" s="1">
        <f t="shared" si="15"/>
        <v>56.974914905180064</v>
      </c>
      <c r="G71">
        <v>59757</v>
      </c>
      <c r="H71" s="1">
        <f t="shared" si="16"/>
        <v>43.025085094819943</v>
      </c>
      <c r="I71">
        <v>45126</v>
      </c>
      <c r="J71">
        <v>16884</v>
      </c>
      <c r="K71" s="1">
        <f t="shared" si="17"/>
        <v>16.09793770201081</v>
      </c>
      <c r="L71">
        <v>9080</v>
      </c>
      <c r="M71" s="1">
        <f t="shared" si="18"/>
        <v>53.778725420516459</v>
      </c>
      <c r="N71">
        <v>7804</v>
      </c>
      <c r="O71" s="1">
        <f t="shared" si="19"/>
        <v>46.221274579483534</v>
      </c>
      <c r="P71" s="1">
        <f t="shared" si="20"/>
        <v>1276</v>
      </c>
      <c r="Q71">
        <v>70987</v>
      </c>
      <c r="R71" s="1">
        <f t="shared" si="21"/>
        <v>67.682083845809132</v>
      </c>
      <c r="S71">
        <v>44697</v>
      </c>
      <c r="T71" s="1">
        <f t="shared" si="22"/>
        <v>74.797931623073438</v>
      </c>
      <c r="U71">
        <v>26290</v>
      </c>
      <c r="V71" s="1">
        <f t="shared" si="23"/>
        <v>58.25909675131853</v>
      </c>
      <c r="W71">
        <v>755</v>
      </c>
      <c r="X71">
        <v>859</v>
      </c>
      <c r="Y71">
        <f t="shared" si="24"/>
        <v>104</v>
      </c>
      <c r="Z71">
        <v>80.67</v>
      </c>
      <c r="AA71">
        <v>88.2</v>
      </c>
      <c r="AB71">
        <v>70.44</v>
      </c>
      <c r="AC71">
        <f t="shared" si="25"/>
        <v>17.760000000000005</v>
      </c>
      <c r="AD71" t="s">
        <v>217</v>
      </c>
      <c r="AE71">
        <v>10135</v>
      </c>
      <c r="AF71" s="1">
        <f t="shared" si="26"/>
        <v>9.6631484606656937</v>
      </c>
      <c r="AG71">
        <v>6331</v>
      </c>
      <c r="AH71" s="1">
        <f t="shared" si="27"/>
        <v>10.594574694178089</v>
      </c>
      <c r="AI71">
        <v>3804</v>
      </c>
      <c r="AJ71" s="1">
        <f t="shared" si="28"/>
        <v>8.4297300890838969</v>
      </c>
      <c r="AK71">
        <f t="shared" si="29"/>
        <v>2527</v>
      </c>
      <c r="AL71" s="1"/>
    </row>
    <row r="72" spans="1:38" x14ac:dyDescent="0.25">
      <c r="A72" t="s">
        <v>240</v>
      </c>
      <c r="B72">
        <v>8</v>
      </c>
      <c r="C72" t="s">
        <v>51</v>
      </c>
      <c r="D72">
        <v>3</v>
      </c>
      <c r="E72">
        <v>647804</v>
      </c>
      <c r="F72" s="1">
        <f t="shared" si="15"/>
        <v>52.623015603485001</v>
      </c>
      <c r="G72">
        <v>340894</v>
      </c>
      <c r="H72" s="1">
        <f t="shared" si="16"/>
        <v>47.376984396514992</v>
      </c>
      <c r="I72">
        <v>306910</v>
      </c>
      <c r="J72">
        <v>82264</v>
      </c>
      <c r="K72" s="1">
        <f t="shared" si="17"/>
        <v>12.698902754536867</v>
      </c>
      <c r="L72">
        <v>43280</v>
      </c>
      <c r="M72" s="1">
        <f t="shared" si="18"/>
        <v>52.611105708450843</v>
      </c>
      <c r="N72">
        <v>38984</v>
      </c>
      <c r="O72" s="1">
        <f t="shared" si="19"/>
        <v>47.388894291549164</v>
      </c>
      <c r="P72" s="1">
        <f t="shared" si="20"/>
        <v>4296</v>
      </c>
      <c r="Q72">
        <v>451663</v>
      </c>
      <c r="R72" s="1">
        <f t="shared" si="21"/>
        <v>69.722169051132752</v>
      </c>
      <c r="S72">
        <v>259367</v>
      </c>
      <c r="T72" s="1">
        <f t="shared" si="22"/>
        <v>76.084354667433274</v>
      </c>
      <c r="U72">
        <v>192296</v>
      </c>
      <c r="V72" s="1">
        <f t="shared" si="23"/>
        <v>62.655501612850671</v>
      </c>
      <c r="W72">
        <v>900</v>
      </c>
      <c r="X72">
        <v>901</v>
      </c>
      <c r="Y72">
        <f t="shared" si="24"/>
        <v>1</v>
      </c>
      <c r="Z72">
        <v>79.86</v>
      </c>
      <c r="AA72">
        <v>87.15</v>
      </c>
      <c r="AB72">
        <v>71.77</v>
      </c>
      <c r="AC72">
        <f t="shared" si="25"/>
        <v>15.38000000000001</v>
      </c>
      <c r="AD72" t="s">
        <v>241</v>
      </c>
      <c r="AE72">
        <v>73369</v>
      </c>
      <c r="AF72" s="1">
        <f t="shared" si="26"/>
        <v>11.325802248828349</v>
      </c>
      <c r="AG72">
        <v>44965</v>
      </c>
      <c r="AH72" s="1">
        <f t="shared" si="27"/>
        <v>13.190317224709148</v>
      </c>
      <c r="AI72">
        <v>28404</v>
      </c>
      <c r="AJ72" s="1">
        <f t="shared" si="28"/>
        <v>9.254830406308038</v>
      </c>
      <c r="AK72">
        <f t="shared" si="29"/>
        <v>16561</v>
      </c>
      <c r="AL72" s="1"/>
    </row>
    <row r="73" spans="1:38" x14ac:dyDescent="0.25">
      <c r="A73" t="s">
        <v>256</v>
      </c>
      <c r="B73">
        <v>8</v>
      </c>
      <c r="C73" t="s">
        <v>51</v>
      </c>
      <c r="D73">
        <v>23</v>
      </c>
      <c r="E73">
        <v>102823</v>
      </c>
      <c r="F73" s="1">
        <f t="shared" si="15"/>
        <v>51.835678787819852</v>
      </c>
      <c r="G73">
        <v>53299</v>
      </c>
      <c r="H73" s="1">
        <f t="shared" si="16"/>
        <v>48.164321212180155</v>
      </c>
      <c r="I73">
        <v>49524</v>
      </c>
      <c r="J73">
        <v>12047</v>
      </c>
      <c r="K73" s="1">
        <f t="shared" si="17"/>
        <v>11.716250255293076</v>
      </c>
      <c r="L73">
        <v>6419</v>
      </c>
      <c r="M73" s="1">
        <f t="shared" si="18"/>
        <v>53.282975014526436</v>
      </c>
      <c r="N73">
        <v>5628</v>
      </c>
      <c r="O73" s="1">
        <f t="shared" si="19"/>
        <v>46.717024985473557</v>
      </c>
      <c r="P73" s="1">
        <f t="shared" si="20"/>
        <v>791</v>
      </c>
      <c r="Q73">
        <v>75482</v>
      </c>
      <c r="R73" s="1">
        <f t="shared" si="21"/>
        <v>73.409645701837135</v>
      </c>
      <c r="S73">
        <v>42642</v>
      </c>
      <c r="T73" s="1">
        <f t="shared" si="22"/>
        <v>80.005253381864577</v>
      </c>
      <c r="U73">
        <v>32840</v>
      </c>
      <c r="V73" s="1">
        <f t="shared" si="23"/>
        <v>66.311283418140704</v>
      </c>
      <c r="W73">
        <v>929</v>
      </c>
      <c r="X73">
        <v>877</v>
      </c>
      <c r="Y73">
        <f t="shared" si="24"/>
        <v>-52</v>
      </c>
      <c r="Z73">
        <v>83.15</v>
      </c>
      <c r="AA73">
        <v>90.96</v>
      </c>
      <c r="AB73">
        <v>74.81</v>
      </c>
      <c r="AC73">
        <f t="shared" si="25"/>
        <v>16.149999999999991</v>
      </c>
      <c r="AD73" t="s">
        <v>257</v>
      </c>
      <c r="AE73">
        <v>13148</v>
      </c>
      <c r="AF73" s="1">
        <f t="shared" si="26"/>
        <v>12.78702235881077</v>
      </c>
      <c r="AG73">
        <v>8081</v>
      </c>
      <c r="AH73" s="1">
        <f t="shared" si="27"/>
        <v>15.161635302726129</v>
      </c>
      <c r="AI73">
        <v>5067</v>
      </c>
      <c r="AJ73" s="1">
        <f t="shared" si="28"/>
        <v>10.231402956142476</v>
      </c>
      <c r="AK73">
        <f t="shared" si="29"/>
        <v>3014</v>
      </c>
      <c r="AL73" s="1"/>
    </row>
    <row r="74" spans="1:38" x14ac:dyDescent="0.25">
      <c r="A74" t="s">
        <v>291</v>
      </c>
      <c r="B74">
        <v>8</v>
      </c>
      <c r="C74" t="s">
        <v>51</v>
      </c>
      <c r="D74">
        <v>28</v>
      </c>
      <c r="E74">
        <v>116409</v>
      </c>
      <c r="F74" s="1">
        <f t="shared" si="15"/>
        <v>51.739126699825611</v>
      </c>
      <c r="G74">
        <v>60229</v>
      </c>
      <c r="H74" s="1">
        <f t="shared" si="16"/>
        <v>48.260873300174381</v>
      </c>
      <c r="I74">
        <v>56180</v>
      </c>
      <c r="J74">
        <v>14067</v>
      </c>
      <c r="K74" s="1">
        <f t="shared" si="17"/>
        <v>12.084117207432415</v>
      </c>
      <c r="L74">
        <v>7473</v>
      </c>
      <c r="M74" s="1">
        <f t="shared" si="18"/>
        <v>53.124333546598422</v>
      </c>
      <c r="N74">
        <v>6594</v>
      </c>
      <c r="O74" s="1">
        <f t="shared" si="19"/>
        <v>46.875666453401578</v>
      </c>
      <c r="P74" s="1">
        <f t="shared" si="20"/>
        <v>879</v>
      </c>
      <c r="Q74">
        <v>86945</v>
      </c>
      <c r="R74" s="1">
        <f t="shared" si="21"/>
        <v>74.689242240720219</v>
      </c>
      <c r="S74">
        <v>48624</v>
      </c>
      <c r="T74" s="1">
        <f t="shared" si="22"/>
        <v>80.731873350047323</v>
      </c>
      <c r="U74">
        <v>38321</v>
      </c>
      <c r="V74" s="1">
        <f t="shared" si="23"/>
        <v>68.211107155571383</v>
      </c>
      <c r="W74">
        <v>933</v>
      </c>
      <c r="X74">
        <v>882</v>
      </c>
      <c r="Y74">
        <f t="shared" si="24"/>
        <v>-51</v>
      </c>
      <c r="Z74">
        <v>84.96</v>
      </c>
      <c r="AA74">
        <v>92.17</v>
      </c>
      <c r="AB74">
        <v>77.28</v>
      </c>
      <c r="AC74">
        <f t="shared" si="25"/>
        <v>14.89</v>
      </c>
      <c r="AD74" t="s">
        <v>292</v>
      </c>
      <c r="AE74">
        <v>16833</v>
      </c>
      <c r="AF74" s="1">
        <f t="shared" si="26"/>
        <v>14.460222147772079</v>
      </c>
      <c r="AG74">
        <v>9875</v>
      </c>
      <c r="AH74" s="1">
        <f t="shared" si="27"/>
        <v>16.395756197180759</v>
      </c>
      <c r="AI74">
        <v>6958</v>
      </c>
      <c r="AJ74" s="1">
        <f t="shared" si="28"/>
        <v>12.385190459238164</v>
      </c>
      <c r="AK74">
        <f t="shared" si="29"/>
        <v>2917</v>
      </c>
      <c r="AL74" s="1"/>
    </row>
    <row r="75" spans="1:38" x14ac:dyDescent="0.25">
      <c r="A75" t="s">
        <v>295</v>
      </c>
      <c r="B75">
        <v>8</v>
      </c>
      <c r="C75" t="s">
        <v>51</v>
      </c>
      <c r="D75">
        <v>4</v>
      </c>
      <c r="E75">
        <v>119846</v>
      </c>
      <c r="F75" s="1">
        <f t="shared" si="15"/>
        <v>51.541978872886872</v>
      </c>
      <c r="G75">
        <v>61771</v>
      </c>
      <c r="H75" s="1">
        <f t="shared" si="16"/>
        <v>48.458021127113128</v>
      </c>
      <c r="I75">
        <v>58075</v>
      </c>
      <c r="J75">
        <v>16334</v>
      </c>
      <c r="K75" s="1">
        <f t="shared" si="17"/>
        <v>13.629157418687315</v>
      </c>
      <c r="L75">
        <v>8513</v>
      </c>
      <c r="M75" s="1">
        <f t="shared" si="18"/>
        <v>52.118280886494425</v>
      </c>
      <c r="N75">
        <v>7821</v>
      </c>
      <c r="O75" s="1">
        <f t="shared" si="19"/>
        <v>47.881719113505575</v>
      </c>
      <c r="P75" s="1">
        <f t="shared" si="20"/>
        <v>692</v>
      </c>
      <c r="Q75">
        <v>77751</v>
      </c>
      <c r="R75" s="1">
        <f t="shared" si="21"/>
        <v>64.875757221767941</v>
      </c>
      <c r="S75">
        <v>46055</v>
      </c>
      <c r="T75" s="1">
        <f t="shared" si="22"/>
        <v>74.557640316653448</v>
      </c>
      <c r="U75">
        <v>31696</v>
      </c>
      <c r="V75" s="1">
        <f t="shared" si="23"/>
        <v>54.577701248385715</v>
      </c>
      <c r="W75">
        <v>940</v>
      </c>
      <c r="X75">
        <v>919</v>
      </c>
      <c r="Y75">
        <f t="shared" si="24"/>
        <v>-21</v>
      </c>
      <c r="Z75">
        <v>75.11</v>
      </c>
      <c r="AA75">
        <v>86.48</v>
      </c>
      <c r="AB75">
        <v>63.07</v>
      </c>
      <c r="AC75">
        <f t="shared" si="25"/>
        <v>23.410000000000004</v>
      </c>
      <c r="AD75" t="s">
        <v>296</v>
      </c>
      <c r="AE75">
        <v>8756</v>
      </c>
      <c r="AF75" s="1">
        <f t="shared" si="26"/>
        <v>7.3060427548687485</v>
      </c>
      <c r="AG75">
        <v>5873</v>
      </c>
      <c r="AH75" s="1">
        <f t="shared" si="27"/>
        <v>9.5076977869874213</v>
      </c>
      <c r="AI75">
        <v>2883</v>
      </c>
      <c r="AJ75" s="1">
        <f t="shared" si="28"/>
        <v>4.9642703400774861</v>
      </c>
      <c r="AK75">
        <f t="shared" si="29"/>
        <v>2990</v>
      </c>
      <c r="AL75" s="1"/>
    </row>
    <row r="76" spans="1:38" x14ac:dyDescent="0.25">
      <c r="A76" t="s">
        <v>340</v>
      </c>
      <c r="B76">
        <v>8</v>
      </c>
      <c r="C76" t="s">
        <v>51</v>
      </c>
      <c r="D76">
        <v>8</v>
      </c>
      <c r="E76">
        <v>126142</v>
      </c>
      <c r="F76" s="1">
        <f t="shared" si="15"/>
        <v>53.701384154365719</v>
      </c>
      <c r="G76">
        <v>67740</v>
      </c>
      <c r="H76" s="1">
        <f t="shared" si="16"/>
        <v>46.298615845634281</v>
      </c>
      <c r="I76">
        <v>58402</v>
      </c>
      <c r="J76">
        <v>17199</v>
      </c>
      <c r="K76" s="1">
        <f t="shared" si="17"/>
        <v>13.63463398392288</v>
      </c>
      <c r="L76">
        <v>9459</v>
      </c>
      <c r="M76" s="1">
        <f t="shared" si="18"/>
        <v>54.99738356881214</v>
      </c>
      <c r="N76">
        <v>7740</v>
      </c>
      <c r="O76" s="1">
        <f t="shared" si="19"/>
        <v>45.00261643118786</v>
      </c>
      <c r="P76" s="1">
        <f t="shared" si="20"/>
        <v>1719</v>
      </c>
      <c r="Q76">
        <v>83405</v>
      </c>
      <c r="R76" s="1">
        <f t="shared" si="21"/>
        <v>66.119928334733871</v>
      </c>
      <c r="S76">
        <v>49087</v>
      </c>
      <c r="T76" s="1">
        <f t="shared" si="22"/>
        <v>72.463832299970477</v>
      </c>
      <c r="U76">
        <v>34318</v>
      </c>
      <c r="V76" s="1">
        <f t="shared" si="23"/>
        <v>58.761686243621789</v>
      </c>
      <c r="W76">
        <v>862</v>
      </c>
      <c r="X76">
        <v>818</v>
      </c>
      <c r="Y76">
        <f t="shared" si="24"/>
        <v>-44</v>
      </c>
      <c r="Z76">
        <v>76.56</v>
      </c>
      <c r="AA76">
        <v>84.22</v>
      </c>
      <c r="AB76">
        <v>67.739999999999995</v>
      </c>
      <c r="AC76">
        <f t="shared" si="25"/>
        <v>16.480000000000004</v>
      </c>
      <c r="AD76" t="s">
        <v>341</v>
      </c>
      <c r="AE76">
        <v>11782</v>
      </c>
      <c r="AF76" s="1">
        <f t="shared" si="26"/>
        <v>9.3402673177847184</v>
      </c>
      <c r="AG76">
        <v>7680</v>
      </c>
      <c r="AH76" s="1">
        <f t="shared" si="27"/>
        <v>11.337466784765279</v>
      </c>
      <c r="AI76">
        <v>4102</v>
      </c>
      <c r="AJ76" s="1">
        <f t="shared" si="28"/>
        <v>7.0237320639704119</v>
      </c>
      <c r="AK76">
        <f t="shared" si="29"/>
        <v>3578</v>
      </c>
      <c r="AL76" s="1"/>
    </row>
    <row r="77" spans="1:38" x14ac:dyDescent="0.25">
      <c r="A77" t="s">
        <v>388</v>
      </c>
      <c r="B77">
        <v>8</v>
      </c>
      <c r="C77" t="s">
        <v>51</v>
      </c>
      <c r="D77">
        <v>1</v>
      </c>
      <c r="E77">
        <v>224773</v>
      </c>
      <c r="F77" s="1">
        <f t="shared" si="15"/>
        <v>53.800500949847176</v>
      </c>
      <c r="G77">
        <v>120929</v>
      </c>
      <c r="H77" s="1">
        <f t="shared" si="16"/>
        <v>46.199499050152824</v>
      </c>
      <c r="I77">
        <v>103844</v>
      </c>
      <c r="J77">
        <v>24768</v>
      </c>
      <c r="K77" s="1">
        <f t="shared" si="17"/>
        <v>11.019117064772015</v>
      </c>
      <c r="L77">
        <v>13651</v>
      </c>
      <c r="M77" s="1">
        <f t="shared" si="18"/>
        <v>55.115471576227392</v>
      </c>
      <c r="N77">
        <v>11117</v>
      </c>
      <c r="O77" s="1">
        <f t="shared" si="19"/>
        <v>44.884528423772608</v>
      </c>
      <c r="P77" s="1">
        <f t="shared" si="20"/>
        <v>2534</v>
      </c>
      <c r="Q77">
        <v>166449</v>
      </c>
      <c r="R77" s="1">
        <f t="shared" si="21"/>
        <v>74.052043617338384</v>
      </c>
      <c r="S77">
        <v>95374</v>
      </c>
      <c r="T77" s="1">
        <f t="shared" si="22"/>
        <v>78.867765382993326</v>
      </c>
      <c r="U77">
        <v>71075</v>
      </c>
      <c r="V77" s="1">
        <f t="shared" si="23"/>
        <v>68.444012172104308</v>
      </c>
      <c r="W77">
        <v>859</v>
      </c>
      <c r="X77">
        <v>814</v>
      </c>
      <c r="Y77">
        <f t="shared" si="24"/>
        <v>-45</v>
      </c>
      <c r="Z77">
        <v>83.22</v>
      </c>
      <c r="AA77">
        <v>88.9</v>
      </c>
      <c r="AB77">
        <v>76.650000000000006</v>
      </c>
      <c r="AC77">
        <f t="shared" si="25"/>
        <v>12.25</v>
      </c>
      <c r="AD77" t="s">
        <v>389</v>
      </c>
      <c r="AE77">
        <v>34347</v>
      </c>
      <c r="AF77" s="1">
        <f t="shared" si="26"/>
        <v>15.280749912133576</v>
      </c>
      <c r="AG77">
        <v>19007</v>
      </c>
      <c r="AH77" s="1">
        <f t="shared" si="27"/>
        <v>15.717487120541806</v>
      </c>
      <c r="AI77">
        <v>15340</v>
      </c>
      <c r="AJ77" s="1">
        <f t="shared" si="28"/>
        <v>14.772158237356035</v>
      </c>
      <c r="AK77">
        <f t="shared" si="29"/>
        <v>3667</v>
      </c>
      <c r="AL77" s="1"/>
    </row>
    <row r="78" spans="1:38" x14ac:dyDescent="0.25">
      <c r="A78" t="s">
        <v>390</v>
      </c>
      <c r="B78">
        <v>8</v>
      </c>
      <c r="C78" t="s">
        <v>51</v>
      </c>
      <c r="D78">
        <v>10</v>
      </c>
      <c r="E78">
        <v>119045</v>
      </c>
      <c r="F78" s="1">
        <f t="shared" si="15"/>
        <v>52.84556260237725</v>
      </c>
      <c r="G78">
        <v>62910</v>
      </c>
      <c r="H78" s="1">
        <f t="shared" si="16"/>
        <v>47.15443739762275</v>
      </c>
      <c r="I78">
        <v>56135</v>
      </c>
      <c r="J78">
        <v>16098</v>
      </c>
      <c r="K78" s="1">
        <f t="shared" si="17"/>
        <v>13.522617497584946</v>
      </c>
      <c r="L78">
        <v>8693</v>
      </c>
      <c r="M78" s="1">
        <f t="shared" si="18"/>
        <v>54.000496956143621</v>
      </c>
      <c r="N78">
        <v>7405</v>
      </c>
      <c r="O78" s="1">
        <f t="shared" si="19"/>
        <v>45.999503043856379</v>
      </c>
      <c r="P78" s="1">
        <f t="shared" si="20"/>
        <v>1288</v>
      </c>
      <c r="Q78">
        <v>82132</v>
      </c>
      <c r="R78" s="1">
        <f t="shared" si="21"/>
        <v>68.992397832752317</v>
      </c>
      <c r="S78">
        <v>49231</v>
      </c>
      <c r="T78" s="1">
        <f t="shared" si="22"/>
        <v>78.25623907168972</v>
      </c>
      <c r="U78">
        <v>32901</v>
      </c>
      <c r="V78" s="1">
        <f t="shared" si="23"/>
        <v>58.610492562572368</v>
      </c>
      <c r="W78">
        <v>892</v>
      </c>
      <c r="X78">
        <v>852</v>
      </c>
      <c r="Y78">
        <f t="shared" si="24"/>
        <v>-40</v>
      </c>
      <c r="Z78">
        <v>79.78</v>
      </c>
      <c r="AA78">
        <v>90.8</v>
      </c>
      <c r="AB78">
        <v>67.52</v>
      </c>
      <c r="AC78">
        <f t="shared" si="25"/>
        <v>23.28</v>
      </c>
      <c r="AD78" t="s">
        <v>391</v>
      </c>
      <c r="AE78">
        <v>9850</v>
      </c>
      <c r="AF78" s="1">
        <f t="shared" si="26"/>
        <v>8.2741820320047044</v>
      </c>
      <c r="AG78">
        <v>6727</v>
      </c>
      <c r="AH78" s="1">
        <f t="shared" si="27"/>
        <v>10.693053568590049</v>
      </c>
      <c r="AI78">
        <v>3123</v>
      </c>
      <c r="AJ78" s="1">
        <f t="shared" si="28"/>
        <v>5.5633740090852406</v>
      </c>
      <c r="AK78">
        <f t="shared" si="29"/>
        <v>3604</v>
      </c>
      <c r="AL78" s="1"/>
    </row>
    <row r="79" spans="1:38" x14ac:dyDescent="0.25">
      <c r="A79" t="s">
        <v>444</v>
      </c>
      <c r="B79">
        <v>8</v>
      </c>
      <c r="C79" t="s">
        <v>51</v>
      </c>
      <c r="D79">
        <v>2</v>
      </c>
      <c r="E79">
        <v>151104</v>
      </c>
      <c r="F79" s="1">
        <f t="shared" si="15"/>
        <v>52.822559296908089</v>
      </c>
      <c r="G79">
        <v>79817</v>
      </c>
      <c r="H79" s="1">
        <f t="shared" si="16"/>
        <v>47.177440703091911</v>
      </c>
      <c r="I79">
        <v>71287</v>
      </c>
      <c r="J79">
        <v>17947</v>
      </c>
      <c r="K79" s="1">
        <f t="shared" si="17"/>
        <v>11.877250105887335</v>
      </c>
      <c r="L79">
        <v>9709</v>
      </c>
      <c r="M79" s="1">
        <f t="shared" si="18"/>
        <v>54.098177968462693</v>
      </c>
      <c r="N79">
        <v>8238</v>
      </c>
      <c r="O79" s="1">
        <f t="shared" si="19"/>
        <v>45.901822031537307</v>
      </c>
      <c r="P79" s="1">
        <f t="shared" si="20"/>
        <v>1471</v>
      </c>
      <c r="Q79">
        <v>104285</v>
      </c>
      <c r="R79" s="1">
        <f t="shared" si="21"/>
        <v>69.015380135535793</v>
      </c>
      <c r="S79">
        <v>59883</v>
      </c>
      <c r="T79" s="1">
        <f t="shared" si="22"/>
        <v>75.025370535099029</v>
      </c>
      <c r="U79">
        <v>44402</v>
      </c>
      <c r="V79" s="1">
        <f t="shared" si="23"/>
        <v>62.286251350176045</v>
      </c>
      <c r="W79">
        <v>893</v>
      </c>
      <c r="X79">
        <v>848</v>
      </c>
      <c r="Y79">
        <f t="shared" si="24"/>
        <v>-45</v>
      </c>
      <c r="Z79">
        <v>78.319999999999993</v>
      </c>
      <c r="AA79">
        <v>85.42</v>
      </c>
      <c r="AB79">
        <v>70.42</v>
      </c>
      <c r="AC79">
        <f t="shared" si="25"/>
        <v>15</v>
      </c>
      <c r="AD79" t="s">
        <v>445</v>
      </c>
      <c r="AE79">
        <v>16870</v>
      </c>
      <c r="AF79" s="1">
        <f t="shared" si="26"/>
        <v>11.164495976281238</v>
      </c>
      <c r="AG79">
        <v>9978</v>
      </c>
      <c r="AH79" s="1">
        <f t="shared" si="27"/>
        <v>12.501096257689465</v>
      </c>
      <c r="AI79">
        <v>6892</v>
      </c>
      <c r="AJ79" s="1">
        <f t="shared" si="28"/>
        <v>9.6679619004867643</v>
      </c>
      <c r="AK79">
        <f t="shared" si="29"/>
        <v>3086</v>
      </c>
      <c r="AL79" s="1"/>
    </row>
    <row r="80" spans="1:38" x14ac:dyDescent="0.25">
      <c r="A80" t="s">
        <v>462</v>
      </c>
      <c r="B80">
        <v>8</v>
      </c>
      <c r="C80" t="s">
        <v>51</v>
      </c>
      <c r="D80">
        <v>9</v>
      </c>
      <c r="E80">
        <v>105690</v>
      </c>
      <c r="F80" s="1">
        <f t="shared" si="15"/>
        <v>53.153562304853821</v>
      </c>
      <c r="G80">
        <v>56178</v>
      </c>
      <c r="H80" s="1">
        <f t="shared" si="16"/>
        <v>46.846437695146179</v>
      </c>
      <c r="I80">
        <v>49512</v>
      </c>
      <c r="J80">
        <v>15451</v>
      </c>
      <c r="K80" s="1">
        <f t="shared" si="17"/>
        <v>14.619169268615764</v>
      </c>
      <c r="L80">
        <v>8345</v>
      </c>
      <c r="M80" s="1">
        <f t="shared" si="18"/>
        <v>54.009449226587279</v>
      </c>
      <c r="N80">
        <v>7106</v>
      </c>
      <c r="O80" s="1">
        <f t="shared" si="19"/>
        <v>45.990550773412728</v>
      </c>
      <c r="P80" s="1">
        <f t="shared" si="20"/>
        <v>1239</v>
      </c>
      <c r="Q80">
        <v>69108</v>
      </c>
      <c r="R80" s="1">
        <f t="shared" si="21"/>
        <v>65.38745387453875</v>
      </c>
      <c r="S80">
        <v>41993</v>
      </c>
      <c r="T80" s="1">
        <f t="shared" si="22"/>
        <v>74.749902096906268</v>
      </c>
      <c r="U80">
        <v>27115</v>
      </c>
      <c r="V80" s="1">
        <f t="shared" si="23"/>
        <v>54.764501534981413</v>
      </c>
      <c r="W80">
        <v>881</v>
      </c>
      <c r="X80">
        <v>852</v>
      </c>
      <c r="Y80">
        <f t="shared" si="24"/>
        <v>-29</v>
      </c>
      <c r="Z80">
        <v>76.58</v>
      </c>
      <c r="AA80">
        <v>87.79</v>
      </c>
      <c r="AB80">
        <v>63.94</v>
      </c>
      <c r="AC80">
        <f t="shared" si="25"/>
        <v>23.850000000000009</v>
      </c>
      <c r="AD80" t="s">
        <v>463</v>
      </c>
      <c r="AE80">
        <v>7964</v>
      </c>
      <c r="AF80" s="1">
        <f t="shared" si="26"/>
        <v>7.5352445832150634</v>
      </c>
      <c r="AG80">
        <v>5291</v>
      </c>
      <c r="AH80" s="1">
        <f t="shared" si="27"/>
        <v>9.4182776175727145</v>
      </c>
      <c r="AI80">
        <v>2673</v>
      </c>
      <c r="AJ80" s="1">
        <f t="shared" si="28"/>
        <v>5.3986912263693645</v>
      </c>
      <c r="AK80">
        <f t="shared" si="29"/>
        <v>2618</v>
      </c>
      <c r="AL80" s="1"/>
    </row>
    <row r="81" spans="1:38" x14ac:dyDescent="0.25">
      <c r="A81" t="s">
        <v>495</v>
      </c>
      <c r="B81">
        <v>8</v>
      </c>
      <c r="C81" t="s">
        <v>51</v>
      </c>
      <c r="D81">
        <v>12</v>
      </c>
      <c r="E81">
        <v>3073350</v>
      </c>
      <c r="F81" s="1">
        <f t="shared" si="15"/>
        <v>52.687783688808629</v>
      </c>
      <c r="G81">
        <v>1619280</v>
      </c>
      <c r="H81" s="1">
        <f t="shared" si="16"/>
        <v>47.312216311191371</v>
      </c>
      <c r="I81">
        <v>1454070</v>
      </c>
      <c r="J81">
        <v>378788</v>
      </c>
      <c r="K81" s="1">
        <f t="shared" si="17"/>
        <v>12.324922316039501</v>
      </c>
      <c r="L81">
        <v>204320</v>
      </c>
      <c r="M81" s="1">
        <f t="shared" si="18"/>
        <v>53.940462739051917</v>
      </c>
      <c r="N81">
        <v>174468</v>
      </c>
      <c r="O81" s="1">
        <f t="shared" si="19"/>
        <v>46.059537260948076</v>
      </c>
      <c r="P81" s="1">
        <f t="shared" si="20"/>
        <v>29852</v>
      </c>
      <c r="Q81">
        <v>2272724</v>
      </c>
      <c r="R81" s="1">
        <f t="shared" si="21"/>
        <v>73.949403745098991</v>
      </c>
      <c r="S81">
        <v>1282140</v>
      </c>
      <c r="T81" s="1">
        <f t="shared" si="22"/>
        <v>79.179635393508235</v>
      </c>
      <c r="U81">
        <v>990584</v>
      </c>
      <c r="V81" s="1">
        <f t="shared" si="23"/>
        <v>68.124918332679997</v>
      </c>
      <c r="W81">
        <v>898</v>
      </c>
      <c r="X81">
        <v>854</v>
      </c>
      <c r="Y81">
        <f t="shared" si="24"/>
        <v>-44</v>
      </c>
      <c r="Z81">
        <v>84.34</v>
      </c>
      <c r="AA81">
        <v>90.61</v>
      </c>
      <c r="AB81">
        <v>77.41</v>
      </c>
      <c r="AC81">
        <f t="shared" si="25"/>
        <v>13.200000000000003</v>
      </c>
      <c r="AD81" t="s">
        <v>496</v>
      </c>
      <c r="AE81">
        <v>533148</v>
      </c>
      <c r="AF81" s="1">
        <f t="shared" si="26"/>
        <v>17.347454731807311</v>
      </c>
      <c r="AG81">
        <v>319107</v>
      </c>
      <c r="AH81" s="1">
        <f t="shared" si="27"/>
        <v>19.706721505854453</v>
      </c>
      <c r="AI81">
        <v>214041</v>
      </c>
      <c r="AJ81" s="1">
        <f t="shared" si="28"/>
        <v>14.720130392622089</v>
      </c>
      <c r="AK81">
        <f t="shared" si="29"/>
        <v>105066</v>
      </c>
      <c r="AL81" s="1"/>
    </row>
    <row r="82" spans="1:38" x14ac:dyDescent="0.25">
      <c r="A82" t="s">
        <v>523</v>
      </c>
      <c r="B82">
        <v>8</v>
      </c>
      <c r="C82" t="s">
        <v>51</v>
      </c>
      <c r="D82">
        <v>5</v>
      </c>
      <c r="E82">
        <v>118966</v>
      </c>
      <c r="F82" s="1">
        <f t="shared" si="15"/>
        <v>52.036716372745154</v>
      </c>
      <c r="G82">
        <v>61906</v>
      </c>
      <c r="H82" s="1">
        <f t="shared" si="16"/>
        <v>47.963283627254846</v>
      </c>
      <c r="I82">
        <v>57060</v>
      </c>
      <c r="J82">
        <v>16563</v>
      </c>
      <c r="K82" s="1">
        <f t="shared" si="17"/>
        <v>13.922465242170032</v>
      </c>
      <c r="L82">
        <v>8887</v>
      </c>
      <c r="M82" s="1">
        <f t="shared" si="18"/>
        <v>53.655738694680913</v>
      </c>
      <c r="N82">
        <v>7676</v>
      </c>
      <c r="O82" s="1">
        <f t="shared" si="19"/>
        <v>46.344261305319087</v>
      </c>
      <c r="P82" s="1">
        <f t="shared" si="20"/>
        <v>1211</v>
      </c>
      <c r="Q82">
        <v>76183</v>
      </c>
      <c r="R82" s="1">
        <f t="shared" si="21"/>
        <v>64.037624195148197</v>
      </c>
      <c r="S82">
        <v>44962</v>
      </c>
      <c r="T82" s="1">
        <f t="shared" si="22"/>
        <v>72.629470487513331</v>
      </c>
      <c r="U82">
        <v>31221</v>
      </c>
      <c r="V82" s="1">
        <f t="shared" si="23"/>
        <v>54.716088328075706</v>
      </c>
      <c r="W82">
        <v>922</v>
      </c>
      <c r="X82">
        <v>864</v>
      </c>
      <c r="Y82">
        <f t="shared" si="24"/>
        <v>-58</v>
      </c>
      <c r="Z82">
        <v>74.400000000000006</v>
      </c>
      <c r="AA82">
        <v>84.8</v>
      </c>
      <c r="AB82">
        <v>63.22</v>
      </c>
      <c r="AC82">
        <f t="shared" si="25"/>
        <v>21.58</v>
      </c>
      <c r="AD82" t="s">
        <v>524</v>
      </c>
      <c r="AE82">
        <v>10403</v>
      </c>
      <c r="AF82" s="1">
        <f t="shared" si="26"/>
        <v>8.7445152396483028</v>
      </c>
      <c r="AG82">
        <v>6482</v>
      </c>
      <c r="AH82" s="1">
        <f t="shared" si="27"/>
        <v>10.470713662649823</v>
      </c>
      <c r="AI82">
        <v>3921</v>
      </c>
      <c r="AJ82" s="1">
        <f t="shared" si="28"/>
        <v>6.8717139852786548</v>
      </c>
      <c r="AK82">
        <f t="shared" si="29"/>
        <v>2561</v>
      </c>
      <c r="AL82" s="1"/>
    </row>
    <row r="83" spans="1:38" x14ac:dyDescent="0.25">
      <c r="A83" t="s">
        <v>527</v>
      </c>
      <c r="B83">
        <v>8</v>
      </c>
      <c r="C83" t="s">
        <v>51</v>
      </c>
      <c r="D83">
        <v>15</v>
      </c>
      <c r="E83">
        <v>1033918</v>
      </c>
      <c r="F83" s="1">
        <f t="shared" si="15"/>
        <v>52.620904172284455</v>
      </c>
      <c r="G83">
        <v>544057</v>
      </c>
      <c r="H83" s="1">
        <f t="shared" si="16"/>
        <v>47.379095827715545</v>
      </c>
      <c r="I83">
        <v>489861</v>
      </c>
      <c r="J83">
        <v>126543</v>
      </c>
      <c r="K83" s="1">
        <f t="shared" si="17"/>
        <v>12.239171771842642</v>
      </c>
      <c r="L83">
        <v>66662</v>
      </c>
      <c r="M83" s="1">
        <f t="shared" si="18"/>
        <v>52.679326394980365</v>
      </c>
      <c r="N83">
        <v>59881</v>
      </c>
      <c r="O83" s="1">
        <f t="shared" si="19"/>
        <v>47.320673605019635</v>
      </c>
      <c r="P83" s="1">
        <f t="shared" si="20"/>
        <v>6781</v>
      </c>
      <c r="Q83">
        <v>740011</v>
      </c>
      <c r="R83" s="1">
        <f t="shared" si="21"/>
        <v>71.573471010273536</v>
      </c>
      <c r="S83">
        <v>422120</v>
      </c>
      <c r="T83" s="1">
        <f t="shared" si="22"/>
        <v>77.587458667014673</v>
      </c>
      <c r="U83">
        <v>317891</v>
      </c>
      <c r="V83" s="1">
        <f t="shared" si="23"/>
        <v>64.894123026736168</v>
      </c>
      <c r="W83">
        <v>900</v>
      </c>
      <c r="X83">
        <v>898</v>
      </c>
      <c r="Y83">
        <f t="shared" si="24"/>
        <v>-2</v>
      </c>
      <c r="Z83">
        <v>81.56</v>
      </c>
      <c r="AA83">
        <v>88.42</v>
      </c>
      <c r="AB83">
        <v>73.930000000000007</v>
      </c>
      <c r="AC83">
        <f t="shared" si="25"/>
        <v>14.489999999999995</v>
      </c>
      <c r="AD83" t="s">
        <v>528</v>
      </c>
      <c r="AE83">
        <v>140922</v>
      </c>
      <c r="AF83" s="1">
        <f t="shared" si="26"/>
        <v>13.629901017295376</v>
      </c>
      <c r="AG83">
        <v>84420</v>
      </c>
      <c r="AH83" s="1">
        <f t="shared" si="27"/>
        <v>15.516756516320902</v>
      </c>
      <c r="AI83">
        <v>56502</v>
      </c>
      <c r="AJ83" s="1">
        <f t="shared" si="28"/>
        <v>11.534292380899888</v>
      </c>
      <c r="AK83">
        <f t="shared" si="29"/>
        <v>27918</v>
      </c>
      <c r="AL83" s="1"/>
    </row>
    <row r="84" spans="1:38" x14ac:dyDescent="0.25">
      <c r="A84" t="s">
        <v>584</v>
      </c>
      <c r="B84">
        <v>8</v>
      </c>
      <c r="C84" t="s">
        <v>51</v>
      </c>
      <c r="D84">
        <v>21</v>
      </c>
      <c r="E84">
        <v>155019</v>
      </c>
      <c r="F84" s="1">
        <f t="shared" si="15"/>
        <v>51.827840458266408</v>
      </c>
      <c r="G84">
        <v>80343</v>
      </c>
      <c r="H84" s="1">
        <f t="shared" si="16"/>
        <v>48.172159541733592</v>
      </c>
      <c r="I84">
        <v>74676</v>
      </c>
      <c r="J84">
        <v>21765</v>
      </c>
      <c r="K84" s="1">
        <f t="shared" si="17"/>
        <v>14.040214425328509</v>
      </c>
      <c r="L84">
        <v>11602</v>
      </c>
      <c r="M84" s="1">
        <f t="shared" si="18"/>
        <v>53.305766138295432</v>
      </c>
      <c r="N84">
        <v>10163</v>
      </c>
      <c r="O84" s="1">
        <f t="shared" si="19"/>
        <v>46.694233861704568</v>
      </c>
      <c r="P84" s="1">
        <f t="shared" si="20"/>
        <v>1439</v>
      </c>
      <c r="Q84">
        <v>106809</v>
      </c>
      <c r="R84" s="1">
        <f t="shared" si="21"/>
        <v>68.900586379734094</v>
      </c>
      <c r="S84">
        <v>61313</v>
      </c>
      <c r="T84" s="1">
        <f t="shared" si="22"/>
        <v>76.314053495637452</v>
      </c>
      <c r="U84">
        <v>45496</v>
      </c>
      <c r="V84" s="1">
        <f t="shared" si="23"/>
        <v>60.924527291231456</v>
      </c>
      <c r="W84">
        <v>929</v>
      </c>
      <c r="X84">
        <v>876</v>
      </c>
      <c r="Y84">
        <f t="shared" si="24"/>
        <v>-53</v>
      </c>
      <c r="Z84">
        <v>80.150000000000006</v>
      </c>
      <c r="AA84">
        <v>89.19</v>
      </c>
      <c r="AB84">
        <v>70.52</v>
      </c>
      <c r="AC84">
        <f t="shared" si="25"/>
        <v>18.670000000000002</v>
      </c>
      <c r="AD84" t="s">
        <v>585</v>
      </c>
      <c r="AE84">
        <v>13054</v>
      </c>
      <c r="AF84" s="1">
        <f t="shared" si="26"/>
        <v>8.4209032441184632</v>
      </c>
      <c r="AG84">
        <v>8153</v>
      </c>
      <c r="AH84" s="1">
        <f t="shared" si="27"/>
        <v>10.147741558069775</v>
      </c>
      <c r="AI84">
        <v>4901</v>
      </c>
      <c r="AJ84" s="1">
        <f t="shared" si="28"/>
        <v>6.5630189083507418</v>
      </c>
      <c r="AK84">
        <f t="shared" si="29"/>
        <v>3252</v>
      </c>
      <c r="AL84" s="1"/>
    </row>
    <row r="85" spans="1:38" x14ac:dyDescent="0.25">
      <c r="A85" t="s">
        <v>598</v>
      </c>
      <c r="B85">
        <v>8</v>
      </c>
      <c r="C85" t="s">
        <v>51</v>
      </c>
      <c r="D85">
        <v>29</v>
      </c>
      <c r="E85">
        <v>1001365</v>
      </c>
      <c r="F85" s="1">
        <f t="shared" si="15"/>
        <v>52.907281560669681</v>
      </c>
      <c r="G85">
        <v>529795</v>
      </c>
      <c r="H85" s="1">
        <f t="shared" si="16"/>
        <v>47.092718439330319</v>
      </c>
      <c r="I85">
        <v>471570</v>
      </c>
      <c r="J85">
        <v>118139</v>
      </c>
      <c r="K85" s="1">
        <f t="shared" si="17"/>
        <v>11.797796008448467</v>
      </c>
      <c r="L85">
        <v>62958</v>
      </c>
      <c r="M85" s="1">
        <f t="shared" si="18"/>
        <v>53.291461752681165</v>
      </c>
      <c r="N85">
        <v>55181</v>
      </c>
      <c r="O85" s="1">
        <f t="shared" si="19"/>
        <v>46.708538247318835</v>
      </c>
      <c r="P85" s="1">
        <f t="shared" si="20"/>
        <v>7777</v>
      </c>
      <c r="Q85">
        <v>738795</v>
      </c>
      <c r="R85" s="1">
        <f t="shared" si="21"/>
        <v>73.778791948989635</v>
      </c>
      <c r="S85">
        <v>422767</v>
      </c>
      <c r="T85" s="1">
        <f t="shared" si="22"/>
        <v>79.798223841297101</v>
      </c>
      <c r="U85">
        <v>316028</v>
      </c>
      <c r="V85" s="1">
        <f t="shared" si="23"/>
        <v>67.016137582967545</v>
      </c>
      <c r="W85">
        <v>890</v>
      </c>
      <c r="X85">
        <v>876</v>
      </c>
      <c r="Y85">
        <f t="shared" si="24"/>
        <v>-14</v>
      </c>
      <c r="Z85">
        <v>83.65</v>
      </c>
      <c r="AA85">
        <v>90.56</v>
      </c>
      <c r="AB85">
        <v>75.900000000000006</v>
      </c>
      <c r="AC85">
        <f t="shared" si="25"/>
        <v>14.659999999999997</v>
      </c>
      <c r="AD85" t="s">
        <v>599</v>
      </c>
      <c r="AE85">
        <v>128652</v>
      </c>
      <c r="AF85" s="1">
        <f t="shared" si="26"/>
        <v>12.847662940086781</v>
      </c>
      <c r="AG85">
        <v>73452</v>
      </c>
      <c r="AH85" s="1">
        <f t="shared" si="27"/>
        <v>13.864230504251646</v>
      </c>
      <c r="AI85">
        <v>55200</v>
      </c>
      <c r="AJ85" s="1">
        <f t="shared" si="28"/>
        <v>11.705579235320313</v>
      </c>
      <c r="AK85">
        <f t="shared" si="29"/>
        <v>18252</v>
      </c>
      <c r="AL85" s="1"/>
    </row>
    <row r="86" spans="1:38" x14ac:dyDescent="0.25">
      <c r="A86" t="s">
        <v>706</v>
      </c>
      <c r="B86">
        <v>8</v>
      </c>
      <c r="C86" t="s">
        <v>51</v>
      </c>
      <c r="D86">
        <v>14</v>
      </c>
      <c r="E86">
        <v>100618</v>
      </c>
      <c r="F86" s="1">
        <f t="shared" si="15"/>
        <v>51.899262557395296</v>
      </c>
      <c r="G86">
        <v>52220</v>
      </c>
      <c r="H86" s="1">
        <f t="shared" si="16"/>
        <v>48.100737442604704</v>
      </c>
      <c r="I86">
        <v>48398</v>
      </c>
      <c r="J86">
        <v>12974</v>
      </c>
      <c r="K86" s="1">
        <f t="shared" si="17"/>
        <v>12.894313144765352</v>
      </c>
      <c r="L86">
        <v>6914</v>
      </c>
      <c r="M86" s="1">
        <f t="shared" si="18"/>
        <v>53.291197780175736</v>
      </c>
      <c r="N86">
        <v>6060</v>
      </c>
      <c r="O86" s="1">
        <f t="shared" si="19"/>
        <v>46.708802219824264</v>
      </c>
      <c r="P86" s="1">
        <f t="shared" si="20"/>
        <v>854</v>
      </c>
      <c r="Q86">
        <v>64028</v>
      </c>
      <c r="R86" s="1">
        <f t="shared" si="21"/>
        <v>63.634737323341753</v>
      </c>
      <c r="S86">
        <v>37179</v>
      </c>
      <c r="T86" s="1">
        <f t="shared" si="22"/>
        <v>71.196859440827268</v>
      </c>
      <c r="U86">
        <v>26849</v>
      </c>
      <c r="V86" s="1">
        <f t="shared" si="23"/>
        <v>55.475432869126827</v>
      </c>
      <c r="W86">
        <v>927</v>
      </c>
      <c r="X86">
        <v>876</v>
      </c>
      <c r="Y86">
        <f t="shared" si="24"/>
        <v>-51</v>
      </c>
      <c r="Z86">
        <v>73.05</v>
      </c>
      <c r="AA86">
        <v>82.06</v>
      </c>
      <c r="AB86">
        <v>63.42</v>
      </c>
      <c r="AC86">
        <f t="shared" si="25"/>
        <v>18.64</v>
      </c>
      <c r="AD86" t="s">
        <v>707</v>
      </c>
      <c r="AE86">
        <v>7812</v>
      </c>
      <c r="AF86" s="1">
        <f t="shared" si="26"/>
        <v>7.7640183664950611</v>
      </c>
      <c r="AG86">
        <v>5384</v>
      </c>
      <c r="AH86" s="1">
        <f t="shared" si="27"/>
        <v>10.310225967062427</v>
      </c>
      <c r="AI86">
        <v>2428</v>
      </c>
      <c r="AJ86" s="1">
        <f t="shared" si="28"/>
        <v>5.0167362287697834</v>
      </c>
      <c r="AK86">
        <f t="shared" si="29"/>
        <v>2956</v>
      </c>
      <c r="AL86" s="1"/>
    </row>
    <row r="87" spans="1:38" x14ac:dyDescent="0.25">
      <c r="A87" t="s">
        <v>765</v>
      </c>
      <c r="B87">
        <v>8</v>
      </c>
      <c r="C87" t="s">
        <v>51</v>
      </c>
      <c r="D87">
        <v>20</v>
      </c>
      <c r="E87">
        <v>229956</v>
      </c>
      <c r="F87" s="1">
        <f t="shared" si="15"/>
        <v>52.187374976082381</v>
      </c>
      <c r="G87">
        <v>120008</v>
      </c>
      <c r="H87" s="1">
        <f t="shared" si="16"/>
        <v>47.812625023917619</v>
      </c>
      <c r="I87">
        <v>109948</v>
      </c>
      <c r="J87">
        <v>30566</v>
      </c>
      <c r="K87" s="1">
        <f t="shared" si="17"/>
        <v>13.292108055454088</v>
      </c>
      <c r="L87">
        <v>16257</v>
      </c>
      <c r="M87" s="1">
        <f t="shared" si="18"/>
        <v>53.186547143885363</v>
      </c>
      <c r="N87">
        <v>14309</v>
      </c>
      <c r="O87" s="1">
        <f t="shared" si="19"/>
        <v>46.813452856114637</v>
      </c>
      <c r="P87" s="1">
        <f t="shared" si="20"/>
        <v>1948</v>
      </c>
      <c r="Q87">
        <v>156858</v>
      </c>
      <c r="R87" s="1">
        <f t="shared" si="21"/>
        <v>68.212179721337989</v>
      </c>
      <c r="S87">
        <v>92705</v>
      </c>
      <c r="T87" s="1">
        <f t="shared" si="22"/>
        <v>77.249016732217854</v>
      </c>
      <c r="U87">
        <v>64153</v>
      </c>
      <c r="V87" s="1">
        <f t="shared" si="23"/>
        <v>58.348492014406808</v>
      </c>
      <c r="W87">
        <v>916</v>
      </c>
      <c r="X87">
        <v>880</v>
      </c>
      <c r="Y87">
        <f t="shared" si="24"/>
        <v>-36</v>
      </c>
      <c r="Z87">
        <v>78.67</v>
      </c>
      <c r="AA87">
        <v>89.35</v>
      </c>
      <c r="AB87">
        <v>67.08</v>
      </c>
      <c r="AC87">
        <f t="shared" si="25"/>
        <v>22.269999999999996</v>
      </c>
      <c r="AD87" t="s">
        <v>766</v>
      </c>
      <c r="AE87">
        <v>16234</v>
      </c>
      <c r="AF87" s="1">
        <f t="shared" si="26"/>
        <v>7.0596114039207496</v>
      </c>
      <c r="AG87">
        <v>10768</v>
      </c>
      <c r="AH87" s="1">
        <f t="shared" si="27"/>
        <v>8.9727351509899336</v>
      </c>
      <c r="AI87">
        <v>5466</v>
      </c>
      <c r="AJ87" s="1">
        <f t="shared" si="28"/>
        <v>4.9714410448575688</v>
      </c>
      <c r="AK87">
        <f t="shared" si="29"/>
        <v>5302</v>
      </c>
      <c r="AL87" s="1"/>
    </row>
    <row r="88" spans="1:38" x14ac:dyDescent="0.25">
      <c r="A88" t="s">
        <v>889</v>
      </c>
      <c r="B88">
        <v>8</v>
      </c>
      <c r="C88" t="s">
        <v>51</v>
      </c>
      <c r="D88">
        <v>10</v>
      </c>
      <c r="E88">
        <v>120998</v>
      </c>
      <c r="F88" s="1">
        <f t="shared" si="15"/>
        <v>52.251276880609595</v>
      </c>
      <c r="G88">
        <v>63223</v>
      </c>
      <c r="H88" s="1">
        <f t="shared" si="16"/>
        <v>47.748723119390405</v>
      </c>
      <c r="I88">
        <v>57775</v>
      </c>
      <c r="J88">
        <v>15286</v>
      </c>
      <c r="K88" s="1">
        <f t="shared" si="17"/>
        <v>12.633266665564721</v>
      </c>
      <c r="L88">
        <v>8170</v>
      </c>
      <c r="M88" s="1">
        <f t="shared" si="18"/>
        <v>53.447599110297006</v>
      </c>
      <c r="N88">
        <v>7116</v>
      </c>
      <c r="O88" s="1">
        <f t="shared" si="19"/>
        <v>46.552400889702994</v>
      </c>
      <c r="P88" s="1">
        <f t="shared" si="20"/>
        <v>1054</v>
      </c>
      <c r="Q88">
        <v>85472</v>
      </c>
      <c r="R88" s="1">
        <f t="shared" si="21"/>
        <v>70.639184118745774</v>
      </c>
      <c r="S88">
        <v>50438</v>
      </c>
      <c r="T88" s="1">
        <f t="shared" si="22"/>
        <v>79.777928918273417</v>
      </c>
      <c r="U88">
        <v>35034</v>
      </c>
      <c r="V88" s="1">
        <f t="shared" si="23"/>
        <v>60.638684552141932</v>
      </c>
      <c r="W88">
        <v>914</v>
      </c>
      <c r="X88">
        <v>871</v>
      </c>
      <c r="Y88">
        <f t="shared" si="24"/>
        <v>-43</v>
      </c>
      <c r="Z88">
        <v>80.849999999999994</v>
      </c>
      <c r="AA88">
        <v>91.62</v>
      </c>
      <c r="AB88">
        <v>69.16</v>
      </c>
      <c r="AC88">
        <f t="shared" si="25"/>
        <v>22.460000000000008</v>
      </c>
      <c r="AD88" t="s">
        <v>890</v>
      </c>
      <c r="AE88">
        <v>13480</v>
      </c>
      <c r="AF88" s="1">
        <f t="shared" si="26"/>
        <v>11.140680011239855</v>
      </c>
      <c r="AG88">
        <v>8980</v>
      </c>
      <c r="AH88" s="1">
        <f t="shared" si="27"/>
        <v>14.203691694478277</v>
      </c>
      <c r="AI88">
        <v>4500</v>
      </c>
      <c r="AJ88" s="1">
        <f t="shared" si="28"/>
        <v>7.7888360017308518</v>
      </c>
      <c r="AK88">
        <f t="shared" si="29"/>
        <v>4480</v>
      </c>
      <c r="AL88" s="1"/>
    </row>
    <row r="89" spans="1:38" x14ac:dyDescent="0.25">
      <c r="A89" t="s">
        <v>915</v>
      </c>
      <c r="B89">
        <v>8</v>
      </c>
      <c r="C89" t="s">
        <v>51</v>
      </c>
      <c r="D89">
        <v>13</v>
      </c>
      <c r="E89">
        <v>237579</v>
      </c>
      <c r="F89" s="1">
        <f t="shared" si="15"/>
        <v>51.83791496723196</v>
      </c>
      <c r="G89">
        <v>123156</v>
      </c>
      <c r="H89" s="1">
        <f t="shared" si="16"/>
        <v>48.162085032768047</v>
      </c>
      <c r="I89">
        <v>114423</v>
      </c>
      <c r="J89">
        <v>32189</v>
      </c>
      <c r="K89" s="1">
        <f t="shared" si="17"/>
        <v>13.548756413656088</v>
      </c>
      <c r="L89">
        <v>17236</v>
      </c>
      <c r="M89" s="1">
        <f t="shared" si="18"/>
        <v>53.546242505203644</v>
      </c>
      <c r="N89">
        <v>14953</v>
      </c>
      <c r="O89" s="1">
        <f t="shared" si="19"/>
        <v>46.453757494796363</v>
      </c>
      <c r="P89" s="1">
        <f t="shared" si="20"/>
        <v>2283</v>
      </c>
      <c r="Q89">
        <v>158413</v>
      </c>
      <c r="R89" s="1">
        <f t="shared" si="21"/>
        <v>66.678031307480879</v>
      </c>
      <c r="S89">
        <v>91403</v>
      </c>
      <c r="T89" s="1">
        <f t="shared" si="22"/>
        <v>74.217252915002106</v>
      </c>
      <c r="U89">
        <v>67010</v>
      </c>
      <c r="V89" s="1">
        <f t="shared" si="23"/>
        <v>58.56340071489123</v>
      </c>
      <c r="W89">
        <v>929</v>
      </c>
      <c r="X89">
        <v>868</v>
      </c>
      <c r="Y89">
        <f t="shared" si="24"/>
        <v>-61</v>
      </c>
      <c r="Z89">
        <v>77.13</v>
      </c>
      <c r="AA89">
        <v>86.29</v>
      </c>
      <c r="AB89">
        <v>67.37</v>
      </c>
      <c r="AC89">
        <f t="shared" si="25"/>
        <v>18.920000000000002</v>
      </c>
      <c r="AD89" t="s">
        <v>916</v>
      </c>
      <c r="AE89">
        <v>20786</v>
      </c>
      <c r="AF89" s="1">
        <f t="shared" si="26"/>
        <v>8.7490897764533067</v>
      </c>
      <c r="AG89">
        <v>13799</v>
      </c>
      <c r="AH89" s="1">
        <f t="shared" si="27"/>
        <v>11.204488616064179</v>
      </c>
      <c r="AI89">
        <v>6987</v>
      </c>
      <c r="AJ89" s="1">
        <f t="shared" si="28"/>
        <v>6.1062898193545001</v>
      </c>
      <c r="AK89">
        <f t="shared" si="29"/>
        <v>6812</v>
      </c>
      <c r="AL89" s="1"/>
    </row>
    <row r="90" spans="1:38" x14ac:dyDescent="0.25">
      <c r="A90" t="s">
        <v>939</v>
      </c>
      <c r="B90">
        <v>8</v>
      </c>
      <c r="C90" t="s">
        <v>51</v>
      </c>
      <c r="D90">
        <v>4</v>
      </c>
      <c r="E90">
        <v>101528</v>
      </c>
      <c r="F90" s="1">
        <f t="shared" si="15"/>
        <v>51.294224253407926</v>
      </c>
      <c r="G90">
        <v>52078</v>
      </c>
      <c r="H90" s="1">
        <f t="shared" si="16"/>
        <v>48.705775746592074</v>
      </c>
      <c r="I90">
        <v>49450</v>
      </c>
      <c r="J90">
        <v>14723</v>
      </c>
      <c r="K90" s="1">
        <f t="shared" si="17"/>
        <v>14.50141832794894</v>
      </c>
      <c r="L90">
        <v>7775</v>
      </c>
      <c r="M90" s="1">
        <f t="shared" si="18"/>
        <v>52.808530870067237</v>
      </c>
      <c r="N90">
        <v>6948</v>
      </c>
      <c r="O90" s="1">
        <f t="shared" si="19"/>
        <v>47.191469129932756</v>
      </c>
      <c r="P90" s="1">
        <f t="shared" si="20"/>
        <v>827</v>
      </c>
      <c r="Q90">
        <v>64716</v>
      </c>
      <c r="R90" s="1">
        <f t="shared" si="21"/>
        <v>63.742021905287217</v>
      </c>
      <c r="S90">
        <v>37914</v>
      </c>
      <c r="T90" s="1">
        <f t="shared" si="22"/>
        <v>72.802334959099809</v>
      </c>
      <c r="U90">
        <v>26802</v>
      </c>
      <c r="V90" s="1">
        <f t="shared" si="23"/>
        <v>54.200202224469166</v>
      </c>
      <c r="W90">
        <v>950</v>
      </c>
      <c r="X90">
        <v>894</v>
      </c>
      <c r="Y90">
        <f t="shared" si="24"/>
        <v>-56</v>
      </c>
      <c r="Z90">
        <v>74.55</v>
      </c>
      <c r="AA90">
        <v>85.58</v>
      </c>
      <c r="AB90">
        <v>63.06</v>
      </c>
      <c r="AC90">
        <f t="shared" si="25"/>
        <v>22.519999999999996</v>
      </c>
      <c r="AD90" t="s">
        <v>940</v>
      </c>
      <c r="AE90">
        <v>5284</v>
      </c>
      <c r="AF90" s="1">
        <f t="shared" si="26"/>
        <v>5.2044756126388778</v>
      </c>
      <c r="AG90">
        <v>3664</v>
      </c>
      <c r="AH90" s="1">
        <f t="shared" si="27"/>
        <v>7.0356004454856178</v>
      </c>
      <c r="AI90">
        <v>1620</v>
      </c>
      <c r="AJ90" s="1">
        <f t="shared" si="28"/>
        <v>3.2760364004044487</v>
      </c>
      <c r="AK90">
        <f t="shared" si="29"/>
        <v>2044</v>
      </c>
      <c r="AL90" s="1"/>
    </row>
    <row r="91" spans="1:38" x14ac:dyDescent="0.25">
      <c r="A91" t="s">
        <v>985</v>
      </c>
      <c r="B91">
        <v>8</v>
      </c>
      <c r="C91" t="s">
        <v>51</v>
      </c>
      <c r="D91">
        <v>22</v>
      </c>
      <c r="E91">
        <v>165363</v>
      </c>
      <c r="F91" s="1">
        <f t="shared" si="15"/>
        <v>51.35792166324994</v>
      </c>
      <c r="G91">
        <v>84927</v>
      </c>
      <c r="H91" s="1">
        <f t="shared" si="16"/>
        <v>48.64207833675006</v>
      </c>
      <c r="I91">
        <v>80436</v>
      </c>
      <c r="J91">
        <v>23122</v>
      </c>
      <c r="K91" s="1">
        <f t="shared" si="17"/>
        <v>13.982571675646909</v>
      </c>
      <c r="L91">
        <v>12280</v>
      </c>
      <c r="M91" s="1">
        <f t="shared" si="18"/>
        <v>53.109592595796208</v>
      </c>
      <c r="N91">
        <v>10842</v>
      </c>
      <c r="O91" s="1">
        <f t="shared" si="19"/>
        <v>46.890407404203785</v>
      </c>
      <c r="P91" s="1">
        <f t="shared" si="20"/>
        <v>1438</v>
      </c>
      <c r="Q91">
        <v>98819</v>
      </c>
      <c r="R91" s="1">
        <f t="shared" si="21"/>
        <v>59.758833596390971</v>
      </c>
      <c r="S91">
        <v>57170</v>
      </c>
      <c r="T91" s="1">
        <f t="shared" si="22"/>
        <v>67.316636640879807</v>
      </c>
      <c r="U91">
        <v>41649</v>
      </c>
      <c r="V91" s="1">
        <f t="shared" si="23"/>
        <v>51.779054154856027</v>
      </c>
      <c r="W91">
        <v>947</v>
      </c>
      <c r="X91">
        <v>883</v>
      </c>
      <c r="Y91">
        <f t="shared" si="24"/>
        <v>-64</v>
      </c>
      <c r="Z91">
        <v>69.47</v>
      </c>
      <c r="AA91">
        <v>78.7</v>
      </c>
      <c r="AB91">
        <v>59.85</v>
      </c>
      <c r="AC91">
        <f t="shared" si="25"/>
        <v>18.850000000000001</v>
      </c>
      <c r="AD91" t="s">
        <v>986</v>
      </c>
      <c r="AE91">
        <v>11776</v>
      </c>
      <c r="AF91" s="1">
        <f t="shared" si="26"/>
        <v>7.1213028307420645</v>
      </c>
      <c r="AG91">
        <v>7537</v>
      </c>
      <c r="AH91" s="1">
        <f t="shared" si="27"/>
        <v>8.8746806080516194</v>
      </c>
      <c r="AI91">
        <v>4239</v>
      </c>
      <c r="AJ91" s="1">
        <f t="shared" si="28"/>
        <v>5.2700283455169323</v>
      </c>
      <c r="AK91">
        <f t="shared" si="29"/>
        <v>3298</v>
      </c>
      <c r="AL91" s="1"/>
    </row>
    <row r="92" spans="1:38" x14ac:dyDescent="0.25">
      <c r="A92" t="s">
        <v>989</v>
      </c>
      <c r="B92">
        <v>8</v>
      </c>
      <c r="C92" t="s">
        <v>51</v>
      </c>
      <c r="D92">
        <v>32</v>
      </c>
      <c r="E92">
        <v>451735</v>
      </c>
      <c r="F92" s="1">
        <f t="shared" si="15"/>
        <v>51.95103323851373</v>
      </c>
      <c r="G92">
        <v>234681</v>
      </c>
      <c r="H92" s="1">
        <f t="shared" si="16"/>
        <v>48.04896676148627</v>
      </c>
      <c r="I92">
        <v>217054</v>
      </c>
      <c r="J92">
        <v>47352</v>
      </c>
      <c r="K92" s="1">
        <f t="shared" si="17"/>
        <v>10.482251762648454</v>
      </c>
      <c r="L92">
        <v>25338</v>
      </c>
      <c r="M92" s="1">
        <f t="shared" si="18"/>
        <v>53.509883426254433</v>
      </c>
      <c r="N92">
        <v>22014</v>
      </c>
      <c r="O92" s="1">
        <f t="shared" si="19"/>
        <v>46.490116573745567</v>
      </c>
      <c r="P92" s="1">
        <f t="shared" si="20"/>
        <v>3324</v>
      </c>
      <c r="Q92">
        <v>366598</v>
      </c>
      <c r="R92" s="1">
        <f t="shared" si="21"/>
        <v>81.153331045856532</v>
      </c>
      <c r="S92">
        <v>200051</v>
      </c>
      <c r="T92" s="1">
        <f t="shared" si="22"/>
        <v>85.243799029320655</v>
      </c>
      <c r="U92">
        <v>166547</v>
      </c>
      <c r="V92" s="1">
        <f t="shared" si="23"/>
        <v>76.730675315820037</v>
      </c>
      <c r="W92">
        <v>925</v>
      </c>
      <c r="X92">
        <v>869</v>
      </c>
      <c r="Y92">
        <f t="shared" si="24"/>
        <v>-56</v>
      </c>
      <c r="Z92">
        <v>90.66</v>
      </c>
      <c r="AA92">
        <v>95.56</v>
      </c>
      <c r="AB92">
        <v>85.39</v>
      </c>
      <c r="AC92">
        <f t="shared" si="25"/>
        <v>10.170000000000002</v>
      </c>
      <c r="AD92" t="s">
        <v>990</v>
      </c>
      <c r="AE92">
        <v>92090</v>
      </c>
      <c r="AF92" s="1">
        <f t="shared" si="26"/>
        <v>20.385845683863327</v>
      </c>
      <c r="AG92">
        <v>51475</v>
      </c>
      <c r="AH92" s="1">
        <f t="shared" si="27"/>
        <v>21.934029597624008</v>
      </c>
      <c r="AI92">
        <v>40615</v>
      </c>
      <c r="AJ92" s="1">
        <f t="shared" si="28"/>
        <v>18.711933435919175</v>
      </c>
      <c r="AK92">
        <f t="shared" si="29"/>
        <v>10860</v>
      </c>
      <c r="AL92" s="1"/>
    </row>
    <row r="93" spans="1:38" x14ac:dyDescent="0.25">
      <c r="A93" t="s">
        <v>39</v>
      </c>
      <c r="B93">
        <v>9</v>
      </c>
      <c r="C93" t="s">
        <v>40</v>
      </c>
      <c r="D93">
        <v>15</v>
      </c>
      <c r="E93">
        <v>1574542</v>
      </c>
      <c r="F93" s="1">
        <f t="shared" si="15"/>
        <v>53.9694082469696</v>
      </c>
      <c r="G93">
        <v>849771</v>
      </c>
      <c r="H93" s="1">
        <f t="shared" si="16"/>
        <v>46.0305917530304</v>
      </c>
      <c r="I93">
        <v>724771</v>
      </c>
      <c r="J93">
        <v>186516</v>
      </c>
      <c r="K93" s="1">
        <f t="shared" si="17"/>
        <v>11.845730377468495</v>
      </c>
      <c r="L93">
        <v>105279</v>
      </c>
      <c r="M93" s="1">
        <f t="shared" si="18"/>
        <v>56.445023483240043</v>
      </c>
      <c r="N93">
        <v>81237</v>
      </c>
      <c r="O93" s="1">
        <f t="shared" si="19"/>
        <v>43.554976516759957</v>
      </c>
      <c r="P93" s="1">
        <f t="shared" si="20"/>
        <v>24042</v>
      </c>
      <c r="Q93">
        <v>880530</v>
      </c>
      <c r="R93" s="1">
        <f t="shared" si="21"/>
        <v>55.922928699266194</v>
      </c>
      <c r="S93">
        <v>503805</v>
      </c>
      <c r="T93" s="1">
        <f t="shared" si="22"/>
        <v>59.287149126058672</v>
      </c>
      <c r="U93">
        <v>376725</v>
      </c>
      <c r="V93" s="1">
        <f t="shared" si="23"/>
        <v>51.978486997962115</v>
      </c>
      <c r="W93">
        <v>853</v>
      </c>
      <c r="X93">
        <v>772</v>
      </c>
      <c r="Y93">
        <f t="shared" si="24"/>
        <v>-81</v>
      </c>
      <c r="Z93">
        <v>63.44</v>
      </c>
      <c r="AA93">
        <v>67.67</v>
      </c>
      <c r="AB93">
        <v>58.54</v>
      </c>
      <c r="AC93">
        <f t="shared" si="25"/>
        <v>9.1300000000000026</v>
      </c>
      <c r="AD93" t="s">
        <v>41</v>
      </c>
      <c r="AE93">
        <v>185813</v>
      </c>
      <c r="AF93" s="1">
        <f t="shared" si="26"/>
        <v>11.801082473506581</v>
      </c>
      <c r="AG93">
        <v>106082</v>
      </c>
      <c r="AH93" s="1">
        <f t="shared" si="27"/>
        <v>12.483598522425453</v>
      </c>
      <c r="AI93">
        <v>79731</v>
      </c>
      <c r="AJ93" s="1">
        <f t="shared" si="28"/>
        <v>11.000854062869514</v>
      </c>
      <c r="AK93">
        <f t="shared" si="29"/>
        <v>26351</v>
      </c>
      <c r="AL93" s="1"/>
    </row>
    <row r="94" spans="1:38" x14ac:dyDescent="0.25">
      <c r="A94" t="s">
        <v>53</v>
      </c>
      <c r="B94">
        <v>9</v>
      </c>
      <c r="C94" t="s">
        <v>40</v>
      </c>
      <c r="D94">
        <v>47</v>
      </c>
      <c r="E94">
        <v>111594</v>
      </c>
      <c r="F94" s="1">
        <f t="shared" si="15"/>
        <v>51.579834041256703</v>
      </c>
      <c r="G94">
        <v>57560</v>
      </c>
      <c r="H94" s="1">
        <f t="shared" si="16"/>
        <v>48.420165958743297</v>
      </c>
      <c r="I94">
        <v>54034</v>
      </c>
      <c r="J94">
        <v>14037</v>
      </c>
      <c r="K94" s="1">
        <f t="shared" si="17"/>
        <v>12.578633259852682</v>
      </c>
      <c r="L94">
        <v>7247</v>
      </c>
      <c r="M94" s="1">
        <f t="shared" si="18"/>
        <v>51.627840706703708</v>
      </c>
      <c r="N94">
        <v>6790</v>
      </c>
      <c r="O94" s="1">
        <f t="shared" si="19"/>
        <v>48.372159293296292</v>
      </c>
      <c r="P94" s="1">
        <f t="shared" si="20"/>
        <v>457</v>
      </c>
      <c r="Q94">
        <v>75062</v>
      </c>
      <c r="R94" s="1">
        <f t="shared" si="21"/>
        <v>67.263472946574183</v>
      </c>
      <c r="S94">
        <v>42208</v>
      </c>
      <c r="T94" s="1">
        <f t="shared" si="22"/>
        <v>73.328700486448923</v>
      </c>
      <c r="U94">
        <v>32854</v>
      </c>
      <c r="V94" s="1">
        <f t="shared" si="23"/>
        <v>60.802457711811087</v>
      </c>
      <c r="W94">
        <v>939</v>
      </c>
      <c r="X94">
        <v>937</v>
      </c>
      <c r="Y94">
        <f t="shared" si="24"/>
        <v>-2</v>
      </c>
      <c r="Z94">
        <v>76.94</v>
      </c>
      <c r="AA94">
        <v>83.89</v>
      </c>
      <c r="AB94">
        <v>69.540000000000006</v>
      </c>
      <c r="AC94">
        <f t="shared" si="25"/>
        <v>14.349999999999994</v>
      </c>
      <c r="AD94" t="s">
        <v>54</v>
      </c>
      <c r="AE94">
        <v>9745</v>
      </c>
      <c r="AF94" s="1">
        <f t="shared" si="26"/>
        <v>8.7325483448930949</v>
      </c>
      <c r="AG94">
        <v>5811</v>
      </c>
      <c r="AH94" s="1">
        <f t="shared" si="27"/>
        <v>10.095552466990966</v>
      </c>
      <c r="AI94">
        <v>3934</v>
      </c>
      <c r="AJ94" s="1">
        <f t="shared" si="28"/>
        <v>7.280601103009217</v>
      </c>
      <c r="AK94">
        <f t="shared" si="29"/>
        <v>1877</v>
      </c>
      <c r="AL94" s="1"/>
    </row>
    <row r="95" spans="1:38" x14ac:dyDescent="0.25">
      <c r="A95" t="s">
        <v>63</v>
      </c>
      <c r="B95">
        <v>9</v>
      </c>
      <c r="C95" t="s">
        <v>40</v>
      </c>
      <c r="D95">
        <v>12</v>
      </c>
      <c r="E95">
        <v>872575</v>
      </c>
      <c r="F95" s="1">
        <f t="shared" si="15"/>
        <v>53.075437641463488</v>
      </c>
      <c r="G95">
        <v>463123</v>
      </c>
      <c r="H95" s="1">
        <f t="shared" si="16"/>
        <v>46.924562358536512</v>
      </c>
      <c r="I95">
        <v>409452</v>
      </c>
      <c r="J95">
        <v>113658</v>
      </c>
      <c r="K95" s="1">
        <f t="shared" si="17"/>
        <v>13.025585193249864</v>
      </c>
      <c r="L95">
        <v>60620</v>
      </c>
      <c r="M95" s="1">
        <f t="shared" si="18"/>
        <v>53.335444931285082</v>
      </c>
      <c r="N95">
        <v>53038</v>
      </c>
      <c r="O95" s="1">
        <f t="shared" si="19"/>
        <v>46.664555068714918</v>
      </c>
      <c r="P95" s="1">
        <f t="shared" si="20"/>
        <v>7582</v>
      </c>
      <c r="Q95">
        <v>533969</v>
      </c>
      <c r="R95" s="1">
        <f t="shared" si="21"/>
        <v>61.194625103859266</v>
      </c>
      <c r="S95">
        <v>303886</v>
      </c>
      <c r="T95" s="1">
        <f t="shared" si="22"/>
        <v>65.616693621348972</v>
      </c>
      <c r="U95">
        <v>230083</v>
      </c>
      <c r="V95" s="1">
        <f t="shared" si="23"/>
        <v>56.192911501226028</v>
      </c>
      <c r="W95">
        <v>884</v>
      </c>
      <c r="X95">
        <v>875</v>
      </c>
      <c r="Y95">
        <f t="shared" si="24"/>
        <v>-9</v>
      </c>
      <c r="Z95">
        <v>70.36</v>
      </c>
      <c r="AA95">
        <v>75.5</v>
      </c>
      <c r="AB95">
        <v>64.55</v>
      </c>
      <c r="AC95">
        <f t="shared" si="25"/>
        <v>10.950000000000003</v>
      </c>
      <c r="AD95" t="s">
        <v>64</v>
      </c>
      <c r="AE95">
        <v>99341</v>
      </c>
      <c r="AF95" s="1">
        <f t="shared" si="26"/>
        <v>11.384809328710999</v>
      </c>
      <c r="AG95">
        <v>55965</v>
      </c>
      <c r="AH95" s="1">
        <f t="shared" si="27"/>
        <v>12.084262712065694</v>
      </c>
      <c r="AI95">
        <v>43376</v>
      </c>
      <c r="AJ95" s="1">
        <f t="shared" si="28"/>
        <v>10.593671541474947</v>
      </c>
      <c r="AK95">
        <f t="shared" si="29"/>
        <v>12589</v>
      </c>
      <c r="AL95" s="1"/>
    </row>
    <row r="96" spans="1:38" x14ac:dyDescent="0.25">
      <c r="A96" t="s">
        <v>65</v>
      </c>
      <c r="B96">
        <v>9</v>
      </c>
      <c r="C96" t="s">
        <v>40</v>
      </c>
      <c r="D96">
        <v>44</v>
      </c>
      <c r="E96">
        <v>1117094</v>
      </c>
      <c r="F96" s="1">
        <f t="shared" si="15"/>
        <v>53.832801894916628</v>
      </c>
      <c r="G96">
        <v>601363</v>
      </c>
      <c r="H96" s="1">
        <f t="shared" si="16"/>
        <v>46.167198105083365</v>
      </c>
      <c r="I96">
        <v>515731</v>
      </c>
      <c r="J96">
        <v>102556</v>
      </c>
      <c r="K96" s="1">
        <f t="shared" si="17"/>
        <v>9.1806061083489841</v>
      </c>
      <c r="L96">
        <v>54660</v>
      </c>
      <c r="M96" s="1">
        <f t="shared" si="18"/>
        <v>53.297710519131016</v>
      </c>
      <c r="N96">
        <v>47896</v>
      </c>
      <c r="O96" s="1">
        <f t="shared" si="19"/>
        <v>46.702289480868984</v>
      </c>
      <c r="P96" s="1">
        <f t="shared" si="20"/>
        <v>6764</v>
      </c>
      <c r="Q96">
        <v>877590</v>
      </c>
      <c r="R96" s="1">
        <f t="shared" si="21"/>
        <v>78.560085364347131</v>
      </c>
      <c r="S96">
        <v>493181</v>
      </c>
      <c r="T96" s="1">
        <f t="shared" si="22"/>
        <v>82.010532739792779</v>
      </c>
      <c r="U96">
        <v>384409</v>
      </c>
      <c r="V96" s="1">
        <f t="shared" si="23"/>
        <v>74.536725541028176</v>
      </c>
      <c r="W96">
        <v>858</v>
      </c>
      <c r="X96">
        <v>876</v>
      </c>
      <c r="Y96">
        <f t="shared" si="24"/>
        <v>18</v>
      </c>
      <c r="Z96">
        <v>86.5</v>
      </c>
      <c r="AA96">
        <v>90.21</v>
      </c>
      <c r="AB96">
        <v>82.17</v>
      </c>
      <c r="AC96">
        <f t="shared" si="25"/>
        <v>8.039999999999992</v>
      </c>
      <c r="AD96" t="s">
        <v>66</v>
      </c>
      <c r="AE96">
        <v>233129</v>
      </c>
      <c r="AF96" s="1">
        <f t="shared" si="26"/>
        <v>20.869237503737377</v>
      </c>
      <c r="AG96">
        <v>138248</v>
      </c>
      <c r="AH96" s="1">
        <f t="shared" si="27"/>
        <v>22.989109739042807</v>
      </c>
      <c r="AI96">
        <v>94881</v>
      </c>
      <c r="AJ96" s="1">
        <f t="shared" si="28"/>
        <v>18.397381580707773</v>
      </c>
      <c r="AK96">
        <f t="shared" si="29"/>
        <v>43367</v>
      </c>
      <c r="AL96" s="1"/>
    </row>
    <row r="97" spans="1:38" x14ac:dyDescent="0.25">
      <c r="A97" t="s">
        <v>89</v>
      </c>
      <c r="B97">
        <v>9</v>
      </c>
      <c r="C97" t="s">
        <v>40</v>
      </c>
      <c r="D97">
        <v>6</v>
      </c>
      <c r="E97">
        <v>197135</v>
      </c>
      <c r="F97" s="1">
        <f t="shared" si="15"/>
        <v>52.149034925304996</v>
      </c>
      <c r="G97">
        <v>102804</v>
      </c>
      <c r="H97" s="1">
        <f t="shared" si="16"/>
        <v>47.850965074695004</v>
      </c>
      <c r="I97">
        <v>94331</v>
      </c>
      <c r="J97">
        <v>26855</v>
      </c>
      <c r="K97" s="1">
        <f t="shared" si="17"/>
        <v>13.622644380754306</v>
      </c>
      <c r="L97">
        <v>13799</v>
      </c>
      <c r="M97" s="1">
        <f t="shared" si="18"/>
        <v>51.383355054924593</v>
      </c>
      <c r="N97">
        <v>13056</v>
      </c>
      <c r="O97" s="1">
        <f t="shared" si="19"/>
        <v>48.616644945075407</v>
      </c>
      <c r="P97" s="1">
        <f t="shared" si="20"/>
        <v>743</v>
      </c>
      <c r="Q97">
        <v>108772</v>
      </c>
      <c r="R97" s="1">
        <f t="shared" si="21"/>
        <v>55.176401958049048</v>
      </c>
      <c r="S97">
        <v>60621</v>
      </c>
      <c r="T97" s="1">
        <f t="shared" si="22"/>
        <v>58.967549900782068</v>
      </c>
      <c r="U97">
        <v>48151</v>
      </c>
      <c r="V97" s="1">
        <f t="shared" si="23"/>
        <v>51.044725487909595</v>
      </c>
      <c r="W97">
        <v>918</v>
      </c>
      <c r="X97">
        <v>946</v>
      </c>
      <c r="Y97">
        <f t="shared" si="24"/>
        <v>28</v>
      </c>
      <c r="Z97">
        <v>63.88</v>
      </c>
      <c r="AA97">
        <v>68.11</v>
      </c>
      <c r="AB97">
        <v>59.24</v>
      </c>
      <c r="AC97">
        <f t="shared" si="25"/>
        <v>8.8699999999999974</v>
      </c>
      <c r="AD97" t="s">
        <v>90</v>
      </c>
      <c r="AE97">
        <v>13879</v>
      </c>
      <c r="AF97" s="1">
        <f t="shared" si="26"/>
        <v>7.0403530575493951</v>
      </c>
      <c r="AG97">
        <v>7635</v>
      </c>
      <c r="AH97" s="1">
        <f t="shared" si="27"/>
        <v>7.4267538228084504</v>
      </c>
      <c r="AI97">
        <v>6244</v>
      </c>
      <c r="AJ97" s="1">
        <f t="shared" si="28"/>
        <v>6.6192449989929081</v>
      </c>
      <c r="AK97">
        <f t="shared" si="29"/>
        <v>1391</v>
      </c>
      <c r="AL97" s="1"/>
    </row>
    <row r="98" spans="1:38" x14ac:dyDescent="0.25">
      <c r="A98" t="s">
        <v>111</v>
      </c>
      <c r="B98">
        <v>9</v>
      </c>
      <c r="C98" t="s">
        <v>40</v>
      </c>
      <c r="D98">
        <v>60</v>
      </c>
      <c r="E98">
        <v>110980</v>
      </c>
      <c r="F98" s="1">
        <f t="shared" si="15"/>
        <v>52.29140385655073</v>
      </c>
      <c r="G98">
        <v>58033</v>
      </c>
      <c r="H98" s="1">
        <f t="shared" si="16"/>
        <v>47.70859614344927</v>
      </c>
      <c r="I98">
        <v>52947</v>
      </c>
      <c r="J98">
        <v>12629</v>
      </c>
      <c r="K98" s="1">
        <f t="shared" si="17"/>
        <v>11.379527842854568</v>
      </c>
      <c r="L98">
        <v>6790</v>
      </c>
      <c r="M98" s="1">
        <f t="shared" si="18"/>
        <v>53.765143716842189</v>
      </c>
      <c r="N98">
        <v>5839</v>
      </c>
      <c r="O98" s="1">
        <f t="shared" si="19"/>
        <v>46.234856283157811</v>
      </c>
      <c r="P98" s="1">
        <f t="shared" si="20"/>
        <v>951</v>
      </c>
      <c r="Q98">
        <v>85008</v>
      </c>
      <c r="R98" s="1">
        <f t="shared" si="21"/>
        <v>76.59758515047757</v>
      </c>
      <c r="S98">
        <v>46587</v>
      </c>
      <c r="T98" s="1">
        <f t="shared" si="22"/>
        <v>80.276739096720831</v>
      </c>
      <c r="U98">
        <v>38421</v>
      </c>
      <c r="V98" s="1">
        <f t="shared" si="23"/>
        <v>72.565017848036717</v>
      </c>
      <c r="W98">
        <v>912</v>
      </c>
      <c r="X98">
        <v>860</v>
      </c>
      <c r="Y98">
        <f t="shared" si="24"/>
        <v>-52</v>
      </c>
      <c r="Z98">
        <v>86.43</v>
      </c>
      <c r="AA98">
        <v>90.91</v>
      </c>
      <c r="AB98">
        <v>81.56</v>
      </c>
      <c r="AC98">
        <f t="shared" si="25"/>
        <v>9.3499999999999943</v>
      </c>
      <c r="AD98" t="s">
        <v>112</v>
      </c>
      <c r="AE98">
        <v>19911</v>
      </c>
      <c r="AF98" s="1">
        <f t="shared" si="26"/>
        <v>17.941070463146513</v>
      </c>
      <c r="AG98">
        <v>11691</v>
      </c>
      <c r="AH98" s="1">
        <f t="shared" si="27"/>
        <v>20.145434494167112</v>
      </c>
      <c r="AI98">
        <v>8220</v>
      </c>
      <c r="AJ98" s="1">
        <f t="shared" si="28"/>
        <v>15.524958921185336</v>
      </c>
      <c r="AK98">
        <f t="shared" si="29"/>
        <v>3471</v>
      </c>
      <c r="AL98" s="1"/>
    </row>
    <row r="99" spans="1:38" x14ac:dyDescent="0.25">
      <c r="A99" t="s">
        <v>124</v>
      </c>
      <c r="B99">
        <v>9</v>
      </c>
      <c r="C99" t="s">
        <v>40</v>
      </c>
      <c r="D99">
        <v>49</v>
      </c>
      <c r="E99">
        <v>186241</v>
      </c>
      <c r="F99" s="1">
        <f t="shared" si="15"/>
        <v>52.904032946558488</v>
      </c>
      <c r="G99">
        <v>98529</v>
      </c>
      <c r="H99" s="1">
        <f t="shared" si="16"/>
        <v>47.095967053441505</v>
      </c>
      <c r="I99">
        <v>87712</v>
      </c>
      <c r="J99">
        <v>22828</v>
      </c>
      <c r="K99" s="1">
        <f t="shared" si="17"/>
        <v>12.257236591298373</v>
      </c>
      <c r="L99">
        <v>12046</v>
      </c>
      <c r="M99" s="1">
        <f t="shared" si="18"/>
        <v>52.768529875591376</v>
      </c>
      <c r="N99">
        <v>10782</v>
      </c>
      <c r="O99" s="1">
        <f t="shared" si="19"/>
        <v>47.231470124408617</v>
      </c>
      <c r="P99" s="1">
        <f t="shared" si="20"/>
        <v>1264</v>
      </c>
      <c r="Q99">
        <v>122602</v>
      </c>
      <c r="R99" s="1">
        <f t="shared" si="21"/>
        <v>65.829758216504416</v>
      </c>
      <c r="S99">
        <v>66544</v>
      </c>
      <c r="T99" s="1">
        <f t="shared" si="22"/>
        <v>67.537476276020257</v>
      </c>
      <c r="U99">
        <v>56058</v>
      </c>
      <c r="V99" s="1">
        <f t="shared" si="23"/>
        <v>63.911437431594308</v>
      </c>
      <c r="W99">
        <v>890</v>
      </c>
      <c r="X99">
        <v>895</v>
      </c>
      <c r="Y99">
        <f t="shared" si="24"/>
        <v>5</v>
      </c>
      <c r="Z99">
        <v>75.03</v>
      </c>
      <c r="AA99">
        <v>76.94</v>
      </c>
      <c r="AB99">
        <v>72.87</v>
      </c>
      <c r="AC99">
        <f t="shared" si="25"/>
        <v>4.0699999999999932</v>
      </c>
      <c r="AD99" t="s">
        <v>125</v>
      </c>
      <c r="AE99">
        <v>20490</v>
      </c>
      <c r="AF99" s="1">
        <f t="shared" si="26"/>
        <v>11.001873916055004</v>
      </c>
      <c r="AG99">
        <v>11537</v>
      </c>
      <c r="AH99" s="1">
        <f t="shared" si="27"/>
        <v>11.709242964000447</v>
      </c>
      <c r="AI99">
        <v>8953</v>
      </c>
      <c r="AJ99" s="1">
        <f t="shared" si="28"/>
        <v>10.207269244801168</v>
      </c>
      <c r="AK99">
        <f t="shared" si="29"/>
        <v>2584</v>
      </c>
      <c r="AL99" s="1"/>
    </row>
    <row r="100" spans="1:38" x14ac:dyDescent="0.25">
      <c r="A100" t="s">
        <v>131</v>
      </c>
      <c r="B100">
        <v>9</v>
      </c>
      <c r="C100" t="s">
        <v>40</v>
      </c>
      <c r="D100">
        <v>62</v>
      </c>
      <c r="E100">
        <v>104271</v>
      </c>
      <c r="F100" s="1">
        <f t="shared" si="15"/>
        <v>53.424250270928638</v>
      </c>
      <c r="G100">
        <v>55706</v>
      </c>
      <c r="H100" s="1">
        <f t="shared" si="16"/>
        <v>46.575749729071362</v>
      </c>
      <c r="I100">
        <v>48565</v>
      </c>
      <c r="J100">
        <v>10798</v>
      </c>
      <c r="K100" s="1">
        <f t="shared" si="17"/>
        <v>10.355707723144498</v>
      </c>
      <c r="L100">
        <v>5780</v>
      </c>
      <c r="M100" s="1">
        <f t="shared" si="18"/>
        <v>53.528431190961292</v>
      </c>
      <c r="N100">
        <v>5018</v>
      </c>
      <c r="O100" s="1">
        <f t="shared" si="19"/>
        <v>46.471568809038708</v>
      </c>
      <c r="P100" s="1">
        <f t="shared" si="20"/>
        <v>762</v>
      </c>
      <c r="Q100">
        <v>80964</v>
      </c>
      <c r="R100" s="1">
        <f t="shared" si="21"/>
        <v>77.64766809563541</v>
      </c>
      <c r="S100">
        <v>45467</v>
      </c>
      <c r="T100" s="1">
        <f t="shared" si="22"/>
        <v>81.619574193085114</v>
      </c>
      <c r="U100">
        <v>35497</v>
      </c>
      <c r="V100" s="1">
        <f t="shared" si="23"/>
        <v>73.091732729331824</v>
      </c>
      <c r="W100">
        <v>872</v>
      </c>
      <c r="X100">
        <v>868</v>
      </c>
      <c r="Y100">
        <f t="shared" si="24"/>
        <v>-4</v>
      </c>
      <c r="Z100">
        <v>86.62</v>
      </c>
      <c r="AA100">
        <v>91.07</v>
      </c>
      <c r="AB100">
        <v>81.510000000000005</v>
      </c>
      <c r="AC100">
        <f t="shared" si="25"/>
        <v>9.5599999999999881</v>
      </c>
      <c r="AD100" t="s">
        <v>132</v>
      </c>
      <c r="AE100">
        <v>16114</v>
      </c>
      <c r="AF100" s="1">
        <f t="shared" si="26"/>
        <v>15.453961312349552</v>
      </c>
      <c r="AG100">
        <v>10252</v>
      </c>
      <c r="AH100" s="1">
        <f t="shared" si="27"/>
        <v>18.403762610849821</v>
      </c>
      <c r="AI100">
        <v>5862</v>
      </c>
      <c r="AJ100" s="1">
        <f t="shared" si="28"/>
        <v>12.070421085143622</v>
      </c>
      <c r="AK100">
        <f t="shared" si="29"/>
        <v>4390</v>
      </c>
      <c r="AL100" s="1"/>
    </row>
    <row r="101" spans="1:38" x14ac:dyDescent="0.25">
      <c r="A101" t="s">
        <v>138</v>
      </c>
      <c r="B101">
        <v>9</v>
      </c>
      <c r="C101" t="s">
        <v>40</v>
      </c>
      <c r="D101">
        <v>39</v>
      </c>
      <c r="E101">
        <v>154388</v>
      </c>
      <c r="F101" s="1">
        <f t="shared" si="15"/>
        <v>53.252195766510347</v>
      </c>
      <c r="G101">
        <v>82215</v>
      </c>
      <c r="H101" s="1">
        <f t="shared" si="16"/>
        <v>46.747804233489646</v>
      </c>
      <c r="I101">
        <v>72173</v>
      </c>
      <c r="J101">
        <v>17697</v>
      </c>
      <c r="K101" s="1">
        <f t="shared" si="17"/>
        <v>11.462678446511386</v>
      </c>
      <c r="L101">
        <v>9351</v>
      </c>
      <c r="M101" s="1">
        <f t="shared" si="18"/>
        <v>52.839464315985765</v>
      </c>
      <c r="N101">
        <v>8346</v>
      </c>
      <c r="O101" s="1">
        <f t="shared" si="19"/>
        <v>47.160535684014235</v>
      </c>
      <c r="P101" s="1">
        <f t="shared" si="20"/>
        <v>1005</v>
      </c>
      <c r="Q101">
        <v>113857</v>
      </c>
      <c r="R101" s="1">
        <f t="shared" si="21"/>
        <v>73.747311967251335</v>
      </c>
      <c r="S101">
        <v>64871</v>
      </c>
      <c r="T101" s="1">
        <f t="shared" si="22"/>
        <v>78.904092927081436</v>
      </c>
      <c r="U101">
        <v>48986</v>
      </c>
      <c r="V101" s="1">
        <f t="shared" si="23"/>
        <v>67.873027309381627</v>
      </c>
      <c r="W101">
        <v>878</v>
      </c>
      <c r="X101">
        <v>893</v>
      </c>
      <c r="Y101">
        <f t="shared" si="24"/>
        <v>15</v>
      </c>
      <c r="Z101">
        <v>83.3</v>
      </c>
      <c r="AA101">
        <v>89.03</v>
      </c>
      <c r="AB101">
        <v>76.75</v>
      </c>
      <c r="AC101">
        <f t="shared" si="25"/>
        <v>12.280000000000001</v>
      </c>
      <c r="AD101" t="s">
        <v>139</v>
      </c>
      <c r="AE101">
        <v>24015</v>
      </c>
      <c r="AF101" s="1">
        <f t="shared" si="26"/>
        <v>15.554965411819571</v>
      </c>
      <c r="AG101">
        <v>15215</v>
      </c>
      <c r="AH101" s="1">
        <f t="shared" si="27"/>
        <v>18.506355287964482</v>
      </c>
      <c r="AI101">
        <v>8800</v>
      </c>
      <c r="AJ101" s="1">
        <f t="shared" si="28"/>
        <v>12.192925332187937</v>
      </c>
      <c r="AK101">
        <f t="shared" si="29"/>
        <v>6415</v>
      </c>
      <c r="AL101" s="1"/>
    </row>
    <row r="102" spans="1:38" x14ac:dyDescent="0.25">
      <c r="A102" t="s">
        <v>152</v>
      </c>
      <c r="B102">
        <v>9</v>
      </c>
      <c r="C102" t="s">
        <v>40</v>
      </c>
      <c r="D102">
        <v>8</v>
      </c>
      <c r="E102">
        <v>102733</v>
      </c>
      <c r="F102" s="1">
        <f t="shared" si="15"/>
        <v>53.070581020704154</v>
      </c>
      <c r="G102">
        <v>54521</v>
      </c>
      <c r="H102" s="1">
        <f t="shared" si="16"/>
        <v>46.929418979295846</v>
      </c>
      <c r="I102">
        <v>48212</v>
      </c>
      <c r="J102">
        <v>13536</v>
      </c>
      <c r="K102" s="1">
        <f t="shared" si="17"/>
        <v>13.175902582422397</v>
      </c>
      <c r="L102">
        <v>7387</v>
      </c>
      <c r="M102" s="1">
        <f t="shared" si="18"/>
        <v>54.572990543735223</v>
      </c>
      <c r="N102">
        <v>6149</v>
      </c>
      <c r="O102" s="1">
        <f t="shared" si="19"/>
        <v>45.427009456264777</v>
      </c>
      <c r="P102" s="1">
        <f t="shared" si="20"/>
        <v>1238</v>
      </c>
      <c r="Q102">
        <v>69559</v>
      </c>
      <c r="R102" s="1">
        <f t="shared" si="21"/>
        <v>67.70852598483448</v>
      </c>
      <c r="S102">
        <v>39900</v>
      </c>
      <c r="T102" s="1">
        <f t="shared" si="22"/>
        <v>73.182810293281491</v>
      </c>
      <c r="U102">
        <v>29659</v>
      </c>
      <c r="V102" s="1">
        <f t="shared" si="23"/>
        <v>61.51787936613291</v>
      </c>
      <c r="W102">
        <v>884</v>
      </c>
      <c r="X102">
        <v>832</v>
      </c>
      <c r="Y102">
        <f t="shared" si="24"/>
        <v>-52</v>
      </c>
      <c r="Z102">
        <v>77.98</v>
      </c>
      <c r="AA102">
        <v>84.65</v>
      </c>
      <c r="AB102">
        <v>70.510000000000005</v>
      </c>
      <c r="AC102">
        <f t="shared" si="25"/>
        <v>14.14</v>
      </c>
      <c r="AD102" t="s">
        <v>153</v>
      </c>
      <c r="AE102">
        <v>12672</v>
      </c>
      <c r="AF102" s="1">
        <f t="shared" si="26"/>
        <v>12.334887523969902</v>
      </c>
      <c r="AG102">
        <v>7191</v>
      </c>
      <c r="AH102" s="1">
        <f t="shared" si="27"/>
        <v>13.1894132536087</v>
      </c>
      <c r="AI102">
        <v>5481</v>
      </c>
      <c r="AJ102" s="1">
        <f t="shared" si="28"/>
        <v>11.368538952957771</v>
      </c>
      <c r="AK102">
        <f t="shared" si="29"/>
        <v>1710</v>
      </c>
      <c r="AL102" s="1"/>
    </row>
    <row r="103" spans="1:38" x14ac:dyDescent="0.25">
      <c r="A103" t="s">
        <v>156</v>
      </c>
      <c r="B103">
        <v>9</v>
      </c>
      <c r="C103" t="s">
        <v>40</v>
      </c>
      <c r="D103">
        <v>19</v>
      </c>
      <c r="E103">
        <v>898167</v>
      </c>
      <c r="F103" s="1">
        <f t="shared" si="15"/>
        <v>53.156929613312442</v>
      </c>
      <c r="G103">
        <v>477438</v>
      </c>
      <c r="H103" s="1">
        <f t="shared" si="16"/>
        <v>46.84307038668755</v>
      </c>
      <c r="I103">
        <v>420729</v>
      </c>
      <c r="J103">
        <v>94915</v>
      </c>
      <c r="K103" s="1">
        <f t="shared" si="17"/>
        <v>10.567633858736739</v>
      </c>
      <c r="L103">
        <v>50224</v>
      </c>
      <c r="M103" s="1">
        <f t="shared" si="18"/>
        <v>52.914713164410266</v>
      </c>
      <c r="N103">
        <v>44691</v>
      </c>
      <c r="O103" s="1">
        <f t="shared" si="19"/>
        <v>47.085286835589741</v>
      </c>
      <c r="P103" s="1">
        <f t="shared" si="20"/>
        <v>5533</v>
      </c>
      <c r="Q103">
        <v>563619</v>
      </c>
      <c r="R103" s="1">
        <f t="shared" si="21"/>
        <v>62.752138522123388</v>
      </c>
      <c r="S103">
        <v>316385</v>
      </c>
      <c r="T103" s="1">
        <f t="shared" si="22"/>
        <v>66.26724307658796</v>
      </c>
      <c r="U103">
        <v>247234</v>
      </c>
      <c r="V103" s="1">
        <f t="shared" si="23"/>
        <v>58.763241896802931</v>
      </c>
      <c r="W103">
        <v>881</v>
      </c>
      <c r="X103">
        <v>890</v>
      </c>
      <c r="Y103">
        <f t="shared" si="24"/>
        <v>9</v>
      </c>
      <c r="Z103">
        <v>70.17</v>
      </c>
      <c r="AA103">
        <v>74.06</v>
      </c>
      <c r="AB103">
        <v>65.75</v>
      </c>
      <c r="AC103">
        <f t="shared" si="25"/>
        <v>8.3100000000000023</v>
      </c>
      <c r="AD103" t="s">
        <v>157</v>
      </c>
      <c r="AE103">
        <v>110691</v>
      </c>
      <c r="AF103" s="1">
        <f t="shared" si="26"/>
        <v>12.324100083837415</v>
      </c>
      <c r="AG103">
        <v>61065</v>
      </c>
      <c r="AH103" s="1">
        <f t="shared" si="27"/>
        <v>12.790142384979831</v>
      </c>
      <c r="AI103">
        <v>49626</v>
      </c>
      <c r="AJ103" s="1">
        <f t="shared" si="28"/>
        <v>11.795241117203711</v>
      </c>
      <c r="AK103">
        <f t="shared" si="29"/>
        <v>11439</v>
      </c>
      <c r="AL103" s="1"/>
    </row>
    <row r="104" spans="1:38" x14ac:dyDescent="0.25">
      <c r="A104" t="s">
        <v>168</v>
      </c>
      <c r="B104">
        <v>9</v>
      </c>
      <c r="C104" t="s">
        <v>40</v>
      </c>
      <c r="D104">
        <v>54</v>
      </c>
      <c r="E104">
        <v>114651</v>
      </c>
      <c r="F104" s="1">
        <f t="shared" si="15"/>
        <v>52.442630243085539</v>
      </c>
      <c r="G104">
        <v>60126</v>
      </c>
      <c r="H104" s="1">
        <f t="shared" si="16"/>
        <v>47.557369756914461</v>
      </c>
      <c r="I104">
        <v>54525</v>
      </c>
      <c r="J104">
        <v>12568</v>
      </c>
      <c r="K104" s="1">
        <f t="shared" si="17"/>
        <v>10.961962826316386</v>
      </c>
      <c r="L104">
        <v>6541</v>
      </c>
      <c r="M104" s="1">
        <f t="shared" si="18"/>
        <v>52.044875875238702</v>
      </c>
      <c r="N104">
        <v>6027</v>
      </c>
      <c r="O104" s="1">
        <f t="shared" si="19"/>
        <v>47.955124124761298</v>
      </c>
      <c r="P104" s="1">
        <f t="shared" si="20"/>
        <v>514</v>
      </c>
      <c r="Q104">
        <v>87065</v>
      </c>
      <c r="R104" s="1">
        <f t="shared" si="21"/>
        <v>75.93915447750129</v>
      </c>
      <c r="S104">
        <v>48473</v>
      </c>
      <c r="T104" s="1">
        <f t="shared" si="22"/>
        <v>80.619033363270461</v>
      </c>
      <c r="U104">
        <v>38592</v>
      </c>
      <c r="V104" s="1">
        <f t="shared" si="23"/>
        <v>70.778541953232462</v>
      </c>
      <c r="W104">
        <v>907</v>
      </c>
      <c r="X104">
        <v>921</v>
      </c>
      <c r="Y104">
        <f t="shared" si="24"/>
        <v>14</v>
      </c>
      <c r="Z104">
        <v>85.29</v>
      </c>
      <c r="AA104">
        <v>90.46</v>
      </c>
      <c r="AB104">
        <v>79.569999999999993</v>
      </c>
      <c r="AC104">
        <f t="shared" si="25"/>
        <v>10.89</v>
      </c>
      <c r="AD104" t="s">
        <v>169</v>
      </c>
      <c r="AE104">
        <v>20183</v>
      </c>
      <c r="AF104" s="1">
        <f t="shared" si="26"/>
        <v>17.603858666736443</v>
      </c>
      <c r="AG104">
        <v>12071</v>
      </c>
      <c r="AH104" s="1">
        <f t="shared" si="27"/>
        <v>20.076173369257891</v>
      </c>
      <c r="AI104">
        <v>8112</v>
      </c>
      <c r="AJ104" s="1">
        <f t="shared" si="28"/>
        <v>14.877579092159559</v>
      </c>
      <c r="AK104">
        <f t="shared" si="29"/>
        <v>3959</v>
      </c>
      <c r="AL104" s="1"/>
    </row>
    <row r="105" spans="1:38" x14ac:dyDescent="0.25">
      <c r="A105" t="s">
        <v>252</v>
      </c>
      <c r="B105">
        <v>9</v>
      </c>
      <c r="C105" t="s">
        <v>40</v>
      </c>
      <c r="D105">
        <v>18</v>
      </c>
      <c r="E105">
        <v>159221</v>
      </c>
      <c r="F105" s="1">
        <f t="shared" si="15"/>
        <v>52.427129587177568</v>
      </c>
      <c r="G105">
        <v>83475</v>
      </c>
      <c r="H105" s="1">
        <f t="shared" si="16"/>
        <v>47.572870412822425</v>
      </c>
      <c r="I105">
        <v>75746</v>
      </c>
      <c r="J105">
        <v>19613</v>
      </c>
      <c r="K105" s="1">
        <f t="shared" si="17"/>
        <v>12.318098743256229</v>
      </c>
      <c r="L105">
        <v>10420</v>
      </c>
      <c r="M105" s="1">
        <f t="shared" si="18"/>
        <v>53.128027328812522</v>
      </c>
      <c r="N105">
        <v>9193</v>
      </c>
      <c r="O105" s="1">
        <f t="shared" si="19"/>
        <v>46.871972671187478</v>
      </c>
      <c r="P105" s="1">
        <f t="shared" si="20"/>
        <v>1227</v>
      </c>
      <c r="Q105">
        <v>101914</v>
      </c>
      <c r="R105" s="1">
        <f t="shared" si="21"/>
        <v>64.007888406680024</v>
      </c>
      <c r="S105">
        <v>56012</v>
      </c>
      <c r="T105" s="1">
        <f t="shared" si="22"/>
        <v>67.100329439952077</v>
      </c>
      <c r="U105">
        <v>45902</v>
      </c>
      <c r="V105" s="1">
        <f t="shared" si="23"/>
        <v>60.599899664668769</v>
      </c>
      <c r="W105">
        <v>907</v>
      </c>
      <c r="X105">
        <v>882</v>
      </c>
      <c r="Y105">
        <f t="shared" si="24"/>
        <v>-25</v>
      </c>
      <c r="Z105">
        <v>73</v>
      </c>
      <c r="AA105">
        <v>76.67</v>
      </c>
      <c r="AB105">
        <v>68.97</v>
      </c>
      <c r="AC105">
        <f t="shared" si="25"/>
        <v>7.7000000000000028</v>
      </c>
      <c r="AD105" t="s">
        <v>253</v>
      </c>
      <c r="AE105">
        <v>19204</v>
      </c>
      <c r="AF105" s="1">
        <f t="shared" si="26"/>
        <v>12.061223079870118</v>
      </c>
      <c r="AG105">
        <v>10705</v>
      </c>
      <c r="AH105" s="1">
        <f t="shared" si="27"/>
        <v>12.824198861934711</v>
      </c>
      <c r="AI105">
        <v>8499</v>
      </c>
      <c r="AJ105" s="1">
        <f t="shared" si="28"/>
        <v>11.220394476275974</v>
      </c>
      <c r="AK105">
        <f t="shared" si="29"/>
        <v>2206</v>
      </c>
      <c r="AL105" s="1"/>
    </row>
    <row r="106" spans="1:38" x14ac:dyDescent="0.25">
      <c r="A106" t="s">
        <v>254</v>
      </c>
      <c r="B106">
        <v>9</v>
      </c>
      <c r="C106" t="s">
        <v>40</v>
      </c>
      <c r="D106">
        <v>11</v>
      </c>
      <c r="E106">
        <v>222826</v>
      </c>
      <c r="F106" s="1">
        <f t="shared" si="15"/>
        <v>52.472781452792759</v>
      </c>
      <c r="G106">
        <v>116923</v>
      </c>
      <c r="H106" s="1">
        <f t="shared" si="16"/>
        <v>47.527218547207241</v>
      </c>
      <c r="I106">
        <v>105903</v>
      </c>
      <c r="J106">
        <v>28936</v>
      </c>
      <c r="K106" s="1">
        <f t="shared" si="17"/>
        <v>12.985917262796981</v>
      </c>
      <c r="L106">
        <v>15892</v>
      </c>
      <c r="M106" s="1">
        <f t="shared" si="18"/>
        <v>54.921205418855401</v>
      </c>
      <c r="N106">
        <v>13044</v>
      </c>
      <c r="O106" s="1">
        <f t="shared" si="19"/>
        <v>45.078794581144592</v>
      </c>
      <c r="P106" s="1">
        <f t="shared" si="20"/>
        <v>2848</v>
      </c>
      <c r="Q106">
        <v>153135</v>
      </c>
      <c r="R106" s="1">
        <f t="shared" si="21"/>
        <v>68.724026819132419</v>
      </c>
      <c r="S106">
        <v>86408</v>
      </c>
      <c r="T106" s="1">
        <f t="shared" si="22"/>
        <v>73.901627566860242</v>
      </c>
      <c r="U106">
        <v>66727</v>
      </c>
      <c r="V106" s="1">
        <f t="shared" si="23"/>
        <v>63.007657951143969</v>
      </c>
      <c r="W106">
        <v>906</v>
      </c>
      <c r="X106">
        <v>821</v>
      </c>
      <c r="Y106">
        <f t="shared" si="24"/>
        <v>-85</v>
      </c>
      <c r="Z106">
        <v>78.98</v>
      </c>
      <c r="AA106">
        <v>85.53</v>
      </c>
      <c r="AB106">
        <v>71.86</v>
      </c>
      <c r="AC106">
        <f t="shared" si="25"/>
        <v>13.670000000000002</v>
      </c>
      <c r="AD106" t="s">
        <v>255</v>
      </c>
      <c r="AE106">
        <v>32546</v>
      </c>
      <c r="AF106" s="1">
        <f t="shared" si="26"/>
        <v>14.606015456006032</v>
      </c>
      <c r="AG106">
        <v>18503</v>
      </c>
      <c r="AH106" s="1">
        <f t="shared" si="27"/>
        <v>15.824944621674092</v>
      </c>
      <c r="AI106">
        <v>14043</v>
      </c>
      <c r="AJ106" s="1">
        <f t="shared" si="28"/>
        <v>13.260247585054246</v>
      </c>
      <c r="AK106">
        <f t="shared" si="29"/>
        <v>4460</v>
      </c>
      <c r="AL106" s="1"/>
    </row>
    <row r="107" spans="1:38" x14ac:dyDescent="0.25">
      <c r="A107" t="s">
        <v>268</v>
      </c>
      <c r="B107">
        <v>9</v>
      </c>
      <c r="C107" t="s">
        <v>40</v>
      </c>
      <c r="D107">
        <v>4</v>
      </c>
      <c r="E107">
        <v>114254</v>
      </c>
      <c r="F107" s="1">
        <f t="shared" si="15"/>
        <v>52.722880599366327</v>
      </c>
      <c r="G107">
        <v>60238</v>
      </c>
      <c r="H107" s="1">
        <f t="shared" si="16"/>
        <v>47.27711940063368</v>
      </c>
      <c r="I107">
        <v>54016</v>
      </c>
      <c r="J107">
        <v>14417</v>
      </c>
      <c r="K107" s="1">
        <f t="shared" si="17"/>
        <v>12.618376599506362</v>
      </c>
      <c r="L107">
        <v>7730</v>
      </c>
      <c r="M107" s="1">
        <f t="shared" si="18"/>
        <v>53.617257404453078</v>
      </c>
      <c r="N107">
        <v>6687</v>
      </c>
      <c r="O107" s="1">
        <f t="shared" si="19"/>
        <v>46.382742595546922</v>
      </c>
      <c r="P107" s="1">
        <f t="shared" si="20"/>
        <v>1043</v>
      </c>
      <c r="Q107">
        <v>72515</v>
      </c>
      <c r="R107" s="1">
        <f t="shared" si="21"/>
        <v>63.468237435888462</v>
      </c>
      <c r="S107">
        <v>40323</v>
      </c>
      <c r="T107" s="1">
        <f t="shared" si="22"/>
        <v>66.939473422092362</v>
      </c>
      <c r="U107">
        <v>32192</v>
      </c>
      <c r="V107" s="1">
        <f t="shared" si="23"/>
        <v>59.597156398104268</v>
      </c>
      <c r="W107">
        <v>897</v>
      </c>
      <c r="X107">
        <v>865</v>
      </c>
      <c r="Y107">
        <f t="shared" si="24"/>
        <v>-32</v>
      </c>
      <c r="Z107">
        <v>72.63</v>
      </c>
      <c r="AA107">
        <v>76.790000000000006</v>
      </c>
      <c r="AB107">
        <v>68.02</v>
      </c>
      <c r="AC107">
        <f t="shared" si="25"/>
        <v>8.7700000000000102</v>
      </c>
      <c r="AD107" t="s">
        <v>269</v>
      </c>
      <c r="AE107">
        <v>15436</v>
      </c>
      <c r="AF107" s="1">
        <f t="shared" si="26"/>
        <v>13.510249094123619</v>
      </c>
      <c r="AG107">
        <v>8436</v>
      </c>
      <c r="AH107" s="1">
        <f t="shared" si="27"/>
        <v>14.00444901889173</v>
      </c>
      <c r="AI107">
        <v>7000</v>
      </c>
      <c r="AJ107" s="1">
        <f t="shared" si="28"/>
        <v>12.959123222748815</v>
      </c>
      <c r="AK107">
        <f t="shared" si="29"/>
        <v>1436</v>
      </c>
      <c r="AL107" s="1"/>
    </row>
    <row r="108" spans="1:38" x14ac:dyDescent="0.25">
      <c r="A108" t="s">
        <v>332</v>
      </c>
      <c r="B108">
        <v>9</v>
      </c>
      <c r="C108" t="s">
        <v>40</v>
      </c>
      <c r="D108">
        <v>59</v>
      </c>
      <c r="E108">
        <v>129570</v>
      </c>
      <c r="F108" s="1">
        <f t="shared" si="15"/>
        <v>52.291425484294209</v>
      </c>
      <c r="G108">
        <v>67754</v>
      </c>
      <c r="H108" s="1">
        <f t="shared" si="16"/>
        <v>47.708574515705799</v>
      </c>
      <c r="I108">
        <v>61816</v>
      </c>
      <c r="J108">
        <v>13821</v>
      </c>
      <c r="K108" s="1">
        <f t="shared" si="17"/>
        <v>10.666821023385042</v>
      </c>
      <c r="L108">
        <v>7243</v>
      </c>
      <c r="M108" s="1">
        <f t="shared" si="18"/>
        <v>52.405759351711168</v>
      </c>
      <c r="N108">
        <v>6578</v>
      </c>
      <c r="O108" s="1">
        <f t="shared" si="19"/>
        <v>47.594240648288839</v>
      </c>
      <c r="P108" s="1">
        <f t="shared" si="20"/>
        <v>665</v>
      </c>
      <c r="Q108">
        <v>102802</v>
      </c>
      <c r="R108" s="1">
        <f t="shared" si="21"/>
        <v>79.340896812533771</v>
      </c>
      <c r="S108">
        <v>56719</v>
      </c>
      <c r="T108" s="1">
        <f t="shared" si="22"/>
        <v>83.713138707677771</v>
      </c>
      <c r="U108">
        <v>46083</v>
      </c>
      <c r="V108" s="1">
        <f t="shared" si="23"/>
        <v>74.54866054096027</v>
      </c>
      <c r="W108">
        <v>912</v>
      </c>
      <c r="X108">
        <v>908</v>
      </c>
      <c r="Y108">
        <f t="shared" si="24"/>
        <v>-4</v>
      </c>
      <c r="Z108">
        <v>88.81</v>
      </c>
      <c r="AA108">
        <v>93.73</v>
      </c>
      <c r="AB108">
        <v>83.43</v>
      </c>
      <c r="AC108">
        <f t="shared" si="25"/>
        <v>10.299999999999997</v>
      </c>
      <c r="AD108" t="s">
        <v>333</v>
      </c>
      <c r="AE108">
        <v>25206</v>
      </c>
      <c r="AF108" s="1">
        <f t="shared" si="26"/>
        <v>19.453577216948368</v>
      </c>
      <c r="AG108">
        <v>15782</v>
      </c>
      <c r="AH108" s="1">
        <f t="shared" si="27"/>
        <v>23.293089706880775</v>
      </c>
      <c r="AI108">
        <v>9424</v>
      </c>
      <c r="AJ108" s="1">
        <f t="shared" si="28"/>
        <v>15.245243949786463</v>
      </c>
      <c r="AK108">
        <f t="shared" si="29"/>
        <v>6358</v>
      </c>
      <c r="AL108" s="1"/>
    </row>
    <row r="109" spans="1:38" x14ac:dyDescent="0.25">
      <c r="A109" t="s">
        <v>366</v>
      </c>
      <c r="B109">
        <v>9</v>
      </c>
      <c r="C109" t="s">
        <v>40</v>
      </c>
      <c r="D109">
        <v>70</v>
      </c>
      <c r="E109">
        <v>118632</v>
      </c>
      <c r="F109" s="1">
        <f t="shared" si="15"/>
        <v>53.076741519994606</v>
      </c>
      <c r="G109">
        <v>62966</v>
      </c>
      <c r="H109" s="1">
        <f t="shared" si="16"/>
        <v>46.923258480005394</v>
      </c>
      <c r="I109">
        <v>55666</v>
      </c>
      <c r="J109">
        <v>14164</v>
      </c>
      <c r="K109" s="1">
        <f t="shared" si="17"/>
        <v>11.939442983343449</v>
      </c>
      <c r="L109">
        <v>7653</v>
      </c>
      <c r="M109" s="1">
        <f t="shared" si="18"/>
        <v>54.031347077096868</v>
      </c>
      <c r="N109">
        <v>6511</v>
      </c>
      <c r="O109" s="1">
        <f t="shared" si="19"/>
        <v>45.968652922903139</v>
      </c>
      <c r="P109" s="1">
        <f t="shared" si="20"/>
        <v>1142</v>
      </c>
      <c r="Q109">
        <v>90289</v>
      </c>
      <c r="R109" s="1">
        <f t="shared" si="21"/>
        <v>76.108469890080244</v>
      </c>
      <c r="S109">
        <v>50001</v>
      </c>
      <c r="T109" s="1">
        <f t="shared" si="22"/>
        <v>79.409522599498132</v>
      </c>
      <c r="U109">
        <v>40288</v>
      </c>
      <c r="V109" s="1">
        <f t="shared" si="23"/>
        <v>72.374519455322812</v>
      </c>
      <c r="W109">
        <v>884</v>
      </c>
      <c r="X109">
        <v>851</v>
      </c>
      <c r="Y109">
        <f t="shared" si="24"/>
        <v>-33</v>
      </c>
      <c r="Z109">
        <v>86.43</v>
      </c>
      <c r="AA109">
        <v>90.4</v>
      </c>
      <c r="AB109">
        <v>81.96</v>
      </c>
      <c r="AC109">
        <f t="shared" si="25"/>
        <v>8.4400000000000119</v>
      </c>
      <c r="AD109" t="s">
        <v>367</v>
      </c>
      <c r="AE109">
        <v>21588</v>
      </c>
      <c r="AF109" s="1">
        <f t="shared" si="26"/>
        <v>18.197450940724256</v>
      </c>
      <c r="AG109">
        <v>13031</v>
      </c>
      <c r="AH109" s="1">
        <f t="shared" si="27"/>
        <v>20.695295873963726</v>
      </c>
      <c r="AI109">
        <v>8557</v>
      </c>
      <c r="AJ109" s="1">
        <f t="shared" si="28"/>
        <v>15.37204038371717</v>
      </c>
      <c r="AK109">
        <f t="shared" si="29"/>
        <v>4474</v>
      </c>
      <c r="AL109" s="1"/>
    </row>
    <row r="110" spans="1:38" x14ac:dyDescent="0.25">
      <c r="A110" t="s">
        <v>368</v>
      </c>
      <c r="B110">
        <v>9</v>
      </c>
      <c r="C110" t="s">
        <v>40</v>
      </c>
      <c r="D110">
        <v>30</v>
      </c>
      <c r="E110">
        <v>256790</v>
      </c>
      <c r="F110" s="1">
        <f t="shared" si="15"/>
        <v>52.894972545659883</v>
      </c>
      <c r="G110">
        <v>135829</v>
      </c>
      <c r="H110" s="1">
        <f t="shared" si="16"/>
        <v>47.105027454340117</v>
      </c>
      <c r="I110">
        <v>120961</v>
      </c>
      <c r="J110">
        <v>28922</v>
      </c>
      <c r="K110" s="1">
        <f t="shared" si="17"/>
        <v>11.262899645624829</v>
      </c>
      <c r="L110">
        <v>15521</v>
      </c>
      <c r="M110" s="1">
        <f t="shared" si="18"/>
        <v>53.665030080907272</v>
      </c>
      <c r="N110">
        <v>13401</v>
      </c>
      <c r="O110" s="1">
        <f t="shared" si="19"/>
        <v>46.334969919092735</v>
      </c>
      <c r="P110" s="1">
        <f t="shared" si="20"/>
        <v>2120</v>
      </c>
      <c r="Q110">
        <v>188887</v>
      </c>
      <c r="R110" s="1">
        <f t="shared" si="21"/>
        <v>73.556992094707738</v>
      </c>
      <c r="S110">
        <v>104612</v>
      </c>
      <c r="T110" s="1">
        <f t="shared" si="22"/>
        <v>77.017426322802933</v>
      </c>
      <c r="U110">
        <v>84275</v>
      </c>
      <c r="V110" s="1">
        <f t="shared" si="23"/>
        <v>69.671216342457484</v>
      </c>
      <c r="W110">
        <v>891</v>
      </c>
      <c r="X110">
        <v>863</v>
      </c>
      <c r="Y110">
        <f t="shared" si="24"/>
        <v>-28</v>
      </c>
      <c r="Z110">
        <v>82.89</v>
      </c>
      <c r="AA110">
        <v>86.95</v>
      </c>
      <c r="AB110">
        <v>78.349999999999994</v>
      </c>
      <c r="AC110">
        <f t="shared" si="25"/>
        <v>8.6000000000000085</v>
      </c>
      <c r="AD110" t="s">
        <v>369</v>
      </c>
      <c r="AE110">
        <v>38404</v>
      </c>
      <c r="AF110" s="1">
        <f t="shared" si="26"/>
        <v>14.955411036255306</v>
      </c>
      <c r="AG110">
        <v>22962</v>
      </c>
      <c r="AH110" s="1">
        <f t="shared" si="27"/>
        <v>16.905079180440115</v>
      </c>
      <c r="AI110">
        <v>15442</v>
      </c>
      <c r="AJ110" s="1">
        <f t="shared" si="28"/>
        <v>12.766098163871002</v>
      </c>
      <c r="AK110">
        <f t="shared" si="29"/>
        <v>7520</v>
      </c>
      <c r="AL110" s="1"/>
    </row>
    <row r="111" spans="1:38" x14ac:dyDescent="0.25">
      <c r="A111" t="s">
        <v>370</v>
      </c>
      <c r="B111">
        <v>9</v>
      </c>
      <c r="C111" t="s">
        <v>40</v>
      </c>
      <c r="D111">
        <v>46</v>
      </c>
      <c r="E111">
        <v>167544</v>
      </c>
      <c r="F111" s="1">
        <f t="shared" si="15"/>
        <v>52.093181492622833</v>
      </c>
      <c r="G111">
        <v>87279</v>
      </c>
      <c r="H111" s="1">
        <f t="shared" si="16"/>
        <v>47.906818507377167</v>
      </c>
      <c r="I111">
        <v>80265</v>
      </c>
      <c r="J111">
        <v>16479</v>
      </c>
      <c r="K111" s="1">
        <f t="shared" si="17"/>
        <v>9.8356252685861616</v>
      </c>
      <c r="L111">
        <v>8658</v>
      </c>
      <c r="M111" s="1">
        <f t="shared" si="18"/>
        <v>52.539595849262696</v>
      </c>
      <c r="N111">
        <v>7821</v>
      </c>
      <c r="O111" s="1">
        <f t="shared" si="19"/>
        <v>47.460404150737304</v>
      </c>
      <c r="P111" s="1">
        <f t="shared" si="20"/>
        <v>837</v>
      </c>
      <c r="Q111">
        <v>130700</v>
      </c>
      <c r="R111" s="1">
        <f t="shared" si="21"/>
        <v>78.00935873561572</v>
      </c>
      <c r="S111">
        <v>70243</v>
      </c>
      <c r="T111" s="1">
        <f t="shared" si="22"/>
        <v>80.480986262445725</v>
      </c>
      <c r="U111">
        <v>60457</v>
      </c>
      <c r="V111" s="1">
        <f t="shared" si="23"/>
        <v>75.321746714009834</v>
      </c>
      <c r="W111">
        <v>920</v>
      </c>
      <c r="X111">
        <v>903</v>
      </c>
      <c r="Y111">
        <f t="shared" si="24"/>
        <v>-17</v>
      </c>
      <c r="Z111">
        <v>86.52</v>
      </c>
      <c r="AA111">
        <v>89.34</v>
      </c>
      <c r="AB111">
        <v>83.45</v>
      </c>
      <c r="AC111">
        <f t="shared" si="25"/>
        <v>5.8900000000000006</v>
      </c>
      <c r="AD111" t="s">
        <v>371</v>
      </c>
      <c r="AE111">
        <v>30658</v>
      </c>
      <c r="AF111" s="1">
        <f t="shared" si="26"/>
        <v>18.29847681802989</v>
      </c>
      <c r="AG111">
        <v>17077</v>
      </c>
      <c r="AH111" s="1">
        <f t="shared" si="27"/>
        <v>19.56598952783602</v>
      </c>
      <c r="AI111">
        <v>13581</v>
      </c>
      <c r="AJ111" s="1">
        <f t="shared" si="28"/>
        <v>16.920201831433378</v>
      </c>
      <c r="AK111">
        <f t="shared" si="29"/>
        <v>3496</v>
      </c>
      <c r="AL111" s="1"/>
    </row>
    <row r="112" spans="1:38" x14ac:dyDescent="0.25">
      <c r="A112" t="s">
        <v>374</v>
      </c>
      <c r="B112">
        <v>9</v>
      </c>
      <c r="C112" t="s">
        <v>40</v>
      </c>
      <c r="D112">
        <v>28</v>
      </c>
      <c r="E112">
        <v>275754</v>
      </c>
      <c r="F112" s="1">
        <f t="shared" si="15"/>
        <v>52.76986009269131</v>
      </c>
      <c r="G112">
        <v>145515</v>
      </c>
      <c r="H112" s="1">
        <f t="shared" si="16"/>
        <v>47.23013990730869</v>
      </c>
      <c r="I112">
        <v>130239</v>
      </c>
      <c r="J112">
        <v>32342</v>
      </c>
      <c r="K112" s="1">
        <f t="shared" si="17"/>
        <v>11.728569667167113</v>
      </c>
      <c r="L112">
        <v>17340</v>
      </c>
      <c r="M112" s="1">
        <f t="shared" si="18"/>
        <v>53.614495083791965</v>
      </c>
      <c r="N112">
        <v>15002</v>
      </c>
      <c r="O112" s="1">
        <f t="shared" si="19"/>
        <v>46.385504916208028</v>
      </c>
      <c r="P112" s="1">
        <f t="shared" si="20"/>
        <v>2338</v>
      </c>
      <c r="Q112">
        <v>182356</v>
      </c>
      <c r="R112" s="1">
        <f t="shared" si="21"/>
        <v>66.129956410423787</v>
      </c>
      <c r="S112">
        <v>101282</v>
      </c>
      <c r="T112" s="1">
        <f t="shared" si="22"/>
        <v>69.602446483180429</v>
      </c>
      <c r="U112">
        <v>81074</v>
      </c>
      <c r="V112" s="1">
        <f t="shared" si="23"/>
        <v>62.250170839763818</v>
      </c>
      <c r="W112">
        <v>895</v>
      </c>
      <c r="X112">
        <v>865</v>
      </c>
      <c r="Y112">
        <f t="shared" si="24"/>
        <v>-30</v>
      </c>
      <c r="Z112">
        <v>74.92</v>
      </c>
      <c r="AA112">
        <v>79.02</v>
      </c>
      <c r="AB112">
        <v>70.349999999999994</v>
      </c>
      <c r="AC112">
        <f t="shared" si="25"/>
        <v>8.6700000000000017</v>
      </c>
      <c r="AD112" t="s">
        <v>375</v>
      </c>
      <c r="AE112">
        <v>31160</v>
      </c>
      <c r="AF112" s="1">
        <f t="shared" si="26"/>
        <v>11.299926746302864</v>
      </c>
      <c r="AG112">
        <v>18099</v>
      </c>
      <c r="AH112" s="1">
        <f t="shared" si="27"/>
        <v>12.437893000721575</v>
      </c>
      <c r="AI112">
        <v>13061</v>
      </c>
      <c r="AJ112" s="1">
        <f t="shared" si="28"/>
        <v>10.028486090955859</v>
      </c>
      <c r="AK112">
        <f t="shared" si="29"/>
        <v>5038</v>
      </c>
      <c r="AL112" s="1"/>
    </row>
    <row r="113" spans="1:38" x14ac:dyDescent="0.25">
      <c r="A113" t="s">
        <v>376</v>
      </c>
      <c r="B113">
        <v>9</v>
      </c>
      <c r="C113" t="s">
        <v>40</v>
      </c>
      <c r="D113">
        <v>41</v>
      </c>
      <c r="E113">
        <v>193801</v>
      </c>
      <c r="F113" s="1">
        <f t="shared" si="15"/>
        <v>52.435229952373831</v>
      </c>
      <c r="G113">
        <v>101620</v>
      </c>
      <c r="H113" s="1">
        <f t="shared" si="16"/>
        <v>47.564770047626176</v>
      </c>
      <c r="I113">
        <v>92181</v>
      </c>
      <c r="J113">
        <v>22078</v>
      </c>
      <c r="K113" s="1">
        <f t="shared" si="17"/>
        <v>11.392098079989267</v>
      </c>
      <c r="L113">
        <v>11850</v>
      </c>
      <c r="M113" s="1">
        <f t="shared" si="18"/>
        <v>53.673339976447146</v>
      </c>
      <c r="N113">
        <v>10228</v>
      </c>
      <c r="O113" s="1">
        <f t="shared" si="19"/>
        <v>46.326660023552854</v>
      </c>
      <c r="P113" s="1">
        <f t="shared" si="20"/>
        <v>1622</v>
      </c>
      <c r="Q113">
        <v>133418</v>
      </c>
      <c r="R113" s="1">
        <f t="shared" si="21"/>
        <v>68.842782028988509</v>
      </c>
      <c r="S113">
        <v>74561</v>
      </c>
      <c r="T113" s="1">
        <f t="shared" si="22"/>
        <v>73.372367644164541</v>
      </c>
      <c r="U113">
        <v>58857</v>
      </c>
      <c r="V113" s="1">
        <f t="shared" si="23"/>
        <v>63.849383278549809</v>
      </c>
      <c r="W113">
        <v>907</v>
      </c>
      <c r="X113">
        <v>863</v>
      </c>
      <c r="Y113">
        <f t="shared" si="24"/>
        <v>-44</v>
      </c>
      <c r="Z113">
        <v>77.69</v>
      </c>
      <c r="AA113">
        <v>83.06</v>
      </c>
      <c r="AB113">
        <v>71.819999999999993</v>
      </c>
      <c r="AC113">
        <f t="shared" si="25"/>
        <v>11.240000000000009</v>
      </c>
      <c r="AD113" t="s">
        <v>377</v>
      </c>
      <c r="AE113">
        <v>25076</v>
      </c>
      <c r="AF113" s="1">
        <f t="shared" si="26"/>
        <v>12.939045722158296</v>
      </c>
      <c r="AG113">
        <v>15061</v>
      </c>
      <c r="AH113" s="1">
        <f t="shared" si="27"/>
        <v>14.820901397362723</v>
      </c>
      <c r="AI113">
        <v>10015</v>
      </c>
      <c r="AJ113" s="1">
        <f t="shared" si="28"/>
        <v>10.864494852518416</v>
      </c>
      <c r="AK113">
        <f t="shared" si="29"/>
        <v>5046</v>
      </c>
      <c r="AL113" s="1"/>
    </row>
    <row r="114" spans="1:38" x14ac:dyDescent="0.25">
      <c r="A114" t="s">
        <v>378</v>
      </c>
      <c r="B114">
        <v>9</v>
      </c>
      <c r="C114" t="s">
        <v>40</v>
      </c>
      <c r="D114">
        <v>16</v>
      </c>
      <c r="E114">
        <v>603797</v>
      </c>
      <c r="F114" s="1">
        <f t="shared" si="15"/>
        <v>53.266909242675929</v>
      </c>
      <c r="G114">
        <v>321624</v>
      </c>
      <c r="H114" s="1">
        <f t="shared" si="16"/>
        <v>46.733090757324071</v>
      </c>
      <c r="I114">
        <v>282173</v>
      </c>
      <c r="J114">
        <v>82439</v>
      </c>
      <c r="K114" s="1">
        <f t="shared" si="17"/>
        <v>13.653429877922546</v>
      </c>
      <c r="L114">
        <v>43543</v>
      </c>
      <c r="M114" s="1">
        <f t="shared" si="18"/>
        <v>52.818447579422354</v>
      </c>
      <c r="N114">
        <v>38896</v>
      </c>
      <c r="O114" s="1">
        <f t="shared" si="19"/>
        <v>47.181552420577638</v>
      </c>
      <c r="P114" s="1">
        <f t="shared" si="20"/>
        <v>4647</v>
      </c>
      <c r="Q114">
        <v>365347</v>
      </c>
      <c r="R114" s="1">
        <f t="shared" si="21"/>
        <v>60.508250289418463</v>
      </c>
      <c r="S114">
        <v>208434</v>
      </c>
      <c r="T114" s="1">
        <f t="shared" si="22"/>
        <v>64.806730840982013</v>
      </c>
      <c r="U114">
        <v>156913</v>
      </c>
      <c r="V114" s="1">
        <f t="shared" si="23"/>
        <v>55.608793187158234</v>
      </c>
      <c r="W114">
        <v>877</v>
      </c>
      <c r="X114">
        <v>893</v>
      </c>
      <c r="Y114">
        <f t="shared" si="24"/>
        <v>16</v>
      </c>
      <c r="Z114">
        <v>70.08</v>
      </c>
      <c r="AA114">
        <v>74.95</v>
      </c>
      <c r="AB114">
        <v>64.5</v>
      </c>
      <c r="AC114">
        <f t="shared" si="25"/>
        <v>10.450000000000003</v>
      </c>
      <c r="AD114" t="s">
        <v>379</v>
      </c>
      <c r="AE114">
        <v>36145</v>
      </c>
      <c r="AF114" s="1">
        <f t="shared" si="26"/>
        <v>5.9862834694442011</v>
      </c>
      <c r="AG114">
        <v>21265</v>
      </c>
      <c r="AH114" s="1">
        <f t="shared" si="27"/>
        <v>6.6117578290177352</v>
      </c>
      <c r="AI114">
        <v>14880</v>
      </c>
      <c r="AJ114" s="1">
        <f t="shared" si="28"/>
        <v>5.27336066880956</v>
      </c>
      <c r="AK114">
        <f t="shared" si="29"/>
        <v>6385</v>
      </c>
      <c r="AL114" s="1"/>
    </row>
    <row r="115" spans="1:38" x14ac:dyDescent="0.25">
      <c r="A115" t="s">
        <v>396</v>
      </c>
      <c r="B115">
        <v>9</v>
      </c>
      <c r="C115" t="s">
        <v>40</v>
      </c>
      <c r="D115">
        <v>64</v>
      </c>
      <c r="E115">
        <v>110698</v>
      </c>
      <c r="F115" s="1">
        <f t="shared" si="15"/>
        <v>52.508627075466585</v>
      </c>
      <c r="G115">
        <v>58126</v>
      </c>
      <c r="H115" s="1">
        <f t="shared" si="16"/>
        <v>47.491372924533415</v>
      </c>
      <c r="I115">
        <v>52572</v>
      </c>
      <c r="J115">
        <v>12689</v>
      </c>
      <c r="K115" s="1">
        <f t="shared" si="17"/>
        <v>11.462718386962727</v>
      </c>
      <c r="L115">
        <v>6773</v>
      </c>
      <c r="M115" s="1">
        <f t="shared" si="18"/>
        <v>53.376940657262196</v>
      </c>
      <c r="N115">
        <v>5916</v>
      </c>
      <c r="O115" s="1">
        <f t="shared" si="19"/>
        <v>46.623059342737804</v>
      </c>
      <c r="P115" s="1">
        <f t="shared" si="20"/>
        <v>857</v>
      </c>
      <c r="Q115">
        <v>83755</v>
      </c>
      <c r="R115" s="1">
        <f t="shared" si="21"/>
        <v>75.660806879979773</v>
      </c>
      <c r="S115">
        <v>46530</v>
      </c>
      <c r="T115" s="1">
        <f t="shared" si="22"/>
        <v>80.05023569486977</v>
      </c>
      <c r="U115">
        <v>37225</v>
      </c>
      <c r="V115" s="1">
        <f t="shared" si="23"/>
        <v>70.807654264627558</v>
      </c>
      <c r="W115">
        <v>904</v>
      </c>
      <c r="X115">
        <v>873</v>
      </c>
      <c r="Y115">
        <f t="shared" si="24"/>
        <v>-31</v>
      </c>
      <c r="Z115">
        <v>85.46</v>
      </c>
      <c r="AA115">
        <v>90.61</v>
      </c>
      <c r="AB115">
        <v>79.790000000000006</v>
      </c>
      <c r="AC115">
        <f t="shared" si="25"/>
        <v>10.819999999999993</v>
      </c>
      <c r="AD115" t="s">
        <v>397</v>
      </c>
      <c r="AE115">
        <v>18840</v>
      </c>
      <c r="AF115" s="1">
        <f t="shared" si="26"/>
        <v>17.019277674393397</v>
      </c>
      <c r="AG115">
        <v>11418</v>
      </c>
      <c r="AH115" s="1">
        <f t="shared" si="27"/>
        <v>19.643533014485772</v>
      </c>
      <c r="AI115">
        <v>7422</v>
      </c>
      <c r="AJ115" s="1">
        <f t="shared" si="28"/>
        <v>14.117781328463822</v>
      </c>
      <c r="AK115">
        <f t="shared" si="29"/>
        <v>3996</v>
      </c>
      <c r="AL115" s="1"/>
    </row>
    <row r="116" spans="1:38" x14ac:dyDescent="0.25">
      <c r="A116" t="s">
        <v>404</v>
      </c>
      <c r="B116">
        <v>9</v>
      </c>
      <c r="C116" t="s">
        <v>40</v>
      </c>
      <c r="D116">
        <v>52</v>
      </c>
      <c r="E116">
        <v>114353</v>
      </c>
      <c r="F116" s="1">
        <f t="shared" si="15"/>
        <v>51.143389329532241</v>
      </c>
      <c r="G116">
        <v>58484</v>
      </c>
      <c r="H116" s="1">
        <f t="shared" si="16"/>
        <v>48.856610670467759</v>
      </c>
      <c r="I116">
        <v>55869</v>
      </c>
      <c r="J116">
        <v>12289</v>
      </c>
      <c r="K116" s="1">
        <f t="shared" si="17"/>
        <v>10.746547969882732</v>
      </c>
      <c r="L116">
        <v>6476</v>
      </c>
      <c r="M116" s="1">
        <f t="shared" si="18"/>
        <v>52.697534380340137</v>
      </c>
      <c r="N116">
        <v>5813</v>
      </c>
      <c r="O116" s="1">
        <f t="shared" si="19"/>
        <v>47.302465619659856</v>
      </c>
      <c r="P116" s="1">
        <f t="shared" si="20"/>
        <v>663</v>
      </c>
      <c r="Q116">
        <v>82739</v>
      </c>
      <c r="R116" s="1">
        <f t="shared" si="21"/>
        <v>72.354026566858764</v>
      </c>
      <c r="S116">
        <v>45825</v>
      </c>
      <c r="T116" s="1">
        <f t="shared" si="22"/>
        <v>78.354763696053624</v>
      </c>
      <c r="U116">
        <v>36914</v>
      </c>
      <c r="V116" s="1">
        <f t="shared" si="23"/>
        <v>66.072419409690525</v>
      </c>
      <c r="W116">
        <v>955</v>
      </c>
      <c r="X116">
        <v>898</v>
      </c>
      <c r="Y116">
        <f t="shared" si="24"/>
        <v>-57</v>
      </c>
      <c r="Z116">
        <v>81.069999999999993</v>
      </c>
      <c r="AA116">
        <v>88.11</v>
      </c>
      <c r="AB116">
        <v>73.75</v>
      </c>
      <c r="AC116">
        <f t="shared" si="25"/>
        <v>14.36</v>
      </c>
      <c r="AD116" t="s">
        <v>405</v>
      </c>
      <c r="AE116">
        <v>17212</v>
      </c>
      <c r="AF116" s="1">
        <f t="shared" si="26"/>
        <v>15.05163834792266</v>
      </c>
      <c r="AG116">
        <v>10185</v>
      </c>
      <c r="AH116" s="1">
        <f t="shared" si="27"/>
        <v>17.415019492510773</v>
      </c>
      <c r="AI116">
        <v>7027</v>
      </c>
      <c r="AJ116" s="1">
        <f t="shared" si="28"/>
        <v>12.577636972202832</v>
      </c>
      <c r="AK116">
        <f t="shared" si="29"/>
        <v>3158</v>
      </c>
      <c r="AL116" s="1"/>
    </row>
    <row r="117" spans="1:38" x14ac:dyDescent="0.25">
      <c r="A117" t="s">
        <v>410</v>
      </c>
      <c r="B117">
        <v>9</v>
      </c>
      <c r="C117" t="s">
        <v>40</v>
      </c>
      <c r="D117">
        <v>57</v>
      </c>
      <c r="E117">
        <v>671048</v>
      </c>
      <c r="F117" s="1">
        <f t="shared" si="15"/>
        <v>52.686245991344883</v>
      </c>
      <c r="G117">
        <v>353550</v>
      </c>
      <c r="H117" s="1">
        <f t="shared" si="16"/>
        <v>47.313754008655117</v>
      </c>
      <c r="I117">
        <v>317498</v>
      </c>
      <c r="J117">
        <v>62205</v>
      </c>
      <c r="K117" s="1">
        <f t="shared" si="17"/>
        <v>9.2698286858764209</v>
      </c>
      <c r="L117">
        <v>32969</v>
      </c>
      <c r="M117" s="1">
        <f t="shared" si="18"/>
        <v>53.000562655735074</v>
      </c>
      <c r="N117">
        <v>29236</v>
      </c>
      <c r="O117" s="1">
        <f t="shared" si="19"/>
        <v>46.999437344264933</v>
      </c>
      <c r="P117" s="1">
        <f t="shared" si="20"/>
        <v>3733</v>
      </c>
      <c r="Q117">
        <v>523441</v>
      </c>
      <c r="R117" s="1">
        <f t="shared" si="21"/>
        <v>78.003510926193059</v>
      </c>
      <c r="S117">
        <v>290760</v>
      </c>
      <c r="T117" s="1">
        <f t="shared" si="22"/>
        <v>82.240135765803984</v>
      </c>
      <c r="U117">
        <v>232681</v>
      </c>
      <c r="V117" s="1">
        <f t="shared" si="23"/>
        <v>73.285815973643935</v>
      </c>
      <c r="W117">
        <v>898</v>
      </c>
      <c r="X117">
        <v>887</v>
      </c>
      <c r="Y117">
        <f t="shared" si="24"/>
        <v>-11</v>
      </c>
      <c r="Z117">
        <v>85.97</v>
      </c>
      <c r="AA117">
        <v>90.7</v>
      </c>
      <c r="AB117">
        <v>80.72</v>
      </c>
      <c r="AC117">
        <f t="shared" si="25"/>
        <v>9.980000000000004</v>
      </c>
      <c r="AD117" t="s">
        <v>411</v>
      </c>
      <c r="AE117">
        <v>123723</v>
      </c>
      <c r="AF117" s="1">
        <f t="shared" si="26"/>
        <v>18.437280194561342</v>
      </c>
      <c r="AG117">
        <v>73116</v>
      </c>
      <c r="AH117" s="1">
        <f t="shared" si="27"/>
        <v>20.680526092490453</v>
      </c>
      <c r="AI117">
        <v>50607</v>
      </c>
      <c r="AJ117" s="1">
        <f t="shared" si="28"/>
        <v>15.939313003546479</v>
      </c>
      <c r="AK117">
        <f t="shared" si="29"/>
        <v>22509</v>
      </c>
      <c r="AL117" s="1"/>
    </row>
    <row r="118" spans="1:38" x14ac:dyDescent="0.25">
      <c r="A118" t="s">
        <v>416</v>
      </c>
      <c r="B118">
        <v>9</v>
      </c>
      <c r="C118" t="s">
        <v>40</v>
      </c>
      <c r="D118">
        <v>10</v>
      </c>
      <c r="E118">
        <v>107676</v>
      </c>
      <c r="F118" s="1">
        <f t="shared" si="15"/>
        <v>54.480106987629554</v>
      </c>
      <c r="G118">
        <v>58662</v>
      </c>
      <c r="H118" s="1">
        <f t="shared" si="16"/>
        <v>45.519893012370446</v>
      </c>
      <c r="I118">
        <v>49014</v>
      </c>
      <c r="J118">
        <v>15517</v>
      </c>
      <c r="K118" s="1">
        <f t="shared" si="17"/>
        <v>14.410825067795979</v>
      </c>
      <c r="L118">
        <v>8512</v>
      </c>
      <c r="M118" s="1">
        <f t="shared" si="18"/>
        <v>54.855964426113289</v>
      </c>
      <c r="N118">
        <v>7005</v>
      </c>
      <c r="O118" s="1">
        <f t="shared" si="19"/>
        <v>45.144035573886704</v>
      </c>
      <c r="P118" s="1">
        <f t="shared" si="20"/>
        <v>1507</v>
      </c>
      <c r="Q118">
        <v>79757</v>
      </c>
      <c r="R118" s="1">
        <f t="shared" si="21"/>
        <v>74.071287937887746</v>
      </c>
      <c r="S118">
        <v>45878</v>
      </c>
      <c r="T118" s="1">
        <f t="shared" si="22"/>
        <v>78.207357403429825</v>
      </c>
      <c r="U118">
        <v>33879</v>
      </c>
      <c r="V118" s="1">
        <f t="shared" si="23"/>
        <v>69.121067450116286</v>
      </c>
      <c r="W118">
        <v>836</v>
      </c>
      <c r="X118">
        <v>823</v>
      </c>
      <c r="Y118">
        <f t="shared" si="24"/>
        <v>-13</v>
      </c>
      <c r="Z118">
        <v>86.54</v>
      </c>
      <c r="AA118">
        <v>91.48</v>
      </c>
      <c r="AB118">
        <v>80.650000000000006</v>
      </c>
      <c r="AC118">
        <f t="shared" si="25"/>
        <v>10.829999999999998</v>
      </c>
      <c r="AD118" t="s">
        <v>417</v>
      </c>
      <c r="AE118">
        <v>20791</v>
      </c>
      <c r="AF118" s="1">
        <f t="shared" si="26"/>
        <v>19.308852483376054</v>
      </c>
      <c r="AG118">
        <v>11844</v>
      </c>
      <c r="AH118" s="1">
        <f t="shared" si="27"/>
        <v>20.190242405645904</v>
      </c>
      <c r="AI118">
        <v>8947</v>
      </c>
      <c r="AJ118" s="1">
        <f t="shared" si="28"/>
        <v>18.253968253968253</v>
      </c>
      <c r="AK118">
        <f t="shared" si="29"/>
        <v>2897</v>
      </c>
      <c r="AL118" s="1"/>
    </row>
    <row r="119" spans="1:38" x14ac:dyDescent="0.25">
      <c r="A119" t="s">
        <v>448</v>
      </c>
      <c r="B119">
        <v>9</v>
      </c>
      <c r="C119" t="s">
        <v>40</v>
      </c>
      <c r="D119">
        <v>9</v>
      </c>
      <c r="E119">
        <v>262801</v>
      </c>
      <c r="F119" s="1">
        <f t="shared" si="15"/>
        <v>53.155809909399132</v>
      </c>
      <c r="G119">
        <v>139694</v>
      </c>
      <c r="H119" s="1">
        <f t="shared" si="16"/>
        <v>46.844190090600875</v>
      </c>
      <c r="I119">
        <v>123107</v>
      </c>
      <c r="J119">
        <v>36714</v>
      </c>
      <c r="K119" s="1">
        <f t="shared" si="17"/>
        <v>13.970266475393931</v>
      </c>
      <c r="L119">
        <v>19822</v>
      </c>
      <c r="M119" s="1">
        <f t="shared" si="18"/>
        <v>53.990303426485809</v>
      </c>
      <c r="N119">
        <v>16892</v>
      </c>
      <c r="O119" s="1">
        <f t="shared" si="19"/>
        <v>46.009696573514191</v>
      </c>
      <c r="P119" s="1">
        <f t="shared" si="20"/>
        <v>2930</v>
      </c>
      <c r="Q119">
        <v>170325</v>
      </c>
      <c r="R119" s="1">
        <f t="shared" si="21"/>
        <v>64.811397216905561</v>
      </c>
      <c r="S119">
        <v>98394</v>
      </c>
      <c r="T119" s="1">
        <f t="shared" si="22"/>
        <v>70.435380188125478</v>
      </c>
      <c r="U119">
        <v>71931</v>
      </c>
      <c r="V119" s="1">
        <f t="shared" si="23"/>
        <v>58.429658752142444</v>
      </c>
      <c r="W119">
        <v>881</v>
      </c>
      <c r="X119">
        <v>852</v>
      </c>
      <c r="Y119">
        <f t="shared" si="24"/>
        <v>-29</v>
      </c>
      <c r="Z119">
        <v>75.34</v>
      </c>
      <c r="AA119">
        <v>82.08</v>
      </c>
      <c r="AB119">
        <v>67.72</v>
      </c>
      <c r="AC119">
        <f t="shared" si="25"/>
        <v>14.36</v>
      </c>
      <c r="AD119" t="s">
        <v>449</v>
      </c>
      <c r="AE119">
        <v>28472</v>
      </c>
      <c r="AF119" s="1">
        <f t="shared" si="26"/>
        <v>10.834053142872364</v>
      </c>
      <c r="AG119">
        <v>16007</v>
      </c>
      <c r="AH119" s="1">
        <f t="shared" si="27"/>
        <v>11.458616690766963</v>
      </c>
      <c r="AI119">
        <v>12465</v>
      </c>
      <c r="AJ119" s="1">
        <f t="shared" si="28"/>
        <v>10.125338120496803</v>
      </c>
      <c r="AK119">
        <f t="shared" si="29"/>
        <v>3542</v>
      </c>
      <c r="AL119" s="1"/>
    </row>
    <row r="120" spans="1:38" x14ac:dyDescent="0.25">
      <c r="A120" t="s">
        <v>450</v>
      </c>
      <c r="B120">
        <v>9</v>
      </c>
      <c r="C120" t="s">
        <v>40</v>
      </c>
      <c r="D120">
        <v>24</v>
      </c>
      <c r="E120">
        <v>126890</v>
      </c>
      <c r="F120" s="1">
        <f t="shared" si="15"/>
        <v>52.606194341555678</v>
      </c>
      <c r="G120">
        <v>66752</v>
      </c>
      <c r="H120" s="1">
        <f t="shared" si="16"/>
        <v>47.393805658444322</v>
      </c>
      <c r="I120">
        <v>60138</v>
      </c>
      <c r="J120">
        <v>13040</v>
      </c>
      <c r="K120" s="1">
        <f t="shared" si="17"/>
        <v>10.276617542753566</v>
      </c>
      <c r="L120">
        <v>6942</v>
      </c>
      <c r="M120" s="1">
        <f t="shared" si="18"/>
        <v>53.236196319018404</v>
      </c>
      <c r="N120">
        <v>6098</v>
      </c>
      <c r="O120" s="1">
        <f t="shared" si="19"/>
        <v>46.763803680981596</v>
      </c>
      <c r="P120" s="1">
        <f t="shared" si="20"/>
        <v>844</v>
      </c>
      <c r="Q120">
        <v>99217</v>
      </c>
      <c r="R120" s="1">
        <f t="shared" si="21"/>
        <v>78.191346835842069</v>
      </c>
      <c r="S120">
        <v>54470</v>
      </c>
      <c r="T120" s="1">
        <f t="shared" si="22"/>
        <v>81.600551294343234</v>
      </c>
      <c r="U120">
        <v>44747</v>
      </c>
      <c r="V120" s="1">
        <f t="shared" si="23"/>
        <v>74.407196780737635</v>
      </c>
      <c r="W120">
        <v>901</v>
      </c>
      <c r="X120">
        <v>878</v>
      </c>
      <c r="Y120">
        <f t="shared" si="24"/>
        <v>-23</v>
      </c>
      <c r="Z120">
        <v>87.15</v>
      </c>
      <c r="AA120">
        <v>91.07</v>
      </c>
      <c r="AB120">
        <v>82.8</v>
      </c>
      <c r="AC120">
        <f t="shared" si="25"/>
        <v>8.269999999999996</v>
      </c>
      <c r="AD120" t="s">
        <v>451</v>
      </c>
      <c r="AE120">
        <v>29166</v>
      </c>
      <c r="AF120" s="1">
        <f t="shared" si="26"/>
        <v>22.985262826069825</v>
      </c>
      <c r="AG120">
        <v>17644</v>
      </c>
      <c r="AH120" s="1">
        <f t="shared" si="27"/>
        <v>26.432166826462129</v>
      </c>
      <c r="AI120">
        <v>11522</v>
      </c>
      <c r="AJ120" s="1">
        <f t="shared" si="28"/>
        <v>19.159267019189201</v>
      </c>
      <c r="AK120">
        <f t="shared" si="29"/>
        <v>6122</v>
      </c>
      <c r="AL120" s="1"/>
    </row>
    <row r="121" spans="1:38" x14ac:dyDescent="0.25">
      <c r="A121" t="s">
        <v>458</v>
      </c>
      <c r="B121">
        <v>9</v>
      </c>
      <c r="C121" t="s">
        <v>40</v>
      </c>
      <c r="D121">
        <v>13</v>
      </c>
      <c r="E121">
        <v>137509</v>
      </c>
      <c r="F121" s="1">
        <f t="shared" si="15"/>
        <v>53.360870924812197</v>
      </c>
      <c r="G121">
        <v>73376</v>
      </c>
      <c r="H121" s="1">
        <f t="shared" si="16"/>
        <v>46.63912907518781</v>
      </c>
      <c r="I121">
        <v>64133</v>
      </c>
      <c r="J121">
        <v>16686</v>
      </c>
      <c r="K121" s="1">
        <f t="shared" si="17"/>
        <v>12.134478470500113</v>
      </c>
      <c r="L121">
        <v>9096</v>
      </c>
      <c r="M121" s="1">
        <f t="shared" si="18"/>
        <v>54.512765192376847</v>
      </c>
      <c r="N121">
        <v>7590</v>
      </c>
      <c r="O121" s="1">
        <f t="shared" si="19"/>
        <v>45.487234807623153</v>
      </c>
      <c r="P121" s="1">
        <f t="shared" si="20"/>
        <v>1506</v>
      </c>
      <c r="Q121">
        <v>95524</v>
      </c>
      <c r="R121" s="1">
        <f t="shared" si="21"/>
        <v>69.467453039437416</v>
      </c>
      <c r="S121">
        <v>53918</v>
      </c>
      <c r="T121" s="1">
        <f t="shared" si="22"/>
        <v>73.481792411687735</v>
      </c>
      <c r="U121">
        <v>41606</v>
      </c>
      <c r="V121" s="1">
        <f t="shared" si="23"/>
        <v>64.874557560070485</v>
      </c>
      <c r="W121">
        <v>874</v>
      </c>
      <c r="X121">
        <v>834</v>
      </c>
      <c r="Y121">
        <f t="shared" si="24"/>
        <v>-40</v>
      </c>
      <c r="Z121">
        <v>79.06</v>
      </c>
      <c r="AA121">
        <v>83.88</v>
      </c>
      <c r="AB121">
        <v>73.58</v>
      </c>
      <c r="AC121">
        <f t="shared" si="25"/>
        <v>10.299999999999997</v>
      </c>
      <c r="AD121" t="s">
        <v>459</v>
      </c>
      <c r="AE121">
        <v>18612</v>
      </c>
      <c r="AF121" s="1">
        <f t="shared" si="26"/>
        <v>13.535114065261183</v>
      </c>
      <c r="AG121">
        <v>10545</v>
      </c>
      <c r="AH121" s="1">
        <f t="shared" si="27"/>
        <v>14.37118403837767</v>
      </c>
      <c r="AI121">
        <v>8067</v>
      </c>
      <c r="AJ121" s="1">
        <f t="shared" si="28"/>
        <v>12.578547705549406</v>
      </c>
      <c r="AK121">
        <f t="shared" si="29"/>
        <v>2478</v>
      </c>
      <c r="AL121" s="1"/>
    </row>
    <row r="122" spans="1:38" x14ac:dyDescent="0.25">
      <c r="A122" t="s">
        <v>515</v>
      </c>
      <c r="B122">
        <v>9</v>
      </c>
      <c r="C122" t="s">
        <v>40</v>
      </c>
      <c r="D122">
        <v>63</v>
      </c>
      <c r="E122">
        <v>168128</v>
      </c>
      <c r="F122" s="1">
        <f t="shared" si="15"/>
        <v>52.759802055576699</v>
      </c>
      <c r="G122">
        <v>88704</v>
      </c>
      <c r="H122" s="1">
        <f t="shared" si="16"/>
        <v>47.240197944423294</v>
      </c>
      <c r="I122">
        <v>79424</v>
      </c>
      <c r="J122">
        <v>18033</v>
      </c>
      <c r="K122" s="1">
        <f t="shared" si="17"/>
        <v>10.725756566425581</v>
      </c>
      <c r="L122">
        <v>9449</v>
      </c>
      <c r="M122" s="1">
        <f t="shared" si="18"/>
        <v>52.398380746409359</v>
      </c>
      <c r="N122">
        <v>8584</v>
      </c>
      <c r="O122" s="1">
        <f t="shared" si="19"/>
        <v>47.601619253590641</v>
      </c>
      <c r="P122" s="1">
        <f t="shared" si="20"/>
        <v>865</v>
      </c>
      <c r="Q122">
        <v>123245</v>
      </c>
      <c r="R122" s="1">
        <f t="shared" si="21"/>
        <v>73.304268176627332</v>
      </c>
      <c r="S122">
        <v>68005</v>
      </c>
      <c r="T122" s="1">
        <f t="shared" si="22"/>
        <v>76.665088383838381</v>
      </c>
      <c r="U122">
        <v>55240</v>
      </c>
      <c r="V122" s="1">
        <f t="shared" si="23"/>
        <v>69.550765511684119</v>
      </c>
      <c r="W122">
        <v>895</v>
      </c>
      <c r="X122">
        <v>908</v>
      </c>
      <c r="Y122">
        <f t="shared" si="24"/>
        <v>13</v>
      </c>
      <c r="Z122">
        <v>82.11</v>
      </c>
      <c r="AA122">
        <v>85.81</v>
      </c>
      <c r="AB122">
        <v>77.98</v>
      </c>
      <c r="AC122">
        <f t="shared" si="25"/>
        <v>7.8299999999999983</v>
      </c>
      <c r="AD122" t="s">
        <v>516</v>
      </c>
      <c r="AE122">
        <v>24871</v>
      </c>
      <c r="AF122" s="1">
        <f t="shared" si="26"/>
        <v>14.792895888846594</v>
      </c>
      <c r="AG122">
        <v>14851</v>
      </c>
      <c r="AH122" s="1">
        <f t="shared" si="27"/>
        <v>16.742198773448774</v>
      </c>
      <c r="AI122">
        <v>10020</v>
      </c>
      <c r="AJ122" s="1">
        <f t="shared" si="28"/>
        <v>12.615834004834811</v>
      </c>
      <c r="AK122">
        <f t="shared" si="29"/>
        <v>4831</v>
      </c>
      <c r="AL122" s="1"/>
    </row>
    <row r="123" spans="1:38" x14ac:dyDescent="0.25">
      <c r="A123" t="s">
        <v>521</v>
      </c>
      <c r="B123">
        <v>9</v>
      </c>
      <c r="C123" t="s">
        <v>40</v>
      </c>
      <c r="D123">
        <v>35</v>
      </c>
      <c r="E123">
        <v>507293</v>
      </c>
      <c r="F123" s="1">
        <f t="shared" si="15"/>
        <v>52.849339533563445</v>
      </c>
      <c r="G123">
        <v>268101</v>
      </c>
      <c r="H123" s="1">
        <f t="shared" si="16"/>
        <v>47.150660466436555</v>
      </c>
      <c r="I123">
        <v>239192</v>
      </c>
      <c r="J123">
        <v>51762</v>
      </c>
      <c r="K123" s="1">
        <f t="shared" si="17"/>
        <v>10.203570717514337</v>
      </c>
      <c r="L123">
        <v>27715</v>
      </c>
      <c r="M123" s="1">
        <f t="shared" si="18"/>
        <v>53.543139755032655</v>
      </c>
      <c r="N123">
        <v>24047</v>
      </c>
      <c r="O123" s="1">
        <f t="shared" si="19"/>
        <v>46.456860244967352</v>
      </c>
      <c r="P123" s="1">
        <f t="shared" si="20"/>
        <v>3668</v>
      </c>
      <c r="Q123">
        <v>381771</v>
      </c>
      <c r="R123" s="1">
        <f t="shared" si="21"/>
        <v>75.256508566055516</v>
      </c>
      <c r="S123">
        <v>214375</v>
      </c>
      <c r="T123" s="1">
        <f t="shared" si="22"/>
        <v>79.960537260211638</v>
      </c>
      <c r="U123">
        <v>167396</v>
      </c>
      <c r="V123" s="1">
        <f t="shared" si="23"/>
        <v>69.983945951369606</v>
      </c>
      <c r="W123">
        <v>892</v>
      </c>
      <c r="X123">
        <v>868</v>
      </c>
      <c r="Y123">
        <f t="shared" si="24"/>
        <v>-24</v>
      </c>
      <c r="Z123">
        <v>83.81</v>
      </c>
      <c r="AA123">
        <v>89.18</v>
      </c>
      <c r="AB123">
        <v>77.81</v>
      </c>
      <c r="AC123">
        <f t="shared" si="25"/>
        <v>11.370000000000005</v>
      </c>
      <c r="AD123" t="s">
        <v>522</v>
      </c>
      <c r="AE123">
        <v>78757</v>
      </c>
      <c r="AF123" s="1">
        <f t="shared" si="26"/>
        <v>15.524953035031036</v>
      </c>
      <c r="AG123">
        <v>45368</v>
      </c>
      <c r="AH123" s="1">
        <f t="shared" si="27"/>
        <v>16.921980895259622</v>
      </c>
      <c r="AI123">
        <v>33389</v>
      </c>
      <c r="AJ123" s="1">
        <f t="shared" si="28"/>
        <v>13.959078898959831</v>
      </c>
      <c r="AK123">
        <f t="shared" si="29"/>
        <v>11979</v>
      </c>
      <c r="AL123" s="1"/>
    </row>
    <row r="124" spans="1:38" x14ac:dyDescent="0.25">
      <c r="A124" t="s">
        <v>547</v>
      </c>
      <c r="B124">
        <v>9</v>
      </c>
      <c r="C124" t="s">
        <v>40</v>
      </c>
      <c r="D124">
        <v>33</v>
      </c>
      <c r="E124">
        <v>2767031</v>
      </c>
      <c r="F124" s="1">
        <f t="shared" si="15"/>
        <v>54.29538013849502</v>
      </c>
      <c r="G124">
        <v>1502370</v>
      </c>
      <c r="H124" s="1">
        <f t="shared" si="16"/>
        <v>45.704619861504987</v>
      </c>
      <c r="I124">
        <v>1264661</v>
      </c>
      <c r="J124">
        <v>251127</v>
      </c>
      <c r="K124" s="1">
        <f t="shared" si="17"/>
        <v>9.0756843707208201</v>
      </c>
      <c r="L124">
        <v>135498</v>
      </c>
      <c r="M124" s="1">
        <f t="shared" si="18"/>
        <v>53.955966503004461</v>
      </c>
      <c r="N124">
        <v>115629</v>
      </c>
      <c r="O124" s="1">
        <f t="shared" si="19"/>
        <v>46.044033496995546</v>
      </c>
      <c r="P124" s="1">
        <f t="shared" si="20"/>
        <v>19869</v>
      </c>
      <c r="Q124">
        <v>2116973</v>
      </c>
      <c r="R124" s="1">
        <f t="shared" si="21"/>
        <v>76.507021424769007</v>
      </c>
      <c r="S124">
        <v>1172323</v>
      </c>
      <c r="T124" s="1">
        <f t="shared" si="22"/>
        <v>78.0315767753616</v>
      </c>
      <c r="U124">
        <v>944650</v>
      </c>
      <c r="V124" s="1">
        <f t="shared" si="23"/>
        <v>74.695906650082506</v>
      </c>
      <c r="W124">
        <v>842</v>
      </c>
      <c r="X124">
        <v>853</v>
      </c>
      <c r="Y124">
        <f t="shared" si="24"/>
        <v>11</v>
      </c>
      <c r="Z124">
        <v>84.14</v>
      </c>
      <c r="AA124">
        <v>85.77</v>
      </c>
      <c r="AB124">
        <v>82.21</v>
      </c>
      <c r="AC124">
        <f t="shared" si="25"/>
        <v>3.5600000000000023</v>
      </c>
      <c r="AD124" t="s">
        <v>548</v>
      </c>
      <c r="AE124">
        <v>459611</v>
      </c>
      <c r="AF124" s="1">
        <f t="shared" si="26"/>
        <v>16.610258432232961</v>
      </c>
      <c r="AG124">
        <v>250241</v>
      </c>
      <c r="AH124" s="1">
        <f t="shared" si="27"/>
        <v>16.656416195744058</v>
      </c>
      <c r="AI124">
        <v>209370</v>
      </c>
      <c r="AJ124" s="1">
        <f t="shared" si="28"/>
        <v>16.555424734375457</v>
      </c>
      <c r="AK124">
        <f t="shared" si="29"/>
        <v>40871</v>
      </c>
      <c r="AL124" s="1"/>
    </row>
    <row r="125" spans="1:38" x14ac:dyDescent="0.25">
      <c r="A125" t="s">
        <v>549</v>
      </c>
      <c r="B125">
        <v>9</v>
      </c>
      <c r="C125" t="s">
        <v>40</v>
      </c>
      <c r="D125">
        <v>33</v>
      </c>
      <c r="E125">
        <v>108035</v>
      </c>
      <c r="F125" s="1">
        <f t="shared" si="15"/>
        <v>54.153746471051043</v>
      </c>
      <c r="G125">
        <v>58505</v>
      </c>
      <c r="H125" s="1">
        <f t="shared" si="16"/>
        <v>45.846253528948949</v>
      </c>
      <c r="I125">
        <v>49530</v>
      </c>
      <c r="J125">
        <v>10750</v>
      </c>
      <c r="K125" s="1">
        <f t="shared" si="17"/>
        <v>9.9504790114314812</v>
      </c>
      <c r="L125">
        <v>5617</v>
      </c>
      <c r="M125" s="1">
        <f t="shared" si="18"/>
        <v>52.25116279069767</v>
      </c>
      <c r="N125">
        <v>5133</v>
      </c>
      <c r="O125" s="1">
        <f t="shared" si="19"/>
        <v>47.748837209302323</v>
      </c>
      <c r="P125" s="1">
        <f t="shared" si="20"/>
        <v>484</v>
      </c>
      <c r="Q125">
        <v>77484</v>
      </c>
      <c r="R125" s="1">
        <f t="shared" si="21"/>
        <v>71.721201462489006</v>
      </c>
      <c r="S125">
        <v>44086</v>
      </c>
      <c r="T125" s="1">
        <f t="shared" si="22"/>
        <v>75.354243227074619</v>
      </c>
      <c r="U125">
        <v>33398</v>
      </c>
      <c r="V125" s="1">
        <f t="shared" si="23"/>
        <v>67.429840500706632</v>
      </c>
      <c r="W125">
        <v>847</v>
      </c>
      <c r="X125">
        <v>914</v>
      </c>
      <c r="Y125">
        <f t="shared" si="24"/>
        <v>67</v>
      </c>
      <c r="Z125">
        <v>79.650000000000006</v>
      </c>
      <c r="AA125">
        <v>83.36</v>
      </c>
      <c r="AB125">
        <v>75.23</v>
      </c>
      <c r="AC125">
        <f t="shared" si="25"/>
        <v>8.1299999999999955</v>
      </c>
      <c r="AD125" t="s">
        <v>548</v>
      </c>
      <c r="AE125">
        <v>12635</v>
      </c>
      <c r="AF125" s="1">
        <f t="shared" si="26"/>
        <v>11.695283935761559</v>
      </c>
      <c r="AG125">
        <v>6841</v>
      </c>
      <c r="AH125" s="1">
        <f t="shared" si="27"/>
        <v>11.693017690795658</v>
      </c>
      <c r="AI125">
        <v>5794</v>
      </c>
      <c r="AJ125" s="1">
        <f t="shared" si="28"/>
        <v>11.697960831819101</v>
      </c>
      <c r="AK125">
        <f t="shared" si="29"/>
        <v>1047</v>
      </c>
      <c r="AL125" s="1"/>
    </row>
    <row r="126" spans="1:38" x14ac:dyDescent="0.25">
      <c r="A126" t="s">
        <v>558</v>
      </c>
      <c r="B126">
        <v>9</v>
      </c>
      <c r="C126" t="s">
        <v>40</v>
      </c>
      <c r="D126">
        <v>71</v>
      </c>
      <c r="E126">
        <v>101241</v>
      </c>
      <c r="F126" s="1">
        <f t="shared" si="15"/>
        <v>52.85111763020911</v>
      </c>
      <c r="G126">
        <v>53507</v>
      </c>
      <c r="H126" s="1">
        <f t="shared" si="16"/>
        <v>47.148882369790897</v>
      </c>
      <c r="I126">
        <v>47734</v>
      </c>
      <c r="J126">
        <v>13043</v>
      </c>
      <c r="K126" s="1">
        <f t="shared" si="17"/>
        <v>12.883120474906413</v>
      </c>
      <c r="L126">
        <v>7139</v>
      </c>
      <c r="M126" s="1">
        <f t="shared" si="18"/>
        <v>54.734340259142833</v>
      </c>
      <c r="N126">
        <v>5904</v>
      </c>
      <c r="O126" s="1">
        <f t="shared" si="19"/>
        <v>45.265659740857167</v>
      </c>
      <c r="P126" s="1">
        <f t="shared" si="20"/>
        <v>1235</v>
      </c>
      <c r="Q126">
        <v>69289</v>
      </c>
      <c r="R126" s="1">
        <f t="shared" si="21"/>
        <v>68.43966377258225</v>
      </c>
      <c r="S126">
        <v>38933</v>
      </c>
      <c r="T126" s="1">
        <f t="shared" si="22"/>
        <v>72.762442297269516</v>
      </c>
      <c r="U126">
        <v>30356</v>
      </c>
      <c r="V126" s="1">
        <f t="shared" si="23"/>
        <v>63.594083881510031</v>
      </c>
      <c r="W126">
        <v>892</v>
      </c>
      <c r="X126">
        <v>827</v>
      </c>
      <c r="Y126">
        <f t="shared" si="24"/>
        <v>-65</v>
      </c>
      <c r="Z126">
        <v>78.56</v>
      </c>
      <c r="AA126">
        <v>83.97</v>
      </c>
      <c r="AB126">
        <v>72.569999999999993</v>
      </c>
      <c r="AC126">
        <f t="shared" si="25"/>
        <v>11.400000000000006</v>
      </c>
      <c r="AD126" t="s">
        <v>559</v>
      </c>
      <c r="AE126">
        <v>13306</v>
      </c>
      <c r="AF126" s="1">
        <f t="shared" si="26"/>
        <v>13.142896652541955</v>
      </c>
      <c r="AG126">
        <v>7833</v>
      </c>
      <c r="AH126" s="1">
        <f t="shared" si="27"/>
        <v>14.639206085185116</v>
      </c>
      <c r="AI126">
        <v>5473</v>
      </c>
      <c r="AJ126" s="1">
        <f t="shared" si="28"/>
        <v>11.465621988519713</v>
      </c>
      <c r="AK126">
        <f t="shared" si="29"/>
        <v>2360</v>
      </c>
      <c r="AL126" s="1"/>
    </row>
    <row r="127" spans="1:38" x14ac:dyDescent="0.25">
      <c r="A127" t="s">
        <v>576</v>
      </c>
      <c r="B127">
        <v>9</v>
      </c>
      <c r="C127" t="s">
        <v>40</v>
      </c>
      <c r="D127">
        <v>9</v>
      </c>
      <c r="E127">
        <v>189410</v>
      </c>
      <c r="F127" s="1">
        <f t="shared" si="15"/>
        <v>54.204635446914104</v>
      </c>
      <c r="G127">
        <v>102669</v>
      </c>
      <c r="H127" s="1">
        <f t="shared" si="16"/>
        <v>45.795364553085896</v>
      </c>
      <c r="I127">
        <v>86741</v>
      </c>
      <c r="J127">
        <v>26599</v>
      </c>
      <c r="K127" s="1">
        <f t="shared" si="17"/>
        <v>14.043081146718759</v>
      </c>
      <c r="L127">
        <v>14350</v>
      </c>
      <c r="M127" s="1">
        <f t="shared" si="18"/>
        <v>53.94939659385691</v>
      </c>
      <c r="N127">
        <v>12249</v>
      </c>
      <c r="O127" s="1">
        <f t="shared" si="19"/>
        <v>46.05060340614309</v>
      </c>
      <c r="P127" s="1">
        <f t="shared" si="20"/>
        <v>2101</v>
      </c>
      <c r="Q127">
        <v>140013</v>
      </c>
      <c r="R127" s="1">
        <f t="shared" si="21"/>
        <v>73.920595533498755</v>
      </c>
      <c r="S127">
        <v>82194</v>
      </c>
      <c r="T127" s="1">
        <f t="shared" si="22"/>
        <v>80.057271425649418</v>
      </c>
      <c r="U127">
        <v>57819</v>
      </c>
      <c r="V127" s="1">
        <f t="shared" si="23"/>
        <v>66.657059522025335</v>
      </c>
      <c r="W127">
        <v>845</v>
      </c>
      <c r="X127">
        <v>854</v>
      </c>
      <c r="Y127">
        <f t="shared" si="24"/>
        <v>9</v>
      </c>
      <c r="Z127">
        <v>86</v>
      </c>
      <c r="AA127">
        <v>93.06</v>
      </c>
      <c r="AB127">
        <v>77.62</v>
      </c>
      <c r="AC127">
        <f t="shared" si="25"/>
        <v>15.439999999999998</v>
      </c>
      <c r="AD127" t="s">
        <v>577</v>
      </c>
      <c r="AE127">
        <v>10482</v>
      </c>
      <c r="AF127" s="1">
        <f t="shared" si="26"/>
        <v>5.5340267145346074</v>
      </c>
      <c r="AG127">
        <v>7313</v>
      </c>
      <c r="AH127" s="1">
        <f t="shared" si="27"/>
        <v>7.1228900641868531</v>
      </c>
      <c r="AI127">
        <v>3169</v>
      </c>
      <c r="AJ127" s="1">
        <f t="shared" si="28"/>
        <v>3.6534049642037791</v>
      </c>
      <c r="AK127">
        <f t="shared" si="29"/>
        <v>4144</v>
      </c>
      <c r="AL127" s="1"/>
    </row>
    <row r="128" spans="1:38" x14ac:dyDescent="0.25">
      <c r="A128" t="s">
        <v>578</v>
      </c>
      <c r="B128">
        <v>9</v>
      </c>
      <c r="C128" t="s">
        <v>40</v>
      </c>
      <c r="D128">
        <v>11</v>
      </c>
      <c r="E128">
        <v>111089</v>
      </c>
      <c r="F128" s="1">
        <f t="shared" si="15"/>
        <v>52.729793228852543</v>
      </c>
      <c r="G128">
        <v>58577</v>
      </c>
      <c r="H128" s="1">
        <f t="shared" si="16"/>
        <v>47.270206771147457</v>
      </c>
      <c r="I128">
        <v>52512</v>
      </c>
      <c r="J128">
        <v>15510</v>
      </c>
      <c r="K128" s="1">
        <f t="shared" si="17"/>
        <v>13.961778393900387</v>
      </c>
      <c r="L128">
        <v>8502</v>
      </c>
      <c r="M128" s="1">
        <f t="shared" si="18"/>
        <v>54.816247582205023</v>
      </c>
      <c r="N128">
        <v>7008</v>
      </c>
      <c r="O128" s="1">
        <f t="shared" si="19"/>
        <v>45.18375241779497</v>
      </c>
      <c r="P128" s="1">
        <f t="shared" si="20"/>
        <v>1494</v>
      </c>
      <c r="Q128">
        <v>64643</v>
      </c>
      <c r="R128" s="1">
        <f t="shared" si="21"/>
        <v>58.19027986569327</v>
      </c>
      <c r="S128">
        <v>37048</v>
      </c>
      <c r="T128" s="1">
        <f t="shared" si="22"/>
        <v>63.246666780476978</v>
      </c>
      <c r="U128">
        <v>27595</v>
      </c>
      <c r="V128" s="1">
        <f t="shared" si="23"/>
        <v>52.549893357708712</v>
      </c>
      <c r="W128">
        <v>896</v>
      </c>
      <c r="X128">
        <v>824</v>
      </c>
      <c r="Y128">
        <f t="shared" si="24"/>
        <v>-72</v>
      </c>
      <c r="Z128">
        <v>67.63</v>
      </c>
      <c r="AA128">
        <v>73.989999999999995</v>
      </c>
      <c r="AB128">
        <v>60.64</v>
      </c>
      <c r="AC128">
        <f t="shared" si="25"/>
        <v>13.349999999999994</v>
      </c>
      <c r="AD128" t="s">
        <v>579</v>
      </c>
      <c r="AE128">
        <v>10529</v>
      </c>
      <c r="AF128" s="1">
        <f t="shared" si="26"/>
        <v>9.4779861192377286</v>
      </c>
      <c r="AG128">
        <v>5967</v>
      </c>
      <c r="AH128" s="1">
        <f t="shared" si="27"/>
        <v>10.186592007101764</v>
      </c>
      <c r="AI128">
        <v>4562</v>
      </c>
      <c r="AJ128" s="1">
        <f t="shared" si="28"/>
        <v>8.6875380865326015</v>
      </c>
      <c r="AK128">
        <f t="shared" si="29"/>
        <v>1405</v>
      </c>
      <c r="AL128" s="1"/>
    </row>
    <row r="129" spans="1:38" x14ac:dyDescent="0.25">
      <c r="A129" t="s">
        <v>612</v>
      </c>
      <c r="B129">
        <v>9</v>
      </c>
      <c r="C129" t="s">
        <v>40</v>
      </c>
      <c r="D129">
        <v>22</v>
      </c>
      <c r="E129">
        <v>152010</v>
      </c>
      <c r="F129" s="1">
        <f t="shared" si="15"/>
        <v>53.318860601276228</v>
      </c>
      <c r="G129">
        <v>81050</v>
      </c>
      <c r="H129" s="1">
        <f t="shared" si="16"/>
        <v>46.681139398723772</v>
      </c>
      <c r="I129">
        <v>70960</v>
      </c>
      <c r="J129">
        <v>16307</v>
      </c>
      <c r="K129" s="1">
        <f t="shared" si="17"/>
        <v>10.727583711597921</v>
      </c>
      <c r="L129">
        <v>8712</v>
      </c>
      <c r="M129" s="1">
        <f t="shared" si="18"/>
        <v>53.424909548046848</v>
      </c>
      <c r="N129">
        <v>7595</v>
      </c>
      <c r="O129" s="1">
        <f t="shared" si="19"/>
        <v>46.575090451953152</v>
      </c>
      <c r="P129" s="1">
        <f t="shared" si="20"/>
        <v>1117</v>
      </c>
      <c r="Q129">
        <v>114526</v>
      </c>
      <c r="R129" s="1">
        <f t="shared" si="21"/>
        <v>75.341095980527598</v>
      </c>
      <c r="S129">
        <v>63317</v>
      </c>
      <c r="T129" s="1">
        <f t="shared" si="22"/>
        <v>78.120913016656388</v>
      </c>
      <c r="U129">
        <v>51209</v>
      </c>
      <c r="V129" s="1">
        <f t="shared" si="23"/>
        <v>72.166009019165728</v>
      </c>
      <c r="W129">
        <v>876</v>
      </c>
      <c r="X129">
        <v>872</v>
      </c>
      <c r="Y129">
        <f t="shared" si="24"/>
        <v>-4</v>
      </c>
      <c r="Z129">
        <v>84.39</v>
      </c>
      <c r="AA129">
        <v>87.53</v>
      </c>
      <c r="AB129">
        <v>80.819999999999993</v>
      </c>
      <c r="AC129">
        <f t="shared" si="25"/>
        <v>6.710000000000008</v>
      </c>
      <c r="AD129" t="s">
        <v>613</v>
      </c>
      <c r="AE129">
        <v>25967</v>
      </c>
      <c r="AF129" s="1">
        <f t="shared" si="26"/>
        <v>17.082428787579765</v>
      </c>
      <c r="AG129">
        <v>15036</v>
      </c>
      <c r="AH129" s="1">
        <f t="shared" si="27"/>
        <v>18.551511412708205</v>
      </c>
      <c r="AI129">
        <v>10931</v>
      </c>
      <c r="AJ129" s="1">
        <f t="shared" si="28"/>
        <v>15.40445321307779</v>
      </c>
      <c r="AK129">
        <f t="shared" si="29"/>
        <v>4105</v>
      </c>
      <c r="AL129" s="1"/>
    </row>
    <row r="130" spans="1:38" x14ac:dyDescent="0.25">
      <c r="A130" t="s">
        <v>614</v>
      </c>
      <c r="B130">
        <v>9</v>
      </c>
      <c r="C130" t="s">
        <v>40</v>
      </c>
      <c r="D130">
        <v>36</v>
      </c>
      <c r="E130">
        <v>133041</v>
      </c>
      <c r="F130" s="1">
        <f t="shared" ref="F130:F193" si="30">(G130/E130)*100</f>
        <v>52.275614284318372</v>
      </c>
      <c r="G130">
        <v>69548</v>
      </c>
      <c r="H130" s="1">
        <f t="shared" ref="H130:H193" si="31">(I130/E130)*100</f>
        <v>47.724385715681635</v>
      </c>
      <c r="I130">
        <v>63493</v>
      </c>
      <c r="J130">
        <v>16193</v>
      </c>
      <c r="K130" s="1">
        <f t="shared" ref="K130:K193" si="32">(J130/E130)*100</f>
        <v>12.171435873151886</v>
      </c>
      <c r="L130">
        <v>8413</v>
      </c>
      <c r="M130" s="1">
        <f t="shared" ref="M130:M193" si="33">(L130/J130)*100</f>
        <v>51.95454826159451</v>
      </c>
      <c r="N130">
        <v>7780</v>
      </c>
      <c r="O130" s="1">
        <f t="shared" ref="O130:O193" si="34">(N130/J130)*100</f>
        <v>48.045451738405482</v>
      </c>
      <c r="P130" s="1">
        <f t="shared" ref="P130:P193" si="35">L130-N130</f>
        <v>633</v>
      </c>
      <c r="Q130">
        <v>98108</v>
      </c>
      <c r="R130" s="1">
        <f t="shared" ref="R130:R193" si="36">(Q130/E130)*100</f>
        <v>73.742680827714764</v>
      </c>
      <c r="S130">
        <v>55330</v>
      </c>
      <c r="T130" s="1">
        <f t="shared" ref="T130:T193" si="37">(S130/G130)*100</f>
        <v>79.55656524989935</v>
      </c>
      <c r="U130">
        <v>42778</v>
      </c>
      <c r="V130" s="1">
        <f t="shared" ref="V130:V193" si="38">(U130/I130)*100</f>
        <v>67.374356228245631</v>
      </c>
      <c r="W130">
        <v>913</v>
      </c>
      <c r="X130">
        <v>925</v>
      </c>
      <c r="Y130">
        <f t="shared" ref="Y130:Y193" si="39">X130-W130</f>
        <v>12</v>
      </c>
      <c r="Z130">
        <v>83.96</v>
      </c>
      <c r="AA130">
        <v>90.5</v>
      </c>
      <c r="AB130">
        <v>76.78</v>
      </c>
      <c r="AC130">
        <f t="shared" ref="AC130:AC193" si="40">AA130-AB130</f>
        <v>13.719999999999999</v>
      </c>
      <c r="AD130" t="s">
        <v>615</v>
      </c>
      <c r="AE130">
        <v>17013</v>
      </c>
      <c r="AF130" s="1">
        <f t="shared" ref="AF130:AF193" si="41">(AE130/E130)*100</f>
        <v>12.787787223487495</v>
      </c>
      <c r="AG130">
        <v>10255</v>
      </c>
      <c r="AH130" s="1">
        <f t="shared" ref="AH130:AH193" si="42">(AG130/G130)*100</f>
        <v>14.745211939955139</v>
      </c>
      <c r="AI130">
        <v>6758</v>
      </c>
      <c r="AJ130" s="1">
        <f t="shared" ref="AJ130:AJ193" si="43">(AI130/I130)*100</f>
        <v>10.643693005528169</v>
      </c>
      <c r="AK130">
        <f t="shared" ref="AK130:AK193" si="44">AG130-AI130</f>
        <v>3497</v>
      </c>
      <c r="AL130" s="1"/>
    </row>
    <row r="131" spans="1:38" x14ac:dyDescent="0.25">
      <c r="A131" t="s">
        <v>618</v>
      </c>
      <c r="B131">
        <v>9</v>
      </c>
      <c r="C131" t="s">
        <v>40</v>
      </c>
      <c r="D131">
        <v>9</v>
      </c>
      <c r="E131">
        <v>512296</v>
      </c>
      <c r="F131" s="1">
        <f t="shared" si="30"/>
        <v>53.457181004731638</v>
      </c>
      <c r="G131">
        <v>273859</v>
      </c>
      <c r="H131" s="1">
        <f t="shared" si="31"/>
        <v>46.542818995268362</v>
      </c>
      <c r="I131">
        <v>238437</v>
      </c>
      <c r="J131">
        <v>76231</v>
      </c>
      <c r="K131" s="1">
        <f t="shared" si="32"/>
        <v>14.880264534565955</v>
      </c>
      <c r="L131">
        <v>40450</v>
      </c>
      <c r="M131" s="1">
        <f t="shared" si="33"/>
        <v>53.062402434705035</v>
      </c>
      <c r="N131">
        <v>35781</v>
      </c>
      <c r="O131" s="1">
        <f t="shared" si="34"/>
        <v>46.937597565294958</v>
      </c>
      <c r="P131" s="1">
        <f t="shared" si="35"/>
        <v>4669</v>
      </c>
      <c r="Q131">
        <v>328096</v>
      </c>
      <c r="R131" s="1">
        <f t="shared" si="36"/>
        <v>64.044224432749814</v>
      </c>
      <c r="S131">
        <v>194048</v>
      </c>
      <c r="T131" s="1">
        <f t="shared" si="37"/>
        <v>70.856900813922493</v>
      </c>
      <c r="U131">
        <v>134048</v>
      </c>
      <c r="V131" s="1">
        <f t="shared" si="38"/>
        <v>56.219462583407775</v>
      </c>
      <c r="W131">
        <v>871</v>
      </c>
      <c r="X131">
        <v>885</v>
      </c>
      <c r="Y131">
        <f t="shared" si="39"/>
        <v>14</v>
      </c>
      <c r="Z131">
        <v>75.239999999999995</v>
      </c>
      <c r="AA131">
        <v>83.14</v>
      </c>
      <c r="AB131">
        <v>66.150000000000006</v>
      </c>
      <c r="AC131">
        <f t="shared" si="40"/>
        <v>16.989999999999995</v>
      </c>
      <c r="AD131" t="s">
        <v>619</v>
      </c>
      <c r="AE131">
        <v>15572</v>
      </c>
      <c r="AF131" s="1">
        <f t="shared" si="41"/>
        <v>3.0396489529490762</v>
      </c>
      <c r="AG131">
        <v>10092</v>
      </c>
      <c r="AH131" s="1">
        <f t="shared" si="42"/>
        <v>3.6851080300446579</v>
      </c>
      <c r="AI131">
        <v>5480</v>
      </c>
      <c r="AJ131" s="1">
        <f t="shared" si="43"/>
        <v>2.2983010187177326</v>
      </c>
      <c r="AK131">
        <f t="shared" si="44"/>
        <v>4612</v>
      </c>
      <c r="AL131" s="1"/>
    </row>
    <row r="132" spans="1:38" x14ac:dyDescent="0.25">
      <c r="A132" t="s">
        <v>620</v>
      </c>
      <c r="B132">
        <v>9</v>
      </c>
      <c r="C132" t="s">
        <v>40</v>
      </c>
      <c r="D132">
        <v>26</v>
      </c>
      <c r="E132">
        <v>2815601</v>
      </c>
      <c r="F132" s="1">
        <f t="shared" si="30"/>
        <v>52.213825751589091</v>
      </c>
      <c r="G132">
        <v>1470133</v>
      </c>
      <c r="H132" s="1">
        <f t="shared" si="31"/>
        <v>47.786174248410909</v>
      </c>
      <c r="I132">
        <v>1345468</v>
      </c>
      <c r="J132">
        <v>280817</v>
      </c>
      <c r="K132" s="1">
        <f t="shared" si="32"/>
        <v>9.9736077661572082</v>
      </c>
      <c r="L132">
        <v>147690</v>
      </c>
      <c r="M132" s="1">
        <f t="shared" si="33"/>
        <v>52.592969798836961</v>
      </c>
      <c r="N132">
        <v>133127</v>
      </c>
      <c r="O132" s="1">
        <f t="shared" si="34"/>
        <v>47.407030201163039</v>
      </c>
      <c r="P132" s="1">
        <f t="shared" si="35"/>
        <v>14563</v>
      </c>
      <c r="Q132">
        <v>2147564</v>
      </c>
      <c r="R132" s="1">
        <f t="shared" si="36"/>
        <v>76.273733387649742</v>
      </c>
      <c r="S132">
        <v>1161250</v>
      </c>
      <c r="T132" s="1">
        <f t="shared" si="37"/>
        <v>78.989451974753294</v>
      </c>
      <c r="U132">
        <v>986314</v>
      </c>
      <c r="V132" s="1">
        <f t="shared" si="38"/>
        <v>73.306388557736042</v>
      </c>
      <c r="W132">
        <v>915</v>
      </c>
      <c r="X132">
        <v>901</v>
      </c>
      <c r="Y132">
        <f t="shared" si="39"/>
        <v>-14</v>
      </c>
      <c r="Z132">
        <v>84.72</v>
      </c>
      <c r="AA132">
        <v>87.81</v>
      </c>
      <c r="AB132">
        <v>81.36</v>
      </c>
      <c r="AC132">
        <f t="shared" si="40"/>
        <v>6.4500000000000028</v>
      </c>
      <c r="AD132" t="s">
        <v>621</v>
      </c>
      <c r="AE132">
        <v>596990</v>
      </c>
      <c r="AF132" s="1">
        <f t="shared" si="41"/>
        <v>21.202933228110091</v>
      </c>
      <c r="AG132">
        <v>326431</v>
      </c>
      <c r="AH132" s="1">
        <f t="shared" si="42"/>
        <v>22.204181526433324</v>
      </c>
      <c r="AI132">
        <v>270559</v>
      </c>
      <c r="AJ132" s="1">
        <f t="shared" si="43"/>
        <v>20.108913775727107</v>
      </c>
      <c r="AK132">
        <f t="shared" si="44"/>
        <v>55872</v>
      </c>
      <c r="AL132" s="1"/>
    </row>
    <row r="133" spans="1:38" x14ac:dyDescent="0.25">
      <c r="A133" t="s">
        <v>640</v>
      </c>
      <c r="B133">
        <v>9</v>
      </c>
      <c r="C133" t="s">
        <v>40</v>
      </c>
      <c r="D133">
        <v>17</v>
      </c>
      <c r="E133">
        <v>117327</v>
      </c>
      <c r="F133" s="1">
        <f t="shared" si="30"/>
        <v>52.401408030547103</v>
      </c>
      <c r="G133">
        <v>61481</v>
      </c>
      <c r="H133" s="1">
        <f t="shared" si="31"/>
        <v>47.598591969452897</v>
      </c>
      <c r="I133">
        <v>55846</v>
      </c>
      <c r="J133">
        <v>14300</v>
      </c>
      <c r="K133" s="1">
        <f t="shared" si="32"/>
        <v>12.188157883522122</v>
      </c>
      <c r="L133">
        <v>7735</v>
      </c>
      <c r="M133" s="1">
        <f t="shared" si="33"/>
        <v>54.090909090909086</v>
      </c>
      <c r="N133">
        <v>6565</v>
      </c>
      <c r="O133" s="1">
        <f t="shared" si="34"/>
        <v>45.909090909090914</v>
      </c>
      <c r="P133" s="1">
        <f t="shared" si="35"/>
        <v>1170</v>
      </c>
      <c r="Q133">
        <v>88548</v>
      </c>
      <c r="R133" s="1">
        <f t="shared" si="36"/>
        <v>75.471119179728447</v>
      </c>
      <c r="S133">
        <v>48215</v>
      </c>
      <c r="T133" s="1">
        <f t="shared" si="37"/>
        <v>78.422602104715281</v>
      </c>
      <c r="U133">
        <v>40333</v>
      </c>
      <c r="V133" s="1">
        <f t="shared" si="38"/>
        <v>72.221824302546295</v>
      </c>
      <c r="W133">
        <v>908</v>
      </c>
      <c r="X133">
        <v>849</v>
      </c>
      <c r="Y133">
        <f t="shared" si="39"/>
        <v>-59</v>
      </c>
      <c r="Z133">
        <v>85.95</v>
      </c>
      <c r="AA133">
        <v>89.71</v>
      </c>
      <c r="AB133">
        <v>81.84</v>
      </c>
      <c r="AC133">
        <f t="shared" si="40"/>
        <v>7.8699999999999903</v>
      </c>
      <c r="AD133" t="s">
        <v>641</v>
      </c>
      <c r="AE133">
        <v>18745</v>
      </c>
      <c r="AF133" s="1">
        <f t="shared" si="41"/>
        <v>15.97671465221134</v>
      </c>
      <c r="AG133">
        <v>10865</v>
      </c>
      <c r="AH133" s="1">
        <f t="shared" si="42"/>
        <v>17.672126347977425</v>
      </c>
      <c r="AI133">
        <v>7880</v>
      </c>
      <c r="AJ133" s="1">
        <f t="shared" si="43"/>
        <v>14.110231708627296</v>
      </c>
      <c r="AK133">
        <f t="shared" si="44"/>
        <v>2985</v>
      </c>
      <c r="AL133" s="1"/>
    </row>
    <row r="134" spans="1:38" x14ac:dyDescent="0.25">
      <c r="A134" t="s">
        <v>656</v>
      </c>
      <c r="B134">
        <v>9</v>
      </c>
      <c r="C134" t="s">
        <v>40</v>
      </c>
      <c r="D134">
        <v>14</v>
      </c>
      <c r="E134">
        <v>349336</v>
      </c>
      <c r="F134" s="1">
        <f t="shared" si="30"/>
        <v>53.411615178510083</v>
      </c>
      <c r="G134">
        <v>186586</v>
      </c>
      <c r="H134" s="1">
        <f t="shared" si="31"/>
        <v>46.588384821489917</v>
      </c>
      <c r="I134">
        <v>162750</v>
      </c>
      <c r="J134">
        <v>41888</v>
      </c>
      <c r="K134" s="1">
        <f t="shared" si="32"/>
        <v>11.990748162227769</v>
      </c>
      <c r="L134">
        <v>22536</v>
      </c>
      <c r="M134" s="1">
        <f t="shared" si="33"/>
        <v>53.800611153552325</v>
      </c>
      <c r="N134">
        <v>19352</v>
      </c>
      <c r="O134" s="1">
        <f t="shared" si="34"/>
        <v>46.199388846447668</v>
      </c>
      <c r="P134" s="1">
        <f t="shared" si="35"/>
        <v>3184</v>
      </c>
      <c r="Q134">
        <v>235976</v>
      </c>
      <c r="R134" s="1">
        <f t="shared" si="36"/>
        <v>67.549866031557016</v>
      </c>
      <c r="S134">
        <v>134597</v>
      </c>
      <c r="T134" s="1">
        <f t="shared" si="37"/>
        <v>72.136709077851506</v>
      </c>
      <c r="U134">
        <v>101379</v>
      </c>
      <c r="V134" s="1">
        <f t="shared" si="38"/>
        <v>62.291244239631339</v>
      </c>
      <c r="W134">
        <v>872</v>
      </c>
      <c r="X134">
        <v>859</v>
      </c>
      <c r="Y134">
        <f t="shared" si="39"/>
        <v>-13</v>
      </c>
      <c r="Z134">
        <v>76.75</v>
      </c>
      <c r="AA134">
        <v>82.05</v>
      </c>
      <c r="AB134">
        <v>70.7</v>
      </c>
      <c r="AC134">
        <f t="shared" si="40"/>
        <v>11.349999999999994</v>
      </c>
      <c r="AD134" t="s">
        <v>657</v>
      </c>
      <c r="AE134">
        <v>44357</v>
      </c>
      <c r="AF134" s="1">
        <f t="shared" si="41"/>
        <v>12.697517576201708</v>
      </c>
      <c r="AG134">
        <v>26068</v>
      </c>
      <c r="AH134" s="1">
        <f t="shared" si="42"/>
        <v>13.971037484055609</v>
      </c>
      <c r="AI134">
        <v>18289</v>
      </c>
      <c r="AJ134" s="1">
        <f t="shared" si="43"/>
        <v>11.237480798771122</v>
      </c>
      <c r="AK134">
        <f t="shared" si="44"/>
        <v>7779</v>
      </c>
      <c r="AL134" s="1"/>
    </row>
    <row r="135" spans="1:38" x14ac:dyDescent="0.25">
      <c r="A135" t="s">
        <v>658</v>
      </c>
      <c r="B135">
        <v>9</v>
      </c>
      <c r="C135" t="s">
        <v>40</v>
      </c>
      <c r="D135">
        <v>61</v>
      </c>
      <c r="E135">
        <v>279060</v>
      </c>
      <c r="F135" s="1">
        <f t="shared" si="30"/>
        <v>51.341288611768078</v>
      </c>
      <c r="G135">
        <v>143273</v>
      </c>
      <c r="H135" s="1">
        <f t="shared" si="31"/>
        <v>48.658711388231922</v>
      </c>
      <c r="I135">
        <v>135787</v>
      </c>
      <c r="J135">
        <v>40651</v>
      </c>
      <c r="K135" s="1">
        <f t="shared" si="32"/>
        <v>14.567118182469722</v>
      </c>
      <c r="L135">
        <v>20820</v>
      </c>
      <c r="M135" s="1">
        <f t="shared" si="33"/>
        <v>51.216452239797292</v>
      </c>
      <c r="N135">
        <v>19831</v>
      </c>
      <c r="O135" s="1">
        <f t="shared" si="34"/>
        <v>48.783547760202701</v>
      </c>
      <c r="P135" s="1">
        <f t="shared" si="35"/>
        <v>989</v>
      </c>
      <c r="Q135">
        <v>187382</v>
      </c>
      <c r="R135" s="1">
        <f t="shared" si="36"/>
        <v>67.14756683150577</v>
      </c>
      <c r="S135">
        <v>102802</v>
      </c>
      <c r="T135" s="1">
        <f t="shared" si="37"/>
        <v>71.752528389857133</v>
      </c>
      <c r="U135">
        <v>84580</v>
      </c>
      <c r="V135" s="1">
        <f t="shared" si="38"/>
        <v>62.28873161642867</v>
      </c>
      <c r="W135">
        <v>948</v>
      </c>
      <c r="X135">
        <v>952</v>
      </c>
      <c r="Y135">
        <f t="shared" si="39"/>
        <v>4</v>
      </c>
      <c r="Z135">
        <v>78.599999999999994</v>
      </c>
      <c r="AA135">
        <v>83.95</v>
      </c>
      <c r="AB135">
        <v>72.94</v>
      </c>
      <c r="AC135">
        <f t="shared" si="40"/>
        <v>11.010000000000005</v>
      </c>
      <c r="AD135" t="s">
        <v>659</v>
      </c>
      <c r="AE135">
        <v>20775</v>
      </c>
      <c r="AF135" s="1">
        <f t="shared" si="41"/>
        <v>7.4446355622446783</v>
      </c>
      <c r="AG135">
        <v>12297</v>
      </c>
      <c r="AH135" s="1">
        <f t="shared" si="42"/>
        <v>8.5829151340447947</v>
      </c>
      <c r="AI135">
        <v>8478</v>
      </c>
      <c r="AJ135" s="1">
        <f t="shared" si="43"/>
        <v>6.2436021121314997</v>
      </c>
      <c r="AK135">
        <f t="shared" si="44"/>
        <v>3819</v>
      </c>
      <c r="AL135" s="1"/>
    </row>
    <row r="136" spans="1:38" x14ac:dyDescent="0.25">
      <c r="A136" t="s">
        <v>662</v>
      </c>
      <c r="B136">
        <v>9</v>
      </c>
      <c r="C136" t="s">
        <v>40</v>
      </c>
      <c r="D136">
        <v>7</v>
      </c>
      <c r="E136">
        <v>1309023</v>
      </c>
      <c r="F136" s="1">
        <f t="shared" si="30"/>
        <v>52.677989615155731</v>
      </c>
      <c r="G136">
        <v>689567</v>
      </c>
      <c r="H136" s="1">
        <f t="shared" si="31"/>
        <v>47.322010384844269</v>
      </c>
      <c r="I136">
        <v>619456</v>
      </c>
      <c r="J136">
        <v>163910</v>
      </c>
      <c r="K136" s="1">
        <f t="shared" si="32"/>
        <v>12.521552333305069</v>
      </c>
      <c r="L136">
        <v>88567</v>
      </c>
      <c r="M136" s="1">
        <f t="shared" si="33"/>
        <v>54.033921054237076</v>
      </c>
      <c r="N136">
        <v>75343</v>
      </c>
      <c r="O136" s="1">
        <f t="shared" si="34"/>
        <v>45.966078945762916</v>
      </c>
      <c r="P136" s="1">
        <f t="shared" si="35"/>
        <v>13224</v>
      </c>
      <c r="Q136">
        <v>889729</v>
      </c>
      <c r="R136" s="1">
        <f t="shared" si="36"/>
        <v>67.968935610757029</v>
      </c>
      <c r="S136">
        <v>499928</v>
      </c>
      <c r="T136" s="1">
        <f t="shared" si="37"/>
        <v>72.498828975284496</v>
      </c>
      <c r="U136">
        <v>389801</v>
      </c>
      <c r="V136" s="1">
        <f t="shared" si="38"/>
        <v>62.92634182250233</v>
      </c>
      <c r="W136">
        <v>898</v>
      </c>
      <c r="X136">
        <v>851</v>
      </c>
      <c r="Y136">
        <f t="shared" si="39"/>
        <v>-47</v>
      </c>
      <c r="Z136">
        <v>77.7</v>
      </c>
      <c r="AA136">
        <v>83.18</v>
      </c>
      <c r="AB136">
        <v>71.64</v>
      </c>
      <c r="AC136">
        <f t="shared" si="40"/>
        <v>11.540000000000006</v>
      </c>
      <c r="AD136" t="s">
        <v>663</v>
      </c>
      <c r="AE136">
        <v>174025</v>
      </c>
      <c r="AF136" s="1">
        <f t="shared" si="41"/>
        <v>13.294266028939139</v>
      </c>
      <c r="AG136">
        <v>95192</v>
      </c>
      <c r="AH136" s="1">
        <f t="shared" si="42"/>
        <v>13.80460491873886</v>
      </c>
      <c r="AI136">
        <v>78833</v>
      </c>
      <c r="AJ136" s="1">
        <f t="shared" si="43"/>
        <v>12.726166184523194</v>
      </c>
      <c r="AK136">
        <f t="shared" si="44"/>
        <v>16359</v>
      </c>
      <c r="AL136" s="1"/>
    </row>
    <row r="137" spans="1:38" x14ac:dyDescent="0.25">
      <c r="A137" t="s">
        <v>668</v>
      </c>
      <c r="B137">
        <v>9</v>
      </c>
      <c r="C137" t="s">
        <v>40</v>
      </c>
      <c r="D137">
        <v>68</v>
      </c>
      <c r="E137">
        <v>233691</v>
      </c>
      <c r="F137" s="1">
        <f t="shared" si="30"/>
        <v>53.49072065248555</v>
      </c>
      <c r="G137">
        <v>125003</v>
      </c>
      <c r="H137" s="1">
        <f t="shared" si="31"/>
        <v>46.50927934751445</v>
      </c>
      <c r="I137">
        <v>108688</v>
      </c>
      <c r="J137">
        <v>27774</v>
      </c>
      <c r="K137" s="1">
        <f t="shared" si="32"/>
        <v>11.884924965017909</v>
      </c>
      <c r="L137">
        <v>14779</v>
      </c>
      <c r="M137" s="1">
        <f t="shared" si="33"/>
        <v>53.211636782602433</v>
      </c>
      <c r="N137">
        <v>12995</v>
      </c>
      <c r="O137" s="1">
        <f t="shared" si="34"/>
        <v>46.788363217397567</v>
      </c>
      <c r="P137" s="1">
        <f t="shared" si="35"/>
        <v>1784</v>
      </c>
      <c r="Q137">
        <v>161128</v>
      </c>
      <c r="R137" s="1">
        <f t="shared" si="36"/>
        <v>68.949167918319489</v>
      </c>
      <c r="S137">
        <v>92423</v>
      </c>
      <c r="T137" s="1">
        <f t="shared" si="37"/>
        <v>73.936625520987491</v>
      </c>
      <c r="U137">
        <v>68705</v>
      </c>
      <c r="V137" s="1">
        <f t="shared" si="38"/>
        <v>63.213050198733988</v>
      </c>
      <c r="W137">
        <v>869</v>
      </c>
      <c r="X137">
        <v>879</v>
      </c>
      <c r="Y137">
        <f t="shared" si="39"/>
        <v>10</v>
      </c>
      <c r="Z137">
        <v>78.25</v>
      </c>
      <c r="AA137">
        <v>83.85</v>
      </c>
      <c r="AB137">
        <v>71.8</v>
      </c>
      <c r="AC137">
        <f t="shared" si="40"/>
        <v>12.049999999999997</v>
      </c>
      <c r="AD137" t="s">
        <v>669</v>
      </c>
      <c r="AE137">
        <v>25846</v>
      </c>
      <c r="AF137" s="1">
        <f t="shared" si="41"/>
        <v>11.059903890179768</v>
      </c>
      <c r="AG137">
        <v>16225</v>
      </c>
      <c r="AH137" s="1">
        <f t="shared" si="42"/>
        <v>12.979688487476301</v>
      </c>
      <c r="AI137">
        <v>9621</v>
      </c>
      <c r="AJ137" s="1">
        <f t="shared" si="43"/>
        <v>8.8519431767996473</v>
      </c>
      <c r="AK137">
        <f t="shared" si="44"/>
        <v>6604</v>
      </c>
      <c r="AL137" s="1"/>
    </row>
    <row r="138" spans="1:38" x14ac:dyDescent="0.25">
      <c r="A138" t="s">
        <v>670</v>
      </c>
      <c r="B138">
        <v>9</v>
      </c>
      <c r="C138" t="s">
        <v>40</v>
      </c>
      <c r="D138">
        <v>9</v>
      </c>
      <c r="E138">
        <v>130161</v>
      </c>
      <c r="F138" s="1">
        <f t="shared" si="30"/>
        <v>53.148792649103804</v>
      </c>
      <c r="G138">
        <v>69179</v>
      </c>
      <c r="H138" s="1">
        <f t="shared" si="31"/>
        <v>46.851207350896196</v>
      </c>
      <c r="I138">
        <v>60982</v>
      </c>
      <c r="J138">
        <v>14181</v>
      </c>
      <c r="K138" s="1">
        <f t="shared" si="32"/>
        <v>10.894968538963285</v>
      </c>
      <c r="L138">
        <v>7975</v>
      </c>
      <c r="M138" s="1">
        <f t="shared" si="33"/>
        <v>56.237218813905933</v>
      </c>
      <c r="N138">
        <v>6206</v>
      </c>
      <c r="O138" s="1">
        <f t="shared" si="34"/>
        <v>43.762781186094067</v>
      </c>
      <c r="P138" s="1">
        <f t="shared" si="35"/>
        <v>1769</v>
      </c>
      <c r="Q138">
        <v>104383</v>
      </c>
      <c r="R138" s="1">
        <f t="shared" si="36"/>
        <v>80.195296594217936</v>
      </c>
      <c r="S138">
        <v>58282</v>
      </c>
      <c r="T138" s="1">
        <f t="shared" si="37"/>
        <v>84.248109975570614</v>
      </c>
      <c r="U138">
        <v>46101</v>
      </c>
      <c r="V138" s="1">
        <f t="shared" si="38"/>
        <v>75.597717359220752</v>
      </c>
      <c r="W138">
        <v>882</v>
      </c>
      <c r="X138">
        <v>778</v>
      </c>
      <c r="Y138">
        <f t="shared" si="39"/>
        <v>-104</v>
      </c>
      <c r="Z138">
        <v>90</v>
      </c>
      <c r="AA138">
        <v>95.23</v>
      </c>
      <c r="AB138">
        <v>84.16</v>
      </c>
      <c r="AC138">
        <f t="shared" si="40"/>
        <v>11.070000000000007</v>
      </c>
      <c r="AD138" t="s">
        <v>671</v>
      </c>
      <c r="AE138">
        <v>24695</v>
      </c>
      <c r="AF138" s="1">
        <f t="shared" si="41"/>
        <v>18.972656940250921</v>
      </c>
      <c r="AG138">
        <v>13484</v>
      </c>
      <c r="AH138" s="1">
        <f t="shared" si="42"/>
        <v>19.491464172653551</v>
      </c>
      <c r="AI138">
        <v>11211</v>
      </c>
      <c r="AJ138" s="1">
        <f t="shared" si="43"/>
        <v>18.384113344921452</v>
      </c>
      <c r="AK138">
        <f t="shared" si="44"/>
        <v>2273</v>
      </c>
      <c r="AL138" s="1"/>
    </row>
    <row r="139" spans="1:38" x14ac:dyDescent="0.25">
      <c r="A139" t="s">
        <v>674</v>
      </c>
      <c r="B139">
        <v>9</v>
      </c>
      <c r="C139" t="s">
        <v>40</v>
      </c>
      <c r="D139">
        <v>4</v>
      </c>
      <c r="E139">
        <v>889810</v>
      </c>
      <c r="F139" s="1">
        <f t="shared" si="30"/>
        <v>52.419280520560577</v>
      </c>
      <c r="G139">
        <v>466432</v>
      </c>
      <c r="H139" s="1">
        <f t="shared" si="31"/>
        <v>47.580719479439431</v>
      </c>
      <c r="I139">
        <v>423378</v>
      </c>
      <c r="J139">
        <v>110376</v>
      </c>
      <c r="K139" s="1">
        <f t="shared" si="32"/>
        <v>12.404445892943437</v>
      </c>
      <c r="L139">
        <v>57999</v>
      </c>
      <c r="M139" s="1">
        <f t="shared" si="33"/>
        <v>52.546749293324638</v>
      </c>
      <c r="N139">
        <v>52377</v>
      </c>
      <c r="O139" s="1">
        <f t="shared" si="34"/>
        <v>47.453250706675362</v>
      </c>
      <c r="P139" s="1">
        <f t="shared" si="35"/>
        <v>5622</v>
      </c>
      <c r="Q139">
        <v>550637</v>
      </c>
      <c r="R139" s="1">
        <f t="shared" si="36"/>
        <v>61.882536721322538</v>
      </c>
      <c r="S139">
        <v>302447</v>
      </c>
      <c r="T139" s="1">
        <f t="shared" si="37"/>
        <v>64.842678032381997</v>
      </c>
      <c r="U139">
        <v>248190</v>
      </c>
      <c r="V139" s="1">
        <f t="shared" si="38"/>
        <v>58.621373807802954</v>
      </c>
      <c r="W139">
        <v>908</v>
      </c>
      <c r="X139">
        <v>903</v>
      </c>
      <c r="Y139">
        <f t="shared" si="39"/>
        <v>-5</v>
      </c>
      <c r="Z139">
        <v>70.650000000000006</v>
      </c>
      <c r="AA139">
        <v>74.05</v>
      </c>
      <c r="AB139">
        <v>66.900000000000006</v>
      </c>
      <c r="AC139">
        <f t="shared" si="40"/>
        <v>7.1499999999999915</v>
      </c>
      <c r="AD139" t="s">
        <v>675</v>
      </c>
      <c r="AE139">
        <v>91999</v>
      </c>
      <c r="AF139" s="1">
        <f t="shared" si="41"/>
        <v>10.339173531428058</v>
      </c>
      <c r="AG139">
        <v>48955</v>
      </c>
      <c r="AH139" s="1">
        <f t="shared" si="42"/>
        <v>10.495634947859495</v>
      </c>
      <c r="AI139">
        <v>43044</v>
      </c>
      <c r="AJ139" s="1">
        <f t="shared" si="43"/>
        <v>10.166801298130748</v>
      </c>
      <c r="AK139">
        <f t="shared" si="44"/>
        <v>5911</v>
      </c>
      <c r="AL139" s="1"/>
    </row>
    <row r="140" spans="1:38" x14ac:dyDescent="0.25">
      <c r="A140" t="s">
        <v>682</v>
      </c>
      <c r="B140">
        <v>9</v>
      </c>
      <c r="C140" t="s">
        <v>40</v>
      </c>
      <c r="D140">
        <v>65</v>
      </c>
      <c r="E140">
        <v>110110</v>
      </c>
      <c r="F140" s="1">
        <f t="shared" si="30"/>
        <v>52.606484424666242</v>
      </c>
      <c r="G140">
        <v>57925</v>
      </c>
      <c r="H140" s="1">
        <f t="shared" si="31"/>
        <v>47.393515575333758</v>
      </c>
      <c r="I140">
        <v>52185</v>
      </c>
      <c r="J140">
        <v>13997</v>
      </c>
      <c r="K140" s="1">
        <f t="shared" si="32"/>
        <v>12.711833620924532</v>
      </c>
      <c r="L140">
        <v>7377</v>
      </c>
      <c r="M140" s="1">
        <f t="shared" si="33"/>
        <v>52.704150889476317</v>
      </c>
      <c r="N140">
        <v>6620</v>
      </c>
      <c r="O140" s="1">
        <f t="shared" si="34"/>
        <v>47.295849110523683</v>
      </c>
      <c r="P140" s="1">
        <f t="shared" si="35"/>
        <v>757</v>
      </c>
      <c r="Q140">
        <v>79611</v>
      </c>
      <c r="R140" s="1">
        <f t="shared" si="36"/>
        <v>72.301335028607767</v>
      </c>
      <c r="S140">
        <v>45305</v>
      </c>
      <c r="T140" s="1">
        <f t="shared" si="37"/>
        <v>78.213206732844199</v>
      </c>
      <c r="U140">
        <v>34306</v>
      </c>
      <c r="V140" s="1">
        <f t="shared" si="38"/>
        <v>65.739197087285618</v>
      </c>
      <c r="W140">
        <v>901</v>
      </c>
      <c r="X140">
        <v>897</v>
      </c>
      <c r="Y140">
        <f t="shared" si="39"/>
        <v>-4</v>
      </c>
      <c r="Z140">
        <v>82.83</v>
      </c>
      <c r="AA140">
        <v>89.63</v>
      </c>
      <c r="AB140">
        <v>75.290000000000006</v>
      </c>
      <c r="AC140">
        <f t="shared" si="40"/>
        <v>14.339999999999989</v>
      </c>
      <c r="AD140" t="s">
        <v>683</v>
      </c>
      <c r="AE140">
        <v>11758</v>
      </c>
      <c r="AF140" s="1">
        <f t="shared" si="41"/>
        <v>10.678412496594316</v>
      </c>
      <c r="AG140">
        <v>7244</v>
      </c>
      <c r="AH140" s="1">
        <f t="shared" si="42"/>
        <v>12.505826499784204</v>
      </c>
      <c r="AI140">
        <v>4514</v>
      </c>
      <c r="AJ140" s="1">
        <f t="shared" si="43"/>
        <v>8.6499952093513457</v>
      </c>
      <c r="AK140">
        <f t="shared" si="44"/>
        <v>2730</v>
      </c>
      <c r="AL140" s="1"/>
    </row>
    <row r="141" spans="1:38" x14ac:dyDescent="0.25">
      <c r="A141" t="s">
        <v>692</v>
      </c>
      <c r="B141">
        <v>9</v>
      </c>
      <c r="C141" t="s">
        <v>40</v>
      </c>
      <c r="D141">
        <v>2</v>
      </c>
      <c r="E141">
        <v>392451</v>
      </c>
      <c r="F141" s="1">
        <f t="shared" si="30"/>
        <v>52.720467013716366</v>
      </c>
      <c r="G141">
        <v>206902</v>
      </c>
      <c r="H141" s="1">
        <f t="shared" si="31"/>
        <v>47.279532986283641</v>
      </c>
      <c r="I141">
        <v>185549</v>
      </c>
      <c r="J141">
        <v>48692</v>
      </c>
      <c r="K141" s="1">
        <f t="shared" si="32"/>
        <v>12.4071540141317</v>
      </c>
      <c r="L141">
        <v>26401</v>
      </c>
      <c r="M141" s="1">
        <f t="shared" si="33"/>
        <v>54.220405816150496</v>
      </c>
      <c r="N141">
        <v>22291</v>
      </c>
      <c r="O141" s="1">
        <f t="shared" si="34"/>
        <v>45.779594183849504</v>
      </c>
      <c r="P141" s="1">
        <f t="shared" si="35"/>
        <v>4110</v>
      </c>
      <c r="Q141">
        <v>278405</v>
      </c>
      <c r="R141" s="1">
        <f t="shared" si="36"/>
        <v>70.94006640319428</v>
      </c>
      <c r="S141">
        <v>154902</v>
      </c>
      <c r="T141" s="1">
        <f t="shared" si="37"/>
        <v>74.86732849368299</v>
      </c>
      <c r="U141">
        <v>123503</v>
      </c>
      <c r="V141" s="1">
        <f t="shared" si="38"/>
        <v>66.560854545160581</v>
      </c>
      <c r="W141">
        <v>897</v>
      </c>
      <c r="X141">
        <v>844</v>
      </c>
      <c r="Y141">
        <f t="shared" si="39"/>
        <v>-53</v>
      </c>
      <c r="Z141">
        <v>80.989999999999995</v>
      </c>
      <c r="AA141">
        <v>85.82</v>
      </c>
      <c r="AB141">
        <v>75.650000000000006</v>
      </c>
      <c r="AC141">
        <f t="shared" si="40"/>
        <v>10.169999999999987</v>
      </c>
      <c r="AD141" t="s">
        <v>693</v>
      </c>
      <c r="AE141">
        <v>58965</v>
      </c>
      <c r="AF141" s="1">
        <f t="shared" si="41"/>
        <v>15.024805644526323</v>
      </c>
      <c r="AG141">
        <v>31729</v>
      </c>
      <c r="AH141" s="1">
        <f t="shared" si="42"/>
        <v>15.335279504306387</v>
      </c>
      <c r="AI141">
        <v>27236</v>
      </c>
      <c r="AJ141" s="1">
        <f t="shared" si="43"/>
        <v>14.678602417690206</v>
      </c>
      <c r="AK141">
        <f t="shared" si="44"/>
        <v>4493</v>
      </c>
      <c r="AL141" s="1"/>
    </row>
    <row r="142" spans="1:38" x14ac:dyDescent="0.25">
      <c r="A142" t="s">
        <v>746</v>
      </c>
      <c r="B142">
        <v>9</v>
      </c>
      <c r="C142" t="s">
        <v>40</v>
      </c>
      <c r="D142">
        <v>10</v>
      </c>
      <c r="E142">
        <v>642381</v>
      </c>
      <c r="F142" s="1">
        <f t="shared" si="30"/>
        <v>54.885963314606137</v>
      </c>
      <c r="G142">
        <v>352577</v>
      </c>
      <c r="H142" s="1">
        <f t="shared" si="31"/>
        <v>45.11403668539387</v>
      </c>
      <c r="I142">
        <v>289804</v>
      </c>
      <c r="J142">
        <v>83530</v>
      </c>
      <c r="K142" s="1">
        <f t="shared" si="32"/>
        <v>13.0031865824176</v>
      </c>
      <c r="L142">
        <v>44493</v>
      </c>
      <c r="M142" s="1">
        <f t="shared" si="33"/>
        <v>53.26589249371483</v>
      </c>
      <c r="N142">
        <v>39037</v>
      </c>
      <c r="O142" s="1">
        <f t="shared" si="34"/>
        <v>46.734107506285163</v>
      </c>
      <c r="P142" s="1">
        <f t="shared" si="35"/>
        <v>5456</v>
      </c>
      <c r="Q142">
        <v>495045</v>
      </c>
      <c r="R142" s="1">
        <f t="shared" si="36"/>
        <v>77.064078794360356</v>
      </c>
      <c r="S142">
        <v>286216</v>
      </c>
      <c r="T142" s="1">
        <f t="shared" si="37"/>
        <v>81.178295804888009</v>
      </c>
      <c r="U142">
        <v>208829</v>
      </c>
      <c r="V142" s="1">
        <f t="shared" si="38"/>
        <v>72.058701743247155</v>
      </c>
      <c r="W142">
        <v>822</v>
      </c>
      <c r="X142">
        <v>877</v>
      </c>
      <c r="Y142">
        <f t="shared" si="39"/>
        <v>55</v>
      </c>
      <c r="Z142">
        <v>88.58</v>
      </c>
      <c r="AA142">
        <v>92.9</v>
      </c>
      <c r="AB142">
        <v>83.28</v>
      </c>
      <c r="AC142">
        <f t="shared" si="40"/>
        <v>9.6200000000000045</v>
      </c>
      <c r="AD142" t="s">
        <v>747</v>
      </c>
      <c r="AE142">
        <v>143014</v>
      </c>
      <c r="AF142" s="1">
        <f t="shared" si="41"/>
        <v>22.263111767004318</v>
      </c>
      <c r="AG142">
        <v>80692</v>
      </c>
      <c r="AH142" s="1">
        <f t="shared" si="42"/>
        <v>22.886348230315647</v>
      </c>
      <c r="AI142">
        <v>62322</v>
      </c>
      <c r="AJ142" s="1">
        <f t="shared" si="43"/>
        <v>21.50487915970794</v>
      </c>
      <c r="AK142">
        <f t="shared" si="44"/>
        <v>18370</v>
      </c>
      <c r="AL142" s="1"/>
    </row>
    <row r="143" spans="1:38" x14ac:dyDescent="0.25">
      <c r="A143" t="s">
        <v>754</v>
      </c>
      <c r="B143">
        <v>9</v>
      </c>
      <c r="C143" t="s">
        <v>40</v>
      </c>
      <c r="D143">
        <v>34</v>
      </c>
      <c r="E143">
        <v>187185</v>
      </c>
      <c r="F143" s="1">
        <f t="shared" si="30"/>
        <v>53.190159467906085</v>
      </c>
      <c r="G143">
        <v>99564</v>
      </c>
      <c r="H143" s="1">
        <f t="shared" si="31"/>
        <v>46.809840532093915</v>
      </c>
      <c r="I143">
        <v>87621</v>
      </c>
      <c r="J143">
        <v>20031</v>
      </c>
      <c r="K143" s="1">
        <f t="shared" si="32"/>
        <v>10.701177979004727</v>
      </c>
      <c r="L143">
        <v>10859</v>
      </c>
      <c r="M143" s="1">
        <f t="shared" si="33"/>
        <v>54.210972991862619</v>
      </c>
      <c r="N143">
        <v>9172</v>
      </c>
      <c r="O143" s="1">
        <f t="shared" si="34"/>
        <v>45.789027008137388</v>
      </c>
      <c r="P143" s="1">
        <f t="shared" si="35"/>
        <v>1687</v>
      </c>
      <c r="Q143">
        <v>139256</v>
      </c>
      <c r="R143" s="1">
        <f t="shared" si="36"/>
        <v>74.394850014691343</v>
      </c>
      <c r="S143">
        <v>79478</v>
      </c>
      <c r="T143" s="1">
        <f t="shared" si="37"/>
        <v>79.826041541119281</v>
      </c>
      <c r="U143">
        <v>59778</v>
      </c>
      <c r="V143" s="1">
        <f t="shared" si="38"/>
        <v>68.223371109665493</v>
      </c>
      <c r="W143">
        <v>880</v>
      </c>
      <c r="X143">
        <v>845</v>
      </c>
      <c r="Y143">
        <f t="shared" si="39"/>
        <v>-35</v>
      </c>
      <c r="Z143">
        <v>83.31</v>
      </c>
      <c r="AA143">
        <v>89.6</v>
      </c>
      <c r="AB143">
        <v>76.2</v>
      </c>
      <c r="AC143">
        <f t="shared" si="40"/>
        <v>13.399999999999991</v>
      </c>
      <c r="AD143" t="s">
        <v>755</v>
      </c>
      <c r="AE143">
        <v>29393</v>
      </c>
      <c r="AF143" s="1">
        <f t="shared" si="41"/>
        <v>15.70264711381788</v>
      </c>
      <c r="AG143">
        <v>18954</v>
      </c>
      <c r="AH143" s="1">
        <f t="shared" si="42"/>
        <v>19.037001325780402</v>
      </c>
      <c r="AI143">
        <v>10439</v>
      </c>
      <c r="AJ143" s="1">
        <f t="shared" si="43"/>
        <v>11.913810616176487</v>
      </c>
      <c r="AK143">
        <f t="shared" si="44"/>
        <v>8515</v>
      </c>
      <c r="AL143" s="1"/>
    </row>
    <row r="144" spans="1:38" x14ac:dyDescent="0.25">
      <c r="A144" t="s">
        <v>788</v>
      </c>
      <c r="B144">
        <v>9</v>
      </c>
      <c r="C144" t="s">
        <v>40</v>
      </c>
      <c r="D144">
        <v>20</v>
      </c>
      <c r="E144">
        <v>130428</v>
      </c>
      <c r="F144" s="1">
        <f t="shared" si="30"/>
        <v>52.791578495415095</v>
      </c>
      <c r="G144">
        <v>68855</v>
      </c>
      <c r="H144" s="1">
        <f t="shared" si="31"/>
        <v>47.208421504584905</v>
      </c>
      <c r="I144">
        <v>61573</v>
      </c>
      <c r="J144">
        <v>11767</v>
      </c>
      <c r="K144" s="1">
        <f t="shared" si="32"/>
        <v>9.0218358021283773</v>
      </c>
      <c r="L144">
        <v>6138</v>
      </c>
      <c r="M144" s="1">
        <f t="shared" si="33"/>
        <v>52.162828248491543</v>
      </c>
      <c r="N144">
        <v>5629</v>
      </c>
      <c r="O144" s="1">
        <f t="shared" si="34"/>
        <v>47.837171751508457</v>
      </c>
      <c r="P144" s="1">
        <f t="shared" si="35"/>
        <v>509</v>
      </c>
      <c r="Q144">
        <v>88119</v>
      </c>
      <c r="R144" s="1">
        <f t="shared" si="36"/>
        <v>67.561413193486061</v>
      </c>
      <c r="S144">
        <v>48060</v>
      </c>
      <c r="T144" s="1">
        <f t="shared" si="37"/>
        <v>69.798852661389873</v>
      </c>
      <c r="U144">
        <v>40059</v>
      </c>
      <c r="V144" s="1">
        <f t="shared" si="38"/>
        <v>65.059360433956442</v>
      </c>
      <c r="W144">
        <v>894</v>
      </c>
      <c r="X144">
        <v>917</v>
      </c>
      <c r="Y144">
        <f t="shared" si="39"/>
        <v>23</v>
      </c>
      <c r="Z144">
        <v>74.260000000000005</v>
      </c>
      <c r="AA144">
        <v>76.63</v>
      </c>
      <c r="AB144">
        <v>71.61</v>
      </c>
      <c r="AC144">
        <f t="shared" si="40"/>
        <v>5.019999999999996</v>
      </c>
      <c r="AD144" t="s">
        <v>789</v>
      </c>
      <c r="AE144">
        <v>17508</v>
      </c>
      <c r="AF144" s="1">
        <f t="shared" si="41"/>
        <v>13.42349802189714</v>
      </c>
      <c r="AG144">
        <v>9986</v>
      </c>
      <c r="AH144" s="1">
        <f t="shared" si="42"/>
        <v>14.502940962893035</v>
      </c>
      <c r="AI144">
        <v>7522</v>
      </c>
      <c r="AJ144" s="1">
        <f t="shared" si="43"/>
        <v>12.216393549120557</v>
      </c>
      <c r="AK144">
        <f t="shared" si="44"/>
        <v>2464</v>
      </c>
      <c r="AL144" s="1"/>
    </row>
    <row r="145" spans="1:38" x14ac:dyDescent="0.25">
      <c r="A145" t="s">
        <v>813</v>
      </c>
      <c r="B145">
        <v>9</v>
      </c>
      <c r="C145" t="s">
        <v>40</v>
      </c>
      <c r="D145">
        <v>27</v>
      </c>
      <c r="E145">
        <v>191056</v>
      </c>
      <c r="F145" s="1">
        <f t="shared" si="30"/>
        <v>52.259023532367479</v>
      </c>
      <c r="G145">
        <v>99844</v>
      </c>
      <c r="H145" s="1">
        <f t="shared" si="31"/>
        <v>47.740976467632528</v>
      </c>
      <c r="I145">
        <v>91212</v>
      </c>
      <c r="J145">
        <v>18866</v>
      </c>
      <c r="K145" s="1">
        <f t="shared" si="32"/>
        <v>9.8745917427351149</v>
      </c>
      <c r="L145">
        <v>9886</v>
      </c>
      <c r="M145" s="1">
        <f t="shared" si="33"/>
        <v>52.401144916781519</v>
      </c>
      <c r="N145">
        <v>8980</v>
      </c>
      <c r="O145" s="1">
        <f t="shared" si="34"/>
        <v>47.598855083218488</v>
      </c>
      <c r="P145" s="1">
        <f t="shared" si="35"/>
        <v>906</v>
      </c>
      <c r="Q145">
        <v>142863</v>
      </c>
      <c r="R145" s="1">
        <f t="shared" si="36"/>
        <v>74.77545850431288</v>
      </c>
      <c r="S145">
        <v>78519</v>
      </c>
      <c r="T145" s="1">
        <f t="shared" si="37"/>
        <v>78.641681022394934</v>
      </c>
      <c r="U145">
        <v>64344</v>
      </c>
      <c r="V145" s="1">
        <f t="shared" si="38"/>
        <v>70.54334955926852</v>
      </c>
      <c r="W145">
        <v>914</v>
      </c>
      <c r="X145">
        <v>908</v>
      </c>
      <c r="Y145">
        <f t="shared" si="39"/>
        <v>-6</v>
      </c>
      <c r="Z145">
        <v>82.97</v>
      </c>
      <c r="AA145">
        <v>87.28</v>
      </c>
      <c r="AB145">
        <v>78.25</v>
      </c>
      <c r="AC145">
        <f t="shared" si="40"/>
        <v>9.0300000000000011</v>
      </c>
      <c r="AD145" t="s">
        <v>814</v>
      </c>
      <c r="AE145">
        <v>34959</v>
      </c>
      <c r="AF145" s="1">
        <f t="shared" si="41"/>
        <v>18.297776568126622</v>
      </c>
      <c r="AG145">
        <v>20169</v>
      </c>
      <c r="AH145" s="1">
        <f t="shared" si="42"/>
        <v>20.200512799967953</v>
      </c>
      <c r="AI145">
        <v>14790</v>
      </c>
      <c r="AJ145" s="1">
        <f t="shared" si="43"/>
        <v>16.214971714248126</v>
      </c>
      <c r="AK145">
        <f t="shared" si="44"/>
        <v>5379</v>
      </c>
      <c r="AL145" s="1"/>
    </row>
    <row r="146" spans="1:38" x14ac:dyDescent="0.25">
      <c r="A146" t="s">
        <v>837</v>
      </c>
      <c r="B146">
        <v>9</v>
      </c>
      <c r="C146" t="s">
        <v>40</v>
      </c>
      <c r="D146">
        <v>5</v>
      </c>
      <c r="E146">
        <v>325248</v>
      </c>
      <c r="F146" s="1">
        <f t="shared" si="30"/>
        <v>52.214310310901226</v>
      </c>
      <c r="G146">
        <v>169826</v>
      </c>
      <c r="H146" s="1">
        <f t="shared" si="31"/>
        <v>47.785689689098781</v>
      </c>
      <c r="I146">
        <v>155422</v>
      </c>
      <c r="J146">
        <v>37945</v>
      </c>
      <c r="K146" s="1">
        <f t="shared" si="32"/>
        <v>11.666482192050374</v>
      </c>
      <c r="L146">
        <v>19736</v>
      </c>
      <c r="M146" s="1">
        <f t="shared" si="33"/>
        <v>52.012122809329298</v>
      </c>
      <c r="N146">
        <v>18209</v>
      </c>
      <c r="O146" s="1">
        <f t="shared" si="34"/>
        <v>47.987877190670709</v>
      </c>
      <c r="P146" s="1">
        <f t="shared" si="35"/>
        <v>1527</v>
      </c>
      <c r="Q146">
        <v>174508</v>
      </c>
      <c r="R146" s="1">
        <f t="shared" si="36"/>
        <v>53.653827233372688</v>
      </c>
      <c r="S146">
        <v>95157</v>
      </c>
      <c r="T146" s="1">
        <f t="shared" si="37"/>
        <v>56.032056340018613</v>
      </c>
      <c r="U146">
        <v>79351</v>
      </c>
      <c r="V146" s="1">
        <f t="shared" si="38"/>
        <v>51.055191671706709</v>
      </c>
      <c r="W146">
        <v>915</v>
      </c>
      <c r="X146">
        <v>923</v>
      </c>
      <c r="Y146">
        <f t="shared" si="39"/>
        <v>8</v>
      </c>
      <c r="Z146">
        <v>60.74</v>
      </c>
      <c r="AA146">
        <v>63.4</v>
      </c>
      <c r="AB146">
        <v>57.83</v>
      </c>
      <c r="AC146">
        <f t="shared" si="40"/>
        <v>5.57</v>
      </c>
      <c r="AD146" t="s">
        <v>838</v>
      </c>
      <c r="AE146">
        <v>30319</v>
      </c>
      <c r="AF146" s="1">
        <f t="shared" si="41"/>
        <v>9.3218098189689105</v>
      </c>
      <c r="AG146">
        <v>16005</v>
      </c>
      <c r="AH146" s="1">
        <f t="shared" si="42"/>
        <v>9.4243519837951784</v>
      </c>
      <c r="AI146">
        <v>14314</v>
      </c>
      <c r="AJ146" s="1">
        <f t="shared" si="43"/>
        <v>9.2097643834206231</v>
      </c>
      <c r="AK146">
        <f t="shared" si="44"/>
        <v>1691</v>
      </c>
      <c r="AL146" s="1"/>
    </row>
    <row r="147" spans="1:38" x14ac:dyDescent="0.25">
      <c r="A147" t="s">
        <v>869</v>
      </c>
      <c r="B147">
        <v>9</v>
      </c>
      <c r="C147" t="s">
        <v>40</v>
      </c>
      <c r="D147">
        <v>1</v>
      </c>
      <c r="E147">
        <v>703345</v>
      </c>
      <c r="F147" s="1">
        <f t="shared" si="30"/>
        <v>52.869928697865198</v>
      </c>
      <c r="G147">
        <v>371858</v>
      </c>
      <c r="H147" s="1">
        <f t="shared" si="31"/>
        <v>47.130071302134795</v>
      </c>
      <c r="I147">
        <v>331487</v>
      </c>
      <c r="J147">
        <v>88501</v>
      </c>
      <c r="K147" s="1">
        <f t="shared" si="32"/>
        <v>12.582871848097307</v>
      </c>
      <c r="L147">
        <v>47024</v>
      </c>
      <c r="M147" s="1">
        <f t="shared" si="33"/>
        <v>53.133862894204583</v>
      </c>
      <c r="N147">
        <v>41477</v>
      </c>
      <c r="O147" s="1">
        <f t="shared" si="34"/>
        <v>46.866137105795417</v>
      </c>
      <c r="P147" s="1">
        <f t="shared" si="35"/>
        <v>5547</v>
      </c>
      <c r="Q147">
        <v>479218</v>
      </c>
      <c r="R147" s="1">
        <f t="shared" si="36"/>
        <v>68.134130476508687</v>
      </c>
      <c r="S147">
        <v>265417</v>
      </c>
      <c r="T147" s="1">
        <f t="shared" si="37"/>
        <v>71.375901553818935</v>
      </c>
      <c r="U147">
        <v>213801</v>
      </c>
      <c r="V147" s="1">
        <f t="shared" si="38"/>
        <v>64.497551940196757</v>
      </c>
      <c r="W147">
        <v>891</v>
      </c>
      <c r="X147">
        <v>882</v>
      </c>
      <c r="Y147">
        <f t="shared" si="39"/>
        <v>-9</v>
      </c>
      <c r="Z147">
        <v>77.94</v>
      </c>
      <c r="AA147">
        <v>81.709999999999994</v>
      </c>
      <c r="AB147">
        <v>73.72</v>
      </c>
      <c r="AC147">
        <f t="shared" si="40"/>
        <v>7.9899999999999949</v>
      </c>
      <c r="AD147" t="s">
        <v>870</v>
      </c>
      <c r="AE147">
        <v>80749</v>
      </c>
      <c r="AF147" s="1">
        <f t="shared" si="41"/>
        <v>11.480710035615523</v>
      </c>
      <c r="AG147">
        <v>42772</v>
      </c>
      <c r="AH147" s="1">
        <f t="shared" si="42"/>
        <v>11.502240102404681</v>
      </c>
      <c r="AI147">
        <v>37977</v>
      </c>
      <c r="AJ147" s="1">
        <f t="shared" si="43"/>
        <v>11.456557874064444</v>
      </c>
      <c r="AK147">
        <f t="shared" si="44"/>
        <v>4795</v>
      </c>
      <c r="AL147" s="1"/>
    </row>
    <row r="148" spans="1:38" x14ac:dyDescent="0.25">
      <c r="A148" t="s">
        <v>877</v>
      </c>
      <c r="B148">
        <v>9</v>
      </c>
      <c r="C148" t="s">
        <v>40</v>
      </c>
      <c r="D148">
        <v>4</v>
      </c>
      <c r="E148">
        <v>221334</v>
      </c>
      <c r="F148" s="1">
        <f t="shared" si="30"/>
        <v>52.413095141279697</v>
      </c>
      <c r="G148">
        <v>116008</v>
      </c>
      <c r="H148" s="1">
        <f t="shared" si="31"/>
        <v>47.586904858720303</v>
      </c>
      <c r="I148">
        <v>105326</v>
      </c>
      <c r="J148">
        <v>34279</v>
      </c>
      <c r="K148" s="1">
        <f t="shared" si="32"/>
        <v>15.487453351044122</v>
      </c>
      <c r="L148">
        <v>17702</v>
      </c>
      <c r="M148" s="1">
        <f t="shared" si="33"/>
        <v>51.640946351993932</v>
      </c>
      <c r="N148">
        <v>16577</v>
      </c>
      <c r="O148" s="1">
        <f t="shared" si="34"/>
        <v>48.359053648006068</v>
      </c>
      <c r="P148" s="1">
        <f t="shared" si="35"/>
        <v>1125</v>
      </c>
      <c r="Q148">
        <v>92608</v>
      </c>
      <c r="R148" s="1">
        <f t="shared" si="36"/>
        <v>41.840837828801718</v>
      </c>
      <c r="S148">
        <v>51382</v>
      </c>
      <c r="T148" s="1">
        <f t="shared" si="37"/>
        <v>44.291772981173708</v>
      </c>
      <c r="U148">
        <v>41226</v>
      </c>
      <c r="V148" s="1">
        <f t="shared" si="38"/>
        <v>39.141332624423221</v>
      </c>
      <c r="W148">
        <v>908</v>
      </c>
      <c r="X148">
        <v>936</v>
      </c>
      <c r="Y148">
        <f t="shared" si="39"/>
        <v>28</v>
      </c>
      <c r="Z148">
        <v>49.51</v>
      </c>
      <c r="AA148">
        <v>52.27</v>
      </c>
      <c r="AB148">
        <v>46.45</v>
      </c>
      <c r="AC148">
        <f t="shared" si="40"/>
        <v>5.82</v>
      </c>
      <c r="AD148" t="s">
        <v>878</v>
      </c>
      <c r="AE148">
        <v>10580</v>
      </c>
      <c r="AF148" s="1">
        <f t="shared" si="41"/>
        <v>4.7801060840178193</v>
      </c>
      <c r="AG148">
        <v>5780</v>
      </c>
      <c r="AH148" s="1">
        <f t="shared" si="42"/>
        <v>4.9824150058616645</v>
      </c>
      <c r="AI148">
        <v>4800</v>
      </c>
      <c r="AJ148" s="1">
        <f t="shared" si="43"/>
        <v>4.557279304255359</v>
      </c>
      <c r="AK148">
        <f t="shared" si="44"/>
        <v>980</v>
      </c>
      <c r="AL148" s="1"/>
    </row>
    <row r="149" spans="1:38" x14ac:dyDescent="0.25">
      <c r="A149" t="s">
        <v>899</v>
      </c>
      <c r="B149">
        <v>9</v>
      </c>
      <c r="C149" t="s">
        <v>40</v>
      </c>
      <c r="D149">
        <v>21</v>
      </c>
      <c r="E149">
        <v>327975</v>
      </c>
      <c r="F149" s="1">
        <f t="shared" si="30"/>
        <v>52.788474731305733</v>
      </c>
      <c r="G149">
        <v>173133</v>
      </c>
      <c r="H149" s="1">
        <f t="shared" si="31"/>
        <v>47.21152526869426</v>
      </c>
      <c r="I149">
        <v>154842</v>
      </c>
      <c r="J149">
        <v>36606</v>
      </c>
      <c r="K149" s="1">
        <f t="shared" si="32"/>
        <v>11.16121655613995</v>
      </c>
      <c r="L149">
        <v>19420</v>
      </c>
      <c r="M149" s="1">
        <f t="shared" si="33"/>
        <v>53.051412336775392</v>
      </c>
      <c r="N149">
        <v>17186</v>
      </c>
      <c r="O149" s="1">
        <f t="shared" si="34"/>
        <v>46.948587663224608</v>
      </c>
      <c r="P149" s="1">
        <f t="shared" si="35"/>
        <v>2234</v>
      </c>
      <c r="Q149">
        <v>200804</v>
      </c>
      <c r="R149" s="1">
        <f t="shared" si="36"/>
        <v>61.225398277307718</v>
      </c>
      <c r="S149">
        <v>112011</v>
      </c>
      <c r="T149" s="1">
        <f t="shared" si="37"/>
        <v>64.696504999046979</v>
      </c>
      <c r="U149">
        <v>88793</v>
      </c>
      <c r="V149" s="1">
        <f t="shared" si="38"/>
        <v>57.344260601128894</v>
      </c>
      <c r="W149">
        <v>894</v>
      </c>
      <c r="X149">
        <v>885</v>
      </c>
      <c r="Y149">
        <f t="shared" si="39"/>
        <v>-9</v>
      </c>
      <c r="Z149">
        <v>68.92</v>
      </c>
      <c r="AA149">
        <v>72.87</v>
      </c>
      <c r="AB149">
        <v>64.5</v>
      </c>
      <c r="AC149">
        <f t="shared" si="40"/>
        <v>8.3700000000000045</v>
      </c>
      <c r="AD149" t="s">
        <v>900</v>
      </c>
      <c r="AE149">
        <v>33510</v>
      </c>
      <c r="AF149" s="1">
        <f t="shared" si="41"/>
        <v>10.217242167848159</v>
      </c>
      <c r="AG149">
        <v>18302</v>
      </c>
      <c r="AH149" s="1">
        <f t="shared" si="42"/>
        <v>10.571063864196889</v>
      </c>
      <c r="AI149">
        <v>15208</v>
      </c>
      <c r="AJ149" s="1">
        <f t="shared" si="43"/>
        <v>9.8216246238100773</v>
      </c>
      <c r="AK149">
        <f t="shared" si="44"/>
        <v>3094</v>
      </c>
      <c r="AL149" s="1"/>
    </row>
    <row r="150" spans="1:38" x14ac:dyDescent="0.25">
      <c r="A150" t="s">
        <v>901</v>
      </c>
      <c r="B150">
        <v>9</v>
      </c>
      <c r="C150" t="s">
        <v>40</v>
      </c>
      <c r="D150">
        <v>2</v>
      </c>
      <c r="E150">
        <v>107233</v>
      </c>
      <c r="F150" s="1">
        <f t="shared" si="30"/>
        <v>53.37536019695429</v>
      </c>
      <c r="G150">
        <v>57236</v>
      </c>
      <c r="H150" s="1">
        <f t="shared" si="31"/>
        <v>46.624639803045703</v>
      </c>
      <c r="I150">
        <v>49997</v>
      </c>
      <c r="J150">
        <v>13724</v>
      </c>
      <c r="K150" s="1">
        <f t="shared" si="32"/>
        <v>12.79829903108185</v>
      </c>
      <c r="L150">
        <v>7634</v>
      </c>
      <c r="M150" s="1">
        <f t="shared" si="33"/>
        <v>55.6251821626348</v>
      </c>
      <c r="N150">
        <v>6090</v>
      </c>
      <c r="O150" s="1">
        <f t="shared" si="34"/>
        <v>44.3748178373652</v>
      </c>
      <c r="P150" s="1">
        <f t="shared" si="35"/>
        <v>1544</v>
      </c>
      <c r="Q150">
        <v>76650</v>
      </c>
      <c r="R150" s="1">
        <f t="shared" si="36"/>
        <v>71.479861609765649</v>
      </c>
      <c r="S150">
        <v>43469</v>
      </c>
      <c r="T150" s="1">
        <f t="shared" si="37"/>
        <v>75.946956460968622</v>
      </c>
      <c r="U150">
        <v>33181</v>
      </c>
      <c r="V150" s="1">
        <f t="shared" si="38"/>
        <v>66.36598195891753</v>
      </c>
      <c r="W150">
        <v>874</v>
      </c>
      <c r="X150">
        <v>798</v>
      </c>
      <c r="Y150">
        <f t="shared" si="39"/>
        <v>-76</v>
      </c>
      <c r="Z150">
        <v>81.97</v>
      </c>
      <c r="AA150">
        <v>87.64</v>
      </c>
      <c r="AB150">
        <v>75.569999999999993</v>
      </c>
      <c r="AC150">
        <f t="shared" si="40"/>
        <v>12.070000000000007</v>
      </c>
      <c r="AD150" t="s">
        <v>902</v>
      </c>
      <c r="AE150">
        <v>13343</v>
      </c>
      <c r="AF150" s="1">
        <f t="shared" si="41"/>
        <v>12.442997957718239</v>
      </c>
      <c r="AG150">
        <v>7245</v>
      </c>
      <c r="AH150" s="1">
        <f t="shared" si="42"/>
        <v>12.65811726885177</v>
      </c>
      <c r="AI150">
        <v>6098</v>
      </c>
      <c r="AJ150" s="1">
        <f t="shared" si="43"/>
        <v>12.196731803908234</v>
      </c>
      <c r="AK150">
        <f t="shared" si="44"/>
        <v>1147</v>
      </c>
      <c r="AL150" s="1"/>
    </row>
    <row r="151" spans="1:38" x14ac:dyDescent="0.25">
      <c r="A151" t="s">
        <v>903</v>
      </c>
      <c r="B151">
        <v>9</v>
      </c>
      <c r="C151" t="s">
        <v>40</v>
      </c>
      <c r="D151">
        <v>16</v>
      </c>
      <c r="E151">
        <v>107300</v>
      </c>
      <c r="F151" s="1">
        <f t="shared" si="30"/>
        <v>53.137931034482754</v>
      </c>
      <c r="G151">
        <v>57017</v>
      </c>
      <c r="H151" s="1">
        <f t="shared" si="31"/>
        <v>46.862068965517238</v>
      </c>
      <c r="I151">
        <v>50283</v>
      </c>
      <c r="J151">
        <v>12956</v>
      </c>
      <c r="K151" s="1">
        <f t="shared" si="32"/>
        <v>12.074557315936627</v>
      </c>
      <c r="L151">
        <v>7106</v>
      </c>
      <c r="M151" s="1">
        <f t="shared" si="33"/>
        <v>54.847175054029016</v>
      </c>
      <c r="N151">
        <v>5850</v>
      </c>
      <c r="O151" s="1">
        <f t="shared" si="34"/>
        <v>45.152824945970977</v>
      </c>
      <c r="P151" s="1">
        <f t="shared" si="35"/>
        <v>1256</v>
      </c>
      <c r="Q151">
        <v>77060</v>
      </c>
      <c r="R151" s="1">
        <f t="shared" si="36"/>
        <v>71.817334575955257</v>
      </c>
      <c r="S151">
        <v>43030</v>
      </c>
      <c r="T151" s="1">
        <f t="shared" si="37"/>
        <v>75.468719855481709</v>
      </c>
      <c r="U151">
        <v>34030</v>
      </c>
      <c r="V151" s="1">
        <f t="shared" si="38"/>
        <v>67.676948471650462</v>
      </c>
      <c r="W151">
        <v>882</v>
      </c>
      <c r="X151">
        <v>823</v>
      </c>
      <c r="Y151">
        <f t="shared" si="39"/>
        <v>-59</v>
      </c>
      <c r="Z151">
        <v>81.680000000000007</v>
      </c>
      <c r="AA151">
        <v>86.21</v>
      </c>
      <c r="AB151">
        <v>76.59</v>
      </c>
      <c r="AC151">
        <f t="shared" si="40"/>
        <v>9.6199999999999903</v>
      </c>
      <c r="AD151" t="s">
        <v>904</v>
      </c>
      <c r="AE151">
        <v>15351</v>
      </c>
      <c r="AF151" s="1">
        <f t="shared" si="41"/>
        <v>14.306616961789375</v>
      </c>
      <c r="AG151">
        <v>9119</v>
      </c>
      <c r="AH151" s="1">
        <f t="shared" si="42"/>
        <v>15.99347563007524</v>
      </c>
      <c r="AI151">
        <v>6232</v>
      </c>
      <c r="AJ151" s="1">
        <f t="shared" si="43"/>
        <v>12.393850804446831</v>
      </c>
      <c r="AK151">
        <f t="shared" si="44"/>
        <v>2887</v>
      </c>
      <c r="AL151" s="1"/>
    </row>
    <row r="152" spans="1:38" x14ac:dyDescent="0.25">
      <c r="A152" t="s">
        <v>925</v>
      </c>
      <c r="B152">
        <v>9</v>
      </c>
      <c r="C152" t="s">
        <v>40</v>
      </c>
      <c r="D152">
        <v>23</v>
      </c>
      <c r="E152">
        <v>177351</v>
      </c>
      <c r="F152" s="1">
        <f t="shared" si="30"/>
        <v>52.669564874176068</v>
      </c>
      <c r="G152">
        <v>93410</v>
      </c>
      <c r="H152" s="1">
        <f t="shared" si="31"/>
        <v>47.330435125823932</v>
      </c>
      <c r="I152">
        <v>83941</v>
      </c>
      <c r="J152">
        <v>18529</v>
      </c>
      <c r="K152" s="1">
        <f t="shared" si="32"/>
        <v>10.447643373874408</v>
      </c>
      <c r="L152">
        <v>9871</v>
      </c>
      <c r="M152" s="1">
        <f t="shared" si="33"/>
        <v>53.273247342004424</v>
      </c>
      <c r="N152">
        <v>8658</v>
      </c>
      <c r="O152" s="1">
        <f t="shared" si="34"/>
        <v>46.726752657995576</v>
      </c>
      <c r="P152" s="1">
        <f t="shared" si="35"/>
        <v>1213</v>
      </c>
      <c r="Q152">
        <v>131995</v>
      </c>
      <c r="R152" s="1">
        <f t="shared" si="36"/>
        <v>74.425856070729807</v>
      </c>
      <c r="S152">
        <v>72197</v>
      </c>
      <c r="T152" s="1">
        <f t="shared" si="37"/>
        <v>77.290439995717804</v>
      </c>
      <c r="U152">
        <v>59798</v>
      </c>
      <c r="V152" s="1">
        <f t="shared" si="38"/>
        <v>71.238131544775499</v>
      </c>
      <c r="W152">
        <v>899</v>
      </c>
      <c r="X152">
        <v>877</v>
      </c>
      <c r="Y152">
        <f t="shared" si="39"/>
        <v>-22</v>
      </c>
      <c r="Z152">
        <v>83.11</v>
      </c>
      <c r="AA152">
        <v>86.42</v>
      </c>
      <c r="AB152">
        <v>79.430000000000007</v>
      </c>
      <c r="AC152">
        <f t="shared" si="40"/>
        <v>6.9899999999999949</v>
      </c>
      <c r="AD152" t="s">
        <v>926</v>
      </c>
      <c r="AE152">
        <v>28003</v>
      </c>
      <c r="AF152" s="1">
        <f t="shared" si="41"/>
        <v>15.7895923902318</v>
      </c>
      <c r="AG152">
        <v>15740</v>
      </c>
      <c r="AH152" s="1">
        <f t="shared" si="42"/>
        <v>16.850444277914569</v>
      </c>
      <c r="AI152">
        <v>12263</v>
      </c>
      <c r="AJ152" s="1">
        <f t="shared" si="43"/>
        <v>14.609070656770829</v>
      </c>
      <c r="AK152">
        <f t="shared" si="44"/>
        <v>3477</v>
      </c>
      <c r="AL152" s="1"/>
    </row>
    <row r="153" spans="1:38" x14ac:dyDescent="0.25">
      <c r="A153" t="s">
        <v>943</v>
      </c>
      <c r="B153">
        <v>9</v>
      </c>
      <c r="C153" t="s">
        <v>40</v>
      </c>
      <c r="D153">
        <v>48</v>
      </c>
      <c r="E153">
        <v>107914</v>
      </c>
      <c r="F153" s="1">
        <f t="shared" si="30"/>
        <v>52.517745612246792</v>
      </c>
      <c r="G153">
        <v>56674</v>
      </c>
      <c r="H153" s="1">
        <f t="shared" si="31"/>
        <v>47.482254387753208</v>
      </c>
      <c r="I153">
        <v>51240</v>
      </c>
      <c r="J153">
        <v>11266</v>
      </c>
      <c r="K153" s="1">
        <f t="shared" si="32"/>
        <v>10.439794651296403</v>
      </c>
      <c r="L153">
        <v>5975</v>
      </c>
      <c r="M153" s="1">
        <f t="shared" si="33"/>
        <v>53.035682584768331</v>
      </c>
      <c r="N153">
        <v>5291</v>
      </c>
      <c r="O153" s="1">
        <f t="shared" si="34"/>
        <v>46.964317415231669</v>
      </c>
      <c r="P153" s="1">
        <f t="shared" si="35"/>
        <v>684</v>
      </c>
      <c r="Q153">
        <v>85656</v>
      </c>
      <c r="R153" s="1">
        <f t="shared" si="36"/>
        <v>79.374316585429142</v>
      </c>
      <c r="S153">
        <v>46736</v>
      </c>
      <c r="T153" s="1">
        <f t="shared" si="37"/>
        <v>82.464622225359079</v>
      </c>
      <c r="U153">
        <v>38920</v>
      </c>
      <c r="V153" s="1">
        <f t="shared" si="38"/>
        <v>75.956284153005456</v>
      </c>
      <c r="W153">
        <v>904</v>
      </c>
      <c r="X153">
        <v>886</v>
      </c>
      <c r="Y153">
        <f t="shared" si="39"/>
        <v>-18</v>
      </c>
      <c r="Z153">
        <v>88.63</v>
      </c>
      <c r="AA153">
        <v>92.18</v>
      </c>
      <c r="AB153">
        <v>84.7</v>
      </c>
      <c r="AC153">
        <f t="shared" si="40"/>
        <v>7.480000000000004</v>
      </c>
      <c r="AD153" t="s">
        <v>944</v>
      </c>
      <c r="AE153">
        <v>20475</v>
      </c>
      <c r="AF153" s="1">
        <f t="shared" si="41"/>
        <v>18.973441814778436</v>
      </c>
      <c r="AG153">
        <v>12130</v>
      </c>
      <c r="AH153" s="1">
        <f t="shared" si="42"/>
        <v>21.403112538377385</v>
      </c>
      <c r="AI153">
        <v>8345</v>
      </c>
      <c r="AJ153" s="1">
        <f t="shared" si="43"/>
        <v>16.286104605776735</v>
      </c>
      <c r="AK153">
        <f t="shared" si="44"/>
        <v>3785</v>
      </c>
      <c r="AL153" s="1"/>
    </row>
    <row r="154" spans="1:38" x14ac:dyDescent="0.25">
      <c r="A154" t="s">
        <v>1001</v>
      </c>
      <c r="B154">
        <v>9</v>
      </c>
      <c r="C154" t="s">
        <v>40</v>
      </c>
      <c r="D154">
        <v>25</v>
      </c>
      <c r="E154">
        <v>178681</v>
      </c>
      <c r="F154" s="1">
        <f t="shared" si="30"/>
        <v>52.652492430644557</v>
      </c>
      <c r="G154">
        <v>94080</v>
      </c>
      <c r="H154" s="1">
        <f t="shared" si="31"/>
        <v>47.347507569355443</v>
      </c>
      <c r="I154">
        <v>84601</v>
      </c>
      <c r="J154">
        <v>18604</v>
      </c>
      <c r="K154" s="1">
        <f t="shared" si="32"/>
        <v>10.411851288049654</v>
      </c>
      <c r="L154">
        <v>9949</v>
      </c>
      <c r="M154" s="1">
        <f t="shared" si="33"/>
        <v>53.477746721135247</v>
      </c>
      <c r="N154">
        <v>8655</v>
      </c>
      <c r="O154" s="1">
        <f t="shared" si="34"/>
        <v>46.52225327886476</v>
      </c>
      <c r="P154" s="1">
        <f t="shared" si="35"/>
        <v>1294</v>
      </c>
      <c r="Q154">
        <v>134018</v>
      </c>
      <c r="R154" s="1">
        <f t="shared" si="36"/>
        <v>75.004057510311668</v>
      </c>
      <c r="S154">
        <v>73411</v>
      </c>
      <c r="T154" s="1">
        <f t="shared" si="37"/>
        <v>78.030399659863946</v>
      </c>
      <c r="U154">
        <v>60607</v>
      </c>
      <c r="V154" s="1">
        <f t="shared" si="38"/>
        <v>71.63863311308377</v>
      </c>
      <c r="W154">
        <v>899</v>
      </c>
      <c r="X154">
        <v>870</v>
      </c>
      <c r="Y154">
        <f t="shared" si="39"/>
        <v>-29</v>
      </c>
      <c r="Z154">
        <v>83.72</v>
      </c>
      <c r="AA154">
        <v>87.26</v>
      </c>
      <c r="AB154">
        <v>79.8</v>
      </c>
      <c r="AC154">
        <f t="shared" si="40"/>
        <v>7.460000000000008</v>
      </c>
      <c r="AD154" t="s">
        <v>1002</v>
      </c>
      <c r="AE154">
        <v>27220</v>
      </c>
      <c r="AF154" s="1">
        <f t="shared" si="41"/>
        <v>15.233852508101029</v>
      </c>
      <c r="AG154">
        <v>15670</v>
      </c>
      <c r="AH154" s="1">
        <f t="shared" si="42"/>
        <v>16.656037414965986</v>
      </c>
      <c r="AI154">
        <v>11550</v>
      </c>
      <c r="AJ154" s="1">
        <f t="shared" si="43"/>
        <v>13.652320894552075</v>
      </c>
      <c r="AK154">
        <f t="shared" si="44"/>
        <v>4120</v>
      </c>
      <c r="AL154" s="1"/>
    </row>
    <row r="155" spans="1:38" x14ac:dyDescent="0.25">
      <c r="A155" t="s">
        <v>1009</v>
      </c>
      <c r="B155">
        <v>9</v>
      </c>
      <c r="C155" t="s">
        <v>40</v>
      </c>
      <c r="D155">
        <v>66</v>
      </c>
      <c r="E155">
        <v>1201815</v>
      </c>
      <c r="F155" s="1">
        <f t="shared" si="30"/>
        <v>52.991516997208386</v>
      </c>
      <c r="G155">
        <v>636860</v>
      </c>
      <c r="H155" s="1">
        <f t="shared" si="31"/>
        <v>47.008483002791614</v>
      </c>
      <c r="I155">
        <v>564955</v>
      </c>
      <c r="J155">
        <v>129180</v>
      </c>
      <c r="K155" s="1">
        <f t="shared" si="32"/>
        <v>10.748742526928021</v>
      </c>
      <c r="L155">
        <v>68761</v>
      </c>
      <c r="M155" s="1">
        <f t="shared" si="33"/>
        <v>53.228827991949224</v>
      </c>
      <c r="N155">
        <v>60419</v>
      </c>
      <c r="O155" s="1">
        <f t="shared" si="34"/>
        <v>46.771172008050783</v>
      </c>
      <c r="P155" s="1">
        <f t="shared" si="35"/>
        <v>8342</v>
      </c>
      <c r="Q155">
        <v>859379</v>
      </c>
      <c r="R155" s="1">
        <f t="shared" si="36"/>
        <v>71.506762688100906</v>
      </c>
      <c r="S155">
        <v>477807</v>
      </c>
      <c r="T155" s="1">
        <f t="shared" si="37"/>
        <v>75.02543730176177</v>
      </c>
      <c r="U155">
        <v>381572</v>
      </c>
      <c r="V155" s="1">
        <f t="shared" si="38"/>
        <v>67.540246568310749</v>
      </c>
      <c r="W155">
        <v>887</v>
      </c>
      <c r="X155">
        <v>879</v>
      </c>
      <c r="Y155">
        <f t="shared" si="39"/>
        <v>-8</v>
      </c>
      <c r="Z155">
        <v>80.12</v>
      </c>
      <c r="AA155">
        <v>84.11</v>
      </c>
      <c r="AB155">
        <v>75.63</v>
      </c>
      <c r="AC155">
        <f t="shared" si="40"/>
        <v>8.480000000000004</v>
      </c>
      <c r="AD155" t="s">
        <v>1010</v>
      </c>
      <c r="AE155">
        <v>172622</v>
      </c>
      <c r="AF155" s="1">
        <f t="shared" si="41"/>
        <v>14.363441960701106</v>
      </c>
      <c r="AG155">
        <v>101440</v>
      </c>
      <c r="AH155" s="1">
        <f t="shared" si="42"/>
        <v>15.928147473542065</v>
      </c>
      <c r="AI155">
        <v>71182</v>
      </c>
      <c r="AJ155" s="1">
        <f t="shared" si="43"/>
        <v>12.599587577771681</v>
      </c>
      <c r="AK155">
        <f t="shared" si="44"/>
        <v>30258</v>
      </c>
      <c r="AL155" s="1"/>
    </row>
    <row r="156" spans="1:38" x14ac:dyDescent="0.25">
      <c r="A156" t="s">
        <v>98</v>
      </c>
      <c r="B156">
        <v>10</v>
      </c>
      <c r="C156" t="s">
        <v>99</v>
      </c>
      <c r="D156">
        <v>29</v>
      </c>
      <c r="E156">
        <v>261099</v>
      </c>
      <c r="F156" s="1">
        <f t="shared" si="30"/>
        <v>53.358687700833784</v>
      </c>
      <c r="G156">
        <v>139319</v>
      </c>
      <c r="H156" s="1">
        <f t="shared" si="31"/>
        <v>46.641312299166216</v>
      </c>
      <c r="I156">
        <v>121780</v>
      </c>
      <c r="J156">
        <v>34419</v>
      </c>
      <c r="K156" s="1">
        <f t="shared" si="32"/>
        <v>13.1823561177944</v>
      </c>
      <c r="L156">
        <v>18356</v>
      </c>
      <c r="M156" s="1">
        <f t="shared" si="33"/>
        <v>53.331009035707019</v>
      </c>
      <c r="N156">
        <v>16063</v>
      </c>
      <c r="O156" s="1">
        <f t="shared" si="34"/>
        <v>46.668990964292981</v>
      </c>
      <c r="P156" s="1">
        <f t="shared" si="35"/>
        <v>2293</v>
      </c>
      <c r="Q156">
        <v>189080</v>
      </c>
      <c r="R156" s="1">
        <f t="shared" si="36"/>
        <v>72.416975936330658</v>
      </c>
      <c r="S156">
        <v>107822</v>
      </c>
      <c r="T156" s="1">
        <f t="shared" si="37"/>
        <v>77.392171921991974</v>
      </c>
      <c r="U156">
        <v>81258</v>
      </c>
      <c r="V156" s="1">
        <f t="shared" si="38"/>
        <v>66.725242240105104</v>
      </c>
      <c r="W156">
        <v>874</v>
      </c>
      <c r="X156">
        <v>875</v>
      </c>
      <c r="Y156">
        <f t="shared" si="39"/>
        <v>1</v>
      </c>
      <c r="Z156">
        <v>83.41</v>
      </c>
      <c r="AA156">
        <v>89.14</v>
      </c>
      <c r="AB156">
        <v>76.86</v>
      </c>
      <c r="AC156">
        <f t="shared" si="40"/>
        <v>12.280000000000001</v>
      </c>
      <c r="AD156" t="s">
        <v>100</v>
      </c>
      <c r="AE156">
        <v>35354</v>
      </c>
      <c r="AF156" s="1">
        <f t="shared" si="41"/>
        <v>13.540457834001662</v>
      </c>
      <c r="AG156">
        <v>25045</v>
      </c>
      <c r="AH156" s="1">
        <f t="shared" si="42"/>
        <v>17.976729663577832</v>
      </c>
      <c r="AI156">
        <v>10309</v>
      </c>
      <c r="AJ156" s="1">
        <f t="shared" si="43"/>
        <v>8.4652652323862707</v>
      </c>
      <c r="AK156">
        <f t="shared" si="44"/>
        <v>14736</v>
      </c>
      <c r="AL156" s="1"/>
    </row>
    <row r="157" spans="1:38" x14ac:dyDescent="0.25">
      <c r="A157" t="s">
        <v>106</v>
      </c>
      <c r="B157">
        <v>10</v>
      </c>
      <c r="C157" t="s">
        <v>99</v>
      </c>
      <c r="D157">
        <v>33</v>
      </c>
      <c r="E157">
        <v>101520</v>
      </c>
      <c r="F157" s="1">
        <f t="shared" si="30"/>
        <v>52.508865248226954</v>
      </c>
      <c r="G157">
        <v>53307</v>
      </c>
      <c r="H157" s="1">
        <f t="shared" si="31"/>
        <v>47.491134751773053</v>
      </c>
      <c r="I157">
        <v>48213</v>
      </c>
      <c r="J157">
        <v>14292</v>
      </c>
      <c r="K157" s="1">
        <f t="shared" si="32"/>
        <v>14.078014184397164</v>
      </c>
      <c r="L157">
        <v>7548</v>
      </c>
      <c r="M157" s="1">
        <f t="shared" si="33"/>
        <v>52.812762384550794</v>
      </c>
      <c r="N157">
        <v>6744</v>
      </c>
      <c r="O157" s="1">
        <f t="shared" si="34"/>
        <v>47.187237615449199</v>
      </c>
      <c r="P157" s="1">
        <f t="shared" si="35"/>
        <v>804</v>
      </c>
      <c r="Q157">
        <v>75796</v>
      </c>
      <c r="R157" s="1">
        <f t="shared" si="36"/>
        <v>74.661150512214348</v>
      </c>
      <c r="S157">
        <v>42338</v>
      </c>
      <c r="T157" s="1">
        <f t="shared" si="37"/>
        <v>79.422965089012692</v>
      </c>
      <c r="U157">
        <v>33458</v>
      </c>
      <c r="V157" s="1">
        <f t="shared" si="38"/>
        <v>69.396220936261997</v>
      </c>
      <c r="W157">
        <v>904</v>
      </c>
      <c r="X157">
        <v>893</v>
      </c>
      <c r="Y157">
        <f t="shared" si="39"/>
        <v>-11</v>
      </c>
      <c r="Z157">
        <v>86.89</v>
      </c>
      <c r="AA157">
        <v>92.52</v>
      </c>
      <c r="AB157">
        <v>80.680000000000007</v>
      </c>
      <c r="AC157">
        <f t="shared" si="40"/>
        <v>11.839999999999989</v>
      </c>
      <c r="AD157" t="s">
        <v>107</v>
      </c>
      <c r="AE157">
        <v>13141</v>
      </c>
      <c r="AF157" s="1">
        <f t="shared" si="41"/>
        <v>12.944247438928292</v>
      </c>
      <c r="AG157">
        <v>9371</v>
      </c>
      <c r="AH157" s="1">
        <f t="shared" si="42"/>
        <v>17.579304781735981</v>
      </c>
      <c r="AI157">
        <v>3770</v>
      </c>
      <c r="AJ157" s="1">
        <f t="shared" si="43"/>
        <v>7.8194677784000159</v>
      </c>
      <c r="AK157">
        <f t="shared" si="44"/>
        <v>5601</v>
      </c>
      <c r="AL157" s="1"/>
    </row>
    <row r="158" spans="1:38" x14ac:dyDescent="0.25">
      <c r="A158" t="s">
        <v>115</v>
      </c>
      <c r="B158">
        <v>10</v>
      </c>
      <c r="C158" t="s">
        <v>99</v>
      </c>
      <c r="D158">
        <v>1</v>
      </c>
      <c r="E158">
        <v>113012</v>
      </c>
      <c r="F158" s="1">
        <f t="shared" si="30"/>
        <v>53.043924538987007</v>
      </c>
      <c r="G158">
        <v>59946</v>
      </c>
      <c r="H158" s="1">
        <f t="shared" si="31"/>
        <v>46.956075461012993</v>
      </c>
      <c r="I158">
        <v>53066</v>
      </c>
      <c r="J158">
        <v>19070</v>
      </c>
      <c r="K158" s="1">
        <f t="shared" si="32"/>
        <v>16.874314232116944</v>
      </c>
      <c r="L158">
        <v>9802</v>
      </c>
      <c r="M158" s="1">
        <f t="shared" si="33"/>
        <v>51.400104876769795</v>
      </c>
      <c r="N158">
        <v>9268</v>
      </c>
      <c r="O158" s="1">
        <f t="shared" si="34"/>
        <v>48.599895123230205</v>
      </c>
      <c r="P158" s="1">
        <f t="shared" si="35"/>
        <v>534</v>
      </c>
      <c r="Q158">
        <v>56998</v>
      </c>
      <c r="R158" s="1">
        <f t="shared" si="36"/>
        <v>50.435351998017907</v>
      </c>
      <c r="S158">
        <v>34751</v>
      </c>
      <c r="T158" s="1">
        <f t="shared" si="37"/>
        <v>57.970506789443832</v>
      </c>
      <c r="U158">
        <v>22247</v>
      </c>
      <c r="V158" s="1">
        <f t="shared" si="38"/>
        <v>41.923265367655368</v>
      </c>
      <c r="W158">
        <v>885</v>
      </c>
      <c r="X158">
        <v>946</v>
      </c>
      <c r="Y158">
        <f t="shared" si="39"/>
        <v>61</v>
      </c>
      <c r="Z158">
        <v>60.67</v>
      </c>
      <c r="AA158">
        <v>69.3</v>
      </c>
      <c r="AB158">
        <v>50.79</v>
      </c>
      <c r="AC158">
        <f t="shared" si="40"/>
        <v>18.509999999999998</v>
      </c>
      <c r="AD158" t="s">
        <v>116</v>
      </c>
      <c r="AE158">
        <v>3744</v>
      </c>
      <c r="AF158" s="1">
        <f t="shared" si="41"/>
        <v>3.3129225215021414</v>
      </c>
      <c r="AG158">
        <v>2756</v>
      </c>
      <c r="AH158" s="1">
        <f t="shared" si="42"/>
        <v>4.5974710572848894</v>
      </c>
      <c r="AI158">
        <v>988</v>
      </c>
      <c r="AJ158" s="1">
        <f t="shared" si="43"/>
        <v>1.8618324350808426</v>
      </c>
      <c r="AK158">
        <f t="shared" si="44"/>
        <v>1768</v>
      </c>
      <c r="AL158" s="1"/>
    </row>
    <row r="159" spans="1:38" x14ac:dyDescent="0.25">
      <c r="A159" t="s">
        <v>176</v>
      </c>
      <c r="B159">
        <v>10</v>
      </c>
      <c r="C159" t="s">
        <v>99</v>
      </c>
      <c r="D159">
        <v>20</v>
      </c>
      <c r="E159">
        <v>251136</v>
      </c>
      <c r="F159" s="1">
        <f t="shared" si="30"/>
        <v>53.330068170234455</v>
      </c>
      <c r="G159">
        <v>133931</v>
      </c>
      <c r="H159" s="1">
        <f t="shared" si="31"/>
        <v>46.669931829765545</v>
      </c>
      <c r="I159">
        <v>117205</v>
      </c>
      <c r="J159">
        <v>37966</v>
      </c>
      <c r="K159" s="1">
        <f t="shared" si="32"/>
        <v>15.117705147808358</v>
      </c>
      <c r="L159">
        <v>20012</v>
      </c>
      <c r="M159" s="1">
        <f t="shared" si="33"/>
        <v>52.710319759785072</v>
      </c>
      <c r="N159">
        <v>17954</v>
      </c>
      <c r="O159" s="1">
        <f t="shared" si="34"/>
        <v>47.289680240214935</v>
      </c>
      <c r="P159" s="1">
        <f t="shared" si="35"/>
        <v>2058</v>
      </c>
      <c r="Q159">
        <v>169161</v>
      </c>
      <c r="R159" s="1">
        <f t="shared" si="36"/>
        <v>67.358323776758411</v>
      </c>
      <c r="S159">
        <v>96459</v>
      </c>
      <c r="T159" s="1">
        <f t="shared" si="37"/>
        <v>72.021414011692585</v>
      </c>
      <c r="U159">
        <v>72702</v>
      </c>
      <c r="V159" s="1">
        <f t="shared" si="38"/>
        <v>62.02977688665159</v>
      </c>
      <c r="W159">
        <v>875</v>
      </c>
      <c r="X159">
        <v>897</v>
      </c>
      <c r="Y159">
        <f t="shared" si="39"/>
        <v>22</v>
      </c>
      <c r="Z159">
        <v>79.349999999999994</v>
      </c>
      <c r="AA159">
        <v>84.67</v>
      </c>
      <c r="AB159">
        <v>73.25</v>
      </c>
      <c r="AC159">
        <f t="shared" si="40"/>
        <v>11.420000000000002</v>
      </c>
      <c r="AD159" t="s">
        <v>177</v>
      </c>
      <c r="AE159">
        <v>24616</v>
      </c>
      <c r="AF159" s="1">
        <f t="shared" si="41"/>
        <v>9.8018603465851175</v>
      </c>
      <c r="AG159">
        <v>16492</v>
      </c>
      <c r="AH159" s="1">
        <f t="shared" si="42"/>
        <v>12.313803376365442</v>
      </c>
      <c r="AI159">
        <v>8124</v>
      </c>
      <c r="AJ159" s="1">
        <f t="shared" si="43"/>
        <v>6.9314449042276349</v>
      </c>
      <c r="AK159">
        <f t="shared" si="44"/>
        <v>8368</v>
      </c>
      <c r="AL159" s="1"/>
    </row>
    <row r="160" spans="1:38" x14ac:dyDescent="0.25">
      <c r="A160" t="s">
        <v>184</v>
      </c>
      <c r="B160">
        <v>10</v>
      </c>
      <c r="C160" t="s">
        <v>99</v>
      </c>
      <c r="D160">
        <v>1</v>
      </c>
      <c r="E160">
        <v>132896</v>
      </c>
      <c r="F160" s="1">
        <f t="shared" si="30"/>
        <v>52.959457019022395</v>
      </c>
      <c r="G160">
        <v>70381</v>
      </c>
      <c r="H160" s="1">
        <f t="shared" si="31"/>
        <v>47.040542980977605</v>
      </c>
      <c r="I160">
        <v>62515</v>
      </c>
      <c r="J160">
        <v>18203</v>
      </c>
      <c r="K160" s="1">
        <f t="shared" si="32"/>
        <v>13.697176739706238</v>
      </c>
      <c r="L160">
        <v>9685</v>
      </c>
      <c r="M160" s="1">
        <f t="shared" si="33"/>
        <v>53.205515574355879</v>
      </c>
      <c r="N160">
        <v>8518</v>
      </c>
      <c r="O160" s="1">
        <f t="shared" si="34"/>
        <v>46.794484425644121</v>
      </c>
      <c r="P160" s="1">
        <f t="shared" si="35"/>
        <v>1167</v>
      </c>
      <c r="Q160">
        <v>94663</v>
      </c>
      <c r="R160" s="1">
        <f t="shared" si="36"/>
        <v>71.230887310378037</v>
      </c>
      <c r="S160">
        <v>52547</v>
      </c>
      <c r="T160" s="1">
        <f t="shared" si="37"/>
        <v>74.660774925050802</v>
      </c>
      <c r="U160">
        <v>42116</v>
      </c>
      <c r="V160" s="1">
        <f t="shared" si="38"/>
        <v>67.369431336479252</v>
      </c>
      <c r="W160">
        <v>888</v>
      </c>
      <c r="X160">
        <v>880</v>
      </c>
      <c r="Y160">
        <f t="shared" si="39"/>
        <v>-8</v>
      </c>
      <c r="Z160">
        <v>82.54</v>
      </c>
      <c r="AA160">
        <v>86.57</v>
      </c>
      <c r="AB160">
        <v>78</v>
      </c>
      <c r="AC160">
        <f t="shared" si="40"/>
        <v>8.5699999999999932</v>
      </c>
      <c r="AD160" t="s">
        <v>185</v>
      </c>
      <c r="AE160">
        <v>13438</v>
      </c>
      <c r="AF160" s="1">
        <f t="shared" si="41"/>
        <v>10.111666265350349</v>
      </c>
      <c r="AG160">
        <v>9372</v>
      </c>
      <c r="AH160" s="1">
        <f t="shared" si="42"/>
        <v>13.316093832142197</v>
      </c>
      <c r="AI160">
        <v>4066</v>
      </c>
      <c r="AJ160" s="1">
        <f t="shared" si="43"/>
        <v>6.5040390306326481</v>
      </c>
      <c r="AK160">
        <f t="shared" si="44"/>
        <v>5306</v>
      </c>
      <c r="AL160" s="1"/>
    </row>
    <row r="161" spans="1:38" x14ac:dyDescent="0.25">
      <c r="A161" t="s">
        <v>195</v>
      </c>
      <c r="B161">
        <v>10</v>
      </c>
      <c r="C161" t="s">
        <v>99</v>
      </c>
      <c r="D161">
        <v>22</v>
      </c>
      <c r="E161">
        <v>398138</v>
      </c>
      <c r="F161" s="1">
        <f t="shared" si="30"/>
        <v>53.249124675363824</v>
      </c>
      <c r="G161">
        <v>212005</v>
      </c>
      <c r="H161" s="1">
        <f t="shared" si="31"/>
        <v>46.750875324636183</v>
      </c>
      <c r="I161">
        <v>186133</v>
      </c>
      <c r="J161">
        <v>53775</v>
      </c>
      <c r="K161" s="1">
        <f t="shared" si="32"/>
        <v>13.506623331608639</v>
      </c>
      <c r="L161">
        <v>28061</v>
      </c>
      <c r="M161" s="1">
        <f t="shared" si="33"/>
        <v>52.182240818224081</v>
      </c>
      <c r="N161">
        <v>25714</v>
      </c>
      <c r="O161" s="1">
        <f t="shared" si="34"/>
        <v>47.817759181775919</v>
      </c>
      <c r="P161" s="1">
        <f t="shared" si="35"/>
        <v>2347</v>
      </c>
      <c r="Q161">
        <v>279469</v>
      </c>
      <c r="R161" s="1">
        <f t="shared" si="36"/>
        <v>70.194003084357675</v>
      </c>
      <c r="S161">
        <v>157049</v>
      </c>
      <c r="T161" s="1">
        <f t="shared" si="37"/>
        <v>74.077969859201431</v>
      </c>
      <c r="U161">
        <v>122420</v>
      </c>
      <c r="V161" s="1">
        <f t="shared" si="38"/>
        <v>65.770175089855101</v>
      </c>
      <c r="W161">
        <v>878</v>
      </c>
      <c r="X161">
        <v>916</v>
      </c>
      <c r="Y161">
        <f t="shared" si="39"/>
        <v>38</v>
      </c>
      <c r="Z161">
        <v>81.16</v>
      </c>
      <c r="AA161">
        <v>85.38</v>
      </c>
      <c r="AB161">
        <v>76.31</v>
      </c>
      <c r="AC161">
        <f t="shared" si="40"/>
        <v>9.0699999999999932</v>
      </c>
      <c r="AD161" t="s">
        <v>196</v>
      </c>
      <c r="AE161">
        <v>49656</v>
      </c>
      <c r="AF161" s="1">
        <f t="shared" si="41"/>
        <v>12.472057427324195</v>
      </c>
      <c r="AG161">
        <v>33692</v>
      </c>
      <c r="AH161" s="1">
        <f t="shared" si="42"/>
        <v>15.892078017027899</v>
      </c>
      <c r="AI161">
        <v>15964</v>
      </c>
      <c r="AJ161" s="1">
        <f t="shared" si="43"/>
        <v>8.576662923823287</v>
      </c>
      <c r="AK161">
        <f t="shared" si="44"/>
        <v>17728</v>
      </c>
      <c r="AL161" s="1"/>
    </row>
    <row r="162" spans="1:38" x14ac:dyDescent="0.25">
      <c r="A162" t="s">
        <v>236</v>
      </c>
      <c r="B162">
        <v>10</v>
      </c>
      <c r="C162" t="s">
        <v>99</v>
      </c>
      <c r="D162">
        <v>27</v>
      </c>
      <c r="E162">
        <v>296889</v>
      </c>
      <c r="F162" s="1">
        <f t="shared" si="30"/>
        <v>52.179434064583063</v>
      </c>
      <c r="G162">
        <v>154915</v>
      </c>
      <c r="H162" s="1">
        <f t="shared" si="31"/>
        <v>47.820565935416944</v>
      </c>
      <c r="I162">
        <v>141974</v>
      </c>
      <c r="J162">
        <v>43646</v>
      </c>
      <c r="K162" s="1">
        <f t="shared" si="32"/>
        <v>14.70111725257588</v>
      </c>
      <c r="L162">
        <v>22758</v>
      </c>
      <c r="M162" s="1">
        <f t="shared" si="33"/>
        <v>52.142235256380886</v>
      </c>
      <c r="N162">
        <v>20888</v>
      </c>
      <c r="O162" s="1">
        <f t="shared" si="34"/>
        <v>47.857764743619121</v>
      </c>
      <c r="P162" s="1">
        <f t="shared" si="35"/>
        <v>1870</v>
      </c>
      <c r="Q162">
        <v>189420</v>
      </c>
      <c r="R162" s="1">
        <f t="shared" si="36"/>
        <v>63.801622828733976</v>
      </c>
      <c r="S162">
        <v>110247</v>
      </c>
      <c r="T162" s="1">
        <f t="shared" si="37"/>
        <v>71.166123357970505</v>
      </c>
      <c r="U162">
        <v>79173</v>
      </c>
      <c r="V162" s="1">
        <f t="shared" si="38"/>
        <v>55.765844450392322</v>
      </c>
      <c r="W162">
        <v>916</v>
      </c>
      <c r="X162">
        <v>918</v>
      </c>
      <c r="Y162">
        <f t="shared" si="39"/>
        <v>2</v>
      </c>
      <c r="Z162">
        <v>74.8</v>
      </c>
      <c r="AA162">
        <v>83.42</v>
      </c>
      <c r="AB162">
        <v>65.39</v>
      </c>
      <c r="AC162">
        <f t="shared" si="40"/>
        <v>18.03</v>
      </c>
      <c r="AD162" t="s">
        <v>237</v>
      </c>
      <c r="AE162">
        <v>28092</v>
      </c>
      <c r="AF162" s="1">
        <f t="shared" si="41"/>
        <v>9.4621222072895925</v>
      </c>
      <c r="AG162">
        <v>20487</v>
      </c>
      <c r="AH162" s="1">
        <f t="shared" si="42"/>
        <v>13.224671594099991</v>
      </c>
      <c r="AI162">
        <v>7605</v>
      </c>
      <c r="AJ162" s="1">
        <f t="shared" si="43"/>
        <v>5.3566145914040595</v>
      </c>
      <c r="AK162">
        <f t="shared" si="44"/>
        <v>12882</v>
      </c>
      <c r="AL162" s="1"/>
    </row>
    <row r="163" spans="1:38" x14ac:dyDescent="0.25">
      <c r="A163" t="s">
        <v>262</v>
      </c>
      <c r="B163">
        <v>10</v>
      </c>
      <c r="C163" t="s">
        <v>99</v>
      </c>
      <c r="D163">
        <v>30</v>
      </c>
      <c r="E163">
        <v>102591</v>
      </c>
      <c r="F163" s="1">
        <f t="shared" si="30"/>
        <v>52.756089715472122</v>
      </c>
      <c r="G163">
        <v>54123</v>
      </c>
      <c r="H163" s="1">
        <f t="shared" si="31"/>
        <v>47.243910284527885</v>
      </c>
      <c r="I163">
        <v>48468</v>
      </c>
      <c r="J163">
        <v>13639</v>
      </c>
      <c r="K163" s="1">
        <f t="shared" si="32"/>
        <v>13.294538507276465</v>
      </c>
      <c r="L163">
        <v>7260</v>
      </c>
      <c r="M163" s="1">
        <f t="shared" si="33"/>
        <v>53.229708922941569</v>
      </c>
      <c r="N163">
        <v>6379</v>
      </c>
      <c r="O163" s="1">
        <f t="shared" si="34"/>
        <v>46.770291077058431</v>
      </c>
      <c r="P163" s="1">
        <f t="shared" si="35"/>
        <v>881</v>
      </c>
      <c r="Q163">
        <v>75752</v>
      </c>
      <c r="R163" s="1">
        <f t="shared" si="36"/>
        <v>73.838835765320539</v>
      </c>
      <c r="S163">
        <v>42601</v>
      </c>
      <c r="T163" s="1">
        <f t="shared" si="37"/>
        <v>78.711453541008453</v>
      </c>
      <c r="U163">
        <v>33151</v>
      </c>
      <c r="V163" s="1">
        <f t="shared" si="38"/>
        <v>68.397705702731699</v>
      </c>
      <c r="W163">
        <v>896</v>
      </c>
      <c r="X163">
        <v>879</v>
      </c>
      <c r="Y163">
        <f t="shared" si="39"/>
        <v>-17</v>
      </c>
      <c r="Z163">
        <v>85.16</v>
      </c>
      <c r="AA163">
        <v>90.91</v>
      </c>
      <c r="AB163">
        <v>78.760000000000005</v>
      </c>
      <c r="AC163">
        <f t="shared" si="40"/>
        <v>12.149999999999991</v>
      </c>
      <c r="AD163" t="s">
        <v>263</v>
      </c>
      <c r="AE163">
        <v>12464</v>
      </c>
      <c r="AF163" s="1">
        <f t="shared" si="41"/>
        <v>12.149213868662944</v>
      </c>
      <c r="AG163">
        <v>8920</v>
      </c>
      <c r="AH163" s="1">
        <f t="shared" si="42"/>
        <v>16.480978511908063</v>
      </c>
      <c r="AI163">
        <v>3544</v>
      </c>
      <c r="AJ163" s="1">
        <f t="shared" si="43"/>
        <v>7.312040934224644</v>
      </c>
      <c r="AK163">
        <f t="shared" si="44"/>
        <v>5376</v>
      </c>
      <c r="AL163" s="1"/>
    </row>
    <row r="164" spans="1:38" x14ac:dyDescent="0.25">
      <c r="A164" t="s">
        <v>275</v>
      </c>
      <c r="B164">
        <v>10</v>
      </c>
      <c r="C164" t="s">
        <v>99</v>
      </c>
      <c r="D164">
        <v>17</v>
      </c>
      <c r="E164">
        <v>201597</v>
      </c>
      <c r="F164" s="1">
        <f t="shared" si="30"/>
        <v>52.704157303928135</v>
      </c>
      <c r="G164">
        <v>106250</v>
      </c>
      <c r="H164" s="1">
        <f t="shared" si="31"/>
        <v>47.295842696071865</v>
      </c>
      <c r="I164">
        <v>95347</v>
      </c>
      <c r="J164">
        <v>27668</v>
      </c>
      <c r="K164" s="1">
        <f t="shared" si="32"/>
        <v>13.724410581506669</v>
      </c>
      <c r="L164">
        <v>14516</v>
      </c>
      <c r="M164" s="1">
        <f t="shared" si="33"/>
        <v>52.464941448604883</v>
      </c>
      <c r="N164">
        <v>13152</v>
      </c>
      <c r="O164" s="1">
        <f t="shared" si="34"/>
        <v>47.535058551395117</v>
      </c>
      <c r="P164" s="1">
        <f t="shared" si="35"/>
        <v>1364</v>
      </c>
      <c r="Q164">
        <v>141403</v>
      </c>
      <c r="R164" s="1">
        <f t="shared" si="36"/>
        <v>70.141420755269181</v>
      </c>
      <c r="S164">
        <v>78956</v>
      </c>
      <c r="T164" s="1">
        <f t="shared" si="37"/>
        <v>74.31152941176471</v>
      </c>
      <c r="U164">
        <v>62447</v>
      </c>
      <c r="V164" s="1">
        <f t="shared" si="38"/>
        <v>65.494457088319507</v>
      </c>
      <c r="W164">
        <v>897</v>
      </c>
      <c r="X164">
        <v>906</v>
      </c>
      <c r="Y164">
        <f t="shared" si="39"/>
        <v>9</v>
      </c>
      <c r="Z164">
        <v>81.3</v>
      </c>
      <c r="AA164">
        <v>86.07</v>
      </c>
      <c r="AB164">
        <v>75.97</v>
      </c>
      <c r="AC164">
        <f t="shared" si="40"/>
        <v>10.099999999999994</v>
      </c>
      <c r="AD164" t="s">
        <v>276</v>
      </c>
      <c r="AE164">
        <v>22852</v>
      </c>
      <c r="AF164" s="1">
        <f t="shared" si="41"/>
        <v>11.335486143146971</v>
      </c>
      <c r="AG164">
        <v>15710</v>
      </c>
      <c r="AH164" s="1">
        <f t="shared" si="42"/>
        <v>14.785882352941176</v>
      </c>
      <c r="AI164">
        <v>7142</v>
      </c>
      <c r="AJ164" s="1">
        <f t="shared" si="43"/>
        <v>7.4905345737149576</v>
      </c>
      <c r="AK164">
        <f t="shared" si="44"/>
        <v>8568</v>
      </c>
      <c r="AL164" s="1"/>
    </row>
    <row r="165" spans="1:38" x14ac:dyDescent="0.25">
      <c r="A165" t="s">
        <v>309</v>
      </c>
      <c r="B165">
        <v>10</v>
      </c>
      <c r="C165" t="s">
        <v>99</v>
      </c>
      <c r="D165">
        <v>13</v>
      </c>
      <c r="E165">
        <v>294116</v>
      </c>
      <c r="F165" s="1">
        <f t="shared" si="30"/>
        <v>52.690095064532358</v>
      </c>
      <c r="G165">
        <v>154970</v>
      </c>
      <c r="H165" s="1">
        <f t="shared" si="31"/>
        <v>47.309904935467642</v>
      </c>
      <c r="I165">
        <v>139146</v>
      </c>
      <c r="J165">
        <v>40392</v>
      </c>
      <c r="K165" s="1">
        <f t="shared" si="32"/>
        <v>13.733356906798678</v>
      </c>
      <c r="L165">
        <v>21202</v>
      </c>
      <c r="M165" s="1">
        <f t="shared" si="33"/>
        <v>52.490592196474552</v>
      </c>
      <c r="N165">
        <v>19190</v>
      </c>
      <c r="O165" s="1">
        <f t="shared" si="34"/>
        <v>47.509407803525448</v>
      </c>
      <c r="P165" s="1">
        <f t="shared" si="35"/>
        <v>2012</v>
      </c>
      <c r="Q165">
        <v>205203</v>
      </c>
      <c r="R165" s="1">
        <f t="shared" si="36"/>
        <v>69.769410708699965</v>
      </c>
      <c r="S165">
        <v>115620</v>
      </c>
      <c r="T165" s="1">
        <f t="shared" si="37"/>
        <v>74.60798864296315</v>
      </c>
      <c r="U165">
        <v>89583</v>
      </c>
      <c r="V165" s="1">
        <f t="shared" si="38"/>
        <v>64.380578672760976</v>
      </c>
      <c r="W165">
        <v>898</v>
      </c>
      <c r="X165">
        <v>905</v>
      </c>
      <c r="Y165">
        <f t="shared" si="39"/>
        <v>7</v>
      </c>
      <c r="Z165">
        <v>80.88</v>
      </c>
      <c r="AA165">
        <v>86.43</v>
      </c>
      <c r="AB165">
        <v>74.680000000000007</v>
      </c>
      <c r="AC165">
        <f t="shared" si="40"/>
        <v>11.75</v>
      </c>
      <c r="AD165" t="s">
        <v>310</v>
      </c>
      <c r="AE165">
        <v>38605</v>
      </c>
      <c r="AF165" s="1">
        <f t="shared" si="41"/>
        <v>13.125773504331626</v>
      </c>
      <c r="AG165">
        <v>26731</v>
      </c>
      <c r="AH165" s="1">
        <f t="shared" si="42"/>
        <v>17.24914499580564</v>
      </c>
      <c r="AI165">
        <v>11874</v>
      </c>
      <c r="AJ165" s="1">
        <f t="shared" si="43"/>
        <v>8.5334828166098919</v>
      </c>
      <c r="AK165">
        <f t="shared" si="44"/>
        <v>14857</v>
      </c>
      <c r="AL165" s="1"/>
    </row>
    <row r="166" spans="1:38" x14ac:dyDescent="0.25">
      <c r="A166" t="s">
        <v>322</v>
      </c>
      <c r="B166">
        <v>10</v>
      </c>
      <c r="C166" t="s">
        <v>99</v>
      </c>
      <c r="D166">
        <v>32</v>
      </c>
      <c r="E166">
        <v>137068</v>
      </c>
      <c r="F166" s="1">
        <f t="shared" si="30"/>
        <v>52.755566580091632</v>
      </c>
      <c r="G166">
        <v>72311</v>
      </c>
      <c r="H166" s="1">
        <f t="shared" si="31"/>
        <v>47.244433419908368</v>
      </c>
      <c r="I166">
        <v>64757</v>
      </c>
      <c r="J166">
        <v>18372</v>
      </c>
      <c r="K166" s="1">
        <f t="shared" si="32"/>
        <v>13.403566113170108</v>
      </c>
      <c r="L166">
        <v>9570</v>
      </c>
      <c r="M166" s="1">
        <f t="shared" si="33"/>
        <v>52.09013716525147</v>
      </c>
      <c r="N166">
        <v>8802</v>
      </c>
      <c r="O166" s="1">
        <f t="shared" si="34"/>
        <v>47.90986283474853</v>
      </c>
      <c r="P166" s="1">
        <f t="shared" si="35"/>
        <v>768</v>
      </c>
      <c r="Q166">
        <v>98968</v>
      </c>
      <c r="R166" s="1">
        <f t="shared" si="36"/>
        <v>72.203577786208299</v>
      </c>
      <c r="S166">
        <v>56416</v>
      </c>
      <c r="T166" s="1">
        <f t="shared" si="37"/>
        <v>78.018558725505102</v>
      </c>
      <c r="U166">
        <v>42552</v>
      </c>
      <c r="V166" s="1">
        <f t="shared" si="38"/>
        <v>65.710270704325396</v>
      </c>
      <c r="W166">
        <v>896</v>
      </c>
      <c r="X166">
        <v>920</v>
      </c>
      <c r="Y166">
        <f t="shared" si="39"/>
        <v>24</v>
      </c>
      <c r="Z166">
        <v>83.38</v>
      </c>
      <c r="AA166">
        <v>89.92</v>
      </c>
      <c r="AB166">
        <v>76.05</v>
      </c>
      <c r="AC166">
        <f t="shared" si="40"/>
        <v>13.870000000000005</v>
      </c>
      <c r="AD166" t="s">
        <v>323</v>
      </c>
      <c r="AE166">
        <v>14780</v>
      </c>
      <c r="AF166" s="1">
        <f t="shared" si="41"/>
        <v>10.782969037266174</v>
      </c>
      <c r="AG166">
        <v>10297</v>
      </c>
      <c r="AH166" s="1">
        <f t="shared" si="42"/>
        <v>14.23988051610405</v>
      </c>
      <c r="AI166">
        <v>4483</v>
      </c>
      <c r="AJ166" s="1">
        <f t="shared" si="43"/>
        <v>6.9228037123399782</v>
      </c>
      <c r="AK166">
        <f t="shared" si="44"/>
        <v>5814</v>
      </c>
      <c r="AL166" s="1"/>
    </row>
    <row r="167" spans="1:38" x14ac:dyDescent="0.25">
      <c r="A167" t="s">
        <v>350</v>
      </c>
      <c r="B167">
        <v>10</v>
      </c>
      <c r="C167" t="s">
        <v>99</v>
      </c>
      <c r="D167">
        <v>28</v>
      </c>
      <c r="E167">
        <v>182241</v>
      </c>
      <c r="F167" s="1">
        <f t="shared" si="30"/>
        <v>53.297007808341704</v>
      </c>
      <c r="G167">
        <v>97129</v>
      </c>
      <c r="H167" s="1">
        <f t="shared" si="31"/>
        <v>46.702992191658296</v>
      </c>
      <c r="I167">
        <v>85112</v>
      </c>
      <c r="J167">
        <v>25092</v>
      </c>
      <c r="K167" s="1">
        <f t="shared" si="32"/>
        <v>13.768581164501951</v>
      </c>
      <c r="L167">
        <v>13398</v>
      </c>
      <c r="M167" s="1">
        <f t="shared" si="33"/>
        <v>53.395504543280722</v>
      </c>
      <c r="N167">
        <v>11694</v>
      </c>
      <c r="O167" s="1">
        <f t="shared" si="34"/>
        <v>46.604495456719278</v>
      </c>
      <c r="P167" s="1">
        <f t="shared" si="35"/>
        <v>1704</v>
      </c>
      <c r="Q167">
        <v>123199</v>
      </c>
      <c r="R167" s="1">
        <f t="shared" si="36"/>
        <v>67.602240988581059</v>
      </c>
      <c r="S167">
        <v>70786</v>
      </c>
      <c r="T167" s="1">
        <f t="shared" si="37"/>
        <v>72.878337056903703</v>
      </c>
      <c r="U167">
        <v>52413</v>
      </c>
      <c r="V167" s="1">
        <f t="shared" si="38"/>
        <v>61.581210640097751</v>
      </c>
      <c r="W167">
        <v>876</v>
      </c>
      <c r="X167">
        <v>873</v>
      </c>
      <c r="Y167">
        <f t="shared" si="39"/>
        <v>-3</v>
      </c>
      <c r="Z167">
        <v>78.400000000000006</v>
      </c>
      <c r="AA167">
        <v>84.54</v>
      </c>
      <c r="AB167">
        <v>71.39</v>
      </c>
      <c r="AC167">
        <f t="shared" si="40"/>
        <v>13.150000000000006</v>
      </c>
      <c r="AD167" t="s">
        <v>351</v>
      </c>
      <c r="AE167">
        <v>19777</v>
      </c>
      <c r="AF167" s="1">
        <f t="shared" si="41"/>
        <v>10.85211341026443</v>
      </c>
      <c r="AG167">
        <v>13707</v>
      </c>
      <c r="AH167" s="1">
        <f t="shared" si="42"/>
        <v>14.112160116957861</v>
      </c>
      <c r="AI167">
        <v>6070</v>
      </c>
      <c r="AJ167" s="1">
        <f t="shared" si="43"/>
        <v>7.1317793025660308</v>
      </c>
      <c r="AK167">
        <f t="shared" si="44"/>
        <v>7637</v>
      </c>
      <c r="AL167" s="1"/>
    </row>
    <row r="168" spans="1:38" x14ac:dyDescent="0.25">
      <c r="A168" t="s">
        <v>394</v>
      </c>
      <c r="B168">
        <v>10</v>
      </c>
      <c r="C168" t="s">
        <v>99</v>
      </c>
      <c r="D168">
        <v>34</v>
      </c>
      <c r="E168">
        <v>463454</v>
      </c>
      <c r="F168" s="1">
        <f t="shared" si="30"/>
        <v>53.028779555252513</v>
      </c>
      <c r="G168">
        <v>245764</v>
      </c>
      <c r="H168" s="1">
        <f t="shared" si="31"/>
        <v>46.971220444747487</v>
      </c>
      <c r="I168">
        <v>217690</v>
      </c>
      <c r="J168">
        <v>59015</v>
      </c>
      <c r="K168" s="1">
        <f t="shared" si="32"/>
        <v>12.733734092272373</v>
      </c>
      <c r="L168">
        <v>30966</v>
      </c>
      <c r="M168" s="1">
        <f t="shared" si="33"/>
        <v>52.471405574853847</v>
      </c>
      <c r="N168">
        <v>28049</v>
      </c>
      <c r="O168" s="1">
        <f t="shared" si="34"/>
        <v>47.528594425146146</v>
      </c>
      <c r="P168" s="1">
        <f t="shared" si="35"/>
        <v>2917</v>
      </c>
      <c r="Q168">
        <v>346747</v>
      </c>
      <c r="R168" s="1">
        <f t="shared" si="36"/>
        <v>74.817997039619897</v>
      </c>
      <c r="S168">
        <v>194377</v>
      </c>
      <c r="T168" s="1">
        <f t="shared" si="37"/>
        <v>79.090916488989436</v>
      </c>
      <c r="U168">
        <v>152370</v>
      </c>
      <c r="V168" s="1">
        <f t="shared" si="38"/>
        <v>69.994028205245996</v>
      </c>
      <c r="W168">
        <v>886</v>
      </c>
      <c r="X168">
        <v>906</v>
      </c>
      <c r="Y168">
        <f t="shared" si="39"/>
        <v>20</v>
      </c>
      <c r="Z168">
        <v>85.74</v>
      </c>
      <c r="AA168">
        <v>90.49</v>
      </c>
      <c r="AB168">
        <v>80.349999999999994</v>
      </c>
      <c r="AC168">
        <f t="shared" si="40"/>
        <v>10.14</v>
      </c>
      <c r="AD168" t="s">
        <v>395</v>
      </c>
      <c r="AE168">
        <v>56679</v>
      </c>
      <c r="AF168" s="1">
        <f t="shared" si="41"/>
        <v>12.229692698736013</v>
      </c>
      <c r="AG168">
        <v>38831</v>
      </c>
      <c r="AH168" s="1">
        <f t="shared" si="42"/>
        <v>15.800117185592683</v>
      </c>
      <c r="AI168">
        <v>17848</v>
      </c>
      <c r="AJ168" s="1">
        <f t="shared" si="43"/>
        <v>8.1988148284257427</v>
      </c>
      <c r="AK168">
        <f t="shared" si="44"/>
        <v>20983</v>
      </c>
      <c r="AL168" s="1"/>
    </row>
    <row r="169" spans="1:38" x14ac:dyDescent="0.25">
      <c r="A169" t="s">
        <v>436</v>
      </c>
      <c r="B169">
        <v>10</v>
      </c>
      <c r="C169" t="s">
        <v>99</v>
      </c>
      <c r="D169">
        <v>18</v>
      </c>
      <c r="E169">
        <v>147126</v>
      </c>
      <c r="F169" s="1">
        <f t="shared" si="30"/>
        <v>53.397088210105622</v>
      </c>
      <c r="G169">
        <v>78561</v>
      </c>
      <c r="H169" s="1">
        <f t="shared" si="31"/>
        <v>46.602911789894378</v>
      </c>
      <c r="I169">
        <v>68565</v>
      </c>
      <c r="J169">
        <v>20090</v>
      </c>
      <c r="K169" s="1">
        <f t="shared" si="32"/>
        <v>13.654962413169663</v>
      </c>
      <c r="L169">
        <v>10694</v>
      </c>
      <c r="M169" s="1">
        <f t="shared" si="33"/>
        <v>53.230462916874068</v>
      </c>
      <c r="N169">
        <v>9396</v>
      </c>
      <c r="O169" s="1">
        <f t="shared" si="34"/>
        <v>46.769537083125932</v>
      </c>
      <c r="P169" s="1">
        <f t="shared" si="35"/>
        <v>1298</v>
      </c>
      <c r="Q169">
        <v>100691</v>
      </c>
      <c r="R169" s="1">
        <f t="shared" si="36"/>
        <v>68.438617239644927</v>
      </c>
      <c r="S169">
        <v>57537</v>
      </c>
      <c r="T169" s="1">
        <f t="shared" si="37"/>
        <v>73.238629854507963</v>
      </c>
      <c r="U169">
        <v>43154</v>
      </c>
      <c r="V169" s="1">
        <f t="shared" si="38"/>
        <v>62.938817180777363</v>
      </c>
      <c r="W169">
        <v>873</v>
      </c>
      <c r="X169">
        <v>879</v>
      </c>
      <c r="Y169">
        <f t="shared" si="39"/>
        <v>6</v>
      </c>
      <c r="Z169">
        <v>79.260000000000005</v>
      </c>
      <c r="AA169">
        <v>84.78</v>
      </c>
      <c r="AB169">
        <v>72.930000000000007</v>
      </c>
      <c r="AC169">
        <f t="shared" si="40"/>
        <v>11.849999999999994</v>
      </c>
      <c r="AD169" t="s">
        <v>437</v>
      </c>
      <c r="AE169">
        <v>16319</v>
      </c>
      <c r="AF169" s="1">
        <f t="shared" si="41"/>
        <v>11.09185324143931</v>
      </c>
      <c r="AG169">
        <v>11371</v>
      </c>
      <c r="AH169" s="1">
        <f t="shared" si="42"/>
        <v>14.47410292638841</v>
      </c>
      <c r="AI169">
        <v>4948</v>
      </c>
      <c r="AJ169" s="1">
        <f t="shared" si="43"/>
        <v>7.2165098811346899</v>
      </c>
      <c r="AK169">
        <f t="shared" si="44"/>
        <v>6423</v>
      </c>
      <c r="AL169" s="1"/>
    </row>
    <row r="170" spans="1:38" x14ac:dyDescent="0.25">
      <c r="A170" t="s">
        <v>505</v>
      </c>
      <c r="B170">
        <v>10</v>
      </c>
      <c r="C170" t="s">
        <v>99</v>
      </c>
      <c r="D170">
        <v>24</v>
      </c>
      <c r="E170">
        <v>105221</v>
      </c>
      <c r="F170" s="1">
        <f t="shared" si="30"/>
        <v>53.440853061651197</v>
      </c>
      <c r="G170">
        <v>56231</v>
      </c>
      <c r="H170" s="1">
        <f t="shared" si="31"/>
        <v>46.55914693834881</v>
      </c>
      <c r="I170">
        <v>48990</v>
      </c>
      <c r="J170">
        <v>12298</v>
      </c>
      <c r="K170" s="1">
        <f t="shared" si="32"/>
        <v>11.687780956272988</v>
      </c>
      <c r="L170">
        <v>6587</v>
      </c>
      <c r="M170" s="1">
        <f t="shared" si="33"/>
        <v>53.56155472434542</v>
      </c>
      <c r="N170">
        <v>5711</v>
      </c>
      <c r="O170" s="1">
        <f t="shared" si="34"/>
        <v>46.43844527565458</v>
      </c>
      <c r="P170" s="1">
        <f t="shared" si="35"/>
        <v>876</v>
      </c>
      <c r="Q170">
        <v>81192</v>
      </c>
      <c r="R170" s="1">
        <f t="shared" si="36"/>
        <v>77.163303903213233</v>
      </c>
      <c r="S170">
        <v>45961</v>
      </c>
      <c r="T170" s="1">
        <f t="shared" si="37"/>
        <v>81.736053066813668</v>
      </c>
      <c r="U170">
        <v>35231</v>
      </c>
      <c r="V170" s="1">
        <f t="shared" si="38"/>
        <v>71.914676464584602</v>
      </c>
      <c r="W170">
        <v>871</v>
      </c>
      <c r="X170">
        <v>867</v>
      </c>
      <c r="Y170">
        <f t="shared" si="39"/>
        <v>-4</v>
      </c>
      <c r="Z170">
        <v>87.38</v>
      </c>
      <c r="AA170">
        <v>92.58</v>
      </c>
      <c r="AB170">
        <v>81.400000000000006</v>
      </c>
      <c r="AC170">
        <f t="shared" si="40"/>
        <v>11.179999999999993</v>
      </c>
      <c r="AD170" t="s">
        <v>506</v>
      </c>
      <c r="AE170">
        <v>10638</v>
      </c>
      <c r="AF170" s="1">
        <f t="shared" si="41"/>
        <v>10.110149114720446</v>
      </c>
      <c r="AG170">
        <v>7165</v>
      </c>
      <c r="AH170" s="1">
        <f t="shared" si="42"/>
        <v>12.742081769842258</v>
      </c>
      <c r="AI170">
        <v>3473</v>
      </c>
      <c r="AJ170" s="1">
        <f t="shared" si="43"/>
        <v>7.089201877934272</v>
      </c>
      <c r="AK170">
        <f t="shared" si="44"/>
        <v>3692</v>
      </c>
      <c r="AL170" s="1"/>
    </row>
    <row r="171" spans="1:38" x14ac:dyDescent="0.25">
      <c r="A171" t="s">
        <v>517</v>
      </c>
      <c r="B171">
        <v>10</v>
      </c>
      <c r="C171" t="s">
        <v>99</v>
      </c>
      <c r="D171">
        <v>37</v>
      </c>
      <c r="E171">
        <v>102456</v>
      </c>
      <c r="F171" s="1">
        <f t="shared" si="30"/>
        <v>53.552744592800813</v>
      </c>
      <c r="G171">
        <v>54868</v>
      </c>
      <c r="H171" s="1">
        <f t="shared" si="31"/>
        <v>46.447255407199187</v>
      </c>
      <c r="I171">
        <v>47588</v>
      </c>
      <c r="J171">
        <v>14516</v>
      </c>
      <c r="K171" s="1">
        <f t="shared" si="32"/>
        <v>14.168033106894667</v>
      </c>
      <c r="L171">
        <v>7706</v>
      </c>
      <c r="M171" s="1">
        <f t="shared" si="33"/>
        <v>53.0862496555525</v>
      </c>
      <c r="N171">
        <v>6810</v>
      </c>
      <c r="O171" s="1">
        <f t="shared" si="34"/>
        <v>46.913750344447507</v>
      </c>
      <c r="P171" s="1">
        <f t="shared" si="35"/>
        <v>896</v>
      </c>
      <c r="Q171">
        <v>70052</v>
      </c>
      <c r="R171" s="1">
        <f t="shared" si="36"/>
        <v>68.372764894198497</v>
      </c>
      <c r="S171">
        <v>39889</v>
      </c>
      <c r="T171" s="1">
        <f t="shared" si="37"/>
        <v>72.699934387985707</v>
      </c>
      <c r="U171">
        <v>30163</v>
      </c>
      <c r="V171" s="1">
        <f t="shared" si="38"/>
        <v>63.383626124232997</v>
      </c>
      <c r="W171">
        <v>867</v>
      </c>
      <c r="X171">
        <v>884</v>
      </c>
      <c r="Y171">
        <f t="shared" si="39"/>
        <v>17</v>
      </c>
      <c r="Z171">
        <v>79.66</v>
      </c>
      <c r="AA171">
        <v>84.58</v>
      </c>
      <c r="AB171">
        <v>73.97</v>
      </c>
      <c r="AC171">
        <f t="shared" si="40"/>
        <v>10.61</v>
      </c>
      <c r="AD171" t="s">
        <v>518</v>
      </c>
      <c r="AE171">
        <v>8901</v>
      </c>
      <c r="AF171" s="1">
        <f t="shared" si="41"/>
        <v>8.6876317638791285</v>
      </c>
      <c r="AG171">
        <v>6620</v>
      </c>
      <c r="AH171" s="1">
        <f t="shared" si="42"/>
        <v>12.065320405336443</v>
      </c>
      <c r="AI171">
        <v>2281</v>
      </c>
      <c r="AJ171" s="1">
        <f t="shared" si="43"/>
        <v>4.7932251828191985</v>
      </c>
      <c r="AK171">
        <f t="shared" si="44"/>
        <v>4339</v>
      </c>
      <c r="AL171" s="1"/>
    </row>
    <row r="172" spans="1:38" x14ac:dyDescent="0.25">
      <c r="A172" t="s">
        <v>562</v>
      </c>
      <c r="B172">
        <v>10</v>
      </c>
      <c r="C172" t="s">
        <v>99</v>
      </c>
      <c r="D172">
        <v>10</v>
      </c>
      <c r="E172">
        <v>225982</v>
      </c>
      <c r="F172" s="1">
        <f t="shared" si="30"/>
        <v>52.721898204281757</v>
      </c>
      <c r="G172">
        <v>119142</v>
      </c>
      <c r="H172" s="1">
        <f t="shared" si="31"/>
        <v>47.278101795718243</v>
      </c>
      <c r="I172">
        <v>106840</v>
      </c>
      <c r="J172">
        <v>31036</v>
      </c>
      <c r="K172" s="1">
        <f t="shared" si="32"/>
        <v>13.733837208273226</v>
      </c>
      <c r="L172">
        <v>16054</v>
      </c>
      <c r="M172" s="1">
        <f t="shared" si="33"/>
        <v>51.727026678695708</v>
      </c>
      <c r="N172">
        <v>14982</v>
      </c>
      <c r="O172" s="1">
        <f t="shared" si="34"/>
        <v>48.272973321304292</v>
      </c>
      <c r="P172" s="1">
        <f t="shared" si="35"/>
        <v>1072</v>
      </c>
      <c r="Q172">
        <v>155706</v>
      </c>
      <c r="R172" s="1">
        <f t="shared" si="36"/>
        <v>68.901947942756507</v>
      </c>
      <c r="S172">
        <v>87581</v>
      </c>
      <c r="T172" s="1">
        <f t="shared" si="37"/>
        <v>73.509761461113627</v>
      </c>
      <c r="U172">
        <v>68125</v>
      </c>
      <c r="V172" s="1">
        <f t="shared" si="38"/>
        <v>63.763571695994017</v>
      </c>
      <c r="W172">
        <v>897</v>
      </c>
      <c r="X172">
        <v>933</v>
      </c>
      <c r="Y172">
        <f t="shared" si="39"/>
        <v>36</v>
      </c>
      <c r="Z172">
        <v>79.87</v>
      </c>
      <c r="AA172">
        <v>84.96</v>
      </c>
      <c r="AB172">
        <v>74.16</v>
      </c>
      <c r="AC172">
        <f t="shared" si="40"/>
        <v>10.799999999999997</v>
      </c>
      <c r="AD172" t="s">
        <v>563</v>
      </c>
      <c r="AE172">
        <v>24259</v>
      </c>
      <c r="AF172" s="1">
        <f t="shared" si="41"/>
        <v>10.73492579054969</v>
      </c>
      <c r="AG172">
        <v>17105</v>
      </c>
      <c r="AH172" s="1">
        <f t="shared" si="42"/>
        <v>14.35681791475718</v>
      </c>
      <c r="AI172">
        <v>7154</v>
      </c>
      <c r="AJ172" s="1">
        <f t="shared" si="43"/>
        <v>6.6959940097341821</v>
      </c>
      <c r="AK172">
        <f t="shared" si="44"/>
        <v>9951</v>
      </c>
      <c r="AL172" s="1"/>
    </row>
    <row r="173" spans="1:38" x14ac:dyDescent="0.25">
      <c r="A173" t="s">
        <v>582</v>
      </c>
      <c r="B173">
        <v>10</v>
      </c>
      <c r="C173" t="s">
        <v>99</v>
      </c>
      <c r="D173">
        <v>8</v>
      </c>
      <c r="E173">
        <v>107076</v>
      </c>
      <c r="F173" s="1">
        <f t="shared" si="30"/>
        <v>52.007919608502377</v>
      </c>
      <c r="G173">
        <v>55688</v>
      </c>
      <c r="H173" s="1">
        <f t="shared" si="31"/>
        <v>47.992080391497623</v>
      </c>
      <c r="I173">
        <v>51388</v>
      </c>
      <c r="J173">
        <v>17017</v>
      </c>
      <c r="K173" s="1">
        <f t="shared" si="32"/>
        <v>15.89245022227203</v>
      </c>
      <c r="L173">
        <v>8743</v>
      </c>
      <c r="M173" s="1">
        <f t="shared" si="33"/>
        <v>51.378033730974906</v>
      </c>
      <c r="N173">
        <v>8274</v>
      </c>
      <c r="O173" s="1">
        <f t="shared" si="34"/>
        <v>48.621966269025094</v>
      </c>
      <c r="P173" s="1">
        <f t="shared" si="35"/>
        <v>469</v>
      </c>
      <c r="Q173">
        <v>67286</v>
      </c>
      <c r="R173" s="1">
        <f t="shared" si="36"/>
        <v>62.839478501251442</v>
      </c>
      <c r="S173">
        <v>37482</v>
      </c>
      <c r="T173" s="1">
        <f t="shared" si="37"/>
        <v>67.307139778767421</v>
      </c>
      <c r="U173">
        <v>29804</v>
      </c>
      <c r="V173" s="1">
        <f t="shared" si="38"/>
        <v>57.997976181209623</v>
      </c>
      <c r="W173">
        <v>923</v>
      </c>
      <c r="X173">
        <v>946</v>
      </c>
      <c r="Y173">
        <f t="shared" si="39"/>
        <v>23</v>
      </c>
      <c r="Z173">
        <v>74.709999999999994</v>
      </c>
      <c r="AA173">
        <v>79.84</v>
      </c>
      <c r="AB173">
        <v>69.13</v>
      </c>
      <c r="AC173">
        <f t="shared" si="40"/>
        <v>10.710000000000008</v>
      </c>
      <c r="AD173" t="s">
        <v>583</v>
      </c>
      <c r="AE173">
        <v>7847</v>
      </c>
      <c r="AF173" s="1">
        <f t="shared" si="41"/>
        <v>7.3284396129851697</v>
      </c>
      <c r="AG173">
        <v>5536</v>
      </c>
      <c r="AH173" s="1">
        <f t="shared" si="42"/>
        <v>9.9411004166068082</v>
      </c>
      <c r="AI173">
        <v>2311</v>
      </c>
      <c r="AJ173" s="1">
        <f t="shared" si="43"/>
        <v>4.4971588697750446</v>
      </c>
      <c r="AK173">
        <f t="shared" si="44"/>
        <v>3225</v>
      </c>
      <c r="AL173" s="1"/>
    </row>
    <row r="174" spans="1:38" x14ac:dyDescent="0.25">
      <c r="A174" t="s">
        <v>680</v>
      </c>
      <c r="B174">
        <v>10</v>
      </c>
      <c r="C174" t="s">
        <v>99</v>
      </c>
      <c r="D174">
        <v>2</v>
      </c>
      <c r="E174">
        <v>125183</v>
      </c>
      <c r="F174" s="1">
        <f t="shared" si="30"/>
        <v>53.87153207703922</v>
      </c>
      <c r="G174">
        <v>67438</v>
      </c>
      <c r="H174" s="1">
        <f t="shared" si="31"/>
        <v>46.128467922960787</v>
      </c>
      <c r="I174">
        <v>57745</v>
      </c>
      <c r="J174">
        <v>16325</v>
      </c>
      <c r="K174" s="1">
        <f t="shared" si="32"/>
        <v>13.040908110526189</v>
      </c>
      <c r="L174">
        <v>8891</v>
      </c>
      <c r="M174" s="1">
        <f t="shared" si="33"/>
        <v>54.462480857580395</v>
      </c>
      <c r="N174">
        <v>7434</v>
      </c>
      <c r="O174" s="1">
        <f t="shared" si="34"/>
        <v>45.537519142419605</v>
      </c>
      <c r="P174" s="1">
        <f t="shared" si="35"/>
        <v>1457</v>
      </c>
      <c r="Q174">
        <v>94926</v>
      </c>
      <c r="R174" s="1">
        <f t="shared" si="36"/>
        <v>75.829785194475292</v>
      </c>
      <c r="S174">
        <v>52904</v>
      </c>
      <c r="T174" s="1">
        <f t="shared" si="37"/>
        <v>78.448352560870731</v>
      </c>
      <c r="U174">
        <v>42022</v>
      </c>
      <c r="V174" s="1">
        <f t="shared" si="38"/>
        <v>72.771668542730978</v>
      </c>
      <c r="W174">
        <v>856</v>
      </c>
      <c r="X174">
        <v>836</v>
      </c>
      <c r="Y174">
        <f t="shared" si="39"/>
        <v>-20</v>
      </c>
      <c r="Z174">
        <v>87.2</v>
      </c>
      <c r="AA174">
        <v>90.36</v>
      </c>
      <c r="AB174">
        <v>83.52</v>
      </c>
      <c r="AC174">
        <f t="shared" si="40"/>
        <v>6.8400000000000034</v>
      </c>
      <c r="AD174" t="s">
        <v>681</v>
      </c>
      <c r="AE174">
        <v>19550</v>
      </c>
      <c r="AF174" s="1">
        <f t="shared" si="41"/>
        <v>15.617136512146217</v>
      </c>
      <c r="AG174">
        <v>13634</v>
      </c>
      <c r="AH174" s="1">
        <f t="shared" si="42"/>
        <v>20.21708828850203</v>
      </c>
      <c r="AI174">
        <v>5916</v>
      </c>
      <c r="AJ174" s="1">
        <f t="shared" si="43"/>
        <v>10.245042860853754</v>
      </c>
      <c r="AK174">
        <f t="shared" si="44"/>
        <v>7718</v>
      </c>
      <c r="AL174" s="1"/>
    </row>
    <row r="175" spans="1:38" x14ac:dyDescent="0.25">
      <c r="A175" t="s">
        <v>686</v>
      </c>
      <c r="B175">
        <v>10</v>
      </c>
      <c r="C175" t="s">
        <v>99</v>
      </c>
      <c r="D175">
        <v>24</v>
      </c>
      <c r="E175">
        <v>213101</v>
      </c>
      <c r="F175" s="1">
        <f t="shared" si="30"/>
        <v>53.107681334203029</v>
      </c>
      <c r="G175">
        <v>113173</v>
      </c>
      <c r="H175" s="1">
        <f t="shared" si="31"/>
        <v>46.892318665796964</v>
      </c>
      <c r="I175">
        <v>99928</v>
      </c>
      <c r="J175">
        <v>29260</v>
      </c>
      <c r="K175" s="1">
        <f t="shared" si="32"/>
        <v>13.730578458102027</v>
      </c>
      <c r="L175">
        <v>15323</v>
      </c>
      <c r="M175" s="1">
        <f t="shared" si="33"/>
        <v>52.368421052631575</v>
      </c>
      <c r="N175">
        <v>13937</v>
      </c>
      <c r="O175" s="1">
        <f t="shared" si="34"/>
        <v>47.631578947368418</v>
      </c>
      <c r="P175" s="1">
        <f t="shared" si="35"/>
        <v>1386</v>
      </c>
      <c r="Q175">
        <v>150435</v>
      </c>
      <c r="R175" s="1">
        <f t="shared" si="36"/>
        <v>70.59328675135265</v>
      </c>
      <c r="S175">
        <v>84571</v>
      </c>
      <c r="T175" s="1">
        <f t="shared" si="37"/>
        <v>74.727187580076517</v>
      </c>
      <c r="U175">
        <v>65864</v>
      </c>
      <c r="V175" s="1">
        <f t="shared" si="38"/>
        <v>65.911456248498922</v>
      </c>
      <c r="W175">
        <v>883</v>
      </c>
      <c r="X175">
        <v>910</v>
      </c>
      <c r="Y175">
        <f t="shared" si="39"/>
        <v>27</v>
      </c>
      <c r="Z175">
        <v>81.83</v>
      </c>
      <c r="AA175">
        <v>86.43</v>
      </c>
      <c r="AB175">
        <v>76.59</v>
      </c>
      <c r="AC175">
        <f t="shared" si="40"/>
        <v>9.8400000000000034</v>
      </c>
      <c r="AD175" t="s">
        <v>687</v>
      </c>
      <c r="AE175">
        <v>19988</v>
      </c>
      <c r="AF175" s="1">
        <f t="shared" si="41"/>
        <v>9.3795899596904757</v>
      </c>
      <c r="AG175">
        <v>13825</v>
      </c>
      <c r="AH175" s="1">
        <f t="shared" si="42"/>
        <v>12.215811191715337</v>
      </c>
      <c r="AI175">
        <v>6163</v>
      </c>
      <c r="AJ175" s="1">
        <f t="shared" si="43"/>
        <v>6.1674405572011848</v>
      </c>
      <c r="AK175">
        <f t="shared" si="44"/>
        <v>7662</v>
      </c>
      <c r="AL175" s="1"/>
    </row>
    <row r="176" spans="1:38" x14ac:dyDescent="0.25">
      <c r="A176" t="s">
        <v>694</v>
      </c>
      <c r="B176">
        <v>10</v>
      </c>
      <c r="C176" t="s">
        <v>99</v>
      </c>
      <c r="D176">
        <v>14</v>
      </c>
      <c r="E176">
        <v>351838</v>
      </c>
      <c r="F176" s="1">
        <f t="shared" si="30"/>
        <v>52.906451264502408</v>
      </c>
      <c r="G176">
        <v>186145</v>
      </c>
      <c r="H176" s="1">
        <f t="shared" si="31"/>
        <v>47.093548735497585</v>
      </c>
      <c r="I176">
        <v>165693</v>
      </c>
      <c r="J176">
        <v>42276</v>
      </c>
      <c r="K176" s="1">
        <f t="shared" si="32"/>
        <v>12.015757251917075</v>
      </c>
      <c r="L176">
        <v>22287</v>
      </c>
      <c r="M176" s="1">
        <f t="shared" si="33"/>
        <v>52.717854101617945</v>
      </c>
      <c r="N176">
        <v>19989</v>
      </c>
      <c r="O176" s="1">
        <f t="shared" si="34"/>
        <v>47.282145898382062</v>
      </c>
      <c r="P176" s="1">
        <f t="shared" si="35"/>
        <v>2298</v>
      </c>
      <c r="Q176">
        <v>263638</v>
      </c>
      <c r="R176" s="1">
        <f t="shared" si="36"/>
        <v>74.931644677379921</v>
      </c>
      <c r="S176">
        <v>145548</v>
      </c>
      <c r="T176" s="1">
        <f t="shared" si="37"/>
        <v>78.190657820516265</v>
      </c>
      <c r="U176">
        <v>118090</v>
      </c>
      <c r="V176" s="1">
        <f t="shared" si="38"/>
        <v>71.270361451600252</v>
      </c>
      <c r="W176">
        <v>890</v>
      </c>
      <c r="X176">
        <v>897</v>
      </c>
      <c r="Y176">
        <f t="shared" si="39"/>
        <v>7</v>
      </c>
      <c r="Z176">
        <v>85.16</v>
      </c>
      <c r="AA176">
        <v>88.83</v>
      </c>
      <c r="AB176">
        <v>81.05</v>
      </c>
      <c r="AC176">
        <f t="shared" si="40"/>
        <v>7.7800000000000011</v>
      </c>
      <c r="AD176" t="s">
        <v>695</v>
      </c>
      <c r="AE176">
        <v>61914</v>
      </c>
      <c r="AF176" s="1">
        <f t="shared" si="41"/>
        <v>17.597303304361667</v>
      </c>
      <c r="AG176">
        <v>40575</v>
      </c>
      <c r="AH176" s="1">
        <f t="shared" si="42"/>
        <v>21.797523436031053</v>
      </c>
      <c r="AI176">
        <v>21339</v>
      </c>
      <c r="AJ176" s="1">
        <f t="shared" si="43"/>
        <v>12.878636997338452</v>
      </c>
      <c r="AK176">
        <f t="shared" si="44"/>
        <v>19236</v>
      </c>
      <c r="AL176" s="1"/>
    </row>
    <row r="177" spans="1:38" x14ac:dyDescent="0.25">
      <c r="A177" t="s">
        <v>786</v>
      </c>
      <c r="B177">
        <v>10</v>
      </c>
      <c r="C177" t="s">
        <v>99</v>
      </c>
      <c r="D177">
        <v>28</v>
      </c>
      <c r="E177">
        <v>1683200</v>
      </c>
      <c r="F177" s="1">
        <f t="shared" si="30"/>
        <v>53.122504752851704</v>
      </c>
      <c r="G177">
        <v>894158</v>
      </c>
      <c r="H177" s="1">
        <f t="shared" si="31"/>
        <v>46.877495247148289</v>
      </c>
      <c r="I177">
        <v>789042</v>
      </c>
      <c r="J177">
        <v>190496</v>
      </c>
      <c r="K177" s="1">
        <f t="shared" si="32"/>
        <v>11.317490494296578</v>
      </c>
      <c r="L177">
        <v>102208</v>
      </c>
      <c r="M177" s="1">
        <f t="shared" si="33"/>
        <v>53.653620023517554</v>
      </c>
      <c r="N177">
        <v>88288</v>
      </c>
      <c r="O177" s="1">
        <f t="shared" si="34"/>
        <v>46.346379976482446</v>
      </c>
      <c r="P177" s="1">
        <f t="shared" si="35"/>
        <v>13920</v>
      </c>
      <c r="Q177">
        <v>1264523</v>
      </c>
      <c r="R177" s="1">
        <f t="shared" si="36"/>
        <v>75.126128802281372</v>
      </c>
      <c r="S177">
        <v>694580</v>
      </c>
      <c r="T177" s="1">
        <f t="shared" si="37"/>
        <v>77.679783662395238</v>
      </c>
      <c r="U177">
        <v>569943</v>
      </c>
      <c r="V177" s="1">
        <f t="shared" si="38"/>
        <v>72.232276608849716</v>
      </c>
      <c r="W177">
        <v>882</v>
      </c>
      <c r="X177">
        <v>864</v>
      </c>
      <c r="Y177">
        <f t="shared" si="39"/>
        <v>-18</v>
      </c>
      <c r="Z177">
        <v>84.71</v>
      </c>
      <c r="AA177">
        <v>87.71</v>
      </c>
      <c r="AB177">
        <v>81.33</v>
      </c>
      <c r="AC177">
        <f t="shared" si="40"/>
        <v>6.3799999999999955</v>
      </c>
      <c r="AD177" t="s">
        <v>787</v>
      </c>
      <c r="AE177">
        <v>307603</v>
      </c>
      <c r="AF177" s="1">
        <f t="shared" si="41"/>
        <v>18.274893060836504</v>
      </c>
      <c r="AG177">
        <v>199207</v>
      </c>
      <c r="AH177" s="1">
        <f t="shared" si="42"/>
        <v>22.278724789131228</v>
      </c>
      <c r="AI177">
        <v>108396</v>
      </c>
      <c r="AJ177" s="1">
        <f t="shared" si="43"/>
        <v>13.737671758917777</v>
      </c>
      <c r="AK177">
        <f t="shared" si="44"/>
        <v>90811</v>
      </c>
      <c r="AL177" s="1"/>
    </row>
    <row r="178" spans="1:38" x14ac:dyDescent="0.25">
      <c r="A178" t="s">
        <v>809</v>
      </c>
      <c r="B178">
        <v>10</v>
      </c>
      <c r="C178" t="s">
        <v>99</v>
      </c>
      <c r="D178">
        <v>9</v>
      </c>
      <c r="E178">
        <v>280547</v>
      </c>
      <c r="F178" s="1">
        <f t="shared" si="30"/>
        <v>52.761569362709281</v>
      </c>
      <c r="G178">
        <v>148021</v>
      </c>
      <c r="H178" s="1">
        <f t="shared" si="31"/>
        <v>47.238430637290726</v>
      </c>
      <c r="I178">
        <v>132526</v>
      </c>
      <c r="J178">
        <v>41046</v>
      </c>
      <c r="K178" s="1">
        <f t="shared" si="32"/>
        <v>14.630703589772837</v>
      </c>
      <c r="L178">
        <v>21081</v>
      </c>
      <c r="M178" s="1">
        <f t="shared" si="33"/>
        <v>51.359450372752526</v>
      </c>
      <c r="N178">
        <v>19965</v>
      </c>
      <c r="O178" s="1">
        <f t="shared" si="34"/>
        <v>48.640549627247474</v>
      </c>
      <c r="P178" s="1">
        <f t="shared" si="35"/>
        <v>1116</v>
      </c>
      <c r="Q178">
        <v>178381</v>
      </c>
      <c r="R178" s="1">
        <f t="shared" si="36"/>
        <v>63.583285510092779</v>
      </c>
      <c r="S178">
        <v>100735</v>
      </c>
      <c r="T178" s="1">
        <f t="shared" si="37"/>
        <v>68.054532802777985</v>
      </c>
      <c r="U178">
        <v>77646</v>
      </c>
      <c r="V178" s="1">
        <f t="shared" si="38"/>
        <v>58.58925795692921</v>
      </c>
      <c r="W178">
        <v>895</v>
      </c>
      <c r="X178">
        <v>947</v>
      </c>
      <c r="Y178">
        <f t="shared" si="39"/>
        <v>52</v>
      </c>
      <c r="Z178">
        <v>74.48</v>
      </c>
      <c r="AA178">
        <v>79.36</v>
      </c>
      <c r="AB178">
        <v>68.98</v>
      </c>
      <c r="AC178">
        <f t="shared" si="40"/>
        <v>10.379999999999995</v>
      </c>
      <c r="AD178" t="s">
        <v>810</v>
      </c>
      <c r="AE178">
        <v>28193</v>
      </c>
      <c r="AF178" s="1">
        <f t="shared" si="41"/>
        <v>10.049296552805769</v>
      </c>
      <c r="AG178">
        <v>19787</v>
      </c>
      <c r="AH178" s="1">
        <f t="shared" si="42"/>
        <v>13.367697826659731</v>
      </c>
      <c r="AI178">
        <v>8406</v>
      </c>
      <c r="AJ178" s="1">
        <f t="shared" si="43"/>
        <v>6.3429062976321626</v>
      </c>
      <c r="AK178">
        <f t="shared" si="44"/>
        <v>11381</v>
      </c>
      <c r="AL178" s="1"/>
    </row>
    <row r="179" spans="1:38" x14ac:dyDescent="0.25">
      <c r="A179" t="s">
        <v>871</v>
      </c>
      <c r="B179">
        <v>10</v>
      </c>
      <c r="C179" t="s">
        <v>99</v>
      </c>
      <c r="D179">
        <v>12</v>
      </c>
      <c r="E179">
        <v>155175</v>
      </c>
      <c r="F179" s="1">
        <f t="shared" si="30"/>
        <v>53.223135169969396</v>
      </c>
      <c r="G179">
        <v>82589</v>
      </c>
      <c r="H179" s="1">
        <f t="shared" si="31"/>
        <v>46.776864830030611</v>
      </c>
      <c r="I179">
        <v>72586</v>
      </c>
      <c r="J179">
        <v>24582</v>
      </c>
      <c r="K179" s="1">
        <f t="shared" si="32"/>
        <v>15.841469308844852</v>
      </c>
      <c r="L179">
        <v>12814</v>
      </c>
      <c r="M179" s="1">
        <f t="shared" si="33"/>
        <v>52.127573020909615</v>
      </c>
      <c r="N179">
        <v>11768</v>
      </c>
      <c r="O179" s="1">
        <f t="shared" si="34"/>
        <v>47.872426979090392</v>
      </c>
      <c r="P179" s="1">
        <f t="shared" si="35"/>
        <v>1046</v>
      </c>
      <c r="Q179">
        <v>101425</v>
      </c>
      <c r="R179" s="1">
        <f t="shared" si="36"/>
        <v>65.361688416304176</v>
      </c>
      <c r="S179">
        <v>58689</v>
      </c>
      <c r="T179" s="1">
        <f t="shared" si="37"/>
        <v>71.061521510128472</v>
      </c>
      <c r="U179">
        <v>42736</v>
      </c>
      <c r="V179" s="1">
        <f t="shared" si="38"/>
        <v>58.876367343564873</v>
      </c>
      <c r="W179">
        <v>879</v>
      </c>
      <c r="X179">
        <v>918</v>
      </c>
      <c r="Y179">
        <f t="shared" si="39"/>
        <v>39</v>
      </c>
      <c r="Z179">
        <v>77.66</v>
      </c>
      <c r="AA179">
        <v>84.11</v>
      </c>
      <c r="AB179">
        <v>70.27</v>
      </c>
      <c r="AC179">
        <f t="shared" si="40"/>
        <v>13.840000000000003</v>
      </c>
      <c r="AD179" t="s">
        <v>872</v>
      </c>
      <c r="AE179">
        <v>18307</v>
      </c>
      <c r="AF179" s="1">
        <f t="shared" si="41"/>
        <v>11.797647816980827</v>
      </c>
      <c r="AG179">
        <v>13209</v>
      </c>
      <c r="AH179" s="1">
        <f t="shared" si="42"/>
        <v>15.99365532940222</v>
      </c>
      <c r="AI179">
        <v>5098</v>
      </c>
      <c r="AJ179" s="1">
        <f t="shared" si="43"/>
        <v>7.0233929407874793</v>
      </c>
      <c r="AK179">
        <f t="shared" si="44"/>
        <v>8111</v>
      </c>
      <c r="AL179" s="1"/>
    </row>
    <row r="180" spans="1:38" x14ac:dyDescent="0.25">
      <c r="A180" t="s">
        <v>883</v>
      </c>
      <c r="B180">
        <v>10</v>
      </c>
      <c r="C180" t="s">
        <v>99</v>
      </c>
      <c r="D180">
        <v>32</v>
      </c>
      <c r="E180">
        <v>147396</v>
      </c>
      <c r="F180" s="1">
        <f t="shared" si="30"/>
        <v>52.706314961057288</v>
      </c>
      <c r="G180">
        <v>77687</v>
      </c>
      <c r="H180" s="1">
        <f t="shared" si="31"/>
        <v>47.293685038942712</v>
      </c>
      <c r="I180">
        <v>69709</v>
      </c>
      <c r="J180">
        <v>19363</v>
      </c>
      <c r="K180" s="1">
        <f t="shared" si="32"/>
        <v>13.136720128090316</v>
      </c>
      <c r="L180">
        <v>10189</v>
      </c>
      <c r="M180" s="1">
        <f t="shared" si="33"/>
        <v>52.620978154211642</v>
      </c>
      <c r="N180">
        <v>9174</v>
      </c>
      <c r="O180" s="1">
        <f t="shared" si="34"/>
        <v>47.379021845788358</v>
      </c>
      <c r="P180" s="1">
        <f t="shared" si="35"/>
        <v>1015</v>
      </c>
      <c r="Q180">
        <v>105378</v>
      </c>
      <c r="R180" s="1">
        <f t="shared" si="36"/>
        <v>71.493120573149881</v>
      </c>
      <c r="S180">
        <v>58900</v>
      </c>
      <c r="T180" s="1">
        <f t="shared" si="37"/>
        <v>75.817060769498113</v>
      </c>
      <c r="U180">
        <v>46478</v>
      </c>
      <c r="V180" s="1">
        <f t="shared" si="38"/>
        <v>66.674317519975901</v>
      </c>
      <c r="W180">
        <v>897</v>
      </c>
      <c r="X180">
        <v>900</v>
      </c>
      <c r="Y180">
        <f t="shared" si="39"/>
        <v>3</v>
      </c>
      <c r="Z180">
        <v>82.31</v>
      </c>
      <c r="AA180">
        <v>87.26</v>
      </c>
      <c r="AB180">
        <v>76.78</v>
      </c>
      <c r="AC180">
        <f t="shared" si="40"/>
        <v>10.480000000000004</v>
      </c>
      <c r="AD180" t="s">
        <v>884</v>
      </c>
      <c r="AE180">
        <v>18844</v>
      </c>
      <c r="AF180" s="1">
        <f t="shared" si="41"/>
        <v>12.784607452033978</v>
      </c>
      <c r="AG180">
        <v>13181</v>
      </c>
      <c r="AH180" s="1">
        <f t="shared" si="42"/>
        <v>16.9668026825595</v>
      </c>
      <c r="AI180">
        <v>5663</v>
      </c>
      <c r="AJ180" s="1">
        <f t="shared" si="43"/>
        <v>8.1237716794101189</v>
      </c>
      <c r="AK180">
        <f t="shared" si="44"/>
        <v>7518</v>
      </c>
      <c r="AL180" s="1"/>
    </row>
    <row r="181" spans="1:38" x14ac:dyDescent="0.25">
      <c r="A181" t="s">
        <v>927</v>
      </c>
      <c r="B181">
        <v>10</v>
      </c>
      <c r="C181" t="s">
        <v>99</v>
      </c>
      <c r="D181">
        <v>16</v>
      </c>
      <c r="E181">
        <v>134458</v>
      </c>
      <c r="F181" s="1">
        <f t="shared" si="30"/>
        <v>52.559163456246559</v>
      </c>
      <c r="G181">
        <v>70670</v>
      </c>
      <c r="H181" s="1">
        <f t="shared" si="31"/>
        <v>47.440836543753441</v>
      </c>
      <c r="I181">
        <v>63788</v>
      </c>
      <c r="J181">
        <v>17632</v>
      </c>
      <c r="K181" s="1">
        <f t="shared" si="32"/>
        <v>13.113388567433699</v>
      </c>
      <c r="L181">
        <v>9440</v>
      </c>
      <c r="M181" s="1">
        <f t="shared" si="33"/>
        <v>53.539019963702358</v>
      </c>
      <c r="N181">
        <v>8192</v>
      </c>
      <c r="O181" s="1">
        <f t="shared" si="34"/>
        <v>46.460980036297642</v>
      </c>
      <c r="P181" s="1">
        <f t="shared" si="35"/>
        <v>1248</v>
      </c>
      <c r="Q181">
        <v>98898</v>
      </c>
      <c r="R181" s="1">
        <f t="shared" si="36"/>
        <v>73.55307977212216</v>
      </c>
      <c r="S181">
        <v>56152</v>
      </c>
      <c r="T181" s="1">
        <f t="shared" si="37"/>
        <v>79.456629404273386</v>
      </c>
      <c r="U181">
        <v>42746</v>
      </c>
      <c r="V181" s="1">
        <f t="shared" si="38"/>
        <v>67.012604251583369</v>
      </c>
      <c r="W181">
        <v>903</v>
      </c>
      <c r="X181">
        <v>868</v>
      </c>
      <c r="Y181">
        <f t="shared" si="39"/>
        <v>-35</v>
      </c>
      <c r="Z181">
        <v>84.65</v>
      </c>
      <c r="AA181">
        <v>91.71</v>
      </c>
      <c r="AB181">
        <v>76.89</v>
      </c>
      <c r="AC181">
        <f t="shared" si="40"/>
        <v>14.819999999999993</v>
      </c>
      <c r="AD181" t="s">
        <v>928</v>
      </c>
      <c r="AE181">
        <v>14545</v>
      </c>
      <c r="AF181" s="1">
        <f t="shared" si="41"/>
        <v>10.817504350800993</v>
      </c>
      <c r="AG181">
        <v>9727</v>
      </c>
      <c r="AH181" s="1">
        <f t="shared" si="42"/>
        <v>13.763973397481251</v>
      </c>
      <c r="AI181">
        <v>4818</v>
      </c>
      <c r="AJ181" s="1">
        <f t="shared" si="43"/>
        <v>7.5531447921239101</v>
      </c>
      <c r="AK181">
        <f t="shared" si="44"/>
        <v>4909</v>
      </c>
      <c r="AL181" s="1"/>
    </row>
    <row r="182" spans="1:38" x14ac:dyDescent="0.25">
      <c r="A182" t="s">
        <v>347</v>
      </c>
      <c r="B182">
        <v>13</v>
      </c>
      <c r="C182" t="s">
        <v>348</v>
      </c>
      <c r="D182">
        <v>5</v>
      </c>
      <c r="E182">
        <v>123777</v>
      </c>
      <c r="F182" s="1">
        <f t="shared" si="30"/>
        <v>52.527529347132344</v>
      </c>
      <c r="G182">
        <v>65017</v>
      </c>
      <c r="H182" s="1">
        <f t="shared" si="31"/>
        <v>47.472470652867656</v>
      </c>
      <c r="I182">
        <v>58760</v>
      </c>
      <c r="J182">
        <v>14438</v>
      </c>
      <c r="K182" s="1">
        <f t="shared" si="32"/>
        <v>11.664525719640967</v>
      </c>
      <c r="L182">
        <v>7345</v>
      </c>
      <c r="M182" s="1">
        <f t="shared" si="33"/>
        <v>50.872697049452832</v>
      </c>
      <c r="N182">
        <v>7093</v>
      </c>
      <c r="O182" s="1">
        <f t="shared" si="34"/>
        <v>49.127302950547168</v>
      </c>
      <c r="P182" s="1">
        <f t="shared" si="35"/>
        <v>252</v>
      </c>
      <c r="Q182">
        <v>95646</v>
      </c>
      <c r="R182" s="1">
        <f t="shared" si="36"/>
        <v>77.272837441527912</v>
      </c>
      <c r="S182">
        <v>51604</v>
      </c>
      <c r="T182" s="1">
        <f t="shared" si="37"/>
        <v>79.370010920220864</v>
      </c>
      <c r="U182">
        <v>44042</v>
      </c>
      <c r="V182" s="1">
        <f t="shared" si="38"/>
        <v>74.952348536419336</v>
      </c>
      <c r="W182">
        <v>904</v>
      </c>
      <c r="X182">
        <v>966</v>
      </c>
      <c r="Y182">
        <f t="shared" si="39"/>
        <v>62</v>
      </c>
      <c r="Z182">
        <v>87.48</v>
      </c>
      <c r="AA182">
        <v>89.48</v>
      </c>
      <c r="AB182">
        <v>85.24</v>
      </c>
      <c r="AC182">
        <f t="shared" si="40"/>
        <v>4.2400000000000091</v>
      </c>
      <c r="AD182" t="s">
        <v>349</v>
      </c>
      <c r="AE182">
        <v>12902</v>
      </c>
      <c r="AF182" s="1">
        <f t="shared" si="41"/>
        <v>10.423584349273291</v>
      </c>
      <c r="AG182">
        <v>7442</v>
      </c>
      <c r="AH182" s="1">
        <f t="shared" si="42"/>
        <v>11.446237137979299</v>
      </c>
      <c r="AI182">
        <v>5460</v>
      </c>
      <c r="AJ182" s="1">
        <f t="shared" si="43"/>
        <v>9.2920353982300892</v>
      </c>
      <c r="AK182">
        <f t="shared" si="44"/>
        <v>1982</v>
      </c>
      <c r="AL182" s="1"/>
    </row>
    <row r="183" spans="1:38" x14ac:dyDescent="0.25">
      <c r="A183" t="s">
        <v>484</v>
      </c>
      <c r="B183">
        <v>14</v>
      </c>
      <c r="C183" t="s">
        <v>485</v>
      </c>
      <c r="D183">
        <v>99</v>
      </c>
      <c r="E183">
        <v>264986</v>
      </c>
      <c r="F183" s="1">
        <f t="shared" si="30"/>
        <v>48.655778041104057</v>
      </c>
      <c r="G183">
        <v>128931</v>
      </c>
      <c r="H183" s="1">
        <f t="shared" si="31"/>
        <v>51.344221958895943</v>
      </c>
      <c r="I183">
        <v>136055</v>
      </c>
      <c r="J183">
        <v>25877</v>
      </c>
      <c r="K183" s="1">
        <f t="shared" si="32"/>
        <v>9.7654215694414042</v>
      </c>
      <c r="L183">
        <v>13347</v>
      </c>
      <c r="M183" s="1">
        <f t="shared" si="33"/>
        <v>51.578621942265336</v>
      </c>
      <c r="N183">
        <v>12530</v>
      </c>
      <c r="O183" s="1">
        <f t="shared" si="34"/>
        <v>48.421378057734664</v>
      </c>
      <c r="P183" s="1">
        <f t="shared" si="35"/>
        <v>817</v>
      </c>
      <c r="Q183">
        <v>219261</v>
      </c>
      <c r="R183" s="1">
        <f t="shared" si="36"/>
        <v>82.744371400753252</v>
      </c>
      <c r="S183">
        <v>110809</v>
      </c>
      <c r="T183" s="1">
        <f t="shared" si="37"/>
        <v>85.944419883503571</v>
      </c>
      <c r="U183">
        <v>108452</v>
      </c>
      <c r="V183" s="1">
        <f t="shared" si="38"/>
        <v>79.711881224504793</v>
      </c>
      <c r="W183">
        <v>1055</v>
      </c>
      <c r="X183">
        <v>939</v>
      </c>
      <c r="Y183">
        <f t="shared" si="39"/>
        <v>-116</v>
      </c>
      <c r="Z183">
        <v>91.7</v>
      </c>
      <c r="AA183">
        <v>95.87</v>
      </c>
      <c r="AB183">
        <v>87.8</v>
      </c>
      <c r="AC183">
        <f t="shared" si="40"/>
        <v>8.0700000000000074</v>
      </c>
      <c r="AD183" t="s">
        <v>486</v>
      </c>
      <c r="AE183">
        <v>63915</v>
      </c>
      <c r="AF183" s="1">
        <f t="shared" si="41"/>
        <v>24.120142196191495</v>
      </c>
      <c r="AG183">
        <v>33950</v>
      </c>
      <c r="AH183" s="1">
        <f t="shared" si="42"/>
        <v>26.331913969487552</v>
      </c>
      <c r="AI183">
        <v>29965</v>
      </c>
      <c r="AJ183" s="1">
        <f t="shared" si="43"/>
        <v>22.024181397229061</v>
      </c>
      <c r="AK183">
        <f t="shared" si="44"/>
        <v>3985</v>
      </c>
      <c r="AL183" s="1"/>
    </row>
    <row r="184" spans="1:38" x14ac:dyDescent="0.25">
      <c r="A184" t="s">
        <v>47</v>
      </c>
      <c r="B184">
        <v>15</v>
      </c>
      <c r="C184" t="s">
        <v>48</v>
      </c>
      <c r="D184">
        <v>3</v>
      </c>
      <c r="E184">
        <v>291822</v>
      </c>
      <c r="F184" s="1">
        <f t="shared" si="30"/>
        <v>49.277641850168941</v>
      </c>
      <c r="G184">
        <v>143803</v>
      </c>
      <c r="H184" s="1">
        <f t="shared" si="31"/>
        <v>50.722358149831059</v>
      </c>
      <c r="I184">
        <v>148019</v>
      </c>
      <c r="J184">
        <v>35147</v>
      </c>
      <c r="K184" s="1">
        <f t="shared" si="32"/>
        <v>12.043985717320831</v>
      </c>
      <c r="L184">
        <v>17667</v>
      </c>
      <c r="M184" s="1">
        <f t="shared" si="33"/>
        <v>50.266025549833557</v>
      </c>
      <c r="N184">
        <v>17480</v>
      </c>
      <c r="O184" s="1">
        <f t="shared" si="34"/>
        <v>49.733974450166443</v>
      </c>
      <c r="P184" s="1">
        <f t="shared" si="35"/>
        <v>187</v>
      </c>
      <c r="Q184">
        <v>253588</v>
      </c>
      <c r="R184" s="1">
        <f t="shared" si="36"/>
        <v>86.89817765624251</v>
      </c>
      <c r="S184">
        <v>125256</v>
      </c>
      <c r="T184" s="1">
        <f t="shared" si="37"/>
        <v>87.102494384679048</v>
      </c>
      <c r="U184">
        <v>128332</v>
      </c>
      <c r="V184" s="1">
        <f t="shared" si="38"/>
        <v>86.69968044642917</v>
      </c>
      <c r="W184">
        <v>1029</v>
      </c>
      <c r="X184">
        <v>989</v>
      </c>
      <c r="Y184">
        <f t="shared" si="39"/>
        <v>-40</v>
      </c>
      <c r="Z184">
        <v>98.8</v>
      </c>
      <c r="AA184">
        <v>99.3</v>
      </c>
      <c r="AB184">
        <v>98.31</v>
      </c>
      <c r="AC184">
        <f t="shared" si="40"/>
        <v>0.98999999999999488</v>
      </c>
      <c r="AD184" t="s">
        <v>49</v>
      </c>
      <c r="AE184">
        <v>26832</v>
      </c>
      <c r="AF184" s="1">
        <f t="shared" si="41"/>
        <v>9.1946460513600758</v>
      </c>
      <c r="AG184">
        <v>14900</v>
      </c>
      <c r="AH184" s="1">
        <f t="shared" si="42"/>
        <v>10.361397189210239</v>
      </c>
      <c r="AI184">
        <v>11932</v>
      </c>
      <c r="AJ184" s="1">
        <f t="shared" si="43"/>
        <v>8.0611272877130649</v>
      </c>
      <c r="AK184">
        <f t="shared" si="44"/>
        <v>2968</v>
      </c>
      <c r="AL184" s="1"/>
    </row>
    <row r="185" spans="1:38" x14ac:dyDescent="0.25">
      <c r="A185" t="s">
        <v>36</v>
      </c>
      <c r="B185">
        <v>16</v>
      </c>
      <c r="C185" t="s">
        <v>37</v>
      </c>
      <c r="D185">
        <v>1</v>
      </c>
      <c r="E185">
        <v>399688</v>
      </c>
      <c r="F185" s="1">
        <f t="shared" si="30"/>
        <v>49.94295550529413</v>
      </c>
      <c r="G185">
        <v>199616</v>
      </c>
      <c r="H185" s="1">
        <f t="shared" si="31"/>
        <v>50.05704449470587</v>
      </c>
      <c r="I185">
        <v>200072</v>
      </c>
      <c r="J185">
        <v>33635</v>
      </c>
      <c r="K185" s="1">
        <f t="shared" si="32"/>
        <v>8.4153139448770045</v>
      </c>
      <c r="L185">
        <v>17341</v>
      </c>
      <c r="M185" s="1">
        <f t="shared" si="33"/>
        <v>51.556414449234431</v>
      </c>
      <c r="N185">
        <v>16294</v>
      </c>
      <c r="O185" s="1">
        <f t="shared" si="34"/>
        <v>48.443585550765569</v>
      </c>
      <c r="P185" s="1">
        <f t="shared" si="35"/>
        <v>1047</v>
      </c>
      <c r="Q185">
        <v>343633</v>
      </c>
      <c r="R185" s="1">
        <f t="shared" si="36"/>
        <v>85.975310742379051</v>
      </c>
      <c r="S185">
        <v>174524</v>
      </c>
      <c r="T185" s="1">
        <f t="shared" si="37"/>
        <v>87.429865341455596</v>
      </c>
      <c r="U185">
        <v>169109</v>
      </c>
      <c r="V185" s="1">
        <f t="shared" si="38"/>
        <v>84.524071334319643</v>
      </c>
      <c r="W185">
        <v>1002</v>
      </c>
      <c r="X185">
        <v>940</v>
      </c>
      <c r="Y185">
        <f t="shared" si="39"/>
        <v>-62</v>
      </c>
      <c r="Z185">
        <v>93.88</v>
      </c>
      <c r="AA185">
        <v>95.75</v>
      </c>
      <c r="AB185">
        <v>92.02</v>
      </c>
      <c r="AC185">
        <f t="shared" si="40"/>
        <v>3.730000000000004</v>
      </c>
      <c r="AD185" t="s">
        <v>38</v>
      </c>
      <c r="AE185">
        <v>52711</v>
      </c>
      <c r="AF185" s="1">
        <f t="shared" si="41"/>
        <v>13.18803666860151</v>
      </c>
      <c r="AG185">
        <v>30215</v>
      </c>
      <c r="AH185" s="1">
        <f t="shared" si="42"/>
        <v>15.136562199422892</v>
      </c>
      <c r="AI185">
        <v>22496</v>
      </c>
      <c r="AJ185" s="1">
        <f t="shared" si="43"/>
        <v>11.243952177216201</v>
      </c>
      <c r="AK185">
        <f t="shared" si="44"/>
        <v>7719</v>
      </c>
      <c r="AL185" s="1"/>
    </row>
    <row r="186" spans="1:38" x14ac:dyDescent="0.25">
      <c r="A186" t="s">
        <v>905</v>
      </c>
      <c r="B186">
        <v>17</v>
      </c>
      <c r="C186" t="s">
        <v>906</v>
      </c>
      <c r="D186">
        <v>6</v>
      </c>
      <c r="E186">
        <v>143007</v>
      </c>
      <c r="F186" s="1">
        <f t="shared" si="30"/>
        <v>48.968232324291819</v>
      </c>
      <c r="G186">
        <v>70028</v>
      </c>
      <c r="H186" s="1">
        <f t="shared" si="31"/>
        <v>51.031767675708181</v>
      </c>
      <c r="I186">
        <v>72979</v>
      </c>
      <c r="J186">
        <v>13792</v>
      </c>
      <c r="K186" s="1">
        <f t="shared" si="32"/>
        <v>9.6442831469788182</v>
      </c>
      <c r="L186">
        <v>7120</v>
      </c>
      <c r="M186" s="1">
        <f t="shared" si="33"/>
        <v>51.624129930394439</v>
      </c>
      <c r="N186">
        <v>6672</v>
      </c>
      <c r="O186" s="1">
        <f t="shared" si="34"/>
        <v>48.375870069605568</v>
      </c>
      <c r="P186" s="1">
        <f t="shared" si="35"/>
        <v>448</v>
      </c>
      <c r="Q186">
        <v>119313</v>
      </c>
      <c r="R186" s="1">
        <f t="shared" si="36"/>
        <v>83.431580272294354</v>
      </c>
      <c r="S186">
        <v>59420</v>
      </c>
      <c r="T186" s="1">
        <f t="shared" si="37"/>
        <v>84.851773576283776</v>
      </c>
      <c r="U186">
        <v>59893</v>
      </c>
      <c r="V186" s="1">
        <f t="shared" si="38"/>
        <v>82.068814316447188</v>
      </c>
      <c r="W186">
        <v>1042</v>
      </c>
      <c r="X186">
        <v>937</v>
      </c>
      <c r="Y186">
        <f t="shared" si="39"/>
        <v>-105</v>
      </c>
      <c r="Z186">
        <v>92.34</v>
      </c>
      <c r="AA186">
        <v>94.46</v>
      </c>
      <c r="AB186">
        <v>90.33</v>
      </c>
      <c r="AC186">
        <f t="shared" si="40"/>
        <v>4.1299999999999955</v>
      </c>
      <c r="AD186" t="s">
        <v>907</v>
      </c>
      <c r="AE186">
        <v>25113</v>
      </c>
      <c r="AF186" s="1">
        <f t="shared" si="41"/>
        <v>17.560678847888564</v>
      </c>
      <c r="AG186">
        <v>12466</v>
      </c>
      <c r="AH186" s="1">
        <f t="shared" si="42"/>
        <v>17.801450848232136</v>
      </c>
      <c r="AI186">
        <v>12647</v>
      </c>
      <c r="AJ186" s="1">
        <f t="shared" si="43"/>
        <v>17.32964277394867</v>
      </c>
      <c r="AK186">
        <f t="shared" si="44"/>
        <v>-181</v>
      </c>
      <c r="AL186" s="1"/>
    </row>
    <row r="187" spans="1:38" x14ac:dyDescent="0.25">
      <c r="A187" t="s">
        <v>344</v>
      </c>
      <c r="B187">
        <v>18</v>
      </c>
      <c r="C187" t="s">
        <v>345</v>
      </c>
      <c r="D187">
        <v>11</v>
      </c>
      <c r="E187">
        <v>138661</v>
      </c>
      <c r="F187" s="1">
        <f t="shared" si="30"/>
        <v>51.956930932273671</v>
      </c>
      <c r="G187">
        <v>72044</v>
      </c>
      <c r="H187" s="1">
        <f t="shared" si="31"/>
        <v>48.043069067726321</v>
      </c>
      <c r="I187">
        <v>66617</v>
      </c>
      <c r="J187">
        <v>11862</v>
      </c>
      <c r="K187" s="1">
        <f t="shared" si="32"/>
        <v>8.5546765132228959</v>
      </c>
      <c r="L187">
        <v>6114</v>
      </c>
      <c r="M187" s="1">
        <f t="shared" si="33"/>
        <v>51.542741527567017</v>
      </c>
      <c r="N187">
        <v>5748</v>
      </c>
      <c r="O187" s="1">
        <f t="shared" si="34"/>
        <v>48.457258472432976</v>
      </c>
      <c r="P187" s="1">
        <f t="shared" si="35"/>
        <v>366</v>
      </c>
      <c r="Q187">
        <v>113822</v>
      </c>
      <c r="R187" s="1">
        <f t="shared" si="36"/>
        <v>82.086527574444148</v>
      </c>
      <c r="S187">
        <v>60782</v>
      </c>
      <c r="T187" s="1">
        <f t="shared" si="37"/>
        <v>84.367886291710619</v>
      </c>
      <c r="U187">
        <v>53040</v>
      </c>
      <c r="V187" s="1">
        <f t="shared" si="38"/>
        <v>79.619316390711077</v>
      </c>
      <c r="W187">
        <v>925</v>
      </c>
      <c r="X187">
        <v>940</v>
      </c>
      <c r="Y187">
        <f t="shared" si="39"/>
        <v>15</v>
      </c>
      <c r="Z187">
        <v>89.77</v>
      </c>
      <c r="AA187">
        <v>92.19</v>
      </c>
      <c r="AB187">
        <v>87.14</v>
      </c>
      <c r="AC187">
        <f t="shared" si="40"/>
        <v>5.0499999999999972</v>
      </c>
      <c r="AD187" t="s">
        <v>346</v>
      </c>
      <c r="AE187">
        <v>20878</v>
      </c>
      <c r="AF187" s="1">
        <f t="shared" si="41"/>
        <v>15.056865304591774</v>
      </c>
      <c r="AG187">
        <v>12225</v>
      </c>
      <c r="AH187" s="1">
        <f t="shared" si="42"/>
        <v>16.96879684637166</v>
      </c>
      <c r="AI187">
        <v>8653</v>
      </c>
      <c r="AJ187" s="1">
        <f t="shared" si="43"/>
        <v>12.989176936817929</v>
      </c>
      <c r="AK187">
        <f t="shared" si="44"/>
        <v>3572</v>
      </c>
      <c r="AL187" s="1"/>
    </row>
    <row r="188" spans="1:38" x14ac:dyDescent="0.25">
      <c r="A188" t="s">
        <v>430</v>
      </c>
      <c r="B188">
        <v>18</v>
      </c>
      <c r="C188" t="s">
        <v>345</v>
      </c>
      <c r="D188">
        <v>23</v>
      </c>
      <c r="E188">
        <v>963429</v>
      </c>
      <c r="F188" s="1">
        <f t="shared" si="30"/>
        <v>52.132020107345745</v>
      </c>
      <c r="G188">
        <v>502255</v>
      </c>
      <c r="H188" s="1">
        <f t="shared" si="31"/>
        <v>47.867979892654262</v>
      </c>
      <c r="I188">
        <v>461174</v>
      </c>
      <c r="J188">
        <v>86806</v>
      </c>
      <c r="K188" s="1">
        <f t="shared" si="32"/>
        <v>9.0101086847084737</v>
      </c>
      <c r="L188">
        <v>43217</v>
      </c>
      <c r="M188" s="1">
        <f t="shared" si="33"/>
        <v>49.785729097067019</v>
      </c>
      <c r="N188">
        <v>43589</v>
      </c>
      <c r="O188" s="1">
        <f t="shared" si="34"/>
        <v>50.214270902932981</v>
      </c>
      <c r="P188" s="1">
        <f t="shared" si="35"/>
        <v>-372</v>
      </c>
      <c r="Q188">
        <v>798726</v>
      </c>
      <c r="R188" s="1">
        <f t="shared" si="36"/>
        <v>82.904500487321855</v>
      </c>
      <c r="S188">
        <v>426401</v>
      </c>
      <c r="T188" s="1">
        <f t="shared" si="37"/>
        <v>84.89731311783855</v>
      </c>
      <c r="U188">
        <v>372325</v>
      </c>
      <c r="V188" s="1">
        <f t="shared" si="38"/>
        <v>80.734169749378765</v>
      </c>
      <c r="W188">
        <v>918</v>
      </c>
      <c r="X188">
        <v>1009</v>
      </c>
      <c r="Y188">
        <f t="shared" si="39"/>
        <v>91</v>
      </c>
      <c r="Z188">
        <v>91.11</v>
      </c>
      <c r="AA188">
        <v>92.89</v>
      </c>
      <c r="AB188">
        <v>89.16</v>
      </c>
      <c r="AC188">
        <f t="shared" si="40"/>
        <v>3.730000000000004</v>
      </c>
      <c r="AD188" t="s">
        <v>431</v>
      </c>
      <c r="AE188">
        <v>184065</v>
      </c>
      <c r="AF188" s="1">
        <f t="shared" si="41"/>
        <v>19.105196127581795</v>
      </c>
      <c r="AG188">
        <v>107093</v>
      </c>
      <c r="AH188" s="1">
        <f t="shared" si="42"/>
        <v>21.322435814476709</v>
      </c>
      <c r="AI188">
        <v>76972</v>
      </c>
      <c r="AJ188" s="1">
        <f t="shared" si="43"/>
        <v>16.690446555963693</v>
      </c>
      <c r="AK188">
        <f t="shared" si="44"/>
        <v>30121</v>
      </c>
      <c r="AL188" s="1"/>
    </row>
    <row r="189" spans="1:38" x14ac:dyDescent="0.25">
      <c r="A189" t="s">
        <v>702</v>
      </c>
      <c r="B189">
        <v>18</v>
      </c>
      <c r="C189" t="s">
        <v>345</v>
      </c>
      <c r="D189">
        <v>6</v>
      </c>
      <c r="E189">
        <v>116355</v>
      </c>
      <c r="F189" s="1">
        <f t="shared" si="30"/>
        <v>50.724936616389492</v>
      </c>
      <c r="G189">
        <v>59021</v>
      </c>
      <c r="H189" s="1">
        <f t="shared" si="31"/>
        <v>49.275063383610501</v>
      </c>
      <c r="I189">
        <v>57334</v>
      </c>
      <c r="J189">
        <v>11388</v>
      </c>
      <c r="K189" s="1">
        <f t="shared" si="32"/>
        <v>9.7872889003480719</v>
      </c>
      <c r="L189">
        <v>5574</v>
      </c>
      <c r="M189" s="1">
        <f t="shared" si="33"/>
        <v>48.946259220231823</v>
      </c>
      <c r="N189">
        <v>5814</v>
      </c>
      <c r="O189" s="1">
        <f t="shared" si="34"/>
        <v>51.053740779768177</v>
      </c>
      <c r="P189" s="1">
        <f t="shared" si="35"/>
        <v>-240</v>
      </c>
      <c r="Q189">
        <v>98068</v>
      </c>
      <c r="R189" s="1">
        <f t="shared" si="36"/>
        <v>84.283442911778607</v>
      </c>
      <c r="S189">
        <v>52690</v>
      </c>
      <c r="T189" s="1">
        <f t="shared" si="37"/>
        <v>89.273309500008466</v>
      </c>
      <c r="U189">
        <v>45378</v>
      </c>
      <c r="V189" s="1">
        <f t="shared" si="38"/>
        <v>79.146754107510375</v>
      </c>
      <c r="W189">
        <v>971</v>
      </c>
      <c r="X189">
        <v>1043</v>
      </c>
      <c r="Y189">
        <f t="shared" si="39"/>
        <v>72</v>
      </c>
      <c r="Z189">
        <v>93.43</v>
      </c>
      <c r="AA189">
        <v>98.58</v>
      </c>
      <c r="AB189">
        <v>88.08</v>
      </c>
      <c r="AC189">
        <f t="shared" si="40"/>
        <v>10.5</v>
      </c>
      <c r="AD189" t="s">
        <v>703</v>
      </c>
      <c r="AE189">
        <v>15273</v>
      </c>
      <c r="AF189" s="1">
        <f t="shared" si="41"/>
        <v>13.126208585793478</v>
      </c>
      <c r="AG189">
        <v>8798</v>
      </c>
      <c r="AH189" s="1">
        <f t="shared" si="42"/>
        <v>14.906558682502839</v>
      </c>
      <c r="AI189">
        <v>6475</v>
      </c>
      <c r="AJ189" s="1">
        <f t="shared" si="43"/>
        <v>11.293473331705444</v>
      </c>
      <c r="AK189">
        <f t="shared" si="44"/>
        <v>2323</v>
      </c>
      <c r="AL189" s="1"/>
    </row>
    <row r="190" spans="1:38" x14ac:dyDescent="0.25">
      <c r="A190" t="s">
        <v>917</v>
      </c>
      <c r="B190">
        <v>18</v>
      </c>
      <c r="C190" t="s">
        <v>345</v>
      </c>
      <c r="D190">
        <v>17</v>
      </c>
      <c r="E190">
        <v>172709</v>
      </c>
      <c r="F190" s="1">
        <f t="shared" si="30"/>
        <v>50.264896444308057</v>
      </c>
      <c r="G190">
        <v>86812</v>
      </c>
      <c r="H190" s="1">
        <f t="shared" si="31"/>
        <v>49.735103555691943</v>
      </c>
      <c r="I190">
        <v>85897</v>
      </c>
      <c r="J190">
        <v>15467</v>
      </c>
      <c r="K190" s="1">
        <f t="shared" si="32"/>
        <v>8.9555263477873179</v>
      </c>
      <c r="L190">
        <v>7977</v>
      </c>
      <c r="M190" s="1">
        <f t="shared" si="33"/>
        <v>51.574319518975884</v>
      </c>
      <c r="N190">
        <v>7490</v>
      </c>
      <c r="O190" s="1">
        <f t="shared" si="34"/>
        <v>48.425680481024116</v>
      </c>
      <c r="P190" s="1">
        <f t="shared" si="35"/>
        <v>487</v>
      </c>
      <c r="Q190">
        <v>144255</v>
      </c>
      <c r="R190" s="1">
        <f t="shared" si="36"/>
        <v>83.524888685592529</v>
      </c>
      <c r="S190">
        <v>74082</v>
      </c>
      <c r="T190" s="1">
        <f t="shared" si="37"/>
        <v>85.336128645809339</v>
      </c>
      <c r="U190">
        <v>70173</v>
      </c>
      <c r="V190" s="1">
        <f t="shared" si="38"/>
        <v>81.694354866875443</v>
      </c>
      <c r="W190">
        <v>989</v>
      </c>
      <c r="X190">
        <v>939</v>
      </c>
      <c r="Y190">
        <f t="shared" si="39"/>
        <v>-50</v>
      </c>
      <c r="Z190">
        <v>91.74</v>
      </c>
      <c r="AA190">
        <v>93.97</v>
      </c>
      <c r="AB190">
        <v>89.5</v>
      </c>
      <c r="AC190">
        <f t="shared" si="40"/>
        <v>4.4699999999999989</v>
      </c>
      <c r="AD190" t="s">
        <v>918</v>
      </c>
      <c r="AE190">
        <v>22274</v>
      </c>
      <c r="AF190" s="1">
        <f t="shared" si="41"/>
        <v>12.896838033918327</v>
      </c>
      <c r="AG190">
        <v>12716</v>
      </c>
      <c r="AH190" s="1">
        <f t="shared" si="42"/>
        <v>14.6477445514445</v>
      </c>
      <c r="AI190">
        <v>9558</v>
      </c>
      <c r="AJ190" s="1">
        <f t="shared" si="43"/>
        <v>11.127280347392809</v>
      </c>
      <c r="AK190">
        <f t="shared" si="44"/>
        <v>3158</v>
      </c>
      <c r="AL190" s="1"/>
    </row>
    <row r="191" spans="1:38" x14ac:dyDescent="0.25">
      <c r="A191" t="s">
        <v>101</v>
      </c>
      <c r="B191">
        <v>19</v>
      </c>
      <c r="C191" t="s">
        <v>102</v>
      </c>
      <c r="D191">
        <v>9</v>
      </c>
      <c r="E191">
        <v>564491</v>
      </c>
      <c r="F191" s="1">
        <f t="shared" si="30"/>
        <v>52.037676419996068</v>
      </c>
      <c r="G191">
        <v>293748</v>
      </c>
      <c r="H191" s="1">
        <f t="shared" si="31"/>
        <v>47.962323580003932</v>
      </c>
      <c r="I191">
        <v>270743</v>
      </c>
      <c r="J191">
        <v>56014</v>
      </c>
      <c r="K191" s="1">
        <f t="shared" si="32"/>
        <v>9.9229217117721973</v>
      </c>
      <c r="L191">
        <v>29363</v>
      </c>
      <c r="M191" s="1">
        <f t="shared" si="33"/>
        <v>52.420823365587175</v>
      </c>
      <c r="N191">
        <v>26651</v>
      </c>
      <c r="O191" s="1">
        <f t="shared" si="34"/>
        <v>47.579176634412825</v>
      </c>
      <c r="P191" s="1">
        <f t="shared" si="35"/>
        <v>2712</v>
      </c>
      <c r="Q191">
        <v>431300</v>
      </c>
      <c r="R191" s="1">
        <f t="shared" si="36"/>
        <v>76.405115404851458</v>
      </c>
      <c r="S191">
        <v>236683</v>
      </c>
      <c r="T191" s="1">
        <f t="shared" si="37"/>
        <v>80.573484755640891</v>
      </c>
      <c r="U191">
        <v>194617</v>
      </c>
      <c r="V191" s="1">
        <f t="shared" si="38"/>
        <v>71.882560213929807</v>
      </c>
      <c r="W191">
        <v>922</v>
      </c>
      <c r="X191">
        <v>908</v>
      </c>
      <c r="Y191">
        <f t="shared" si="39"/>
        <v>-14</v>
      </c>
      <c r="Z191">
        <v>84.82</v>
      </c>
      <c r="AA191">
        <v>89.52</v>
      </c>
      <c r="AB191">
        <v>79.73</v>
      </c>
      <c r="AC191">
        <f t="shared" si="40"/>
        <v>9.789999999999992</v>
      </c>
      <c r="AD191" t="s">
        <v>103</v>
      </c>
      <c r="AE191">
        <v>65625</v>
      </c>
      <c r="AF191" s="1">
        <f t="shared" si="41"/>
        <v>11.625517501607643</v>
      </c>
      <c r="AG191">
        <v>40231</v>
      </c>
      <c r="AH191" s="1">
        <f t="shared" si="42"/>
        <v>13.695752822146876</v>
      </c>
      <c r="AI191">
        <v>25394</v>
      </c>
      <c r="AJ191" s="1">
        <f t="shared" si="43"/>
        <v>9.3793745359990837</v>
      </c>
      <c r="AK191">
        <f t="shared" si="44"/>
        <v>14837</v>
      </c>
      <c r="AL191" s="1"/>
    </row>
    <row r="192" spans="1:38" x14ac:dyDescent="0.25">
      <c r="A192" t="s">
        <v>104</v>
      </c>
      <c r="B192">
        <v>19</v>
      </c>
      <c r="C192" t="s">
        <v>102</v>
      </c>
      <c r="D192">
        <v>11</v>
      </c>
      <c r="E192">
        <v>123906</v>
      </c>
      <c r="F192" s="1">
        <f t="shared" si="30"/>
        <v>50.485045114845128</v>
      </c>
      <c r="G192">
        <v>62554</v>
      </c>
      <c r="H192" s="1">
        <f t="shared" si="31"/>
        <v>49.514954885154879</v>
      </c>
      <c r="I192">
        <v>61352</v>
      </c>
      <c r="J192">
        <v>8885</v>
      </c>
      <c r="K192" s="1">
        <f t="shared" si="32"/>
        <v>7.1707584782012166</v>
      </c>
      <c r="L192">
        <v>4564</v>
      </c>
      <c r="M192" s="1">
        <f t="shared" si="33"/>
        <v>51.367473269555433</v>
      </c>
      <c r="N192">
        <v>4321</v>
      </c>
      <c r="O192" s="1">
        <f t="shared" si="34"/>
        <v>48.632526730444567</v>
      </c>
      <c r="P192" s="1">
        <f t="shared" si="35"/>
        <v>243</v>
      </c>
      <c r="Q192">
        <v>106337</v>
      </c>
      <c r="R192" s="1">
        <f t="shared" si="36"/>
        <v>85.820702790825294</v>
      </c>
      <c r="S192">
        <v>55398</v>
      </c>
      <c r="T192" s="1">
        <f t="shared" si="37"/>
        <v>88.560283914697706</v>
      </c>
      <c r="U192">
        <v>50939</v>
      </c>
      <c r="V192" s="1">
        <f t="shared" si="38"/>
        <v>83.027448167948876</v>
      </c>
      <c r="W192">
        <v>981</v>
      </c>
      <c r="X192">
        <v>947</v>
      </c>
      <c r="Y192">
        <f t="shared" si="39"/>
        <v>-34</v>
      </c>
      <c r="Z192">
        <v>92.45</v>
      </c>
      <c r="AA192">
        <v>95.53</v>
      </c>
      <c r="AB192">
        <v>89.32</v>
      </c>
      <c r="AC192">
        <f t="shared" si="40"/>
        <v>6.210000000000008</v>
      </c>
      <c r="AD192" t="s">
        <v>105</v>
      </c>
      <c r="AE192">
        <v>11992</v>
      </c>
      <c r="AF192" s="1">
        <f t="shared" si="41"/>
        <v>9.6783045211692738</v>
      </c>
      <c r="AG192">
        <v>7093</v>
      </c>
      <c r="AH192" s="1">
        <f t="shared" si="42"/>
        <v>11.33900310132046</v>
      </c>
      <c r="AI192">
        <v>4899</v>
      </c>
      <c r="AJ192" s="1">
        <f t="shared" si="43"/>
        <v>7.9850697613769732</v>
      </c>
      <c r="AK192">
        <f t="shared" si="44"/>
        <v>2194</v>
      </c>
      <c r="AL192" s="1"/>
    </row>
    <row r="193" spans="1:38" x14ac:dyDescent="0.25">
      <c r="A193" t="s">
        <v>122</v>
      </c>
      <c r="B193">
        <v>19</v>
      </c>
      <c r="C193" t="s">
        <v>102</v>
      </c>
      <c r="D193">
        <v>7</v>
      </c>
      <c r="E193">
        <v>195363</v>
      </c>
      <c r="F193" s="1">
        <f t="shared" si="30"/>
        <v>51.407380107799327</v>
      </c>
      <c r="G193">
        <v>100431</v>
      </c>
      <c r="H193" s="1">
        <f t="shared" si="31"/>
        <v>48.592619892200673</v>
      </c>
      <c r="I193">
        <v>94932</v>
      </c>
      <c r="J193">
        <v>13228</v>
      </c>
      <c r="K193" s="1">
        <f t="shared" si="32"/>
        <v>6.7709852940423723</v>
      </c>
      <c r="L193">
        <v>6741</v>
      </c>
      <c r="M193" s="1">
        <f t="shared" si="33"/>
        <v>50.960084668884186</v>
      </c>
      <c r="N193">
        <v>6487</v>
      </c>
      <c r="O193" s="1">
        <f t="shared" si="34"/>
        <v>49.039915331115814</v>
      </c>
      <c r="P193" s="1">
        <f t="shared" si="35"/>
        <v>254</v>
      </c>
      <c r="Q193">
        <v>164445</v>
      </c>
      <c r="R193" s="1">
        <f t="shared" si="36"/>
        <v>84.174075950922131</v>
      </c>
      <c r="S193">
        <v>86535</v>
      </c>
      <c r="T193" s="1">
        <f t="shared" si="37"/>
        <v>86.163634734295186</v>
      </c>
      <c r="U193">
        <v>77910</v>
      </c>
      <c r="V193" s="1">
        <f t="shared" si="38"/>
        <v>82.069270635823528</v>
      </c>
      <c r="W193">
        <v>945</v>
      </c>
      <c r="X193">
        <v>962</v>
      </c>
      <c r="Y193">
        <f t="shared" si="39"/>
        <v>17</v>
      </c>
      <c r="Z193">
        <v>90.29</v>
      </c>
      <c r="AA193">
        <v>92.36</v>
      </c>
      <c r="AB193">
        <v>88.09</v>
      </c>
      <c r="AC193">
        <f t="shared" si="40"/>
        <v>4.269999999999996</v>
      </c>
      <c r="AD193" t="s">
        <v>123</v>
      </c>
      <c r="AE193">
        <v>32154</v>
      </c>
      <c r="AF193" s="1">
        <f t="shared" si="41"/>
        <v>16.458592466331908</v>
      </c>
      <c r="AG193">
        <v>19679</v>
      </c>
      <c r="AH193" s="1">
        <f t="shared" si="42"/>
        <v>19.594547500273819</v>
      </c>
      <c r="AI193">
        <v>12475</v>
      </c>
      <c r="AJ193" s="1">
        <f t="shared" si="43"/>
        <v>13.140985126195591</v>
      </c>
      <c r="AK193">
        <f t="shared" si="44"/>
        <v>7204</v>
      </c>
      <c r="AL193" s="1"/>
    </row>
    <row r="194" spans="1:38" x14ac:dyDescent="0.25">
      <c r="A194" t="s">
        <v>126</v>
      </c>
      <c r="B194">
        <v>19</v>
      </c>
      <c r="C194" t="s">
        <v>102</v>
      </c>
      <c r="D194">
        <v>12</v>
      </c>
      <c r="E194">
        <v>121081</v>
      </c>
      <c r="F194" s="1">
        <f t="shared" ref="F194:F257" si="45">(G194/E194)*100</f>
        <v>51.659632807789826</v>
      </c>
      <c r="G194">
        <v>62550</v>
      </c>
      <c r="H194" s="1">
        <f t="shared" ref="H194:H257" si="46">(I194/E194)*100</f>
        <v>48.340367192210174</v>
      </c>
      <c r="I194">
        <v>58531</v>
      </c>
      <c r="J194">
        <v>8154</v>
      </c>
      <c r="K194" s="1">
        <f t="shared" ref="K194:K257" si="47">(J194/E194)*100</f>
        <v>6.7343348667420972</v>
      </c>
      <c r="L194">
        <v>4164</v>
      </c>
      <c r="M194" s="1">
        <f t="shared" ref="M194:M257" si="48">(L194/J194)*100</f>
        <v>51.06696100073583</v>
      </c>
      <c r="N194">
        <v>3990</v>
      </c>
      <c r="O194" s="1">
        <f t="shared" ref="O194:O257" si="49">(N194/J194)*100</f>
        <v>48.93303899926417</v>
      </c>
      <c r="P194" s="1">
        <f t="shared" ref="P194:P257" si="50">L194-N194</f>
        <v>174</v>
      </c>
      <c r="Q194">
        <v>100590</v>
      </c>
      <c r="R194" s="1">
        <f t="shared" ref="R194:R257" si="51">(Q194/E194)*100</f>
        <v>83.076618131663921</v>
      </c>
      <c r="S194">
        <v>53217</v>
      </c>
      <c r="T194" s="1">
        <f t="shared" ref="T194:T257" si="52">(S194/G194)*100</f>
        <v>85.079136690647488</v>
      </c>
      <c r="U194">
        <v>47373</v>
      </c>
      <c r="V194" s="1">
        <f t="shared" ref="V194:V257" si="53">(U194/I194)*100</f>
        <v>80.936597700363905</v>
      </c>
      <c r="W194">
        <v>936</v>
      </c>
      <c r="X194">
        <v>958</v>
      </c>
      <c r="Y194">
        <f t="shared" ref="Y194:Y257" si="54">X194-W194</f>
        <v>22</v>
      </c>
      <c r="Z194">
        <v>89.08</v>
      </c>
      <c r="AA194">
        <v>91.15</v>
      </c>
      <c r="AB194">
        <v>86.86</v>
      </c>
      <c r="AC194">
        <f t="shared" ref="AC194:AC257" si="55">AA194-AB194</f>
        <v>4.2900000000000063</v>
      </c>
      <c r="AD194" t="s">
        <v>127</v>
      </c>
      <c r="AE194">
        <v>17224</v>
      </c>
      <c r="AF194" s="1">
        <f t="shared" ref="AF194:AF257" si="56">(AE194/E194)*100</f>
        <v>14.225188097224173</v>
      </c>
      <c r="AG194">
        <v>10311</v>
      </c>
      <c r="AH194" s="1">
        <f t="shared" ref="AH194:AH257" si="57">(AG194/G194)*100</f>
        <v>16.484412470023983</v>
      </c>
      <c r="AI194">
        <v>6913</v>
      </c>
      <c r="AJ194" s="1">
        <f t="shared" ref="AJ194:AJ257" si="58">(AI194/I194)*100</f>
        <v>11.81083528386667</v>
      </c>
      <c r="AK194">
        <f t="shared" ref="AK194:AK257" si="59">AG194-AI194</f>
        <v>3398</v>
      </c>
      <c r="AL194" s="1"/>
    </row>
    <row r="195" spans="1:38" x14ac:dyDescent="0.25">
      <c r="A195" t="s">
        <v>133</v>
      </c>
      <c r="B195">
        <v>19</v>
      </c>
      <c r="C195" t="s">
        <v>102</v>
      </c>
      <c r="D195">
        <v>15</v>
      </c>
      <c r="E195">
        <v>291972</v>
      </c>
      <c r="F195" s="1">
        <f t="shared" si="45"/>
        <v>53.681174907182886</v>
      </c>
      <c r="G195">
        <v>156734</v>
      </c>
      <c r="H195" s="1">
        <f t="shared" si="46"/>
        <v>46.318825092817114</v>
      </c>
      <c r="I195">
        <v>135238</v>
      </c>
      <c r="J195">
        <v>31859</v>
      </c>
      <c r="K195" s="1">
        <f t="shared" si="47"/>
        <v>10.911662762182676</v>
      </c>
      <c r="L195">
        <v>14583</v>
      </c>
      <c r="M195" s="1">
        <f t="shared" si="48"/>
        <v>45.773564769766786</v>
      </c>
      <c r="N195">
        <v>17276</v>
      </c>
      <c r="O195" s="1">
        <f t="shared" si="49"/>
        <v>54.226435230233214</v>
      </c>
      <c r="P195" s="1">
        <f t="shared" si="50"/>
        <v>-2693</v>
      </c>
      <c r="Q195">
        <v>216902</v>
      </c>
      <c r="R195" s="1">
        <f t="shared" si="51"/>
        <v>74.288630416615291</v>
      </c>
      <c r="S195">
        <v>119508</v>
      </c>
      <c r="T195" s="1">
        <f t="shared" si="52"/>
        <v>76.248931310372996</v>
      </c>
      <c r="U195">
        <v>97394</v>
      </c>
      <c r="V195" s="1">
        <f t="shared" si="53"/>
        <v>72.016740856859769</v>
      </c>
      <c r="W195">
        <v>863</v>
      </c>
      <c r="X195">
        <v>1185</v>
      </c>
      <c r="Y195">
        <f t="shared" si="54"/>
        <v>322</v>
      </c>
      <c r="Z195">
        <v>83.39</v>
      </c>
      <c r="AA195">
        <v>84.07</v>
      </c>
      <c r="AB195">
        <v>82.56</v>
      </c>
      <c r="AC195">
        <f t="shared" si="55"/>
        <v>1.5099999999999909</v>
      </c>
      <c r="AD195" t="s">
        <v>134</v>
      </c>
      <c r="AE195">
        <v>36100</v>
      </c>
      <c r="AF195" s="1">
        <f t="shared" si="56"/>
        <v>12.364199306782842</v>
      </c>
      <c r="AG195">
        <v>22170</v>
      </c>
      <c r="AH195" s="1">
        <f t="shared" si="57"/>
        <v>14.144984496025112</v>
      </c>
      <c r="AI195">
        <v>13930</v>
      </c>
      <c r="AJ195" s="1">
        <f t="shared" si="58"/>
        <v>10.300359366450259</v>
      </c>
      <c r="AK195">
        <f t="shared" si="59"/>
        <v>8240</v>
      </c>
      <c r="AL195" s="1"/>
    </row>
    <row r="196" spans="1:38" x14ac:dyDescent="0.25">
      <c r="A196" t="s">
        <v>135</v>
      </c>
      <c r="B196">
        <v>19</v>
      </c>
      <c r="C196" t="s">
        <v>102</v>
      </c>
      <c r="D196">
        <v>15</v>
      </c>
      <c r="E196">
        <v>115715</v>
      </c>
      <c r="F196" s="1">
        <f t="shared" si="45"/>
        <v>51.809186363047147</v>
      </c>
      <c r="G196">
        <v>59951</v>
      </c>
      <c r="H196" s="1">
        <f t="shared" si="46"/>
        <v>48.190813636952853</v>
      </c>
      <c r="I196">
        <v>55764</v>
      </c>
      <c r="J196">
        <v>9584</v>
      </c>
      <c r="K196" s="1">
        <f t="shared" si="47"/>
        <v>8.2824180097653723</v>
      </c>
      <c r="L196">
        <v>4879</v>
      </c>
      <c r="M196" s="1">
        <f t="shared" si="48"/>
        <v>50.907762938230384</v>
      </c>
      <c r="N196">
        <v>4705</v>
      </c>
      <c r="O196" s="1">
        <f t="shared" si="49"/>
        <v>49.092237061769616</v>
      </c>
      <c r="P196" s="1">
        <f t="shared" si="50"/>
        <v>174</v>
      </c>
      <c r="Q196">
        <v>95665</v>
      </c>
      <c r="R196" s="1">
        <f t="shared" si="51"/>
        <v>82.672946463293442</v>
      </c>
      <c r="S196">
        <v>51534</v>
      </c>
      <c r="T196" s="1">
        <f t="shared" si="52"/>
        <v>85.960200830678389</v>
      </c>
      <c r="U196">
        <v>44131</v>
      </c>
      <c r="V196" s="1">
        <f t="shared" si="53"/>
        <v>79.13887095617244</v>
      </c>
      <c r="W196">
        <v>930</v>
      </c>
      <c r="X196">
        <v>964</v>
      </c>
      <c r="Y196">
        <f t="shared" si="54"/>
        <v>34</v>
      </c>
      <c r="Z196">
        <v>90.14</v>
      </c>
      <c r="AA196">
        <v>93.58</v>
      </c>
      <c r="AB196">
        <v>86.43</v>
      </c>
      <c r="AC196">
        <f t="shared" si="55"/>
        <v>7.1499999999999915</v>
      </c>
      <c r="AD196" t="s">
        <v>134</v>
      </c>
      <c r="AE196">
        <v>12354</v>
      </c>
      <c r="AF196" s="1">
        <f t="shared" si="56"/>
        <v>10.676230393639544</v>
      </c>
      <c r="AG196">
        <v>7562</v>
      </c>
      <c r="AH196" s="1">
        <f t="shared" si="57"/>
        <v>12.613634468148987</v>
      </c>
      <c r="AI196">
        <v>4792</v>
      </c>
      <c r="AJ196" s="1">
        <f t="shared" si="58"/>
        <v>8.5933577218277026</v>
      </c>
      <c r="AK196">
        <f t="shared" si="59"/>
        <v>2770</v>
      </c>
      <c r="AL196" s="1"/>
    </row>
    <row r="197" spans="1:38" x14ac:dyDescent="0.25">
      <c r="A197" t="s">
        <v>136</v>
      </c>
      <c r="B197">
        <v>19</v>
      </c>
      <c r="C197" t="s">
        <v>102</v>
      </c>
      <c r="D197">
        <v>5</v>
      </c>
      <c r="E197">
        <v>151183</v>
      </c>
      <c r="F197" s="1">
        <f t="shared" si="45"/>
        <v>50.056553977629761</v>
      </c>
      <c r="G197">
        <v>75677</v>
      </c>
      <c r="H197" s="1">
        <f t="shared" si="46"/>
        <v>49.943446022370239</v>
      </c>
      <c r="I197">
        <v>75506</v>
      </c>
      <c r="J197">
        <v>9391</v>
      </c>
      <c r="K197" s="1">
        <f t="shared" si="47"/>
        <v>6.2116772388429915</v>
      </c>
      <c r="L197">
        <v>4757</v>
      </c>
      <c r="M197" s="1">
        <f t="shared" si="48"/>
        <v>50.654882334149718</v>
      </c>
      <c r="N197">
        <v>4634</v>
      </c>
      <c r="O197" s="1">
        <f t="shared" si="49"/>
        <v>49.345117665850282</v>
      </c>
      <c r="P197" s="1">
        <f t="shared" si="50"/>
        <v>123</v>
      </c>
      <c r="Q197">
        <v>130230</v>
      </c>
      <c r="R197" s="1">
        <f t="shared" si="51"/>
        <v>86.140637505539644</v>
      </c>
      <c r="S197">
        <v>66954</v>
      </c>
      <c r="T197" s="1">
        <f t="shared" si="52"/>
        <v>88.473380287273542</v>
      </c>
      <c r="U197">
        <v>63276</v>
      </c>
      <c r="V197" s="1">
        <f t="shared" si="53"/>
        <v>83.802611712976443</v>
      </c>
      <c r="W197">
        <v>998</v>
      </c>
      <c r="X197">
        <v>974</v>
      </c>
      <c r="Y197">
        <f t="shared" si="54"/>
        <v>-24</v>
      </c>
      <c r="Z197">
        <v>91.85</v>
      </c>
      <c r="AA197">
        <v>94.41</v>
      </c>
      <c r="AB197">
        <v>89.28</v>
      </c>
      <c r="AC197">
        <f t="shared" si="55"/>
        <v>5.1299999999999955</v>
      </c>
      <c r="AD197" t="s">
        <v>137</v>
      </c>
      <c r="AE197">
        <v>23732</v>
      </c>
      <c r="AF197" s="1">
        <f t="shared" si="56"/>
        <v>15.697532129935244</v>
      </c>
      <c r="AG197">
        <v>14538</v>
      </c>
      <c r="AH197" s="1">
        <f t="shared" si="57"/>
        <v>19.210592386061816</v>
      </c>
      <c r="AI197">
        <v>9194</v>
      </c>
      <c r="AJ197" s="1">
        <f t="shared" si="58"/>
        <v>12.176515773580908</v>
      </c>
      <c r="AK197">
        <f t="shared" si="59"/>
        <v>5344</v>
      </c>
      <c r="AL197" s="1"/>
    </row>
    <row r="198" spans="1:38" x14ac:dyDescent="0.25">
      <c r="A198" t="s">
        <v>140</v>
      </c>
      <c r="B198">
        <v>19</v>
      </c>
      <c r="C198" t="s">
        <v>102</v>
      </c>
      <c r="D198">
        <v>13</v>
      </c>
      <c r="E198">
        <v>138036</v>
      </c>
      <c r="F198" s="1">
        <f t="shared" si="45"/>
        <v>51.243153959836562</v>
      </c>
      <c r="G198">
        <v>70734</v>
      </c>
      <c r="H198" s="1">
        <f t="shared" si="46"/>
        <v>48.756846040163438</v>
      </c>
      <c r="I198">
        <v>67302</v>
      </c>
      <c r="J198">
        <v>10760</v>
      </c>
      <c r="K198" s="1">
        <f t="shared" si="47"/>
        <v>7.7950679532875489</v>
      </c>
      <c r="L198">
        <v>5502</v>
      </c>
      <c r="M198" s="1">
        <f t="shared" si="48"/>
        <v>51.133828996282524</v>
      </c>
      <c r="N198">
        <v>5258</v>
      </c>
      <c r="O198" s="1">
        <f t="shared" si="49"/>
        <v>48.866171003717476</v>
      </c>
      <c r="P198" s="1">
        <f t="shared" si="50"/>
        <v>244</v>
      </c>
      <c r="Q198">
        <v>111073</v>
      </c>
      <c r="R198" s="1">
        <f t="shared" si="51"/>
        <v>80.466689849024903</v>
      </c>
      <c r="S198">
        <v>60272</v>
      </c>
      <c r="T198" s="1">
        <f t="shared" si="52"/>
        <v>85.209375971951246</v>
      </c>
      <c r="U198">
        <v>50801</v>
      </c>
      <c r="V198" s="1">
        <f t="shared" si="53"/>
        <v>75.482155062256695</v>
      </c>
      <c r="W198">
        <v>951</v>
      </c>
      <c r="X198">
        <v>956</v>
      </c>
      <c r="Y198">
        <f t="shared" si="54"/>
        <v>5</v>
      </c>
      <c r="Z198">
        <v>87.27</v>
      </c>
      <c r="AA198">
        <v>92.4</v>
      </c>
      <c r="AB198">
        <v>81.88</v>
      </c>
      <c r="AC198">
        <f t="shared" si="55"/>
        <v>10.52000000000001</v>
      </c>
      <c r="AD198" t="s">
        <v>141</v>
      </c>
      <c r="AE198">
        <v>19082</v>
      </c>
      <c r="AF198" s="1">
        <f t="shared" si="56"/>
        <v>13.823929989278158</v>
      </c>
      <c r="AG198">
        <v>12321</v>
      </c>
      <c r="AH198" s="1">
        <f t="shared" si="57"/>
        <v>17.418780218848077</v>
      </c>
      <c r="AI198">
        <v>6761</v>
      </c>
      <c r="AJ198" s="1">
        <f t="shared" si="58"/>
        <v>10.04576387031589</v>
      </c>
      <c r="AK198">
        <f t="shared" si="59"/>
        <v>5560</v>
      </c>
      <c r="AL198" s="1"/>
    </row>
    <row r="199" spans="1:38" x14ac:dyDescent="0.25">
      <c r="A199" t="s">
        <v>142</v>
      </c>
      <c r="B199">
        <v>19</v>
      </c>
      <c r="C199" t="s">
        <v>102</v>
      </c>
      <c r="D199">
        <v>12</v>
      </c>
      <c r="E199">
        <v>103799</v>
      </c>
      <c r="F199" s="1">
        <f t="shared" si="45"/>
        <v>51.837686297555848</v>
      </c>
      <c r="G199">
        <v>53807</v>
      </c>
      <c r="H199" s="1">
        <f t="shared" si="46"/>
        <v>48.162313702444152</v>
      </c>
      <c r="I199">
        <v>49992</v>
      </c>
      <c r="J199">
        <v>8721</v>
      </c>
      <c r="K199" s="1">
        <f t="shared" si="47"/>
        <v>8.4018150463877301</v>
      </c>
      <c r="L199">
        <v>4518</v>
      </c>
      <c r="M199" s="1">
        <f t="shared" si="48"/>
        <v>51.805985552115587</v>
      </c>
      <c r="N199">
        <v>4203</v>
      </c>
      <c r="O199" s="1">
        <f t="shared" si="49"/>
        <v>48.194014447884413</v>
      </c>
      <c r="P199" s="1">
        <f t="shared" si="50"/>
        <v>315</v>
      </c>
      <c r="Q199">
        <v>81514</v>
      </c>
      <c r="R199" s="1">
        <f t="shared" si="51"/>
        <v>78.530621682289819</v>
      </c>
      <c r="S199">
        <v>44671</v>
      </c>
      <c r="T199" s="1">
        <f t="shared" si="52"/>
        <v>83.020796550634685</v>
      </c>
      <c r="U199">
        <v>36843</v>
      </c>
      <c r="V199" s="1">
        <f t="shared" si="53"/>
        <v>73.697791646663475</v>
      </c>
      <c r="W199">
        <v>929</v>
      </c>
      <c r="X199">
        <v>930</v>
      </c>
      <c r="Y199">
        <f t="shared" si="54"/>
        <v>1</v>
      </c>
      <c r="Z199">
        <v>85.73</v>
      </c>
      <c r="AA199">
        <v>90.63</v>
      </c>
      <c r="AB199">
        <v>80.459999999999994</v>
      </c>
      <c r="AC199">
        <f t="shared" si="55"/>
        <v>10.170000000000002</v>
      </c>
      <c r="AD199" t="s">
        <v>143</v>
      </c>
      <c r="AE199">
        <v>8566</v>
      </c>
      <c r="AF199" s="1">
        <f t="shared" si="56"/>
        <v>8.2524879815797849</v>
      </c>
      <c r="AG199">
        <v>5264</v>
      </c>
      <c r="AH199" s="1">
        <f t="shared" si="57"/>
        <v>9.7831137212630335</v>
      </c>
      <c r="AI199">
        <v>3302</v>
      </c>
      <c r="AJ199" s="1">
        <f t="shared" si="58"/>
        <v>6.6050568090894544</v>
      </c>
      <c r="AK199">
        <f t="shared" si="59"/>
        <v>1962</v>
      </c>
      <c r="AL199" s="1"/>
    </row>
    <row r="200" spans="1:38" x14ac:dyDescent="0.25">
      <c r="A200" t="s">
        <v>148</v>
      </c>
      <c r="B200">
        <v>19</v>
      </c>
      <c r="C200" t="s">
        <v>102</v>
      </c>
      <c r="D200">
        <v>11</v>
      </c>
      <c r="E200">
        <v>248466</v>
      </c>
      <c r="F200" s="1">
        <f t="shared" si="45"/>
        <v>51.689969653795686</v>
      </c>
      <c r="G200">
        <v>128432</v>
      </c>
      <c r="H200" s="1">
        <f t="shared" si="46"/>
        <v>48.310030346204307</v>
      </c>
      <c r="I200">
        <v>120034</v>
      </c>
      <c r="J200">
        <v>15016</v>
      </c>
      <c r="K200" s="1">
        <f t="shared" si="47"/>
        <v>6.0434828105253837</v>
      </c>
      <c r="L200">
        <v>7712</v>
      </c>
      <c r="M200" s="1">
        <f t="shared" si="48"/>
        <v>51.358550879062335</v>
      </c>
      <c r="N200">
        <v>7304</v>
      </c>
      <c r="O200" s="1">
        <f t="shared" si="49"/>
        <v>48.641449120937672</v>
      </c>
      <c r="P200" s="1">
        <f t="shared" si="50"/>
        <v>408</v>
      </c>
      <c r="Q200">
        <v>215849</v>
      </c>
      <c r="R200" s="1">
        <f t="shared" si="51"/>
        <v>86.872650583983329</v>
      </c>
      <c r="S200">
        <v>114347</v>
      </c>
      <c r="T200" s="1">
        <f t="shared" si="52"/>
        <v>89.033107013828328</v>
      </c>
      <c r="U200">
        <v>101502</v>
      </c>
      <c r="V200" s="1">
        <f t="shared" si="53"/>
        <v>84.561041038372466</v>
      </c>
      <c r="W200">
        <v>935</v>
      </c>
      <c r="X200">
        <v>947</v>
      </c>
      <c r="Y200">
        <f t="shared" si="54"/>
        <v>12</v>
      </c>
      <c r="Z200">
        <v>92.46</v>
      </c>
      <c r="AA200">
        <v>94.72</v>
      </c>
      <c r="AB200">
        <v>90.04</v>
      </c>
      <c r="AC200">
        <f t="shared" si="55"/>
        <v>4.6799999999999926</v>
      </c>
      <c r="AD200" t="s">
        <v>149</v>
      </c>
      <c r="AE200">
        <v>49711</v>
      </c>
      <c r="AF200" s="1">
        <f t="shared" si="56"/>
        <v>20.007163958046572</v>
      </c>
      <c r="AG200">
        <v>28274</v>
      </c>
      <c r="AH200" s="1">
        <f t="shared" si="57"/>
        <v>22.014762675968605</v>
      </c>
      <c r="AI200">
        <v>21437</v>
      </c>
      <c r="AJ200" s="1">
        <f t="shared" si="58"/>
        <v>17.859106586467171</v>
      </c>
      <c r="AK200">
        <f t="shared" si="59"/>
        <v>6837</v>
      </c>
      <c r="AL200" s="1"/>
    </row>
    <row r="201" spans="1:38" x14ac:dyDescent="0.25">
      <c r="A201" t="s">
        <v>150</v>
      </c>
      <c r="B201">
        <v>19</v>
      </c>
      <c r="C201" t="s">
        <v>102</v>
      </c>
      <c r="D201">
        <v>11</v>
      </c>
      <c r="E201">
        <v>283443</v>
      </c>
      <c r="F201" s="1">
        <f t="shared" si="45"/>
        <v>50.709313689172077</v>
      </c>
      <c r="G201">
        <v>143732</v>
      </c>
      <c r="H201" s="1">
        <f t="shared" si="46"/>
        <v>49.290686310827923</v>
      </c>
      <c r="I201">
        <v>139711</v>
      </c>
      <c r="J201">
        <v>21468</v>
      </c>
      <c r="K201" s="1">
        <f t="shared" si="47"/>
        <v>7.57400958922958</v>
      </c>
      <c r="L201">
        <v>10932</v>
      </c>
      <c r="M201" s="1">
        <f t="shared" si="48"/>
        <v>50.922302962548912</v>
      </c>
      <c r="N201">
        <v>10536</v>
      </c>
      <c r="O201" s="1">
        <f t="shared" si="49"/>
        <v>49.077697037451088</v>
      </c>
      <c r="P201" s="1">
        <f t="shared" si="50"/>
        <v>396</v>
      </c>
      <c r="Q201">
        <v>236881</v>
      </c>
      <c r="R201" s="1">
        <f t="shared" si="51"/>
        <v>83.572711268226769</v>
      </c>
      <c r="S201">
        <v>123692</v>
      </c>
      <c r="T201" s="1">
        <f t="shared" si="52"/>
        <v>86.057384576851362</v>
      </c>
      <c r="U201">
        <v>113189</v>
      </c>
      <c r="V201" s="1">
        <f t="shared" si="53"/>
        <v>81.016526973538234</v>
      </c>
      <c r="W201">
        <v>972</v>
      </c>
      <c r="X201">
        <v>964</v>
      </c>
      <c r="Y201">
        <f t="shared" si="54"/>
        <v>-8</v>
      </c>
      <c r="Z201">
        <v>90.42</v>
      </c>
      <c r="AA201">
        <v>93.14</v>
      </c>
      <c r="AB201">
        <v>87.62</v>
      </c>
      <c r="AC201">
        <f t="shared" si="55"/>
        <v>5.519999999999996</v>
      </c>
      <c r="AD201" t="s">
        <v>151</v>
      </c>
      <c r="AE201">
        <v>45516</v>
      </c>
      <c r="AF201" s="1">
        <f t="shared" si="56"/>
        <v>16.058255098908774</v>
      </c>
      <c r="AG201">
        <v>27143</v>
      </c>
      <c r="AH201" s="1">
        <f t="shared" si="57"/>
        <v>18.884451618289592</v>
      </c>
      <c r="AI201">
        <v>18373</v>
      </c>
      <c r="AJ201" s="1">
        <f t="shared" si="58"/>
        <v>13.150718268425535</v>
      </c>
      <c r="AK201">
        <f t="shared" si="59"/>
        <v>8770</v>
      </c>
      <c r="AL201" s="1"/>
    </row>
    <row r="202" spans="1:38" x14ac:dyDescent="0.25">
      <c r="A202" t="s">
        <v>154</v>
      </c>
      <c r="B202">
        <v>19</v>
      </c>
      <c r="C202" t="s">
        <v>102</v>
      </c>
      <c r="D202">
        <v>9</v>
      </c>
      <c r="E202">
        <v>314638</v>
      </c>
      <c r="F202" s="1">
        <f t="shared" si="45"/>
        <v>51.052638270011883</v>
      </c>
      <c r="G202">
        <v>160631</v>
      </c>
      <c r="H202" s="1">
        <f t="shared" si="46"/>
        <v>48.947361729988117</v>
      </c>
      <c r="I202">
        <v>154007</v>
      </c>
      <c r="J202">
        <v>22104</v>
      </c>
      <c r="K202" s="1">
        <f t="shared" si="47"/>
        <v>7.0252162802967213</v>
      </c>
      <c r="L202">
        <v>11394</v>
      </c>
      <c r="M202" s="1">
        <f t="shared" si="48"/>
        <v>51.54723127035831</v>
      </c>
      <c r="N202">
        <v>10710</v>
      </c>
      <c r="O202" s="1">
        <f t="shared" si="49"/>
        <v>48.45276872964169</v>
      </c>
      <c r="P202" s="1">
        <f t="shared" si="50"/>
        <v>684</v>
      </c>
      <c r="Q202">
        <v>260564</v>
      </c>
      <c r="R202" s="1">
        <f t="shared" si="51"/>
        <v>82.813900418894093</v>
      </c>
      <c r="S202">
        <v>138067</v>
      </c>
      <c r="T202" s="1">
        <f t="shared" si="52"/>
        <v>85.952898257496997</v>
      </c>
      <c r="U202">
        <v>122497</v>
      </c>
      <c r="V202" s="1">
        <f t="shared" si="53"/>
        <v>79.539891043913585</v>
      </c>
      <c r="W202">
        <v>959</v>
      </c>
      <c r="X202">
        <v>940</v>
      </c>
      <c r="Y202">
        <f t="shared" si="54"/>
        <v>-19</v>
      </c>
      <c r="Z202">
        <v>89.07</v>
      </c>
      <c r="AA202">
        <v>92.52</v>
      </c>
      <c r="AB202">
        <v>85.48</v>
      </c>
      <c r="AC202">
        <f t="shared" si="55"/>
        <v>7.039999999999992</v>
      </c>
      <c r="AD202" t="s">
        <v>155</v>
      </c>
      <c r="AE202">
        <v>52387</v>
      </c>
      <c r="AF202" s="1">
        <f t="shared" si="56"/>
        <v>16.649927853596832</v>
      </c>
      <c r="AG202">
        <v>32325</v>
      </c>
      <c r="AH202" s="1">
        <f t="shared" si="57"/>
        <v>20.123761913951853</v>
      </c>
      <c r="AI202">
        <v>20062</v>
      </c>
      <c r="AJ202" s="1">
        <f t="shared" si="58"/>
        <v>13.026680605427027</v>
      </c>
      <c r="AK202">
        <f t="shared" si="59"/>
        <v>12263</v>
      </c>
      <c r="AL202" s="1"/>
    </row>
    <row r="203" spans="1:38" x14ac:dyDescent="0.25">
      <c r="A203" t="s">
        <v>162</v>
      </c>
      <c r="B203">
        <v>19</v>
      </c>
      <c r="C203" t="s">
        <v>102</v>
      </c>
      <c r="D203">
        <v>11</v>
      </c>
      <c r="E203">
        <v>154475</v>
      </c>
      <c r="F203" s="1">
        <f t="shared" si="45"/>
        <v>51.469169768570964</v>
      </c>
      <c r="G203">
        <v>79507</v>
      </c>
      <c r="H203" s="1">
        <f t="shared" si="46"/>
        <v>48.530830231429036</v>
      </c>
      <c r="I203">
        <v>74968</v>
      </c>
      <c r="J203">
        <v>10671</v>
      </c>
      <c r="K203" s="1">
        <f t="shared" si="47"/>
        <v>6.9079139019258768</v>
      </c>
      <c r="L203">
        <v>5553</v>
      </c>
      <c r="M203" s="1">
        <f t="shared" si="48"/>
        <v>52.038234467247676</v>
      </c>
      <c r="N203">
        <v>5118</v>
      </c>
      <c r="O203" s="1">
        <f t="shared" si="49"/>
        <v>47.961765532752324</v>
      </c>
      <c r="P203" s="1">
        <f t="shared" si="50"/>
        <v>435</v>
      </c>
      <c r="Q203">
        <v>128459</v>
      </c>
      <c r="R203" s="1">
        <f t="shared" si="51"/>
        <v>83.158439877002749</v>
      </c>
      <c r="S203">
        <v>68159</v>
      </c>
      <c r="T203" s="1">
        <f t="shared" si="52"/>
        <v>85.727042901882854</v>
      </c>
      <c r="U203">
        <v>60300</v>
      </c>
      <c r="V203" s="1">
        <f t="shared" si="53"/>
        <v>80.434318642620852</v>
      </c>
      <c r="W203">
        <v>943</v>
      </c>
      <c r="X203">
        <v>922</v>
      </c>
      <c r="Y203">
        <f t="shared" si="54"/>
        <v>-21</v>
      </c>
      <c r="Z203">
        <v>89.33</v>
      </c>
      <c r="AA203">
        <v>92.16</v>
      </c>
      <c r="AB203">
        <v>86.33</v>
      </c>
      <c r="AC203">
        <f t="shared" si="55"/>
        <v>5.8299999999999983</v>
      </c>
      <c r="AD203" t="s">
        <v>163</v>
      </c>
      <c r="AE203">
        <v>29910</v>
      </c>
      <c r="AF203" s="1">
        <f t="shared" si="56"/>
        <v>19.36235636834439</v>
      </c>
      <c r="AG203">
        <v>17514</v>
      </c>
      <c r="AH203" s="1">
        <f t="shared" si="57"/>
        <v>22.028249084986228</v>
      </c>
      <c r="AI203">
        <v>12396</v>
      </c>
      <c r="AJ203" s="1">
        <f t="shared" si="58"/>
        <v>16.535054956781561</v>
      </c>
      <c r="AK203">
        <f t="shared" si="59"/>
        <v>5118</v>
      </c>
      <c r="AL203" s="1"/>
    </row>
    <row r="204" spans="1:38" x14ac:dyDescent="0.25">
      <c r="A204" t="s">
        <v>166</v>
      </c>
      <c r="B204">
        <v>19</v>
      </c>
      <c r="C204" t="s">
        <v>102</v>
      </c>
      <c r="D204">
        <v>11</v>
      </c>
      <c r="E204">
        <v>127135</v>
      </c>
      <c r="F204" s="1">
        <f t="shared" si="45"/>
        <v>50.652456050654813</v>
      </c>
      <c r="G204">
        <v>64397</v>
      </c>
      <c r="H204" s="1">
        <f t="shared" si="46"/>
        <v>49.347543949345187</v>
      </c>
      <c r="I204">
        <v>62738</v>
      </c>
      <c r="J204">
        <v>10719</v>
      </c>
      <c r="K204" s="1">
        <f t="shared" si="47"/>
        <v>8.431195186219373</v>
      </c>
      <c r="L204">
        <v>5504</v>
      </c>
      <c r="M204" s="1">
        <f t="shared" si="48"/>
        <v>51.348073514320369</v>
      </c>
      <c r="N204">
        <v>5215</v>
      </c>
      <c r="O204" s="1">
        <f t="shared" si="49"/>
        <v>48.651926485679638</v>
      </c>
      <c r="P204" s="1">
        <f t="shared" si="50"/>
        <v>289</v>
      </c>
      <c r="Q204">
        <v>102737</v>
      </c>
      <c r="R204" s="1">
        <f t="shared" si="51"/>
        <v>80.809375860305977</v>
      </c>
      <c r="S204">
        <v>53913</v>
      </c>
      <c r="T204" s="1">
        <f t="shared" si="52"/>
        <v>83.719738497134955</v>
      </c>
      <c r="U204">
        <v>48824</v>
      </c>
      <c r="V204" s="1">
        <f t="shared" si="53"/>
        <v>77.822053619815748</v>
      </c>
      <c r="W204">
        <v>974</v>
      </c>
      <c r="X204">
        <v>947</v>
      </c>
      <c r="Y204">
        <f t="shared" si="54"/>
        <v>-27</v>
      </c>
      <c r="Z204">
        <v>88.25</v>
      </c>
      <c r="AA204">
        <v>91.54</v>
      </c>
      <c r="AB204">
        <v>84.88</v>
      </c>
      <c r="AC204">
        <f t="shared" si="55"/>
        <v>6.6600000000000108</v>
      </c>
      <c r="AD204" t="s">
        <v>167</v>
      </c>
      <c r="AE204">
        <v>20037</v>
      </c>
      <c r="AF204" s="1">
        <f t="shared" si="56"/>
        <v>15.760412160302042</v>
      </c>
      <c r="AG204">
        <v>12083</v>
      </c>
      <c r="AH204" s="1">
        <f t="shared" si="57"/>
        <v>18.763296426852182</v>
      </c>
      <c r="AI204">
        <v>7954</v>
      </c>
      <c r="AJ204" s="1">
        <f t="shared" si="58"/>
        <v>12.678121712518728</v>
      </c>
      <c r="AK204">
        <f t="shared" si="59"/>
        <v>4129</v>
      </c>
      <c r="AL204" s="1"/>
    </row>
    <row r="205" spans="1:38" x14ac:dyDescent="0.25">
      <c r="A205" t="s">
        <v>193</v>
      </c>
      <c r="B205">
        <v>19</v>
      </c>
      <c r="C205" t="s">
        <v>102</v>
      </c>
      <c r="D205">
        <v>12</v>
      </c>
      <c r="E205">
        <v>101334</v>
      </c>
      <c r="F205" s="1">
        <f t="shared" si="45"/>
        <v>52.616101209860467</v>
      </c>
      <c r="G205">
        <v>53318</v>
      </c>
      <c r="H205" s="1">
        <f t="shared" si="46"/>
        <v>47.38389879013954</v>
      </c>
      <c r="I205">
        <v>48016</v>
      </c>
      <c r="J205">
        <v>8981</v>
      </c>
      <c r="K205" s="1">
        <f t="shared" si="47"/>
        <v>8.8627706396668451</v>
      </c>
      <c r="L205">
        <v>4674</v>
      </c>
      <c r="M205" s="1">
        <f t="shared" si="48"/>
        <v>52.043202316000446</v>
      </c>
      <c r="N205">
        <v>4307</v>
      </c>
      <c r="O205" s="1">
        <f t="shared" si="49"/>
        <v>47.956797683999554</v>
      </c>
      <c r="P205" s="1">
        <f t="shared" si="50"/>
        <v>367</v>
      </c>
      <c r="Q205">
        <v>80249</v>
      </c>
      <c r="R205" s="1">
        <f t="shared" si="51"/>
        <v>79.192571101505919</v>
      </c>
      <c r="S205">
        <v>44493</v>
      </c>
      <c r="T205" s="1">
        <f t="shared" si="52"/>
        <v>83.448366405341531</v>
      </c>
      <c r="U205">
        <v>35756</v>
      </c>
      <c r="V205" s="1">
        <f t="shared" si="53"/>
        <v>74.466844385204936</v>
      </c>
      <c r="W205">
        <v>901</v>
      </c>
      <c r="X205">
        <v>921</v>
      </c>
      <c r="Y205">
        <f t="shared" si="54"/>
        <v>20</v>
      </c>
      <c r="Z205">
        <v>86.89</v>
      </c>
      <c r="AA205">
        <v>91.47</v>
      </c>
      <c r="AB205">
        <v>81.8</v>
      </c>
      <c r="AC205">
        <f t="shared" si="55"/>
        <v>9.6700000000000017</v>
      </c>
      <c r="AD205" t="s">
        <v>194</v>
      </c>
      <c r="AE205">
        <v>9225</v>
      </c>
      <c r="AF205" s="1">
        <f t="shared" si="56"/>
        <v>9.1035585292202033</v>
      </c>
      <c r="AG205">
        <v>5743</v>
      </c>
      <c r="AH205" s="1">
        <f t="shared" si="57"/>
        <v>10.771221726246296</v>
      </c>
      <c r="AI205">
        <v>3482</v>
      </c>
      <c r="AJ205" s="1">
        <f t="shared" si="58"/>
        <v>7.2517494168610463</v>
      </c>
      <c r="AK205">
        <f t="shared" si="59"/>
        <v>2261</v>
      </c>
      <c r="AL205" s="1"/>
    </row>
    <row r="206" spans="1:38" x14ac:dyDescent="0.25">
      <c r="A206" t="s">
        <v>204</v>
      </c>
      <c r="B206">
        <v>19</v>
      </c>
      <c r="C206" t="s">
        <v>102</v>
      </c>
      <c r="D206">
        <v>11</v>
      </c>
      <c r="E206">
        <v>390467</v>
      </c>
      <c r="F206" s="1">
        <f t="shared" si="45"/>
        <v>53.237789621145957</v>
      </c>
      <c r="G206">
        <v>207876</v>
      </c>
      <c r="H206" s="1">
        <f t="shared" si="46"/>
        <v>46.762210378854043</v>
      </c>
      <c r="I206">
        <v>182591</v>
      </c>
      <c r="J206">
        <v>32498</v>
      </c>
      <c r="K206" s="1">
        <f t="shared" si="47"/>
        <v>8.3228544281591024</v>
      </c>
      <c r="L206">
        <v>16879</v>
      </c>
      <c r="M206" s="1">
        <f t="shared" si="48"/>
        <v>51.938580835743743</v>
      </c>
      <c r="N206">
        <v>15619</v>
      </c>
      <c r="O206" s="1">
        <f t="shared" si="49"/>
        <v>48.061419164256264</v>
      </c>
      <c r="P206" s="1">
        <f t="shared" si="50"/>
        <v>1260</v>
      </c>
      <c r="Q206">
        <v>307362</v>
      </c>
      <c r="R206" s="1">
        <f t="shared" si="51"/>
        <v>78.716511254472209</v>
      </c>
      <c r="S206">
        <v>172042</v>
      </c>
      <c r="T206" s="1">
        <f t="shared" si="52"/>
        <v>82.761838788508541</v>
      </c>
      <c r="U206">
        <v>135320</v>
      </c>
      <c r="V206" s="1">
        <f t="shared" si="53"/>
        <v>74.110991231769361</v>
      </c>
      <c r="W206">
        <v>878</v>
      </c>
      <c r="X206">
        <v>925</v>
      </c>
      <c r="Y206">
        <f t="shared" si="54"/>
        <v>47</v>
      </c>
      <c r="Z206">
        <v>85.86</v>
      </c>
      <c r="AA206">
        <v>90.08</v>
      </c>
      <c r="AB206">
        <v>81.040000000000006</v>
      </c>
      <c r="AC206">
        <f t="shared" si="55"/>
        <v>9.039999999999992</v>
      </c>
      <c r="AD206" t="s">
        <v>205</v>
      </c>
      <c r="AE206">
        <v>29055</v>
      </c>
      <c r="AF206" s="1">
        <f t="shared" si="56"/>
        <v>7.441089771990975</v>
      </c>
      <c r="AG206">
        <v>18147</v>
      </c>
      <c r="AH206" s="1">
        <f t="shared" si="57"/>
        <v>8.7297234890030584</v>
      </c>
      <c r="AI206">
        <v>10908</v>
      </c>
      <c r="AJ206" s="1">
        <f t="shared" si="58"/>
        <v>5.9740074812011548</v>
      </c>
      <c r="AK206">
        <f t="shared" si="59"/>
        <v>7239</v>
      </c>
      <c r="AL206" s="1"/>
    </row>
    <row r="207" spans="1:38" x14ac:dyDescent="0.25">
      <c r="A207" t="s">
        <v>234</v>
      </c>
      <c r="B207">
        <v>19</v>
      </c>
      <c r="C207" t="s">
        <v>102</v>
      </c>
      <c r="D207">
        <v>11</v>
      </c>
      <c r="E207">
        <v>218323</v>
      </c>
      <c r="F207" s="1">
        <f t="shared" si="45"/>
        <v>51.008368334989896</v>
      </c>
      <c r="G207">
        <v>111363</v>
      </c>
      <c r="H207" s="1">
        <f t="shared" si="46"/>
        <v>48.991631665010097</v>
      </c>
      <c r="I207">
        <v>106960</v>
      </c>
      <c r="J207">
        <v>12786</v>
      </c>
      <c r="K207" s="1">
        <f t="shared" si="47"/>
        <v>5.8564603820944194</v>
      </c>
      <c r="L207">
        <v>6500</v>
      </c>
      <c r="M207" s="1">
        <f t="shared" si="48"/>
        <v>50.836852807758483</v>
      </c>
      <c r="N207">
        <v>6286</v>
      </c>
      <c r="O207" s="1">
        <f t="shared" si="49"/>
        <v>49.16314719224151</v>
      </c>
      <c r="P207" s="1">
        <f t="shared" si="50"/>
        <v>214</v>
      </c>
      <c r="Q207">
        <v>185885</v>
      </c>
      <c r="R207" s="1">
        <f t="shared" si="51"/>
        <v>85.142197569655963</v>
      </c>
      <c r="S207">
        <v>97604</v>
      </c>
      <c r="T207" s="1">
        <f t="shared" si="52"/>
        <v>87.644908991316683</v>
      </c>
      <c r="U207">
        <v>88281</v>
      </c>
      <c r="V207" s="1">
        <f t="shared" si="53"/>
        <v>82.536462228870604</v>
      </c>
      <c r="W207">
        <v>960</v>
      </c>
      <c r="X207">
        <v>967</v>
      </c>
      <c r="Y207">
        <f t="shared" si="54"/>
        <v>7</v>
      </c>
      <c r="Z207">
        <v>90.44</v>
      </c>
      <c r="AA207">
        <v>93.08</v>
      </c>
      <c r="AB207">
        <v>87.69</v>
      </c>
      <c r="AC207">
        <f t="shared" si="55"/>
        <v>5.3900000000000006</v>
      </c>
      <c r="AD207" t="s">
        <v>235</v>
      </c>
      <c r="AE207">
        <v>65863</v>
      </c>
      <c r="AF207" s="1">
        <f t="shared" si="56"/>
        <v>30.167687325659685</v>
      </c>
      <c r="AG207">
        <v>35756</v>
      </c>
      <c r="AH207" s="1">
        <f t="shared" si="57"/>
        <v>32.10761204349739</v>
      </c>
      <c r="AI207">
        <v>30107</v>
      </c>
      <c r="AJ207" s="1">
        <f t="shared" si="58"/>
        <v>28.147905759162306</v>
      </c>
      <c r="AK207">
        <f t="shared" si="59"/>
        <v>5649</v>
      </c>
      <c r="AL207" s="1"/>
    </row>
    <row r="208" spans="1:38" x14ac:dyDescent="0.25">
      <c r="A208" t="s">
        <v>246</v>
      </c>
      <c r="B208">
        <v>19</v>
      </c>
      <c r="C208" t="s">
        <v>102</v>
      </c>
      <c r="D208">
        <v>11</v>
      </c>
      <c r="E208">
        <v>110668</v>
      </c>
      <c r="F208" s="1">
        <f t="shared" si="45"/>
        <v>50.977699063866702</v>
      </c>
      <c r="G208">
        <v>56416</v>
      </c>
      <c r="H208" s="1">
        <f t="shared" si="46"/>
        <v>49.022300936133298</v>
      </c>
      <c r="I208">
        <v>54252</v>
      </c>
      <c r="J208">
        <v>8452</v>
      </c>
      <c r="K208" s="1">
        <f t="shared" si="47"/>
        <v>7.6372573824411756</v>
      </c>
      <c r="L208">
        <v>4387</v>
      </c>
      <c r="M208" s="1">
        <f t="shared" si="48"/>
        <v>51.904874585896835</v>
      </c>
      <c r="N208">
        <v>4065</v>
      </c>
      <c r="O208" s="1">
        <f t="shared" si="49"/>
        <v>48.095125414103165</v>
      </c>
      <c r="P208" s="1">
        <f t="shared" si="50"/>
        <v>322</v>
      </c>
      <c r="Q208">
        <v>92253</v>
      </c>
      <c r="R208" s="1">
        <f t="shared" si="51"/>
        <v>83.36014023927423</v>
      </c>
      <c r="S208">
        <v>48799</v>
      </c>
      <c r="T208" s="1">
        <f t="shared" si="52"/>
        <v>86.49851106069201</v>
      </c>
      <c r="U208">
        <v>43454</v>
      </c>
      <c r="V208" s="1">
        <f t="shared" si="53"/>
        <v>80.096586300965868</v>
      </c>
      <c r="W208">
        <v>962</v>
      </c>
      <c r="X208">
        <v>927</v>
      </c>
      <c r="Y208">
        <f t="shared" si="54"/>
        <v>-35</v>
      </c>
      <c r="Z208">
        <v>90.25</v>
      </c>
      <c r="AA208">
        <v>93.79</v>
      </c>
      <c r="AB208">
        <v>86.58</v>
      </c>
      <c r="AC208">
        <f t="shared" si="55"/>
        <v>7.210000000000008</v>
      </c>
      <c r="AD208" t="s">
        <v>247</v>
      </c>
      <c r="AE208">
        <v>10286</v>
      </c>
      <c r="AF208" s="1">
        <f t="shared" si="56"/>
        <v>9.2944663317309431</v>
      </c>
      <c r="AG208">
        <v>6684</v>
      </c>
      <c r="AH208" s="1">
        <f t="shared" si="57"/>
        <v>11.847702779353375</v>
      </c>
      <c r="AI208">
        <v>3602</v>
      </c>
      <c r="AJ208" s="1">
        <f t="shared" si="58"/>
        <v>6.6393865663938652</v>
      </c>
      <c r="AK208">
        <f t="shared" si="59"/>
        <v>3082</v>
      </c>
      <c r="AL208" s="1"/>
    </row>
    <row r="209" spans="1:38" x14ac:dyDescent="0.25">
      <c r="A209" t="s">
        <v>264</v>
      </c>
      <c r="B209">
        <v>19</v>
      </c>
      <c r="C209" t="s">
        <v>102</v>
      </c>
      <c r="D209">
        <v>12</v>
      </c>
      <c r="E209">
        <v>110983</v>
      </c>
      <c r="F209" s="1">
        <f t="shared" si="45"/>
        <v>53.428002486867356</v>
      </c>
      <c r="G209">
        <v>59296</v>
      </c>
      <c r="H209" s="1">
        <f t="shared" si="46"/>
        <v>46.571997513132644</v>
      </c>
      <c r="I209">
        <v>51687</v>
      </c>
      <c r="J209">
        <v>11604</v>
      </c>
      <c r="K209" s="1">
        <f t="shared" si="47"/>
        <v>10.455655370642351</v>
      </c>
      <c r="L209">
        <v>6017</v>
      </c>
      <c r="M209" s="1">
        <f t="shared" si="48"/>
        <v>51.852809376077211</v>
      </c>
      <c r="N209">
        <v>5587</v>
      </c>
      <c r="O209" s="1">
        <f t="shared" si="49"/>
        <v>48.147190623922789</v>
      </c>
      <c r="P209" s="1">
        <f t="shared" si="50"/>
        <v>430</v>
      </c>
      <c r="Q209">
        <v>81883</v>
      </c>
      <c r="R209" s="1">
        <f t="shared" si="51"/>
        <v>73.779768072587686</v>
      </c>
      <c r="S209">
        <v>46888</v>
      </c>
      <c r="T209" s="1">
        <f t="shared" si="52"/>
        <v>79.074473826227745</v>
      </c>
      <c r="U209">
        <v>34995</v>
      </c>
      <c r="V209" s="1">
        <f t="shared" si="53"/>
        <v>67.705612629868256</v>
      </c>
      <c r="W209">
        <v>872</v>
      </c>
      <c r="X209">
        <v>929</v>
      </c>
      <c r="Y209">
        <f t="shared" si="54"/>
        <v>57</v>
      </c>
      <c r="Z209">
        <v>82.39</v>
      </c>
      <c r="AA209">
        <v>88</v>
      </c>
      <c r="AB209">
        <v>75.91</v>
      </c>
      <c r="AC209">
        <f t="shared" si="55"/>
        <v>12.090000000000003</v>
      </c>
      <c r="AD209" t="s">
        <v>265</v>
      </c>
      <c r="AE209">
        <v>7167</v>
      </c>
      <c r="AF209" s="1">
        <f t="shared" si="56"/>
        <v>6.4577457808853618</v>
      </c>
      <c r="AG209">
        <v>4654</v>
      </c>
      <c r="AH209" s="1">
        <f t="shared" si="57"/>
        <v>7.8487587695628704</v>
      </c>
      <c r="AI209">
        <v>2513</v>
      </c>
      <c r="AJ209" s="1">
        <f t="shared" si="58"/>
        <v>4.8619575521891383</v>
      </c>
      <c r="AK209">
        <f t="shared" si="59"/>
        <v>2141</v>
      </c>
      <c r="AL209" s="1"/>
    </row>
    <row r="210" spans="1:38" x14ac:dyDescent="0.25">
      <c r="A210" t="s">
        <v>266</v>
      </c>
      <c r="B210">
        <v>19</v>
      </c>
      <c r="C210" t="s">
        <v>102</v>
      </c>
      <c r="D210">
        <v>12</v>
      </c>
      <c r="E210">
        <v>166949</v>
      </c>
      <c r="F210" s="1">
        <f t="shared" si="45"/>
        <v>50.468706012015637</v>
      </c>
      <c r="G210">
        <v>84257</v>
      </c>
      <c r="H210" s="1">
        <f t="shared" si="46"/>
        <v>49.531293987984355</v>
      </c>
      <c r="I210">
        <v>82692</v>
      </c>
      <c r="J210">
        <v>10716</v>
      </c>
      <c r="K210" s="1">
        <f t="shared" si="47"/>
        <v>6.4187266770091469</v>
      </c>
      <c r="L210">
        <v>5514</v>
      </c>
      <c r="M210" s="1">
        <f t="shared" si="48"/>
        <v>51.45576707726763</v>
      </c>
      <c r="N210">
        <v>5202</v>
      </c>
      <c r="O210" s="1">
        <f t="shared" si="49"/>
        <v>48.544232922732363</v>
      </c>
      <c r="P210" s="1">
        <f t="shared" si="50"/>
        <v>312</v>
      </c>
      <c r="Q210">
        <v>141572</v>
      </c>
      <c r="R210" s="1">
        <f t="shared" si="51"/>
        <v>84.799549563040216</v>
      </c>
      <c r="S210">
        <v>73393</v>
      </c>
      <c r="T210" s="1">
        <f t="shared" si="52"/>
        <v>87.106115812336071</v>
      </c>
      <c r="U210">
        <v>68179</v>
      </c>
      <c r="V210" s="1">
        <f t="shared" si="53"/>
        <v>82.449330044018765</v>
      </c>
      <c r="W210">
        <v>981</v>
      </c>
      <c r="X210">
        <v>943</v>
      </c>
      <c r="Y210">
        <f t="shared" si="54"/>
        <v>-38</v>
      </c>
      <c r="Z210">
        <v>90.62</v>
      </c>
      <c r="AA210">
        <v>93.21</v>
      </c>
      <c r="AB210">
        <v>87.98</v>
      </c>
      <c r="AC210">
        <f t="shared" si="55"/>
        <v>5.2299999999999898</v>
      </c>
      <c r="AD210" t="s">
        <v>267</v>
      </c>
      <c r="AE210">
        <v>30933</v>
      </c>
      <c r="AF210" s="1">
        <f t="shared" si="56"/>
        <v>18.52841286860059</v>
      </c>
      <c r="AG210">
        <v>17942</v>
      </c>
      <c r="AH210" s="1">
        <f t="shared" si="57"/>
        <v>21.294373167808018</v>
      </c>
      <c r="AI210">
        <v>12991</v>
      </c>
      <c r="AJ210" s="1">
        <f t="shared" si="58"/>
        <v>15.710104967832439</v>
      </c>
      <c r="AK210">
        <f t="shared" si="59"/>
        <v>4951</v>
      </c>
      <c r="AL210" s="1"/>
    </row>
    <row r="211" spans="1:38" x14ac:dyDescent="0.25">
      <c r="A211" t="s">
        <v>303</v>
      </c>
      <c r="B211">
        <v>19</v>
      </c>
      <c r="C211" t="s">
        <v>102</v>
      </c>
      <c r="D211">
        <v>2</v>
      </c>
      <c r="E211">
        <v>118464</v>
      </c>
      <c r="F211" s="1">
        <f t="shared" si="45"/>
        <v>51.24594813614263</v>
      </c>
      <c r="G211">
        <v>60708</v>
      </c>
      <c r="H211" s="1">
        <f t="shared" si="46"/>
        <v>48.75405186385737</v>
      </c>
      <c r="I211">
        <v>57756</v>
      </c>
      <c r="J211">
        <v>14472</v>
      </c>
      <c r="K211" s="1">
        <f t="shared" si="47"/>
        <v>12.216369529983792</v>
      </c>
      <c r="L211">
        <v>7427</v>
      </c>
      <c r="M211" s="1">
        <f t="shared" si="48"/>
        <v>51.31978993919293</v>
      </c>
      <c r="N211">
        <v>7045</v>
      </c>
      <c r="O211" s="1">
        <f t="shared" si="49"/>
        <v>48.680210060807077</v>
      </c>
      <c r="P211" s="1">
        <f t="shared" si="50"/>
        <v>382</v>
      </c>
      <c r="Q211">
        <v>76930</v>
      </c>
      <c r="R211" s="1">
        <f t="shared" si="51"/>
        <v>64.939559697460837</v>
      </c>
      <c r="S211">
        <v>42781</v>
      </c>
      <c r="T211" s="1">
        <f t="shared" si="52"/>
        <v>70.470119259405678</v>
      </c>
      <c r="U211">
        <v>34149</v>
      </c>
      <c r="V211" s="1">
        <f t="shared" si="53"/>
        <v>59.126324537710374</v>
      </c>
      <c r="W211">
        <v>951</v>
      </c>
      <c r="X211">
        <v>949</v>
      </c>
      <c r="Y211">
        <f t="shared" si="54"/>
        <v>-2</v>
      </c>
      <c r="Z211">
        <v>73.98</v>
      </c>
      <c r="AA211">
        <v>80.290000000000006</v>
      </c>
      <c r="AB211">
        <v>67.34</v>
      </c>
      <c r="AC211">
        <f t="shared" si="55"/>
        <v>12.950000000000003</v>
      </c>
      <c r="AD211" t="s">
        <v>304</v>
      </c>
      <c r="AE211">
        <v>2532</v>
      </c>
      <c r="AF211" s="1">
        <f t="shared" si="56"/>
        <v>2.1373581847649916</v>
      </c>
      <c r="AG211">
        <v>1703</v>
      </c>
      <c r="AH211" s="1">
        <f t="shared" si="57"/>
        <v>2.8052316004480464</v>
      </c>
      <c r="AI211">
        <v>829</v>
      </c>
      <c r="AJ211" s="1">
        <f t="shared" si="58"/>
        <v>1.4353487083593048</v>
      </c>
      <c r="AK211">
        <f t="shared" si="59"/>
        <v>874</v>
      </c>
      <c r="AL211" s="1"/>
    </row>
    <row r="212" spans="1:38" x14ac:dyDescent="0.25">
      <c r="A212" t="s">
        <v>311</v>
      </c>
      <c r="B212">
        <v>19</v>
      </c>
      <c r="C212" t="s">
        <v>102</v>
      </c>
      <c r="D212">
        <v>1</v>
      </c>
      <c r="E212">
        <v>120414</v>
      </c>
      <c r="F212" s="1">
        <f t="shared" si="45"/>
        <v>49.922766455727739</v>
      </c>
      <c r="G212">
        <v>60114</v>
      </c>
      <c r="H212" s="1">
        <f t="shared" si="46"/>
        <v>50.077233544272261</v>
      </c>
      <c r="I212">
        <v>60300</v>
      </c>
      <c r="J212">
        <v>6547</v>
      </c>
      <c r="K212" s="1">
        <f t="shared" si="47"/>
        <v>5.4370754231235576</v>
      </c>
      <c r="L212">
        <v>3440</v>
      </c>
      <c r="M212" s="1">
        <f t="shared" si="48"/>
        <v>52.543149534137775</v>
      </c>
      <c r="N212">
        <v>3107</v>
      </c>
      <c r="O212" s="1">
        <f t="shared" si="49"/>
        <v>47.456850465862225</v>
      </c>
      <c r="P212" s="1">
        <f t="shared" si="50"/>
        <v>333</v>
      </c>
      <c r="Q212">
        <v>107242</v>
      </c>
      <c r="R212" s="1">
        <f t="shared" si="51"/>
        <v>89.061072632750353</v>
      </c>
      <c r="S212">
        <v>54710</v>
      </c>
      <c r="T212" s="1">
        <f t="shared" si="52"/>
        <v>91.010413547592904</v>
      </c>
      <c r="U212">
        <v>52532</v>
      </c>
      <c r="V212" s="1">
        <f t="shared" si="53"/>
        <v>87.117744610281918</v>
      </c>
      <c r="W212">
        <v>1003</v>
      </c>
      <c r="X212">
        <v>903</v>
      </c>
      <c r="Y212">
        <f t="shared" si="54"/>
        <v>-100</v>
      </c>
      <c r="Z212">
        <v>94.18</v>
      </c>
      <c r="AA212">
        <v>96.53</v>
      </c>
      <c r="AB212">
        <v>91.85</v>
      </c>
      <c r="AC212">
        <f t="shared" si="55"/>
        <v>4.6800000000000068</v>
      </c>
      <c r="AD212" t="s">
        <v>312</v>
      </c>
      <c r="AE212">
        <v>16319</v>
      </c>
      <c r="AF212" s="1">
        <f t="shared" si="56"/>
        <v>13.552410849236798</v>
      </c>
      <c r="AG212">
        <v>8829</v>
      </c>
      <c r="AH212" s="1">
        <f t="shared" si="57"/>
        <v>14.687094520411218</v>
      </c>
      <c r="AI212">
        <v>7490</v>
      </c>
      <c r="AJ212" s="1">
        <f t="shared" si="58"/>
        <v>12.4212271973466</v>
      </c>
      <c r="AK212">
        <f t="shared" si="59"/>
        <v>1339</v>
      </c>
      <c r="AL212" s="1"/>
    </row>
    <row r="213" spans="1:38" x14ac:dyDescent="0.25">
      <c r="A213" t="s">
        <v>354</v>
      </c>
      <c r="B213">
        <v>19</v>
      </c>
      <c r="C213" t="s">
        <v>102</v>
      </c>
      <c r="D213">
        <v>11</v>
      </c>
      <c r="E213">
        <v>117637</v>
      </c>
      <c r="F213" s="1">
        <f t="shared" si="45"/>
        <v>51.88758638863623</v>
      </c>
      <c r="G213">
        <v>61039</v>
      </c>
      <c r="H213" s="1">
        <f t="shared" si="46"/>
        <v>48.11241361136377</v>
      </c>
      <c r="I213">
        <v>56598</v>
      </c>
      <c r="J213">
        <v>6678</v>
      </c>
      <c r="K213" s="1">
        <f t="shared" si="47"/>
        <v>5.6767853651487208</v>
      </c>
      <c r="L213">
        <v>3484</v>
      </c>
      <c r="M213" s="1">
        <f t="shared" si="48"/>
        <v>52.171308775082359</v>
      </c>
      <c r="N213">
        <v>3194</v>
      </c>
      <c r="O213" s="1">
        <f t="shared" si="49"/>
        <v>47.828691224917641</v>
      </c>
      <c r="P213" s="1">
        <f t="shared" si="50"/>
        <v>290</v>
      </c>
      <c r="Q213">
        <v>103757</v>
      </c>
      <c r="R213" s="1">
        <f t="shared" si="51"/>
        <v>88.200991184746286</v>
      </c>
      <c r="S213">
        <v>54153</v>
      </c>
      <c r="T213" s="1">
        <f t="shared" si="52"/>
        <v>88.718688051901239</v>
      </c>
      <c r="U213">
        <v>49604</v>
      </c>
      <c r="V213" s="1">
        <f t="shared" si="53"/>
        <v>87.642672885967698</v>
      </c>
      <c r="W213">
        <v>927</v>
      </c>
      <c r="X213">
        <v>917</v>
      </c>
      <c r="Y213">
        <f t="shared" si="54"/>
        <v>-10</v>
      </c>
      <c r="Z213">
        <v>93.51</v>
      </c>
      <c r="AA213">
        <v>94.09</v>
      </c>
      <c r="AB213">
        <v>92.88</v>
      </c>
      <c r="AC213">
        <f t="shared" si="55"/>
        <v>1.210000000000008</v>
      </c>
      <c r="AD213" t="s">
        <v>355</v>
      </c>
      <c r="AE213">
        <v>25287</v>
      </c>
      <c r="AF213" s="1">
        <f t="shared" si="56"/>
        <v>21.495787889864584</v>
      </c>
      <c r="AG213">
        <v>14288</v>
      </c>
      <c r="AH213" s="1">
        <f t="shared" si="57"/>
        <v>23.40798505873294</v>
      </c>
      <c r="AI213">
        <v>10999</v>
      </c>
      <c r="AJ213" s="1">
        <f t="shared" si="58"/>
        <v>19.433548888653309</v>
      </c>
      <c r="AK213">
        <f t="shared" si="59"/>
        <v>3289</v>
      </c>
      <c r="AL213" s="1"/>
    </row>
    <row r="214" spans="1:38" x14ac:dyDescent="0.25">
      <c r="A214" t="s">
        <v>358</v>
      </c>
      <c r="B214">
        <v>19</v>
      </c>
      <c r="C214" t="s">
        <v>102</v>
      </c>
      <c r="D214">
        <v>9</v>
      </c>
      <c r="E214">
        <v>566937</v>
      </c>
      <c r="F214" s="1">
        <f t="shared" si="45"/>
        <v>51.919172677034666</v>
      </c>
      <c r="G214">
        <v>294349</v>
      </c>
      <c r="H214" s="1">
        <f t="shared" si="46"/>
        <v>48.080827322965334</v>
      </c>
      <c r="I214">
        <v>272588</v>
      </c>
      <c r="J214">
        <v>50512</v>
      </c>
      <c r="K214" s="1">
        <f t="shared" si="47"/>
        <v>8.9096319344124648</v>
      </c>
      <c r="L214">
        <v>25959</v>
      </c>
      <c r="M214" s="1">
        <f t="shared" si="48"/>
        <v>51.391748495407029</v>
      </c>
      <c r="N214">
        <v>24553</v>
      </c>
      <c r="O214" s="1">
        <f t="shared" si="49"/>
        <v>48.608251504592971</v>
      </c>
      <c r="P214" s="1">
        <f t="shared" si="50"/>
        <v>1406</v>
      </c>
      <c r="Q214">
        <v>453604</v>
      </c>
      <c r="R214" s="1">
        <f t="shared" si="51"/>
        <v>80.009595422419068</v>
      </c>
      <c r="S214">
        <v>247176</v>
      </c>
      <c r="T214" s="1">
        <f t="shared" si="52"/>
        <v>83.973786219759532</v>
      </c>
      <c r="U214">
        <v>206428</v>
      </c>
      <c r="V214" s="1">
        <f t="shared" si="53"/>
        <v>75.728938911470792</v>
      </c>
      <c r="W214">
        <v>926</v>
      </c>
      <c r="X214">
        <v>946</v>
      </c>
      <c r="Y214">
        <f t="shared" si="54"/>
        <v>20</v>
      </c>
      <c r="Z214">
        <v>87.84</v>
      </c>
      <c r="AA214">
        <v>92.1</v>
      </c>
      <c r="AB214">
        <v>83.23</v>
      </c>
      <c r="AC214">
        <f t="shared" si="55"/>
        <v>8.8699999999999903</v>
      </c>
      <c r="AD214" t="s">
        <v>359</v>
      </c>
      <c r="AE214">
        <v>80060</v>
      </c>
      <c r="AF214" s="1">
        <f t="shared" si="56"/>
        <v>14.121498508652635</v>
      </c>
      <c r="AG214">
        <v>47809</v>
      </c>
      <c r="AH214" s="1">
        <f t="shared" si="57"/>
        <v>16.242283819547541</v>
      </c>
      <c r="AI214">
        <v>32251</v>
      </c>
      <c r="AJ214" s="1">
        <f t="shared" si="58"/>
        <v>11.831408572644431</v>
      </c>
      <c r="AK214">
        <f t="shared" si="59"/>
        <v>15558</v>
      </c>
      <c r="AL214" s="1"/>
    </row>
    <row r="215" spans="1:38" x14ac:dyDescent="0.25">
      <c r="A215" t="s">
        <v>362</v>
      </c>
      <c r="B215">
        <v>19</v>
      </c>
      <c r="C215" t="s">
        <v>102</v>
      </c>
      <c r="D215">
        <v>6</v>
      </c>
      <c r="E215">
        <v>216083</v>
      </c>
      <c r="F215" s="1">
        <f t="shared" si="45"/>
        <v>53.278601278212534</v>
      </c>
      <c r="G215">
        <v>115126</v>
      </c>
      <c r="H215" s="1">
        <f t="shared" si="46"/>
        <v>46.721398721787459</v>
      </c>
      <c r="I215">
        <v>100957</v>
      </c>
      <c r="J215">
        <v>33211</v>
      </c>
      <c r="K215" s="1">
        <f t="shared" si="47"/>
        <v>15.369557068348735</v>
      </c>
      <c r="L215">
        <v>18647</v>
      </c>
      <c r="M215" s="1">
        <f t="shared" si="48"/>
        <v>56.14705970913252</v>
      </c>
      <c r="N215">
        <v>14564</v>
      </c>
      <c r="O215" s="1">
        <f t="shared" si="49"/>
        <v>43.85294029086748</v>
      </c>
      <c r="P215" s="1">
        <f t="shared" si="50"/>
        <v>4083</v>
      </c>
      <c r="Q215">
        <v>154875</v>
      </c>
      <c r="R215" s="1">
        <f t="shared" si="51"/>
        <v>71.673847549321323</v>
      </c>
      <c r="S215">
        <v>82428</v>
      </c>
      <c r="T215" s="1">
        <f t="shared" si="52"/>
        <v>71.59807515244168</v>
      </c>
      <c r="U215">
        <v>72447</v>
      </c>
      <c r="V215" s="1">
        <f t="shared" si="53"/>
        <v>71.760254365720058</v>
      </c>
      <c r="W215">
        <v>877</v>
      </c>
      <c r="X215">
        <v>781</v>
      </c>
      <c r="Y215">
        <f t="shared" si="54"/>
        <v>-96</v>
      </c>
      <c r="Z215">
        <v>84.69</v>
      </c>
      <c r="AA215">
        <v>85.44</v>
      </c>
      <c r="AB215">
        <v>83.86</v>
      </c>
      <c r="AC215">
        <f t="shared" si="55"/>
        <v>1.5799999999999983</v>
      </c>
      <c r="AD215" t="s">
        <v>363</v>
      </c>
      <c r="AE215">
        <v>28983</v>
      </c>
      <c r="AF215" s="1">
        <f t="shared" si="56"/>
        <v>13.412901523951446</v>
      </c>
      <c r="AG215">
        <v>17393</v>
      </c>
      <c r="AH215" s="1">
        <f t="shared" si="57"/>
        <v>15.107794937720412</v>
      </c>
      <c r="AI215">
        <v>11590</v>
      </c>
      <c r="AJ215" s="1">
        <f t="shared" si="58"/>
        <v>11.480135107025763</v>
      </c>
      <c r="AK215">
        <f t="shared" si="59"/>
        <v>5803</v>
      </c>
      <c r="AL215" s="1"/>
    </row>
    <row r="216" spans="1:38" x14ac:dyDescent="0.25">
      <c r="A216" t="s">
        <v>434</v>
      </c>
      <c r="B216">
        <v>19</v>
      </c>
      <c r="C216" t="s">
        <v>102</v>
      </c>
      <c r="D216">
        <v>11</v>
      </c>
      <c r="E216">
        <v>149675</v>
      </c>
      <c r="F216" s="1">
        <f t="shared" si="45"/>
        <v>51.117421079004508</v>
      </c>
      <c r="G216">
        <v>76510</v>
      </c>
      <c r="H216" s="1">
        <f t="shared" si="46"/>
        <v>48.882578920995492</v>
      </c>
      <c r="I216">
        <v>73165</v>
      </c>
      <c r="J216">
        <v>11211</v>
      </c>
      <c r="K216" s="1">
        <f t="shared" si="47"/>
        <v>7.4902288291297818</v>
      </c>
      <c r="L216">
        <v>5799</v>
      </c>
      <c r="M216" s="1">
        <f t="shared" si="48"/>
        <v>51.725983409151723</v>
      </c>
      <c r="N216">
        <v>5412</v>
      </c>
      <c r="O216" s="1">
        <f t="shared" si="49"/>
        <v>48.274016590848277</v>
      </c>
      <c r="P216" s="1">
        <f t="shared" si="50"/>
        <v>387</v>
      </c>
      <c r="Q216">
        <v>125800</v>
      </c>
      <c r="R216" s="1">
        <f t="shared" si="51"/>
        <v>84.048772340070158</v>
      </c>
      <c r="S216">
        <v>66495</v>
      </c>
      <c r="T216" s="1">
        <f t="shared" si="52"/>
        <v>86.910207815971773</v>
      </c>
      <c r="U216">
        <v>59305</v>
      </c>
      <c r="V216" s="1">
        <f t="shared" si="53"/>
        <v>81.056516093760678</v>
      </c>
      <c r="W216">
        <v>956</v>
      </c>
      <c r="X216">
        <v>933</v>
      </c>
      <c r="Y216">
        <f t="shared" si="54"/>
        <v>-23</v>
      </c>
      <c r="Z216">
        <v>90.85</v>
      </c>
      <c r="AA216">
        <v>94.04</v>
      </c>
      <c r="AB216">
        <v>87.53</v>
      </c>
      <c r="AC216">
        <f t="shared" si="55"/>
        <v>6.5100000000000051</v>
      </c>
      <c r="AD216" t="s">
        <v>435</v>
      </c>
      <c r="AE216">
        <v>13824</v>
      </c>
      <c r="AF216" s="1">
        <f t="shared" si="56"/>
        <v>9.2360113579422087</v>
      </c>
      <c r="AG216">
        <v>8682</v>
      </c>
      <c r="AH216" s="1">
        <f t="shared" si="57"/>
        <v>11.347536269768657</v>
      </c>
      <c r="AI216">
        <v>5142</v>
      </c>
      <c r="AJ216" s="1">
        <f t="shared" si="58"/>
        <v>7.0279505227909516</v>
      </c>
      <c r="AK216">
        <f t="shared" si="59"/>
        <v>3540</v>
      </c>
      <c r="AL216" s="1"/>
    </row>
    <row r="217" spans="1:38" x14ac:dyDescent="0.25">
      <c r="A217" t="s">
        <v>438</v>
      </c>
      <c r="B217">
        <v>19</v>
      </c>
      <c r="C217" t="s">
        <v>102</v>
      </c>
      <c r="D217">
        <v>19</v>
      </c>
      <c r="E217">
        <v>200762</v>
      </c>
      <c r="F217" s="1">
        <f t="shared" si="45"/>
        <v>52.227015072573494</v>
      </c>
      <c r="G217">
        <v>104852</v>
      </c>
      <c r="H217" s="1">
        <f t="shared" si="46"/>
        <v>47.772984927426506</v>
      </c>
      <c r="I217">
        <v>95910</v>
      </c>
      <c r="J217">
        <v>21122</v>
      </c>
      <c r="K217" s="1">
        <f t="shared" si="47"/>
        <v>10.52091531265877</v>
      </c>
      <c r="L217">
        <v>10799</v>
      </c>
      <c r="M217" s="1">
        <f t="shared" si="48"/>
        <v>51.12678723605719</v>
      </c>
      <c r="N217">
        <v>10323</v>
      </c>
      <c r="O217" s="1">
        <f t="shared" si="49"/>
        <v>48.87321276394281</v>
      </c>
      <c r="P217" s="1">
        <f t="shared" si="50"/>
        <v>476</v>
      </c>
      <c r="Q217">
        <v>159984</v>
      </c>
      <c r="R217" s="1">
        <f t="shared" si="51"/>
        <v>79.688387244598076</v>
      </c>
      <c r="S217">
        <v>88125</v>
      </c>
      <c r="T217" s="1">
        <f t="shared" si="52"/>
        <v>84.047037729370928</v>
      </c>
      <c r="U217">
        <v>71859</v>
      </c>
      <c r="V217" s="1">
        <f t="shared" si="53"/>
        <v>74.923365655301836</v>
      </c>
      <c r="W217">
        <v>915</v>
      </c>
      <c r="X217">
        <v>956</v>
      </c>
      <c r="Y217">
        <f t="shared" si="54"/>
        <v>41</v>
      </c>
      <c r="Z217">
        <v>89.06</v>
      </c>
      <c r="AA217">
        <v>93.7</v>
      </c>
      <c r="AB217">
        <v>83.96</v>
      </c>
      <c r="AC217">
        <f t="shared" si="55"/>
        <v>9.7400000000000091</v>
      </c>
      <c r="AD217" t="s">
        <v>439</v>
      </c>
      <c r="AE217">
        <v>17487</v>
      </c>
      <c r="AF217" s="1">
        <f t="shared" si="56"/>
        <v>8.7103137047847703</v>
      </c>
      <c r="AG217">
        <v>10784</v>
      </c>
      <c r="AH217" s="1">
        <f t="shared" si="57"/>
        <v>10.284973104947927</v>
      </c>
      <c r="AI217">
        <v>6703</v>
      </c>
      <c r="AJ217" s="1">
        <f t="shared" si="58"/>
        <v>6.988843707642582</v>
      </c>
      <c r="AK217">
        <f t="shared" si="59"/>
        <v>4081</v>
      </c>
      <c r="AL217" s="1"/>
    </row>
    <row r="218" spans="1:38" x14ac:dyDescent="0.25">
      <c r="A218" t="s">
        <v>442</v>
      </c>
      <c r="B218">
        <v>19</v>
      </c>
      <c r="C218" t="s">
        <v>102</v>
      </c>
      <c r="D218">
        <v>11</v>
      </c>
      <c r="E218">
        <v>126893</v>
      </c>
      <c r="F218" s="1">
        <f t="shared" si="45"/>
        <v>52.527720205212269</v>
      </c>
      <c r="G218">
        <v>66654</v>
      </c>
      <c r="H218" s="1">
        <f t="shared" si="46"/>
        <v>47.472279794787738</v>
      </c>
      <c r="I218">
        <v>60239</v>
      </c>
      <c r="J218">
        <v>10600</v>
      </c>
      <c r="K218" s="1">
        <f t="shared" si="47"/>
        <v>8.3534946766173075</v>
      </c>
      <c r="L218">
        <v>5513</v>
      </c>
      <c r="M218" s="1">
        <f t="shared" si="48"/>
        <v>52.009433962264154</v>
      </c>
      <c r="N218">
        <v>5087</v>
      </c>
      <c r="O218" s="1">
        <f t="shared" si="49"/>
        <v>47.990566037735846</v>
      </c>
      <c r="P218" s="1">
        <f t="shared" si="50"/>
        <v>426</v>
      </c>
      <c r="Q218">
        <v>103789</v>
      </c>
      <c r="R218" s="1">
        <f t="shared" si="51"/>
        <v>81.79253386711639</v>
      </c>
      <c r="S218">
        <v>56921</v>
      </c>
      <c r="T218" s="1">
        <f t="shared" si="52"/>
        <v>85.39772556785789</v>
      </c>
      <c r="U218">
        <v>46868</v>
      </c>
      <c r="V218" s="1">
        <f t="shared" si="53"/>
        <v>77.803416391374355</v>
      </c>
      <c r="W218">
        <v>904</v>
      </c>
      <c r="X218">
        <v>923</v>
      </c>
      <c r="Y218">
        <f t="shared" si="54"/>
        <v>19</v>
      </c>
      <c r="Z218">
        <v>89.25</v>
      </c>
      <c r="AA218">
        <v>93.1</v>
      </c>
      <c r="AB218">
        <v>84.98</v>
      </c>
      <c r="AC218">
        <f t="shared" si="55"/>
        <v>8.1199999999999903</v>
      </c>
      <c r="AD218" t="s">
        <v>443</v>
      </c>
      <c r="AE218">
        <v>10802</v>
      </c>
      <c r="AF218" s="1">
        <f t="shared" si="56"/>
        <v>8.5126839147943549</v>
      </c>
      <c r="AG218">
        <v>6680</v>
      </c>
      <c r="AH218" s="1">
        <f t="shared" si="57"/>
        <v>10.02190416179074</v>
      </c>
      <c r="AI218">
        <v>4122</v>
      </c>
      <c r="AJ218" s="1">
        <f t="shared" si="58"/>
        <v>6.8427430734241943</v>
      </c>
      <c r="AK218">
        <f t="shared" si="59"/>
        <v>2558</v>
      </c>
      <c r="AL218" s="1"/>
    </row>
    <row r="219" spans="1:38" x14ac:dyDescent="0.25">
      <c r="A219" t="s">
        <v>446</v>
      </c>
      <c r="B219">
        <v>19</v>
      </c>
      <c r="C219" t="s">
        <v>102</v>
      </c>
      <c r="D219">
        <v>15</v>
      </c>
      <c r="E219">
        <v>1072161</v>
      </c>
      <c r="F219" s="1">
        <f t="shared" si="45"/>
        <v>52.284778125673292</v>
      </c>
      <c r="G219">
        <v>560577</v>
      </c>
      <c r="H219" s="1">
        <f t="shared" si="46"/>
        <v>47.715221874326708</v>
      </c>
      <c r="I219">
        <v>511584</v>
      </c>
      <c r="J219">
        <v>83010</v>
      </c>
      <c r="K219" s="1">
        <f t="shared" si="47"/>
        <v>7.7423073586896001</v>
      </c>
      <c r="L219">
        <v>43155</v>
      </c>
      <c r="M219" s="1">
        <f t="shared" si="48"/>
        <v>51.987712323816403</v>
      </c>
      <c r="N219">
        <v>39855</v>
      </c>
      <c r="O219" s="1">
        <f t="shared" si="49"/>
        <v>48.01228767618359</v>
      </c>
      <c r="P219" s="1">
        <f t="shared" si="50"/>
        <v>3300</v>
      </c>
      <c r="Q219">
        <v>888817</v>
      </c>
      <c r="R219" s="1">
        <f t="shared" si="51"/>
        <v>82.899583178272664</v>
      </c>
      <c r="S219">
        <v>477781</v>
      </c>
      <c r="T219" s="1">
        <f t="shared" si="52"/>
        <v>85.230218150227358</v>
      </c>
      <c r="U219">
        <v>411036</v>
      </c>
      <c r="V219" s="1">
        <f t="shared" si="53"/>
        <v>80.345749671608175</v>
      </c>
      <c r="W219">
        <v>913</v>
      </c>
      <c r="X219">
        <v>924</v>
      </c>
      <c r="Y219">
        <f t="shared" si="54"/>
        <v>11</v>
      </c>
      <c r="Z219">
        <v>89.86</v>
      </c>
      <c r="AA219">
        <v>92.34</v>
      </c>
      <c r="AB219">
        <v>87.13</v>
      </c>
      <c r="AC219">
        <f t="shared" si="55"/>
        <v>5.210000000000008</v>
      </c>
      <c r="AD219" t="s">
        <v>447</v>
      </c>
      <c r="AE219">
        <v>151490</v>
      </c>
      <c r="AF219" s="1">
        <f t="shared" si="56"/>
        <v>14.129407803492199</v>
      </c>
      <c r="AG219">
        <v>91001</v>
      </c>
      <c r="AH219" s="1">
        <f t="shared" si="57"/>
        <v>16.233452317879614</v>
      </c>
      <c r="AI219">
        <v>60489</v>
      </c>
      <c r="AJ219" s="1">
        <f t="shared" si="58"/>
        <v>11.823864702570837</v>
      </c>
      <c r="AK219">
        <f t="shared" si="59"/>
        <v>30512</v>
      </c>
      <c r="AL219" s="1"/>
    </row>
    <row r="220" spans="1:38" x14ac:dyDescent="0.25">
      <c r="A220" t="s">
        <v>480</v>
      </c>
      <c r="B220">
        <v>19</v>
      </c>
      <c r="C220" t="s">
        <v>102</v>
      </c>
      <c r="D220">
        <v>12</v>
      </c>
      <c r="E220">
        <v>177209</v>
      </c>
      <c r="F220" s="1">
        <f t="shared" si="45"/>
        <v>50.196096135072146</v>
      </c>
      <c r="G220">
        <v>88952</v>
      </c>
      <c r="H220" s="1">
        <f t="shared" si="46"/>
        <v>49.803903864927854</v>
      </c>
      <c r="I220">
        <v>88257</v>
      </c>
      <c r="J220">
        <v>11409</v>
      </c>
      <c r="K220" s="1">
        <f t="shared" si="47"/>
        <v>6.4381605900377519</v>
      </c>
      <c r="L220">
        <v>5763</v>
      </c>
      <c r="M220" s="1">
        <f t="shared" si="48"/>
        <v>50.512753089666049</v>
      </c>
      <c r="N220">
        <v>5646</v>
      </c>
      <c r="O220" s="1">
        <f t="shared" si="49"/>
        <v>49.487246910333951</v>
      </c>
      <c r="P220" s="1">
        <f t="shared" si="50"/>
        <v>117</v>
      </c>
      <c r="Q220">
        <v>152437</v>
      </c>
      <c r="R220" s="1">
        <f t="shared" si="51"/>
        <v>86.021026020123131</v>
      </c>
      <c r="S220">
        <v>78780</v>
      </c>
      <c r="T220" s="1">
        <f t="shared" si="52"/>
        <v>88.56461912042451</v>
      </c>
      <c r="U220">
        <v>73657</v>
      </c>
      <c r="V220" s="1">
        <f t="shared" si="53"/>
        <v>83.457402812241526</v>
      </c>
      <c r="W220">
        <v>992</v>
      </c>
      <c r="X220">
        <v>980</v>
      </c>
      <c r="Y220">
        <f t="shared" si="54"/>
        <v>-12</v>
      </c>
      <c r="Z220">
        <v>91.94</v>
      </c>
      <c r="AA220">
        <v>94.7</v>
      </c>
      <c r="AB220">
        <v>89.16</v>
      </c>
      <c r="AC220">
        <f t="shared" si="55"/>
        <v>5.5400000000000063</v>
      </c>
      <c r="AD220" t="s">
        <v>481</v>
      </c>
      <c r="AE220">
        <v>31236</v>
      </c>
      <c r="AF220" s="1">
        <f t="shared" si="56"/>
        <v>17.626644244931128</v>
      </c>
      <c r="AG220">
        <v>17939</v>
      </c>
      <c r="AH220" s="1">
        <f t="shared" si="57"/>
        <v>20.167056389963125</v>
      </c>
      <c r="AI220">
        <v>13297</v>
      </c>
      <c r="AJ220" s="1">
        <f t="shared" si="58"/>
        <v>15.066227041481127</v>
      </c>
      <c r="AK220">
        <f t="shared" si="59"/>
        <v>4642</v>
      </c>
      <c r="AL220" s="1"/>
    </row>
    <row r="221" spans="1:38" x14ac:dyDescent="0.25">
      <c r="A221" t="s">
        <v>503</v>
      </c>
      <c r="B221">
        <v>19</v>
      </c>
      <c r="C221" t="s">
        <v>102</v>
      </c>
      <c r="D221">
        <v>2</v>
      </c>
      <c r="E221">
        <v>107351</v>
      </c>
      <c r="F221" s="1">
        <f t="shared" si="45"/>
        <v>50.068466991457925</v>
      </c>
      <c r="G221">
        <v>53749</v>
      </c>
      <c r="H221" s="1">
        <f t="shared" si="46"/>
        <v>49.931533008542075</v>
      </c>
      <c r="I221">
        <v>53602</v>
      </c>
      <c r="J221">
        <v>8075</v>
      </c>
      <c r="K221" s="1">
        <f t="shared" si="47"/>
        <v>7.5220538234389993</v>
      </c>
      <c r="L221">
        <v>4124</v>
      </c>
      <c r="M221" s="1">
        <f t="shared" si="48"/>
        <v>51.071207430340557</v>
      </c>
      <c r="N221">
        <v>3951</v>
      </c>
      <c r="O221" s="1">
        <f t="shared" si="49"/>
        <v>48.928792569659443</v>
      </c>
      <c r="P221" s="1">
        <f t="shared" si="50"/>
        <v>173</v>
      </c>
      <c r="Q221">
        <v>90455</v>
      </c>
      <c r="R221" s="1">
        <f t="shared" si="51"/>
        <v>84.260975677916377</v>
      </c>
      <c r="S221">
        <v>46484</v>
      </c>
      <c r="T221" s="1">
        <f t="shared" si="52"/>
        <v>86.483469459896938</v>
      </c>
      <c r="U221">
        <v>43971</v>
      </c>
      <c r="V221" s="1">
        <f t="shared" si="53"/>
        <v>82.032386851236893</v>
      </c>
      <c r="W221">
        <v>997</v>
      </c>
      <c r="X221">
        <v>958</v>
      </c>
      <c r="Y221">
        <f t="shared" si="54"/>
        <v>-39</v>
      </c>
      <c r="Z221">
        <v>91.11</v>
      </c>
      <c r="AA221">
        <v>93.67</v>
      </c>
      <c r="AB221">
        <v>88.56</v>
      </c>
      <c r="AC221">
        <f t="shared" si="55"/>
        <v>5.1099999999999994</v>
      </c>
      <c r="AD221" t="s">
        <v>504</v>
      </c>
      <c r="AE221">
        <v>20252</v>
      </c>
      <c r="AF221" s="1">
        <f t="shared" si="56"/>
        <v>18.865217836815678</v>
      </c>
      <c r="AG221">
        <v>11543</v>
      </c>
      <c r="AH221" s="1">
        <f t="shared" si="57"/>
        <v>21.475748386016484</v>
      </c>
      <c r="AI221">
        <v>8709</v>
      </c>
      <c r="AJ221" s="1">
        <f t="shared" si="58"/>
        <v>16.247528077310548</v>
      </c>
      <c r="AK221">
        <f t="shared" si="59"/>
        <v>2834</v>
      </c>
      <c r="AL221" s="1"/>
    </row>
    <row r="222" spans="1:38" x14ac:dyDescent="0.25">
      <c r="A222" t="s">
        <v>513</v>
      </c>
      <c r="B222">
        <v>19</v>
      </c>
      <c r="C222" t="s">
        <v>102</v>
      </c>
      <c r="D222">
        <v>9</v>
      </c>
      <c r="E222">
        <v>144971</v>
      </c>
      <c r="F222" s="1">
        <f t="shared" si="45"/>
        <v>52.130426085217039</v>
      </c>
      <c r="G222">
        <v>75574</v>
      </c>
      <c r="H222" s="1">
        <f t="shared" si="46"/>
        <v>47.869573914782961</v>
      </c>
      <c r="I222">
        <v>69397</v>
      </c>
      <c r="J222">
        <v>17556</v>
      </c>
      <c r="K222" s="1">
        <f t="shared" si="47"/>
        <v>12.110008208538259</v>
      </c>
      <c r="L222">
        <v>9017</v>
      </c>
      <c r="M222" s="1">
        <f t="shared" si="48"/>
        <v>51.361357940305311</v>
      </c>
      <c r="N222">
        <v>8539</v>
      </c>
      <c r="O222" s="1">
        <f t="shared" si="49"/>
        <v>48.638642059694689</v>
      </c>
      <c r="P222" s="1">
        <f t="shared" si="50"/>
        <v>478</v>
      </c>
      <c r="Q222">
        <v>93152</v>
      </c>
      <c r="R222" s="1">
        <f t="shared" si="51"/>
        <v>64.255609742638185</v>
      </c>
      <c r="S222">
        <v>54399</v>
      </c>
      <c r="T222" s="1">
        <f t="shared" si="52"/>
        <v>71.981104612697493</v>
      </c>
      <c r="U222">
        <v>38753</v>
      </c>
      <c r="V222" s="1">
        <f t="shared" si="53"/>
        <v>55.842471576581119</v>
      </c>
      <c r="W222">
        <v>918</v>
      </c>
      <c r="X222">
        <v>947</v>
      </c>
      <c r="Y222">
        <f t="shared" si="54"/>
        <v>29</v>
      </c>
      <c r="Z222">
        <v>73.11</v>
      </c>
      <c r="AA222">
        <v>81.73</v>
      </c>
      <c r="AB222">
        <v>63.68</v>
      </c>
      <c r="AC222">
        <f t="shared" si="55"/>
        <v>18.050000000000004</v>
      </c>
      <c r="AD222" t="s">
        <v>514</v>
      </c>
      <c r="AE222">
        <v>5436</v>
      </c>
      <c r="AF222" s="1">
        <f t="shared" si="56"/>
        <v>3.7497154603334457</v>
      </c>
      <c r="AG222">
        <v>3961</v>
      </c>
      <c r="AH222" s="1">
        <f t="shared" si="57"/>
        <v>5.241220525577579</v>
      </c>
      <c r="AI222">
        <v>1475</v>
      </c>
      <c r="AJ222" s="1">
        <f t="shared" si="58"/>
        <v>2.1254521088807872</v>
      </c>
      <c r="AK222">
        <f t="shared" si="59"/>
        <v>2486</v>
      </c>
      <c r="AL222" s="1"/>
    </row>
    <row r="223" spans="1:38" x14ac:dyDescent="0.25">
      <c r="A223" t="s">
        <v>539</v>
      </c>
      <c r="B223">
        <v>19</v>
      </c>
      <c r="C223" t="s">
        <v>102</v>
      </c>
      <c r="D223">
        <v>10</v>
      </c>
      <c r="E223">
        <v>100620</v>
      </c>
      <c r="F223" s="1">
        <f t="shared" si="45"/>
        <v>50.553567879149277</v>
      </c>
      <c r="G223">
        <v>50867</v>
      </c>
      <c r="H223" s="1">
        <f t="shared" si="46"/>
        <v>49.446432120850723</v>
      </c>
      <c r="I223">
        <v>49753</v>
      </c>
      <c r="J223">
        <v>7604</v>
      </c>
      <c r="K223" s="1">
        <f t="shared" si="47"/>
        <v>7.5571456966805801</v>
      </c>
      <c r="L223">
        <v>3890</v>
      </c>
      <c r="M223" s="1">
        <f t="shared" si="48"/>
        <v>51.157285639137292</v>
      </c>
      <c r="N223">
        <v>3714</v>
      </c>
      <c r="O223" s="1">
        <f t="shared" si="49"/>
        <v>48.842714360862708</v>
      </c>
      <c r="P223" s="1">
        <f t="shared" si="50"/>
        <v>176</v>
      </c>
      <c r="Q223">
        <v>82553</v>
      </c>
      <c r="R223" s="1">
        <f t="shared" si="51"/>
        <v>82.044325183860067</v>
      </c>
      <c r="S223">
        <v>43591</v>
      </c>
      <c r="T223" s="1">
        <f t="shared" si="52"/>
        <v>85.696030825486076</v>
      </c>
      <c r="U223">
        <v>38962</v>
      </c>
      <c r="V223" s="1">
        <f t="shared" si="53"/>
        <v>78.310855626796368</v>
      </c>
      <c r="W223">
        <v>978</v>
      </c>
      <c r="X223">
        <v>955</v>
      </c>
      <c r="Y223">
        <f t="shared" si="54"/>
        <v>-23</v>
      </c>
      <c r="Z223">
        <v>88.75</v>
      </c>
      <c r="AA223">
        <v>92.79</v>
      </c>
      <c r="AB223">
        <v>84.63</v>
      </c>
      <c r="AC223">
        <f t="shared" si="55"/>
        <v>8.1600000000000108</v>
      </c>
      <c r="AD223" t="s">
        <v>540</v>
      </c>
      <c r="AE223">
        <v>17457</v>
      </c>
      <c r="AF223" s="1">
        <f t="shared" si="56"/>
        <v>17.349433512224209</v>
      </c>
      <c r="AG223">
        <v>9775</v>
      </c>
      <c r="AH223" s="1">
        <f t="shared" si="57"/>
        <v>19.216781017162404</v>
      </c>
      <c r="AI223">
        <v>7682</v>
      </c>
      <c r="AJ223" s="1">
        <f t="shared" si="58"/>
        <v>15.440274958293973</v>
      </c>
      <c r="AK223">
        <f t="shared" si="59"/>
        <v>2093</v>
      </c>
      <c r="AL223" s="1"/>
    </row>
    <row r="224" spans="1:38" x14ac:dyDescent="0.25">
      <c r="A224" t="s">
        <v>541</v>
      </c>
      <c r="B224">
        <v>19</v>
      </c>
      <c r="C224" t="s">
        <v>102</v>
      </c>
      <c r="D224">
        <v>11</v>
      </c>
      <c r="E224">
        <v>336579</v>
      </c>
      <c r="F224" s="1">
        <f t="shared" si="45"/>
        <v>51.946199852040678</v>
      </c>
      <c r="G224">
        <v>174840</v>
      </c>
      <c r="H224" s="1">
        <f t="shared" si="46"/>
        <v>48.053800147959322</v>
      </c>
      <c r="I224">
        <v>161739</v>
      </c>
      <c r="J224">
        <v>23863</v>
      </c>
      <c r="K224" s="1">
        <f t="shared" si="47"/>
        <v>7.0898659750014108</v>
      </c>
      <c r="L224">
        <v>12324</v>
      </c>
      <c r="M224" s="1">
        <f t="shared" si="48"/>
        <v>51.644805766249</v>
      </c>
      <c r="N224">
        <v>11539</v>
      </c>
      <c r="O224" s="1">
        <f t="shared" si="49"/>
        <v>48.355194233751</v>
      </c>
      <c r="P224" s="1">
        <f t="shared" si="50"/>
        <v>785</v>
      </c>
      <c r="Q224">
        <v>275870</v>
      </c>
      <c r="R224" s="1">
        <f t="shared" si="51"/>
        <v>81.962926979995771</v>
      </c>
      <c r="S224">
        <v>147547</v>
      </c>
      <c r="T224" s="1">
        <f t="shared" si="52"/>
        <v>84.38972775108671</v>
      </c>
      <c r="U224">
        <v>128323</v>
      </c>
      <c r="V224" s="1">
        <f t="shared" si="53"/>
        <v>79.339553230822503</v>
      </c>
      <c r="W224">
        <v>925</v>
      </c>
      <c r="X224">
        <v>936</v>
      </c>
      <c r="Y224">
        <f t="shared" si="54"/>
        <v>11</v>
      </c>
      <c r="Z224">
        <v>88.22</v>
      </c>
      <c r="AA224">
        <v>90.79</v>
      </c>
      <c r="AB224">
        <v>85.43</v>
      </c>
      <c r="AC224">
        <f t="shared" si="55"/>
        <v>5.3599999999999994</v>
      </c>
      <c r="AD224" t="s">
        <v>542</v>
      </c>
      <c r="AE224">
        <v>50367</v>
      </c>
      <c r="AF224" s="1">
        <f t="shared" si="56"/>
        <v>14.964391717843359</v>
      </c>
      <c r="AG224">
        <v>29437</v>
      </c>
      <c r="AH224" s="1">
        <f t="shared" si="57"/>
        <v>16.836536261725005</v>
      </c>
      <c r="AI224">
        <v>20930</v>
      </c>
      <c r="AJ224" s="1">
        <f t="shared" si="58"/>
        <v>12.940601833818683</v>
      </c>
      <c r="AK224">
        <f t="shared" si="59"/>
        <v>8507</v>
      </c>
      <c r="AL224" s="1"/>
    </row>
    <row r="225" spans="1:38" x14ac:dyDescent="0.25">
      <c r="A225" t="s">
        <v>545</v>
      </c>
      <c r="B225">
        <v>19</v>
      </c>
      <c r="C225" t="s">
        <v>102</v>
      </c>
      <c r="D225">
        <v>11</v>
      </c>
      <c r="E225">
        <v>122181</v>
      </c>
      <c r="F225" s="1">
        <f t="shared" si="45"/>
        <v>50.556142117023107</v>
      </c>
      <c r="G225">
        <v>61770</v>
      </c>
      <c r="H225" s="1">
        <f t="shared" si="46"/>
        <v>49.443857882976893</v>
      </c>
      <c r="I225">
        <v>60411</v>
      </c>
      <c r="J225">
        <v>8532</v>
      </c>
      <c r="K225" s="1">
        <f t="shared" si="47"/>
        <v>6.9830824759987227</v>
      </c>
      <c r="L225">
        <v>4406</v>
      </c>
      <c r="M225" s="1">
        <f t="shared" si="48"/>
        <v>51.640881387716831</v>
      </c>
      <c r="N225">
        <v>4126</v>
      </c>
      <c r="O225" s="1">
        <f t="shared" si="49"/>
        <v>48.359118612283169</v>
      </c>
      <c r="P225" s="1">
        <f t="shared" si="50"/>
        <v>280</v>
      </c>
      <c r="Q225">
        <v>103194</v>
      </c>
      <c r="R225" s="1">
        <f t="shared" si="51"/>
        <v>84.459940579959238</v>
      </c>
      <c r="S225">
        <v>54213</v>
      </c>
      <c r="T225" s="1">
        <f t="shared" si="52"/>
        <v>87.765905779504621</v>
      </c>
      <c r="U225">
        <v>48981</v>
      </c>
      <c r="V225" s="1">
        <f t="shared" si="53"/>
        <v>81.079604707751898</v>
      </c>
      <c r="W225">
        <v>978</v>
      </c>
      <c r="X225">
        <v>936</v>
      </c>
      <c r="Y225">
        <f t="shared" si="54"/>
        <v>-42</v>
      </c>
      <c r="Z225">
        <v>90.8</v>
      </c>
      <c r="AA225">
        <v>94.51</v>
      </c>
      <c r="AB225">
        <v>87.02</v>
      </c>
      <c r="AC225">
        <f t="shared" si="55"/>
        <v>7.4900000000000091</v>
      </c>
      <c r="AD225" t="s">
        <v>546</v>
      </c>
      <c r="AE225">
        <v>13808</v>
      </c>
      <c r="AF225" s="1">
        <f t="shared" si="56"/>
        <v>11.301266154312046</v>
      </c>
      <c r="AG225">
        <v>8265</v>
      </c>
      <c r="AH225" s="1">
        <f t="shared" si="57"/>
        <v>13.380281690140844</v>
      </c>
      <c r="AI225">
        <v>5543</v>
      </c>
      <c r="AJ225" s="1">
        <f t="shared" si="58"/>
        <v>9.1754812865206663</v>
      </c>
      <c r="AK225">
        <f t="shared" si="59"/>
        <v>2722</v>
      </c>
      <c r="AL225" s="1"/>
    </row>
    <row r="226" spans="1:38" x14ac:dyDescent="0.25">
      <c r="A226" t="s">
        <v>570</v>
      </c>
      <c r="B226">
        <v>19</v>
      </c>
      <c r="C226" t="s">
        <v>102</v>
      </c>
      <c r="D226">
        <v>18</v>
      </c>
      <c r="E226">
        <v>206923</v>
      </c>
      <c r="F226" s="1">
        <f t="shared" si="45"/>
        <v>51.581989435683809</v>
      </c>
      <c r="G226">
        <v>106735</v>
      </c>
      <c r="H226" s="1">
        <f t="shared" si="46"/>
        <v>48.418010564316191</v>
      </c>
      <c r="I226">
        <v>100188</v>
      </c>
      <c r="J226">
        <v>17731</v>
      </c>
      <c r="K226" s="1">
        <f t="shared" si="47"/>
        <v>8.5688879438245138</v>
      </c>
      <c r="L226">
        <v>9084</v>
      </c>
      <c r="M226" s="1">
        <f t="shared" si="48"/>
        <v>51.232305002537927</v>
      </c>
      <c r="N226">
        <v>8647</v>
      </c>
      <c r="O226" s="1">
        <f t="shared" si="49"/>
        <v>48.767694997462073</v>
      </c>
      <c r="P226" s="1">
        <f t="shared" si="50"/>
        <v>437</v>
      </c>
      <c r="Q226">
        <v>163915</v>
      </c>
      <c r="R226" s="1">
        <f t="shared" si="51"/>
        <v>79.215456957418937</v>
      </c>
      <c r="S226">
        <v>89075</v>
      </c>
      <c r="T226" s="1">
        <f t="shared" si="52"/>
        <v>83.454349557314842</v>
      </c>
      <c r="U226">
        <v>74840</v>
      </c>
      <c r="V226" s="1">
        <f t="shared" si="53"/>
        <v>74.699564818141894</v>
      </c>
      <c r="W226">
        <v>939</v>
      </c>
      <c r="X226">
        <v>952</v>
      </c>
      <c r="Y226">
        <f t="shared" si="54"/>
        <v>13</v>
      </c>
      <c r="Z226">
        <v>86.64</v>
      </c>
      <c r="AA226">
        <v>91.22</v>
      </c>
      <c r="AB226">
        <v>81.760000000000005</v>
      </c>
      <c r="AC226">
        <f t="shared" si="55"/>
        <v>9.4599999999999937</v>
      </c>
      <c r="AD226" t="s">
        <v>571</v>
      </c>
      <c r="AE226">
        <v>24881</v>
      </c>
      <c r="AF226" s="1">
        <f t="shared" si="56"/>
        <v>12.024279562929205</v>
      </c>
      <c r="AG226">
        <v>14511</v>
      </c>
      <c r="AH226" s="1">
        <f t="shared" si="57"/>
        <v>13.595352976999109</v>
      </c>
      <c r="AI226">
        <v>10370</v>
      </c>
      <c r="AJ226" s="1">
        <f t="shared" si="58"/>
        <v>10.350540982952051</v>
      </c>
      <c r="AK226">
        <f t="shared" si="59"/>
        <v>4141</v>
      </c>
      <c r="AL226" s="1"/>
    </row>
    <row r="227" spans="1:38" x14ac:dyDescent="0.25">
      <c r="A227" t="s">
        <v>572</v>
      </c>
      <c r="B227">
        <v>19</v>
      </c>
      <c r="C227" t="s">
        <v>102</v>
      </c>
      <c r="D227">
        <v>11</v>
      </c>
      <c r="E227">
        <v>111130</v>
      </c>
      <c r="F227" s="1">
        <f t="shared" si="45"/>
        <v>51.104112300908845</v>
      </c>
      <c r="G227">
        <v>56792</v>
      </c>
      <c r="H227" s="1">
        <f t="shared" si="46"/>
        <v>48.895887699091155</v>
      </c>
      <c r="I227">
        <v>54338</v>
      </c>
      <c r="J227">
        <v>6579</v>
      </c>
      <c r="K227" s="1">
        <f t="shared" si="47"/>
        <v>5.9200935840907052</v>
      </c>
      <c r="L227">
        <v>3406</v>
      </c>
      <c r="M227" s="1">
        <f t="shared" si="48"/>
        <v>51.770785833713326</v>
      </c>
      <c r="N227">
        <v>3173</v>
      </c>
      <c r="O227" s="1">
        <f t="shared" si="49"/>
        <v>48.229214166286674</v>
      </c>
      <c r="P227" s="1">
        <f t="shared" si="50"/>
        <v>233</v>
      </c>
      <c r="Q227">
        <v>99848</v>
      </c>
      <c r="R227" s="1">
        <f t="shared" si="51"/>
        <v>89.847925852605059</v>
      </c>
      <c r="S227">
        <v>51668</v>
      </c>
      <c r="T227" s="1">
        <f t="shared" si="52"/>
        <v>90.977602479222426</v>
      </c>
      <c r="U227">
        <v>48180</v>
      </c>
      <c r="V227" s="1">
        <f t="shared" si="53"/>
        <v>88.667231035371202</v>
      </c>
      <c r="W227">
        <v>957</v>
      </c>
      <c r="X227">
        <v>932</v>
      </c>
      <c r="Y227">
        <f t="shared" si="54"/>
        <v>-25</v>
      </c>
      <c r="Z227">
        <v>95.5</v>
      </c>
      <c r="AA227">
        <v>96.78</v>
      </c>
      <c r="AB227">
        <v>94.17</v>
      </c>
      <c r="AC227">
        <f t="shared" si="55"/>
        <v>2.6099999999999994</v>
      </c>
      <c r="AD227" t="s">
        <v>573</v>
      </c>
      <c r="AE227">
        <v>21522</v>
      </c>
      <c r="AF227" s="1">
        <f t="shared" si="56"/>
        <v>19.366507693692071</v>
      </c>
      <c r="AG227">
        <v>12228</v>
      </c>
      <c r="AH227" s="1">
        <f t="shared" si="57"/>
        <v>21.531201577687</v>
      </c>
      <c r="AI227">
        <v>9294</v>
      </c>
      <c r="AJ227" s="1">
        <f t="shared" si="58"/>
        <v>17.104052412676214</v>
      </c>
      <c r="AK227">
        <f t="shared" si="59"/>
        <v>2934</v>
      </c>
      <c r="AL227" s="1"/>
    </row>
    <row r="228" spans="1:38" x14ac:dyDescent="0.25">
      <c r="A228" t="s">
        <v>592</v>
      </c>
      <c r="B228">
        <v>19</v>
      </c>
      <c r="C228" t="s">
        <v>102</v>
      </c>
      <c r="D228">
        <v>16</v>
      </c>
      <c r="E228">
        <v>4486679</v>
      </c>
      <c r="F228" s="1">
        <f t="shared" si="45"/>
        <v>52.659483774078772</v>
      </c>
      <c r="G228">
        <v>2362662</v>
      </c>
      <c r="H228" s="1">
        <f t="shared" si="46"/>
        <v>47.34051622592122</v>
      </c>
      <c r="I228">
        <v>2124017</v>
      </c>
      <c r="J228">
        <v>300052</v>
      </c>
      <c r="K228" s="1">
        <f t="shared" si="47"/>
        <v>6.6876190607796993</v>
      </c>
      <c r="L228">
        <v>155475</v>
      </c>
      <c r="M228" s="1">
        <f t="shared" si="48"/>
        <v>51.816018556783497</v>
      </c>
      <c r="N228">
        <v>144577</v>
      </c>
      <c r="O228" s="1">
        <f t="shared" si="49"/>
        <v>48.18398144321651</v>
      </c>
      <c r="P228" s="1">
        <f t="shared" si="50"/>
        <v>10898</v>
      </c>
      <c r="Q228">
        <v>3648210</v>
      </c>
      <c r="R228" s="1">
        <f t="shared" si="51"/>
        <v>81.312035026352461</v>
      </c>
      <c r="S228">
        <v>1966122</v>
      </c>
      <c r="T228" s="1">
        <f t="shared" si="52"/>
        <v>83.216388971422916</v>
      </c>
      <c r="U228">
        <v>1682088</v>
      </c>
      <c r="V228" s="1">
        <f t="shared" si="53"/>
        <v>79.193716434472989</v>
      </c>
      <c r="W228">
        <v>899</v>
      </c>
      <c r="X228">
        <v>930</v>
      </c>
      <c r="Y228">
        <f t="shared" si="54"/>
        <v>31</v>
      </c>
      <c r="Z228">
        <v>87.14</v>
      </c>
      <c r="AA228">
        <v>89.08</v>
      </c>
      <c r="AB228">
        <v>84.98</v>
      </c>
      <c r="AC228">
        <f t="shared" si="55"/>
        <v>4.0999999999999943</v>
      </c>
      <c r="AD228" t="s">
        <v>593</v>
      </c>
      <c r="AE228">
        <v>818476</v>
      </c>
      <c r="AF228" s="1">
        <f t="shared" si="56"/>
        <v>18.242356986091494</v>
      </c>
      <c r="AG228">
        <v>461615</v>
      </c>
      <c r="AH228" s="1">
        <f t="shared" si="57"/>
        <v>19.537919516206721</v>
      </c>
      <c r="AI228">
        <v>356861</v>
      </c>
      <c r="AJ228" s="1">
        <f t="shared" si="58"/>
        <v>16.801230875270772</v>
      </c>
      <c r="AK228">
        <f t="shared" si="59"/>
        <v>104754</v>
      </c>
      <c r="AL228" s="1"/>
    </row>
    <row r="229" spans="1:38" x14ac:dyDescent="0.25">
      <c r="A229" t="s">
        <v>602</v>
      </c>
      <c r="B229">
        <v>19</v>
      </c>
      <c r="C229" t="s">
        <v>102</v>
      </c>
      <c r="D229">
        <v>10</v>
      </c>
      <c r="E229">
        <v>152203</v>
      </c>
      <c r="F229" s="1">
        <f t="shared" si="45"/>
        <v>50.393224837880993</v>
      </c>
      <c r="G229">
        <v>76700</v>
      </c>
      <c r="H229" s="1">
        <f t="shared" si="46"/>
        <v>49.606775162119007</v>
      </c>
      <c r="I229">
        <v>75503</v>
      </c>
      <c r="J229">
        <v>10794</v>
      </c>
      <c r="K229" s="1">
        <f t="shared" si="47"/>
        <v>7.091844444590448</v>
      </c>
      <c r="L229">
        <v>5624</v>
      </c>
      <c r="M229" s="1">
        <f t="shared" si="48"/>
        <v>52.103020196405417</v>
      </c>
      <c r="N229">
        <v>5170</v>
      </c>
      <c r="O229" s="1">
        <f t="shared" si="49"/>
        <v>47.89697980359459</v>
      </c>
      <c r="P229" s="1">
        <f t="shared" si="50"/>
        <v>454</v>
      </c>
      <c r="Q229">
        <v>128574</v>
      </c>
      <c r="R229" s="1">
        <f t="shared" si="51"/>
        <v>84.475338856658539</v>
      </c>
      <c r="S229">
        <v>66262</v>
      </c>
      <c r="T229" s="1">
        <f t="shared" si="52"/>
        <v>86.391134289439378</v>
      </c>
      <c r="U229">
        <v>62312</v>
      </c>
      <c r="V229" s="1">
        <f t="shared" si="53"/>
        <v>82.529171026316845</v>
      </c>
      <c r="W229">
        <v>984</v>
      </c>
      <c r="X229">
        <v>919</v>
      </c>
      <c r="Y229">
        <f t="shared" si="54"/>
        <v>-65</v>
      </c>
      <c r="Z229">
        <v>90.92</v>
      </c>
      <c r="AA229">
        <v>93.23</v>
      </c>
      <c r="AB229">
        <v>88.6</v>
      </c>
      <c r="AC229">
        <f t="shared" si="55"/>
        <v>4.6300000000000097</v>
      </c>
      <c r="AD229" t="s">
        <v>603</v>
      </c>
      <c r="AE229">
        <v>21326</v>
      </c>
      <c r="AF229" s="1">
        <f t="shared" si="56"/>
        <v>14.011550363659062</v>
      </c>
      <c r="AG229">
        <v>12541</v>
      </c>
      <c r="AH229" s="1">
        <f t="shared" si="57"/>
        <v>16.350717079530639</v>
      </c>
      <c r="AI229">
        <v>8785</v>
      </c>
      <c r="AJ229" s="1">
        <f t="shared" si="58"/>
        <v>11.635299259632067</v>
      </c>
      <c r="AK229">
        <f t="shared" si="59"/>
        <v>3756</v>
      </c>
      <c r="AL229" s="1"/>
    </row>
    <row r="230" spans="1:38" x14ac:dyDescent="0.25">
      <c r="A230" t="s">
        <v>604</v>
      </c>
      <c r="B230">
        <v>19</v>
      </c>
      <c r="C230" t="s">
        <v>102</v>
      </c>
      <c r="D230">
        <v>9</v>
      </c>
      <c r="E230">
        <v>313977</v>
      </c>
      <c r="F230" s="1">
        <f t="shared" si="45"/>
        <v>52.175477821623872</v>
      </c>
      <c r="G230">
        <v>163819</v>
      </c>
      <c r="H230" s="1">
        <f t="shared" si="46"/>
        <v>47.824522178376121</v>
      </c>
      <c r="I230">
        <v>150158</v>
      </c>
      <c r="J230">
        <v>33375</v>
      </c>
      <c r="K230" s="1">
        <f t="shared" si="47"/>
        <v>10.629759504677095</v>
      </c>
      <c r="L230">
        <v>17321</v>
      </c>
      <c r="M230" s="1">
        <f t="shared" si="48"/>
        <v>51.898127340823976</v>
      </c>
      <c r="N230">
        <v>16054</v>
      </c>
      <c r="O230" s="1">
        <f t="shared" si="49"/>
        <v>48.101872659176031</v>
      </c>
      <c r="P230" s="1">
        <f t="shared" si="50"/>
        <v>1267</v>
      </c>
      <c r="Q230">
        <v>214889</v>
      </c>
      <c r="R230" s="1">
        <f t="shared" si="51"/>
        <v>68.44100045544738</v>
      </c>
      <c r="S230">
        <v>123380</v>
      </c>
      <c r="T230" s="1">
        <f t="shared" si="52"/>
        <v>75.314829171219458</v>
      </c>
      <c r="U230">
        <v>91509</v>
      </c>
      <c r="V230" s="1">
        <f t="shared" si="53"/>
        <v>60.941807962279739</v>
      </c>
      <c r="W230">
        <v>917</v>
      </c>
      <c r="X230">
        <v>927</v>
      </c>
      <c r="Y230">
        <f t="shared" si="54"/>
        <v>10</v>
      </c>
      <c r="Z230">
        <v>76.58</v>
      </c>
      <c r="AA230">
        <v>84.22</v>
      </c>
      <c r="AB230">
        <v>68.239999999999995</v>
      </c>
      <c r="AC230">
        <f t="shared" si="55"/>
        <v>15.980000000000004</v>
      </c>
      <c r="AD230" t="s">
        <v>605</v>
      </c>
      <c r="AE230">
        <v>19371</v>
      </c>
      <c r="AF230" s="1">
        <f t="shared" si="56"/>
        <v>6.1695601907146065</v>
      </c>
      <c r="AG230">
        <v>12890</v>
      </c>
      <c r="AH230" s="1">
        <f t="shared" si="57"/>
        <v>7.8684401687227981</v>
      </c>
      <c r="AI230">
        <v>6481</v>
      </c>
      <c r="AJ230" s="1">
        <f t="shared" si="58"/>
        <v>4.3161203532279337</v>
      </c>
      <c r="AK230">
        <f t="shared" si="59"/>
        <v>6409</v>
      </c>
      <c r="AL230" s="1"/>
    </row>
    <row r="231" spans="1:38" x14ac:dyDescent="0.25">
      <c r="A231" t="s">
        <v>630</v>
      </c>
      <c r="B231">
        <v>19</v>
      </c>
      <c r="C231" t="s">
        <v>102</v>
      </c>
      <c r="D231">
        <v>11</v>
      </c>
      <c r="E231">
        <v>198964</v>
      </c>
      <c r="F231" s="1">
        <f t="shared" si="45"/>
        <v>50.567439335759232</v>
      </c>
      <c r="G231">
        <v>100611</v>
      </c>
      <c r="H231" s="1">
        <f t="shared" si="46"/>
        <v>49.432560664240768</v>
      </c>
      <c r="I231">
        <v>98353</v>
      </c>
      <c r="J231">
        <v>15248</v>
      </c>
      <c r="K231" s="1">
        <f t="shared" si="47"/>
        <v>7.6636979554090185</v>
      </c>
      <c r="L231">
        <v>7769</v>
      </c>
      <c r="M231" s="1">
        <f t="shared" si="48"/>
        <v>50.950944386148997</v>
      </c>
      <c r="N231">
        <v>7479</v>
      </c>
      <c r="O231" s="1">
        <f t="shared" si="49"/>
        <v>49.049055613850996</v>
      </c>
      <c r="P231" s="1">
        <f t="shared" si="50"/>
        <v>290</v>
      </c>
      <c r="Q231">
        <v>165630</v>
      </c>
      <c r="R231" s="1">
        <f t="shared" si="51"/>
        <v>83.246215395749985</v>
      </c>
      <c r="S231">
        <v>86682</v>
      </c>
      <c r="T231" s="1">
        <f t="shared" si="52"/>
        <v>86.155589349077147</v>
      </c>
      <c r="U231">
        <v>78948</v>
      </c>
      <c r="V231" s="1">
        <f t="shared" si="53"/>
        <v>80.270047685378174</v>
      </c>
      <c r="W231">
        <v>978</v>
      </c>
      <c r="X231">
        <v>963</v>
      </c>
      <c r="Y231">
        <f t="shared" si="54"/>
        <v>-15</v>
      </c>
      <c r="Z231">
        <v>90.16</v>
      </c>
      <c r="AA231">
        <v>93.37</v>
      </c>
      <c r="AB231">
        <v>86.88</v>
      </c>
      <c r="AC231">
        <f t="shared" si="55"/>
        <v>6.4900000000000091</v>
      </c>
      <c r="AD231" t="s">
        <v>631</v>
      </c>
      <c r="AE231">
        <v>27584</v>
      </c>
      <c r="AF231" s="1">
        <f t="shared" si="56"/>
        <v>13.863814559417783</v>
      </c>
      <c r="AG231">
        <v>16352</v>
      </c>
      <c r="AH231" s="1">
        <f t="shared" si="57"/>
        <v>16.252696027273362</v>
      </c>
      <c r="AI231">
        <v>11232</v>
      </c>
      <c r="AJ231" s="1">
        <f t="shared" si="58"/>
        <v>11.420088863583215</v>
      </c>
      <c r="AK231">
        <f t="shared" si="59"/>
        <v>5120</v>
      </c>
      <c r="AL231" s="1"/>
    </row>
    <row r="232" spans="1:38" x14ac:dyDescent="0.25">
      <c r="A232" t="s">
        <v>638</v>
      </c>
      <c r="B232">
        <v>19</v>
      </c>
      <c r="C232" t="s">
        <v>102</v>
      </c>
      <c r="D232">
        <v>17</v>
      </c>
      <c r="E232">
        <v>449423</v>
      </c>
      <c r="F232" s="1">
        <f t="shared" si="45"/>
        <v>51.409028910402895</v>
      </c>
      <c r="G232">
        <v>231044</v>
      </c>
      <c r="H232" s="1">
        <f t="shared" si="46"/>
        <v>48.590971089597105</v>
      </c>
      <c r="I232">
        <v>218379</v>
      </c>
      <c r="J232">
        <v>43469</v>
      </c>
      <c r="K232" s="1">
        <f t="shared" si="47"/>
        <v>9.672179661477049</v>
      </c>
      <c r="L232">
        <v>22210</v>
      </c>
      <c r="M232" s="1">
        <f t="shared" si="48"/>
        <v>51.093882997078374</v>
      </c>
      <c r="N232">
        <v>21259</v>
      </c>
      <c r="O232" s="1">
        <f t="shared" si="49"/>
        <v>48.906117002921626</v>
      </c>
      <c r="P232" s="1">
        <f t="shared" si="50"/>
        <v>951</v>
      </c>
      <c r="Q232">
        <v>335440</v>
      </c>
      <c r="R232" s="1">
        <f t="shared" si="51"/>
        <v>74.63792462780053</v>
      </c>
      <c r="S232">
        <v>179762</v>
      </c>
      <c r="T232" s="1">
        <f t="shared" si="52"/>
        <v>77.804227766139775</v>
      </c>
      <c r="U232">
        <v>155678</v>
      </c>
      <c r="V232" s="1">
        <f t="shared" si="53"/>
        <v>71.287990145572607</v>
      </c>
      <c r="W232">
        <v>945</v>
      </c>
      <c r="X232">
        <v>957</v>
      </c>
      <c r="Y232">
        <f t="shared" si="54"/>
        <v>12</v>
      </c>
      <c r="Z232">
        <v>82.63</v>
      </c>
      <c r="AA232">
        <v>86.08</v>
      </c>
      <c r="AB232">
        <v>78.98</v>
      </c>
      <c r="AC232">
        <f t="shared" si="55"/>
        <v>7.0999999999999943</v>
      </c>
      <c r="AD232" t="s">
        <v>639</v>
      </c>
      <c r="AE232">
        <v>33247</v>
      </c>
      <c r="AF232" s="1">
        <f t="shared" si="56"/>
        <v>7.3977077274638816</v>
      </c>
      <c r="AG232">
        <v>19939</v>
      </c>
      <c r="AH232" s="1">
        <f t="shared" si="57"/>
        <v>8.6299579300912388</v>
      </c>
      <c r="AI232">
        <v>13308</v>
      </c>
      <c r="AJ232" s="1">
        <f t="shared" si="58"/>
        <v>6.0939925542291151</v>
      </c>
      <c r="AK232">
        <f t="shared" si="59"/>
        <v>6631</v>
      </c>
      <c r="AL232" s="1"/>
    </row>
    <row r="233" spans="1:38" x14ac:dyDescent="0.25">
      <c r="A233" t="s">
        <v>660</v>
      </c>
      <c r="B233">
        <v>19</v>
      </c>
      <c r="C233" t="s">
        <v>102</v>
      </c>
      <c r="D233">
        <v>18</v>
      </c>
      <c r="E233">
        <v>169127</v>
      </c>
      <c r="F233" s="1">
        <f t="shared" si="45"/>
        <v>50.472130410874669</v>
      </c>
      <c r="G233">
        <v>85362</v>
      </c>
      <c r="H233" s="1">
        <f t="shared" si="46"/>
        <v>49.527869589125331</v>
      </c>
      <c r="I233">
        <v>83765</v>
      </c>
      <c r="J233">
        <v>14365</v>
      </c>
      <c r="K233" s="1">
        <f t="shared" si="47"/>
        <v>8.4936172225605606</v>
      </c>
      <c r="L233">
        <v>7259</v>
      </c>
      <c r="M233" s="1">
        <f t="shared" si="48"/>
        <v>50.532544378698233</v>
      </c>
      <c r="N233">
        <v>7106</v>
      </c>
      <c r="O233" s="1">
        <f t="shared" si="49"/>
        <v>49.467455621301774</v>
      </c>
      <c r="P233" s="1">
        <f t="shared" si="50"/>
        <v>153</v>
      </c>
      <c r="Q233">
        <v>139303</v>
      </c>
      <c r="R233" s="1">
        <f t="shared" si="51"/>
        <v>82.365914372039953</v>
      </c>
      <c r="S233">
        <v>72948</v>
      </c>
      <c r="T233" s="1">
        <f t="shared" si="52"/>
        <v>85.457229212061563</v>
      </c>
      <c r="U233">
        <v>66355</v>
      </c>
      <c r="V233" s="1">
        <f t="shared" si="53"/>
        <v>79.215662866352304</v>
      </c>
      <c r="W233">
        <v>981</v>
      </c>
      <c r="X233">
        <v>979</v>
      </c>
      <c r="Y233">
        <f t="shared" si="54"/>
        <v>-2</v>
      </c>
      <c r="Z233">
        <v>90.01</v>
      </c>
      <c r="AA233">
        <v>93.4</v>
      </c>
      <c r="AB233">
        <v>86.56</v>
      </c>
      <c r="AC233">
        <f t="shared" si="55"/>
        <v>6.8400000000000034</v>
      </c>
      <c r="AD233" t="s">
        <v>661</v>
      </c>
      <c r="AE233">
        <v>28498</v>
      </c>
      <c r="AF233" s="1">
        <f t="shared" si="56"/>
        <v>16.850059422800616</v>
      </c>
      <c r="AG233">
        <v>17243</v>
      </c>
      <c r="AH233" s="1">
        <f t="shared" si="57"/>
        <v>20.199854736299525</v>
      </c>
      <c r="AI233">
        <v>11255</v>
      </c>
      <c r="AJ233" s="1">
        <f t="shared" si="58"/>
        <v>13.436399450844624</v>
      </c>
      <c r="AK233">
        <f t="shared" si="59"/>
        <v>5988</v>
      </c>
      <c r="AL233" s="1"/>
    </row>
    <row r="234" spans="1:38" x14ac:dyDescent="0.25">
      <c r="A234" t="s">
        <v>698</v>
      </c>
      <c r="B234">
        <v>19</v>
      </c>
      <c r="C234" t="s">
        <v>102</v>
      </c>
      <c r="D234">
        <v>10</v>
      </c>
      <c r="E234">
        <v>125528</v>
      </c>
      <c r="F234" s="1">
        <f t="shared" si="45"/>
        <v>52.020266394748582</v>
      </c>
      <c r="G234">
        <v>65300</v>
      </c>
      <c r="H234" s="1">
        <f t="shared" si="46"/>
        <v>47.979733605251418</v>
      </c>
      <c r="I234">
        <v>60228</v>
      </c>
      <c r="J234">
        <v>8388</v>
      </c>
      <c r="K234" s="1">
        <f t="shared" si="47"/>
        <v>6.6821744949334017</v>
      </c>
      <c r="L234">
        <v>4329</v>
      </c>
      <c r="M234" s="1">
        <f t="shared" si="48"/>
        <v>51.60944206008584</v>
      </c>
      <c r="N234">
        <v>4059</v>
      </c>
      <c r="O234" s="1">
        <f t="shared" si="49"/>
        <v>48.390557939914167</v>
      </c>
      <c r="P234" s="1">
        <f t="shared" si="50"/>
        <v>270</v>
      </c>
      <c r="Q234">
        <v>102793</v>
      </c>
      <c r="R234" s="1">
        <f t="shared" si="51"/>
        <v>81.888502963482239</v>
      </c>
      <c r="S234">
        <v>55569</v>
      </c>
      <c r="T234" s="1">
        <f t="shared" si="52"/>
        <v>85.098009188361416</v>
      </c>
      <c r="U234">
        <v>47224</v>
      </c>
      <c r="V234" s="1">
        <f t="shared" si="53"/>
        <v>78.408713555157078</v>
      </c>
      <c r="W234">
        <v>922</v>
      </c>
      <c r="X234">
        <v>938</v>
      </c>
      <c r="Y234">
        <f t="shared" si="54"/>
        <v>16</v>
      </c>
      <c r="Z234">
        <v>87.75</v>
      </c>
      <c r="AA234">
        <v>91.14</v>
      </c>
      <c r="AB234">
        <v>84.07</v>
      </c>
      <c r="AC234">
        <f t="shared" si="55"/>
        <v>7.0700000000000074</v>
      </c>
      <c r="AD234" t="s">
        <v>699</v>
      </c>
      <c r="AE234">
        <v>10083</v>
      </c>
      <c r="AF234" s="1">
        <f t="shared" si="56"/>
        <v>8.0324708431584977</v>
      </c>
      <c r="AG234">
        <v>6492</v>
      </c>
      <c r="AH234" s="1">
        <f t="shared" si="57"/>
        <v>9.9418070444104139</v>
      </c>
      <c r="AI234">
        <v>3591</v>
      </c>
      <c r="AJ234" s="1">
        <f t="shared" si="58"/>
        <v>5.96234309623431</v>
      </c>
      <c r="AK234">
        <f t="shared" si="59"/>
        <v>2901</v>
      </c>
      <c r="AL234" s="1"/>
    </row>
    <row r="235" spans="1:38" x14ac:dyDescent="0.25">
      <c r="A235" t="s">
        <v>714</v>
      </c>
      <c r="B235">
        <v>19</v>
      </c>
      <c r="C235" t="s">
        <v>102</v>
      </c>
      <c r="D235">
        <v>11</v>
      </c>
      <c r="E235">
        <v>221762</v>
      </c>
      <c r="F235" s="1">
        <f t="shared" si="45"/>
        <v>50.853166908667845</v>
      </c>
      <c r="G235">
        <v>112773</v>
      </c>
      <c r="H235" s="1">
        <f t="shared" si="46"/>
        <v>49.146833091332148</v>
      </c>
      <c r="I235">
        <v>108989</v>
      </c>
      <c r="J235">
        <v>17442</v>
      </c>
      <c r="K235" s="1">
        <f t="shared" si="47"/>
        <v>7.8651888060172617</v>
      </c>
      <c r="L235">
        <v>9057</v>
      </c>
      <c r="M235" s="1">
        <f t="shared" si="48"/>
        <v>51.926384588923291</v>
      </c>
      <c r="N235">
        <v>8385</v>
      </c>
      <c r="O235" s="1">
        <f t="shared" si="49"/>
        <v>48.073615411076709</v>
      </c>
      <c r="P235" s="1">
        <f t="shared" si="50"/>
        <v>672</v>
      </c>
      <c r="Q235">
        <v>183458</v>
      </c>
      <c r="R235" s="1">
        <f t="shared" si="51"/>
        <v>82.72742850443268</v>
      </c>
      <c r="S235">
        <v>96626</v>
      </c>
      <c r="T235" s="1">
        <f t="shared" si="52"/>
        <v>85.681856472737266</v>
      </c>
      <c r="U235">
        <v>86832</v>
      </c>
      <c r="V235" s="1">
        <f t="shared" si="53"/>
        <v>79.670425455779935</v>
      </c>
      <c r="W235">
        <v>966</v>
      </c>
      <c r="X235">
        <v>926</v>
      </c>
      <c r="Y235">
        <f t="shared" si="54"/>
        <v>-40</v>
      </c>
      <c r="Z235">
        <v>89.79</v>
      </c>
      <c r="AA235">
        <v>93.16</v>
      </c>
      <c r="AB235">
        <v>86.31</v>
      </c>
      <c r="AC235">
        <f t="shared" si="55"/>
        <v>6.8499999999999943</v>
      </c>
      <c r="AD235" t="s">
        <v>715</v>
      </c>
      <c r="AE235">
        <v>23181</v>
      </c>
      <c r="AF235" s="1">
        <f t="shared" si="56"/>
        <v>10.453098366717471</v>
      </c>
      <c r="AG235">
        <v>13877</v>
      </c>
      <c r="AH235" s="1">
        <f t="shared" si="57"/>
        <v>12.305250370212729</v>
      </c>
      <c r="AI235">
        <v>9304</v>
      </c>
      <c r="AJ235" s="1">
        <f t="shared" si="58"/>
        <v>8.5366413124260241</v>
      </c>
      <c r="AK235">
        <f t="shared" si="59"/>
        <v>4573</v>
      </c>
      <c r="AL235" s="1"/>
    </row>
    <row r="236" spans="1:38" x14ac:dyDescent="0.25">
      <c r="A236" t="s">
        <v>748</v>
      </c>
      <c r="B236">
        <v>19</v>
      </c>
      <c r="C236" t="s">
        <v>102</v>
      </c>
      <c r="D236">
        <v>11</v>
      </c>
      <c r="E236">
        <v>134825</v>
      </c>
      <c r="F236" s="1">
        <f t="shared" si="45"/>
        <v>50.536621546449098</v>
      </c>
      <c r="G236">
        <v>68136</v>
      </c>
      <c r="H236" s="1">
        <f t="shared" si="46"/>
        <v>49.463378453550902</v>
      </c>
      <c r="I236">
        <v>66689</v>
      </c>
      <c r="J236">
        <v>8265</v>
      </c>
      <c r="K236" s="1">
        <f t="shared" si="47"/>
        <v>6.1301687372519931</v>
      </c>
      <c r="L236">
        <v>4310</v>
      </c>
      <c r="M236" s="1">
        <f t="shared" si="48"/>
        <v>52.147610405323654</v>
      </c>
      <c r="N236">
        <v>3955</v>
      </c>
      <c r="O236" s="1">
        <f t="shared" si="49"/>
        <v>47.852389594676346</v>
      </c>
      <c r="P236" s="1">
        <f t="shared" si="50"/>
        <v>355</v>
      </c>
      <c r="Q236">
        <v>119954</v>
      </c>
      <c r="R236" s="1">
        <f t="shared" si="51"/>
        <v>88.970146486185797</v>
      </c>
      <c r="S236">
        <v>61810</v>
      </c>
      <c r="T236" s="1">
        <f t="shared" si="52"/>
        <v>90.715627568392634</v>
      </c>
      <c r="U236">
        <v>58144</v>
      </c>
      <c r="V236" s="1">
        <f t="shared" si="53"/>
        <v>87.186792424537785</v>
      </c>
      <c r="W236">
        <v>979</v>
      </c>
      <c r="X236">
        <v>918</v>
      </c>
      <c r="Y236">
        <f t="shared" si="54"/>
        <v>-61</v>
      </c>
      <c r="Z236">
        <v>94.78</v>
      </c>
      <c r="AA236">
        <v>96.84</v>
      </c>
      <c r="AB236">
        <v>92.68</v>
      </c>
      <c r="AC236">
        <f t="shared" si="55"/>
        <v>4.1599999999999966</v>
      </c>
      <c r="AD236" t="s">
        <v>749</v>
      </c>
      <c r="AE236">
        <v>23047</v>
      </c>
      <c r="AF236" s="1">
        <f t="shared" si="56"/>
        <v>17.094010754681996</v>
      </c>
      <c r="AG236">
        <v>13155</v>
      </c>
      <c r="AH236" s="1">
        <f t="shared" si="57"/>
        <v>19.306974286720678</v>
      </c>
      <c r="AI236">
        <v>9892</v>
      </c>
      <c r="AJ236" s="1">
        <f t="shared" si="58"/>
        <v>14.833030934636895</v>
      </c>
      <c r="AK236">
        <f t="shared" si="59"/>
        <v>3263</v>
      </c>
      <c r="AL236" s="1"/>
    </row>
    <row r="237" spans="1:38" x14ac:dyDescent="0.25">
      <c r="A237" t="s">
        <v>750</v>
      </c>
      <c r="B237">
        <v>19</v>
      </c>
      <c r="C237" t="s">
        <v>102</v>
      </c>
      <c r="D237">
        <v>11</v>
      </c>
      <c r="E237">
        <v>253625</v>
      </c>
      <c r="F237" s="1">
        <f t="shared" si="45"/>
        <v>50.712666338097591</v>
      </c>
      <c r="G237">
        <v>128620</v>
      </c>
      <c r="H237" s="1">
        <f t="shared" si="46"/>
        <v>49.287333661902416</v>
      </c>
      <c r="I237">
        <v>125005</v>
      </c>
      <c r="J237">
        <v>17290</v>
      </c>
      <c r="K237" s="1">
        <f t="shared" si="47"/>
        <v>6.8171513060621001</v>
      </c>
      <c r="L237">
        <v>8871</v>
      </c>
      <c r="M237" s="1">
        <f t="shared" si="48"/>
        <v>51.307113938692886</v>
      </c>
      <c r="N237">
        <v>8419</v>
      </c>
      <c r="O237" s="1">
        <f t="shared" si="49"/>
        <v>48.692886061307114</v>
      </c>
      <c r="P237" s="1">
        <f t="shared" si="50"/>
        <v>452</v>
      </c>
      <c r="Q237">
        <v>217371</v>
      </c>
      <c r="R237" s="1">
        <f t="shared" si="51"/>
        <v>85.705667816658448</v>
      </c>
      <c r="S237">
        <v>112967</v>
      </c>
      <c r="T237" s="1">
        <f t="shared" si="52"/>
        <v>87.830041984139328</v>
      </c>
      <c r="U237">
        <v>104404</v>
      </c>
      <c r="V237" s="1">
        <f t="shared" si="53"/>
        <v>83.519859205631775</v>
      </c>
      <c r="W237">
        <v>972</v>
      </c>
      <c r="X237">
        <v>949</v>
      </c>
      <c r="Y237">
        <f t="shared" si="54"/>
        <v>-23</v>
      </c>
      <c r="Z237">
        <v>91.98</v>
      </c>
      <c r="AA237">
        <v>94.34</v>
      </c>
      <c r="AB237">
        <v>89.55</v>
      </c>
      <c r="AC237">
        <f t="shared" si="55"/>
        <v>4.7900000000000063</v>
      </c>
      <c r="AD237" t="s">
        <v>751</v>
      </c>
      <c r="AE237">
        <v>40842</v>
      </c>
      <c r="AF237" s="1">
        <f t="shared" si="56"/>
        <v>16.103302119270577</v>
      </c>
      <c r="AG237">
        <v>24007</v>
      </c>
      <c r="AH237" s="1">
        <f t="shared" si="57"/>
        <v>18.665059866272742</v>
      </c>
      <c r="AI237">
        <v>16835</v>
      </c>
      <c r="AJ237" s="1">
        <f t="shared" si="58"/>
        <v>13.467461301547939</v>
      </c>
      <c r="AK237">
        <f t="shared" si="59"/>
        <v>7172</v>
      </c>
      <c r="AL237" s="1"/>
    </row>
    <row r="238" spans="1:38" x14ac:dyDescent="0.25">
      <c r="A238" t="s">
        <v>773</v>
      </c>
      <c r="B238">
        <v>19</v>
      </c>
      <c r="C238" t="s">
        <v>102</v>
      </c>
      <c r="D238">
        <v>11</v>
      </c>
      <c r="E238">
        <v>383522</v>
      </c>
      <c r="F238" s="1">
        <f t="shared" si="45"/>
        <v>50.409885221708272</v>
      </c>
      <c r="G238">
        <v>193333</v>
      </c>
      <c r="H238" s="1">
        <f t="shared" si="46"/>
        <v>49.590114778291728</v>
      </c>
      <c r="I238">
        <v>190189</v>
      </c>
      <c r="J238">
        <v>24678</v>
      </c>
      <c r="K238" s="1">
        <f t="shared" si="47"/>
        <v>6.4345722018554348</v>
      </c>
      <c r="L238">
        <v>12599</v>
      </c>
      <c r="M238" s="1">
        <f t="shared" si="48"/>
        <v>51.053569981359914</v>
      </c>
      <c r="N238">
        <v>12079</v>
      </c>
      <c r="O238" s="1">
        <f t="shared" si="49"/>
        <v>48.946430018640086</v>
      </c>
      <c r="P238" s="1">
        <f t="shared" si="50"/>
        <v>520</v>
      </c>
      <c r="Q238">
        <v>332924</v>
      </c>
      <c r="R238" s="1">
        <f t="shared" si="51"/>
        <v>86.807014982191376</v>
      </c>
      <c r="S238">
        <v>171788</v>
      </c>
      <c r="T238" s="1">
        <f t="shared" si="52"/>
        <v>88.85601526899184</v>
      </c>
      <c r="U238">
        <v>161136</v>
      </c>
      <c r="V238" s="1">
        <f t="shared" si="53"/>
        <v>84.724142826346423</v>
      </c>
      <c r="W238">
        <v>984</v>
      </c>
      <c r="X238">
        <v>959</v>
      </c>
      <c r="Y238">
        <f t="shared" si="54"/>
        <v>-25</v>
      </c>
      <c r="Z238">
        <v>92.78</v>
      </c>
      <c r="AA238">
        <v>95.05</v>
      </c>
      <c r="AB238">
        <v>90.47</v>
      </c>
      <c r="AC238">
        <f t="shared" si="55"/>
        <v>4.5799999999999983</v>
      </c>
      <c r="AD238" t="s">
        <v>774</v>
      </c>
      <c r="AE238">
        <v>58667</v>
      </c>
      <c r="AF238" s="1">
        <f t="shared" si="56"/>
        <v>15.296906044503315</v>
      </c>
      <c r="AG238">
        <v>34203</v>
      </c>
      <c r="AH238" s="1">
        <f t="shared" si="57"/>
        <v>17.691237398685171</v>
      </c>
      <c r="AI238">
        <v>24464</v>
      </c>
      <c r="AJ238" s="1">
        <f t="shared" si="58"/>
        <v>12.862994179474102</v>
      </c>
      <c r="AK238">
        <f t="shared" si="59"/>
        <v>9739</v>
      </c>
      <c r="AL238" s="1"/>
    </row>
    <row r="239" spans="1:38" x14ac:dyDescent="0.25">
      <c r="A239" t="s">
        <v>811</v>
      </c>
      <c r="B239">
        <v>19</v>
      </c>
      <c r="C239" t="s">
        <v>102</v>
      </c>
      <c r="D239">
        <v>14</v>
      </c>
      <c r="E239">
        <v>121436</v>
      </c>
      <c r="F239" s="1">
        <f t="shared" si="45"/>
        <v>51.483909219671261</v>
      </c>
      <c r="G239">
        <v>62520</v>
      </c>
      <c r="H239" s="1">
        <f t="shared" si="46"/>
        <v>48.516090780328739</v>
      </c>
      <c r="I239">
        <v>58916</v>
      </c>
      <c r="J239">
        <v>11491</v>
      </c>
      <c r="K239" s="1">
        <f t="shared" si="47"/>
        <v>9.4625975822655555</v>
      </c>
      <c r="L239">
        <v>5877</v>
      </c>
      <c r="M239" s="1">
        <f t="shared" si="48"/>
        <v>51.14437385780176</v>
      </c>
      <c r="N239">
        <v>5614</v>
      </c>
      <c r="O239" s="1">
        <f t="shared" si="49"/>
        <v>48.855626142198247</v>
      </c>
      <c r="P239" s="1">
        <f t="shared" si="50"/>
        <v>263</v>
      </c>
      <c r="Q239">
        <v>90534</v>
      </c>
      <c r="R239" s="1">
        <f t="shared" si="51"/>
        <v>74.552850884416472</v>
      </c>
      <c r="S239">
        <v>50276</v>
      </c>
      <c r="T239" s="1">
        <f t="shared" si="52"/>
        <v>80.415866922584783</v>
      </c>
      <c r="U239">
        <v>40258</v>
      </c>
      <c r="V239" s="1">
        <f t="shared" si="53"/>
        <v>68.331183379727065</v>
      </c>
      <c r="W239">
        <v>942</v>
      </c>
      <c r="X239">
        <v>955</v>
      </c>
      <c r="Y239">
        <f t="shared" si="54"/>
        <v>13</v>
      </c>
      <c r="Z239">
        <v>82.34</v>
      </c>
      <c r="AA239">
        <v>88.76</v>
      </c>
      <c r="AB239">
        <v>75.53</v>
      </c>
      <c r="AC239">
        <f t="shared" si="55"/>
        <v>13.230000000000004</v>
      </c>
      <c r="AD239" t="s">
        <v>812</v>
      </c>
      <c r="AE239">
        <v>14793</v>
      </c>
      <c r="AF239" s="1">
        <f t="shared" si="56"/>
        <v>12.181725353272506</v>
      </c>
      <c r="AG239">
        <v>9581</v>
      </c>
      <c r="AH239" s="1">
        <f t="shared" si="57"/>
        <v>15.32469609724888</v>
      </c>
      <c r="AI239">
        <v>5212</v>
      </c>
      <c r="AJ239" s="1">
        <f t="shared" si="58"/>
        <v>8.8464933125127292</v>
      </c>
      <c r="AK239">
        <f t="shared" si="59"/>
        <v>4369</v>
      </c>
      <c r="AL239" s="1"/>
    </row>
    <row r="240" spans="1:38" x14ac:dyDescent="0.25">
      <c r="A240" t="s">
        <v>817</v>
      </c>
      <c r="B240">
        <v>19</v>
      </c>
      <c r="C240" t="s">
        <v>102</v>
      </c>
      <c r="D240">
        <v>4</v>
      </c>
      <c r="E240">
        <v>183682</v>
      </c>
      <c r="F240" s="1">
        <f t="shared" si="45"/>
        <v>52.58490216787709</v>
      </c>
      <c r="G240">
        <v>96589</v>
      </c>
      <c r="H240" s="1">
        <f t="shared" si="46"/>
        <v>47.41509783212291</v>
      </c>
      <c r="I240">
        <v>87093</v>
      </c>
      <c r="J240">
        <v>20547</v>
      </c>
      <c r="K240" s="1">
        <f t="shared" si="47"/>
        <v>11.186180464062891</v>
      </c>
      <c r="L240">
        <v>10576</v>
      </c>
      <c r="M240" s="1">
        <f t="shared" si="48"/>
        <v>51.47223438944858</v>
      </c>
      <c r="N240">
        <v>9971</v>
      </c>
      <c r="O240" s="1">
        <f t="shared" si="49"/>
        <v>48.52776561055142</v>
      </c>
      <c r="P240" s="1">
        <f t="shared" si="50"/>
        <v>605</v>
      </c>
      <c r="Q240">
        <v>133215</v>
      </c>
      <c r="R240" s="1">
        <f t="shared" si="51"/>
        <v>72.524798292701519</v>
      </c>
      <c r="S240">
        <v>72475</v>
      </c>
      <c r="T240" s="1">
        <f t="shared" si="52"/>
        <v>75.034424209796143</v>
      </c>
      <c r="U240">
        <v>60740</v>
      </c>
      <c r="V240" s="1">
        <f t="shared" si="53"/>
        <v>69.741540651946764</v>
      </c>
      <c r="W240">
        <v>902</v>
      </c>
      <c r="X240">
        <v>943</v>
      </c>
      <c r="Y240">
        <f t="shared" si="54"/>
        <v>41</v>
      </c>
      <c r="Z240">
        <v>81.66</v>
      </c>
      <c r="AA240">
        <v>84.26</v>
      </c>
      <c r="AB240">
        <v>78.760000000000005</v>
      </c>
      <c r="AC240">
        <f t="shared" si="55"/>
        <v>5.5</v>
      </c>
      <c r="AD240" t="s">
        <v>818</v>
      </c>
      <c r="AE240">
        <v>16788</v>
      </c>
      <c r="AF240" s="1">
        <f t="shared" si="56"/>
        <v>9.1397088446336614</v>
      </c>
      <c r="AG240">
        <v>10419</v>
      </c>
      <c r="AH240" s="1">
        <f t="shared" si="57"/>
        <v>10.786942612512812</v>
      </c>
      <c r="AI240">
        <v>6369</v>
      </c>
      <c r="AJ240" s="1">
        <f t="shared" si="58"/>
        <v>7.3128724466949127</v>
      </c>
      <c r="AK240">
        <f t="shared" si="59"/>
        <v>4050</v>
      </c>
      <c r="AL240" s="1"/>
    </row>
    <row r="241" spans="1:38" x14ac:dyDescent="0.25">
      <c r="A241" t="s">
        <v>827</v>
      </c>
      <c r="B241">
        <v>19</v>
      </c>
      <c r="C241" t="s">
        <v>102</v>
      </c>
      <c r="D241">
        <v>11</v>
      </c>
      <c r="E241">
        <v>404991</v>
      </c>
      <c r="F241" s="1">
        <f t="shared" si="45"/>
        <v>50.756683481855148</v>
      </c>
      <c r="G241">
        <v>205560</v>
      </c>
      <c r="H241" s="1">
        <f t="shared" si="46"/>
        <v>49.243316518144844</v>
      </c>
      <c r="I241">
        <v>199431</v>
      </c>
      <c r="J241">
        <v>34088</v>
      </c>
      <c r="K241" s="1">
        <f t="shared" si="47"/>
        <v>8.4169771673938438</v>
      </c>
      <c r="L241">
        <v>17354</v>
      </c>
      <c r="M241" s="1">
        <f t="shared" si="48"/>
        <v>50.909410936399901</v>
      </c>
      <c r="N241">
        <v>16734</v>
      </c>
      <c r="O241" s="1">
        <f t="shared" si="49"/>
        <v>49.090589063600092</v>
      </c>
      <c r="P241" s="1">
        <f t="shared" si="50"/>
        <v>620</v>
      </c>
      <c r="Q241">
        <v>337188</v>
      </c>
      <c r="R241" s="1">
        <f t="shared" si="51"/>
        <v>83.258146477329134</v>
      </c>
      <c r="S241">
        <v>175680</v>
      </c>
      <c r="T241" s="1">
        <f t="shared" si="52"/>
        <v>85.464098073555164</v>
      </c>
      <c r="U241">
        <v>161508</v>
      </c>
      <c r="V241" s="1">
        <f t="shared" si="53"/>
        <v>80.984400619763235</v>
      </c>
      <c r="W241">
        <v>970</v>
      </c>
      <c r="X241">
        <v>964</v>
      </c>
      <c r="Y241">
        <f t="shared" si="54"/>
        <v>-6</v>
      </c>
      <c r="Z241">
        <v>90.91</v>
      </c>
      <c r="AA241">
        <v>93.34</v>
      </c>
      <c r="AB241">
        <v>88.4</v>
      </c>
      <c r="AC241">
        <f t="shared" si="55"/>
        <v>4.9399999999999977</v>
      </c>
      <c r="AD241" t="s">
        <v>828</v>
      </c>
      <c r="AE241">
        <v>73182</v>
      </c>
      <c r="AF241" s="1">
        <f t="shared" si="56"/>
        <v>18.070031185878204</v>
      </c>
      <c r="AG241">
        <v>42023</v>
      </c>
      <c r="AH241" s="1">
        <f t="shared" si="57"/>
        <v>20.443179606927416</v>
      </c>
      <c r="AI241">
        <v>31159</v>
      </c>
      <c r="AJ241" s="1">
        <f t="shared" si="58"/>
        <v>15.623950138143016</v>
      </c>
      <c r="AK241">
        <f t="shared" si="59"/>
        <v>10864</v>
      </c>
      <c r="AL241" s="1"/>
    </row>
    <row r="242" spans="1:38" x14ac:dyDescent="0.25">
      <c r="A242" t="s">
        <v>833</v>
      </c>
      <c r="B242">
        <v>19</v>
      </c>
      <c r="C242" t="s">
        <v>102</v>
      </c>
      <c r="D242">
        <v>17</v>
      </c>
      <c r="E242">
        <v>423806</v>
      </c>
      <c r="F242" s="1">
        <f t="shared" si="45"/>
        <v>50.962704633723924</v>
      </c>
      <c r="G242">
        <v>215983</v>
      </c>
      <c r="H242" s="1">
        <f t="shared" si="46"/>
        <v>49.037295366276076</v>
      </c>
      <c r="I242">
        <v>207823</v>
      </c>
      <c r="J242">
        <v>31588</v>
      </c>
      <c r="K242" s="1">
        <f t="shared" si="47"/>
        <v>7.4534102867821597</v>
      </c>
      <c r="L242">
        <v>16186</v>
      </c>
      <c r="M242" s="1">
        <f t="shared" si="48"/>
        <v>51.240977586425231</v>
      </c>
      <c r="N242">
        <v>15402</v>
      </c>
      <c r="O242" s="1">
        <f t="shared" si="49"/>
        <v>48.759022413574776</v>
      </c>
      <c r="P242" s="1">
        <f t="shared" si="50"/>
        <v>784</v>
      </c>
      <c r="Q242">
        <v>357154</v>
      </c>
      <c r="R242" s="1">
        <f t="shared" si="51"/>
        <v>84.2729928316258</v>
      </c>
      <c r="S242">
        <v>188374</v>
      </c>
      <c r="T242" s="1">
        <f t="shared" si="52"/>
        <v>87.217049490006161</v>
      </c>
      <c r="U242">
        <v>168780</v>
      </c>
      <c r="V242" s="1">
        <f t="shared" si="53"/>
        <v>81.213340198149382</v>
      </c>
      <c r="W242">
        <v>962</v>
      </c>
      <c r="X242">
        <v>952</v>
      </c>
      <c r="Y242">
        <f t="shared" si="54"/>
        <v>-10</v>
      </c>
      <c r="Z242">
        <v>91.06</v>
      </c>
      <c r="AA242">
        <v>94.28</v>
      </c>
      <c r="AB242">
        <v>87.71</v>
      </c>
      <c r="AC242">
        <f t="shared" si="55"/>
        <v>6.5700000000000074</v>
      </c>
      <c r="AD242" t="s">
        <v>834</v>
      </c>
      <c r="AE242">
        <v>68707</v>
      </c>
      <c r="AF242" s="1">
        <f t="shared" si="56"/>
        <v>16.211898840507214</v>
      </c>
      <c r="AG242">
        <v>40399</v>
      </c>
      <c r="AH242" s="1">
        <f t="shared" si="57"/>
        <v>18.704712870920396</v>
      </c>
      <c r="AI242">
        <v>28308</v>
      </c>
      <c r="AJ242" s="1">
        <f t="shared" si="58"/>
        <v>13.621206507460675</v>
      </c>
      <c r="AK242">
        <f t="shared" si="59"/>
        <v>12091</v>
      </c>
      <c r="AL242" s="1"/>
    </row>
    <row r="243" spans="1:38" x14ac:dyDescent="0.25">
      <c r="A243" t="s">
        <v>843</v>
      </c>
      <c r="B243">
        <v>19</v>
      </c>
      <c r="C243" t="s">
        <v>102</v>
      </c>
      <c r="D243">
        <v>9</v>
      </c>
      <c r="E243">
        <v>128624</v>
      </c>
      <c r="F243" s="1">
        <f t="shared" si="45"/>
        <v>52.206431148152753</v>
      </c>
      <c r="G243">
        <v>67150</v>
      </c>
      <c r="H243" s="1">
        <f t="shared" si="46"/>
        <v>47.793568851847247</v>
      </c>
      <c r="I243">
        <v>61474</v>
      </c>
      <c r="J243">
        <v>14833</v>
      </c>
      <c r="K243" s="1">
        <f t="shared" si="47"/>
        <v>11.532062445577807</v>
      </c>
      <c r="L243">
        <v>7759</v>
      </c>
      <c r="M243" s="1">
        <f t="shared" si="48"/>
        <v>52.309040652598938</v>
      </c>
      <c r="N243">
        <v>7074</v>
      </c>
      <c r="O243" s="1">
        <f t="shared" si="49"/>
        <v>47.690959347401062</v>
      </c>
      <c r="P243" s="1">
        <f t="shared" si="50"/>
        <v>685</v>
      </c>
      <c r="Q243">
        <v>89293</v>
      </c>
      <c r="R243" s="1">
        <f t="shared" si="51"/>
        <v>69.421725338972507</v>
      </c>
      <c r="S243">
        <v>50250</v>
      </c>
      <c r="T243" s="1">
        <f t="shared" si="52"/>
        <v>74.832464631422198</v>
      </c>
      <c r="U243">
        <v>39043</v>
      </c>
      <c r="V243" s="1">
        <f t="shared" si="53"/>
        <v>63.511403194846608</v>
      </c>
      <c r="W243">
        <v>915</v>
      </c>
      <c r="X243">
        <v>912</v>
      </c>
      <c r="Y243">
        <f t="shared" si="54"/>
        <v>-3</v>
      </c>
      <c r="Z243">
        <v>78.47</v>
      </c>
      <c r="AA243">
        <v>84.61</v>
      </c>
      <c r="AB243">
        <v>71.77</v>
      </c>
      <c r="AC243">
        <f t="shared" si="55"/>
        <v>12.840000000000003</v>
      </c>
      <c r="AD243" t="s">
        <v>844</v>
      </c>
      <c r="AE243">
        <v>9719</v>
      </c>
      <c r="AF243" s="1">
        <f t="shared" si="56"/>
        <v>7.556132603557657</v>
      </c>
      <c r="AG243">
        <v>6225</v>
      </c>
      <c r="AH243" s="1">
        <f t="shared" si="57"/>
        <v>9.2702903946388684</v>
      </c>
      <c r="AI243">
        <v>3494</v>
      </c>
      <c r="AJ243" s="1">
        <f t="shared" si="58"/>
        <v>5.6837036796043856</v>
      </c>
      <c r="AK243">
        <f t="shared" si="59"/>
        <v>2731</v>
      </c>
      <c r="AL243" s="1"/>
    </row>
    <row r="244" spans="1:38" x14ac:dyDescent="0.25">
      <c r="A244" t="s">
        <v>855</v>
      </c>
      <c r="B244">
        <v>19</v>
      </c>
      <c r="C244" t="s">
        <v>102</v>
      </c>
      <c r="D244">
        <v>12</v>
      </c>
      <c r="E244">
        <v>124585</v>
      </c>
      <c r="F244" s="1">
        <f t="shared" si="45"/>
        <v>53.591523859212586</v>
      </c>
      <c r="G244">
        <v>66767</v>
      </c>
      <c r="H244" s="1">
        <f t="shared" si="46"/>
        <v>46.408476140787414</v>
      </c>
      <c r="I244">
        <v>57818</v>
      </c>
      <c r="J244">
        <v>11430</v>
      </c>
      <c r="K244" s="1">
        <f t="shared" si="47"/>
        <v>9.1744592045591364</v>
      </c>
      <c r="L244">
        <v>6015</v>
      </c>
      <c r="M244" s="1">
        <f t="shared" si="48"/>
        <v>52.624671916010499</v>
      </c>
      <c r="N244">
        <v>5415</v>
      </c>
      <c r="O244" s="1">
        <f t="shared" si="49"/>
        <v>47.375328083989501</v>
      </c>
      <c r="P244" s="1">
        <f t="shared" si="50"/>
        <v>600</v>
      </c>
      <c r="Q244">
        <v>100581</v>
      </c>
      <c r="R244" s="1">
        <f t="shared" si="51"/>
        <v>80.732833005578513</v>
      </c>
      <c r="S244">
        <v>56155</v>
      </c>
      <c r="T244" s="1">
        <f t="shared" si="52"/>
        <v>84.105920589512777</v>
      </c>
      <c r="U244">
        <v>44426</v>
      </c>
      <c r="V244" s="1">
        <f t="shared" si="53"/>
        <v>76.837663011518913</v>
      </c>
      <c r="W244">
        <v>866</v>
      </c>
      <c r="X244">
        <v>900</v>
      </c>
      <c r="Y244">
        <f t="shared" si="54"/>
        <v>34</v>
      </c>
      <c r="Z244">
        <v>88.89</v>
      </c>
      <c r="AA244">
        <v>92.43</v>
      </c>
      <c r="AB244">
        <v>84.78</v>
      </c>
      <c r="AC244">
        <f t="shared" si="55"/>
        <v>7.6500000000000057</v>
      </c>
      <c r="AD244" t="s">
        <v>856</v>
      </c>
      <c r="AE244">
        <v>14585</v>
      </c>
      <c r="AF244" s="1">
        <f t="shared" si="56"/>
        <v>11.706866797768592</v>
      </c>
      <c r="AG244">
        <v>9452</v>
      </c>
      <c r="AH244" s="1">
        <f t="shared" si="57"/>
        <v>14.156694175266225</v>
      </c>
      <c r="AI244">
        <v>5133</v>
      </c>
      <c r="AJ244" s="1">
        <f t="shared" si="58"/>
        <v>8.8778581064720328</v>
      </c>
      <c r="AK244">
        <f t="shared" si="59"/>
        <v>4319</v>
      </c>
      <c r="AL244" s="1"/>
    </row>
    <row r="245" spans="1:38" x14ac:dyDescent="0.25">
      <c r="A245" t="s">
        <v>881</v>
      </c>
      <c r="B245">
        <v>19</v>
      </c>
      <c r="C245" t="s">
        <v>102</v>
      </c>
      <c r="D245">
        <v>10</v>
      </c>
      <c r="E245">
        <v>151774</v>
      </c>
      <c r="F245" s="1">
        <f t="shared" si="45"/>
        <v>50.762317656515613</v>
      </c>
      <c r="G245">
        <v>77044</v>
      </c>
      <c r="H245" s="1">
        <f t="shared" si="46"/>
        <v>49.237682343484387</v>
      </c>
      <c r="I245">
        <v>74730</v>
      </c>
      <c r="J245">
        <v>12975</v>
      </c>
      <c r="K245" s="1">
        <f t="shared" si="47"/>
        <v>8.5488950676663986</v>
      </c>
      <c r="L245">
        <v>6565</v>
      </c>
      <c r="M245" s="1">
        <f t="shared" si="48"/>
        <v>50.597302504816952</v>
      </c>
      <c r="N245">
        <v>6410</v>
      </c>
      <c r="O245" s="1">
        <f t="shared" si="49"/>
        <v>49.402697495183048</v>
      </c>
      <c r="P245" s="1">
        <f t="shared" si="50"/>
        <v>155</v>
      </c>
      <c r="Q245">
        <v>113028</v>
      </c>
      <c r="R245" s="1">
        <f t="shared" si="51"/>
        <v>74.47125331084375</v>
      </c>
      <c r="S245">
        <v>60420</v>
      </c>
      <c r="T245" s="1">
        <f t="shared" si="52"/>
        <v>78.422719484969633</v>
      </c>
      <c r="U245">
        <v>52608</v>
      </c>
      <c r="V245" s="1">
        <f t="shared" si="53"/>
        <v>70.397430750702526</v>
      </c>
      <c r="W245">
        <v>970</v>
      </c>
      <c r="X245">
        <v>976</v>
      </c>
      <c r="Y245">
        <f t="shared" si="54"/>
        <v>6</v>
      </c>
      <c r="Z245">
        <v>81.430000000000007</v>
      </c>
      <c r="AA245">
        <v>85.73</v>
      </c>
      <c r="AB245">
        <v>77</v>
      </c>
      <c r="AC245">
        <f t="shared" si="55"/>
        <v>8.730000000000004</v>
      </c>
      <c r="AD245" t="s">
        <v>882</v>
      </c>
      <c r="AE245">
        <v>7213</v>
      </c>
      <c r="AF245" s="1">
        <f t="shared" si="56"/>
        <v>4.7524608958056058</v>
      </c>
      <c r="AG245">
        <v>4725</v>
      </c>
      <c r="AH245" s="1">
        <f t="shared" si="57"/>
        <v>6.1328591454233941</v>
      </c>
      <c r="AI245">
        <v>2488</v>
      </c>
      <c r="AJ245" s="1">
        <f t="shared" si="58"/>
        <v>3.329318881306035</v>
      </c>
      <c r="AK245">
        <f t="shared" si="59"/>
        <v>2237</v>
      </c>
      <c r="AL245" s="1"/>
    </row>
    <row r="246" spans="1:38" x14ac:dyDescent="0.25">
      <c r="A246" t="s">
        <v>897</v>
      </c>
      <c r="B246">
        <v>19</v>
      </c>
      <c r="C246" t="s">
        <v>102</v>
      </c>
      <c r="D246">
        <v>12</v>
      </c>
      <c r="E246">
        <v>183339</v>
      </c>
      <c r="F246" s="1">
        <f t="shared" si="45"/>
        <v>51.551497499168207</v>
      </c>
      <c r="G246">
        <v>94514</v>
      </c>
      <c r="H246" s="1">
        <f t="shared" si="46"/>
        <v>48.448502500831793</v>
      </c>
      <c r="I246">
        <v>88825</v>
      </c>
      <c r="J246">
        <v>12817</v>
      </c>
      <c r="K246" s="1">
        <f t="shared" si="47"/>
        <v>6.9908748275053316</v>
      </c>
      <c r="L246">
        <v>6547</v>
      </c>
      <c r="M246" s="1">
        <f t="shared" si="48"/>
        <v>51.080596083326832</v>
      </c>
      <c r="N246">
        <v>6270</v>
      </c>
      <c r="O246" s="1">
        <f t="shared" si="49"/>
        <v>48.919403916673168</v>
      </c>
      <c r="P246" s="1">
        <f t="shared" si="50"/>
        <v>277</v>
      </c>
      <c r="Q246">
        <v>153460</v>
      </c>
      <c r="R246" s="1">
        <f t="shared" si="51"/>
        <v>83.702867365917783</v>
      </c>
      <c r="S246">
        <v>81592</v>
      </c>
      <c r="T246" s="1">
        <f t="shared" si="52"/>
        <v>86.327951414605238</v>
      </c>
      <c r="U246">
        <v>71868</v>
      </c>
      <c r="V246" s="1">
        <f t="shared" si="53"/>
        <v>80.909653813678588</v>
      </c>
      <c r="W246">
        <v>940</v>
      </c>
      <c r="X246">
        <v>958</v>
      </c>
      <c r="Y246">
        <f t="shared" si="54"/>
        <v>18</v>
      </c>
      <c r="Z246">
        <v>89.99</v>
      </c>
      <c r="AA246">
        <v>92.75</v>
      </c>
      <c r="AB246">
        <v>87.05</v>
      </c>
      <c r="AC246">
        <f t="shared" si="55"/>
        <v>5.7000000000000028</v>
      </c>
      <c r="AD246" t="s">
        <v>898</v>
      </c>
      <c r="AE246">
        <v>30060</v>
      </c>
      <c r="AF246" s="1">
        <f t="shared" si="56"/>
        <v>16.395856855333562</v>
      </c>
      <c r="AG246">
        <v>17706</v>
      </c>
      <c r="AH246" s="1">
        <f t="shared" si="57"/>
        <v>18.733732568719976</v>
      </c>
      <c r="AI246">
        <v>12354</v>
      </c>
      <c r="AJ246" s="1">
        <f t="shared" si="58"/>
        <v>13.9082465522094</v>
      </c>
      <c r="AK246">
        <f t="shared" si="59"/>
        <v>5352</v>
      </c>
      <c r="AL246" s="1"/>
    </row>
    <row r="247" spans="1:38" x14ac:dyDescent="0.25">
      <c r="A247" t="s">
        <v>919</v>
      </c>
      <c r="B247">
        <v>19</v>
      </c>
      <c r="C247" t="s">
        <v>102</v>
      </c>
      <c r="D247">
        <v>99</v>
      </c>
      <c r="E247">
        <v>509709</v>
      </c>
      <c r="F247" s="1">
        <f t="shared" si="45"/>
        <v>51.248457453174268</v>
      </c>
      <c r="G247">
        <v>261218</v>
      </c>
      <c r="H247" s="1">
        <f t="shared" si="46"/>
        <v>48.751542546825739</v>
      </c>
      <c r="I247">
        <v>248491</v>
      </c>
      <c r="J247">
        <v>48250</v>
      </c>
      <c r="K247" s="1">
        <f t="shared" si="47"/>
        <v>9.4661856078664499</v>
      </c>
      <c r="L247">
        <v>25023</v>
      </c>
      <c r="M247" s="1">
        <f t="shared" si="48"/>
        <v>51.861139896373054</v>
      </c>
      <c r="N247">
        <v>23227</v>
      </c>
      <c r="O247" s="1">
        <f t="shared" si="49"/>
        <v>48.138860103626939</v>
      </c>
      <c r="P247" s="1">
        <f t="shared" si="50"/>
        <v>1796</v>
      </c>
      <c r="Q247">
        <v>394366</v>
      </c>
      <c r="R247" s="1">
        <f t="shared" si="51"/>
        <v>77.370813542629222</v>
      </c>
      <c r="S247">
        <v>209792</v>
      </c>
      <c r="T247" s="1">
        <f t="shared" si="52"/>
        <v>80.312995275976391</v>
      </c>
      <c r="U247">
        <v>184574</v>
      </c>
      <c r="V247" s="1">
        <f t="shared" si="53"/>
        <v>74.277941655834624</v>
      </c>
      <c r="W247">
        <v>951</v>
      </c>
      <c r="X247">
        <v>928</v>
      </c>
      <c r="Y247">
        <f t="shared" si="54"/>
        <v>-23</v>
      </c>
      <c r="Z247">
        <v>85.46</v>
      </c>
      <c r="AA247">
        <v>88.82</v>
      </c>
      <c r="AB247">
        <v>81.94</v>
      </c>
      <c r="AC247">
        <f t="shared" si="55"/>
        <v>6.8799999999999955</v>
      </c>
      <c r="AD247" t="s">
        <v>920</v>
      </c>
      <c r="AE247">
        <v>65003</v>
      </c>
      <c r="AF247" s="1">
        <f t="shared" si="56"/>
        <v>12.752962965142856</v>
      </c>
      <c r="AG247">
        <v>38470</v>
      </c>
      <c r="AH247" s="1">
        <f t="shared" si="57"/>
        <v>14.727162752949644</v>
      </c>
      <c r="AI247">
        <v>26533</v>
      </c>
      <c r="AJ247" s="1">
        <f t="shared" si="58"/>
        <v>10.677650297193862</v>
      </c>
      <c r="AK247">
        <f t="shared" si="59"/>
        <v>11937</v>
      </c>
      <c r="AL247" s="1"/>
    </row>
    <row r="248" spans="1:38" x14ac:dyDescent="0.25">
      <c r="A248" t="s">
        <v>933</v>
      </c>
      <c r="B248">
        <v>19</v>
      </c>
      <c r="C248" t="s">
        <v>102</v>
      </c>
      <c r="D248">
        <v>11</v>
      </c>
      <c r="E248">
        <v>410524</v>
      </c>
      <c r="F248" s="1">
        <f t="shared" si="45"/>
        <v>50.315694088530762</v>
      </c>
      <c r="G248">
        <v>206558</v>
      </c>
      <c r="H248" s="1">
        <f t="shared" si="46"/>
        <v>49.684305911469245</v>
      </c>
      <c r="I248">
        <v>203966</v>
      </c>
      <c r="J248">
        <v>26900</v>
      </c>
      <c r="K248" s="1">
        <f t="shared" si="47"/>
        <v>6.5526010659547316</v>
      </c>
      <c r="L248">
        <v>13734</v>
      </c>
      <c r="M248" s="1">
        <f t="shared" si="48"/>
        <v>51.055762081784387</v>
      </c>
      <c r="N248">
        <v>13166</v>
      </c>
      <c r="O248" s="1">
        <f t="shared" si="49"/>
        <v>48.944237918215613</v>
      </c>
      <c r="P248" s="1">
        <f t="shared" si="50"/>
        <v>568</v>
      </c>
      <c r="Q248">
        <v>356092</v>
      </c>
      <c r="R248" s="1">
        <f t="shared" si="51"/>
        <v>86.740848281708267</v>
      </c>
      <c r="S248">
        <v>183454</v>
      </c>
      <c r="T248" s="1">
        <f t="shared" si="52"/>
        <v>88.814763891981912</v>
      </c>
      <c r="U248">
        <v>172638</v>
      </c>
      <c r="V248" s="1">
        <f t="shared" si="53"/>
        <v>84.640577351127149</v>
      </c>
      <c r="W248">
        <v>987</v>
      </c>
      <c r="X248">
        <v>959</v>
      </c>
      <c r="Y248">
        <f t="shared" si="54"/>
        <v>-28</v>
      </c>
      <c r="Z248">
        <v>92.82</v>
      </c>
      <c r="AA248">
        <v>95.14</v>
      </c>
      <c r="AB248">
        <v>90.48</v>
      </c>
      <c r="AC248">
        <f t="shared" si="55"/>
        <v>4.6599999999999966</v>
      </c>
      <c r="AD248" t="s">
        <v>934</v>
      </c>
      <c r="AE248">
        <v>102942</v>
      </c>
      <c r="AF248" s="1">
        <f t="shared" si="56"/>
        <v>25.075756837602675</v>
      </c>
      <c r="AG248">
        <v>57940</v>
      </c>
      <c r="AH248" s="1">
        <f t="shared" si="57"/>
        <v>28.05023286437708</v>
      </c>
      <c r="AI248">
        <v>45002</v>
      </c>
      <c r="AJ248" s="1">
        <f t="shared" si="58"/>
        <v>22.063481168430034</v>
      </c>
      <c r="AK248">
        <f t="shared" si="59"/>
        <v>12938</v>
      </c>
      <c r="AL248" s="1"/>
    </row>
    <row r="249" spans="1:38" x14ac:dyDescent="0.25">
      <c r="A249" t="s">
        <v>983</v>
      </c>
      <c r="B249">
        <v>19</v>
      </c>
      <c r="C249" t="s">
        <v>102</v>
      </c>
      <c r="D249">
        <v>11</v>
      </c>
      <c r="E249">
        <v>118426</v>
      </c>
      <c r="F249" s="1">
        <f t="shared" si="45"/>
        <v>53.988144495296645</v>
      </c>
      <c r="G249">
        <v>63936</v>
      </c>
      <c r="H249" s="1">
        <f t="shared" si="46"/>
        <v>46.011855504703355</v>
      </c>
      <c r="I249">
        <v>54490</v>
      </c>
      <c r="J249">
        <v>10816</v>
      </c>
      <c r="K249" s="1">
        <f t="shared" si="47"/>
        <v>9.133129549254388</v>
      </c>
      <c r="L249">
        <v>5729</v>
      </c>
      <c r="M249" s="1">
        <f t="shared" si="48"/>
        <v>52.967825443786985</v>
      </c>
      <c r="N249">
        <v>5087</v>
      </c>
      <c r="O249" s="1">
        <f t="shared" si="49"/>
        <v>47.032174556213022</v>
      </c>
      <c r="P249" s="1">
        <f t="shared" si="50"/>
        <v>642</v>
      </c>
      <c r="Q249">
        <v>87356</v>
      </c>
      <c r="R249" s="1">
        <f t="shared" si="51"/>
        <v>73.764207184233186</v>
      </c>
      <c r="S249">
        <v>50566</v>
      </c>
      <c r="T249" s="1">
        <f t="shared" si="52"/>
        <v>79.088463463463469</v>
      </c>
      <c r="U249">
        <v>36790</v>
      </c>
      <c r="V249" s="1">
        <f t="shared" si="53"/>
        <v>67.516975591851718</v>
      </c>
      <c r="W249">
        <v>852</v>
      </c>
      <c r="X249">
        <v>888</v>
      </c>
      <c r="Y249">
        <f t="shared" si="54"/>
        <v>36</v>
      </c>
      <c r="Z249">
        <v>81.180000000000007</v>
      </c>
      <c r="AA249">
        <v>86.87</v>
      </c>
      <c r="AB249">
        <v>74.47</v>
      </c>
      <c r="AC249">
        <f t="shared" si="55"/>
        <v>12.400000000000006</v>
      </c>
      <c r="AD249" t="s">
        <v>984</v>
      </c>
      <c r="AE249">
        <v>5643</v>
      </c>
      <c r="AF249" s="1">
        <f t="shared" si="56"/>
        <v>4.7650009288500836</v>
      </c>
      <c r="AG249">
        <v>3898</v>
      </c>
      <c r="AH249" s="1">
        <f t="shared" si="57"/>
        <v>6.096721721721722</v>
      </c>
      <c r="AI249">
        <v>1745</v>
      </c>
      <c r="AJ249" s="1">
        <f t="shared" si="58"/>
        <v>3.2024224628372178</v>
      </c>
      <c r="AK249">
        <f t="shared" si="59"/>
        <v>2153</v>
      </c>
      <c r="AL249" s="1"/>
    </row>
    <row r="250" spans="1:38" x14ac:dyDescent="0.25">
      <c r="A250" t="s">
        <v>999</v>
      </c>
      <c r="B250">
        <v>19</v>
      </c>
      <c r="C250" t="s">
        <v>102</v>
      </c>
      <c r="D250">
        <v>15</v>
      </c>
      <c r="E250">
        <v>222175</v>
      </c>
      <c r="F250" s="1">
        <f t="shared" si="45"/>
        <v>51.375717339934738</v>
      </c>
      <c r="G250">
        <v>114144</v>
      </c>
      <c r="H250" s="1">
        <f t="shared" si="46"/>
        <v>48.624282660065262</v>
      </c>
      <c r="I250">
        <v>108031</v>
      </c>
      <c r="J250">
        <v>25187</v>
      </c>
      <c r="K250" s="1">
        <f t="shared" si="47"/>
        <v>11.336559018791494</v>
      </c>
      <c r="L250">
        <v>12991</v>
      </c>
      <c r="M250" s="1">
        <f t="shared" si="48"/>
        <v>51.578195100647164</v>
      </c>
      <c r="N250">
        <v>12196</v>
      </c>
      <c r="O250" s="1">
        <f t="shared" si="49"/>
        <v>48.421804899352836</v>
      </c>
      <c r="P250" s="1">
        <f t="shared" si="50"/>
        <v>795</v>
      </c>
      <c r="Q250">
        <v>159826</v>
      </c>
      <c r="R250" s="1">
        <f t="shared" si="51"/>
        <v>71.936986609654554</v>
      </c>
      <c r="S250">
        <v>86210</v>
      </c>
      <c r="T250" s="1">
        <f t="shared" si="52"/>
        <v>75.527403980936356</v>
      </c>
      <c r="U250">
        <v>73616</v>
      </c>
      <c r="V250" s="1">
        <f t="shared" si="53"/>
        <v>68.143403282391162</v>
      </c>
      <c r="W250">
        <v>946</v>
      </c>
      <c r="X250">
        <v>939</v>
      </c>
      <c r="Y250">
        <f t="shared" si="54"/>
        <v>-7</v>
      </c>
      <c r="Z250">
        <v>81.13</v>
      </c>
      <c r="AA250">
        <v>85.23</v>
      </c>
      <c r="AB250">
        <v>76.819999999999993</v>
      </c>
      <c r="AC250">
        <f t="shared" si="55"/>
        <v>8.4100000000000108</v>
      </c>
      <c r="AD250" t="s">
        <v>1000</v>
      </c>
      <c r="AE250">
        <v>11384</v>
      </c>
      <c r="AF250" s="1">
        <f t="shared" si="56"/>
        <v>5.1238888263756044</v>
      </c>
      <c r="AG250">
        <v>7234</v>
      </c>
      <c r="AH250" s="1">
        <f t="shared" si="57"/>
        <v>6.3376086347070366</v>
      </c>
      <c r="AI250">
        <v>4150</v>
      </c>
      <c r="AJ250" s="1">
        <f t="shared" si="58"/>
        <v>3.841489942701632</v>
      </c>
      <c r="AK250">
        <f t="shared" si="59"/>
        <v>3084</v>
      </c>
      <c r="AL250" s="1"/>
    </row>
    <row r="251" spans="1:38" x14ac:dyDescent="0.25">
      <c r="A251" t="s">
        <v>1003</v>
      </c>
      <c r="B251">
        <v>19</v>
      </c>
      <c r="C251" t="s">
        <v>102</v>
      </c>
      <c r="D251">
        <v>12</v>
      </c>
      <c r="E251">
        <v>162386</v>
      </c>
      <c r="F251" s="1">
        <f t="shared" si="45"/>
        <v>50.998854581059938</v>
      </c>
      <c r="G251">
        <v>82815</v>
      </c>
      <c r="H251" s="1">
        <f t="shared" si="46"/>
        <v>49.001145418940055</v>
      </c>
      <c r="I251">
        <v>79571</v>
      </c>
      <c r="J251">
        <v>11140</v>
      </c>
      <c r="K251" s="1">
        <f t="shared" si="47"/>
        <v>6.8601973076496741</v>
      </c>
      <c r="L251">
        <v>5815</v>
      </c>
      <c r="M251" s="1">
        <f t="shared" si="48"/>
        <v>52.199281867145416</v>
      </c>
      <c r="N251">
        <v>5325</v>
      </c>
      <c r="O251" s="1">
        <f t="shared" si="49"/>
        <v>47.800718132854584</v>
      </c>
      <c r="P251" s="1">
        <f t="shared" si="50"/>
        <v>490</v>
      </c>
      <c r="Q251">
        <v>137869</v>
      </c>
      <c r="R251" s="1">
        <f t="shared" si="51"/>
        <v>84.902023573460767</v>
      </c>
      <c r="S251">
        <v>71976</v>
      </c>
      <c r="T251" s="1">
        <f t="shared" si="52"/>
        <v>86.911791342148163</v>
      </c>
      <c r="U251">
        <v>65893</v>
      </c>
      <c r="V251" s="1">
        <f t="shared" si="53"/>
        <v>82.810320342838466</v>
      </c>
      <c r="W251">
        <v>961</v>
      </c>
      <c r="X251">
        <v>916</v>
      </c>
      <c r="Y251">
        <f t="shared" si="54"/>
        <v>-45</v>
      </c>
      <c r="Z251">
        <v>91.16</v>
      </c>
      <c r="AA251">
        <v>93.48</v>
      </c>
      <c r="AB251">
        <v>88.75</v>
      </c>
      <c r="AC251">
        <f t="shared" si="55"/>
        <v>4.730000000000004</v>
      </c>
      <c r="AD251" t="s">
        <v>1004</v>
      </c>
      <c r="AE251">
        <v>35773</v>
      </c>
      <c r="AF251" s="1">
        <f t="shared" si="56"/>
        <v>22.029608463783823</v>
      </c>
      <c r="AG251">
        <v>20981</v>
      </c>
      <c r="AH251" s="1">
        <f t="shared" si="57"/>
        <v>25.334782346193325</v>
      </c>
      <c r="AI251">
        <v>14792</v>
      </c>
      <c r="AJ251" s="1">
        <f t="shared" si="58"/>
        <v>18.589687197597115</v>
      </c>
      <c r="AK251">
        <f t="shared" si="59"/>
        <v>6189</v>
      </c>
      <c r="AL251" s="1"/>
    </row>
    <row r="252" spans="1:38" x14ac:dyDescent="0.25">
      <c r="A252" t="s">
        <v>31</v>
      </c>
      <c r="B252">
        <v>20</v>
      </c>
      <c r="C252" t="s">
        <v>32</v>
      </c>
      <c r="D252">
        <v>24</v>
      </c>
      <c r="E252">
        <v>173988</v>
      </c>
      <c r="F252" s="1">
        <f t="shared" si="45"/>
        <v>52.586960020231274</v>
      </c>
      <c r="G252">
        <v>91495</v>
      </c>
      <c r="H252" s="1">
        <f t="shared" si="46"/>
        <v>47.413039979768719</v>
      </c>
      <c r="I252">
        <v>82493</v>
      </c>
      <c r="J252">
        <v>23042</v>
      </c>
      <c r="K252" s="1">
        <f t="shared" si="47"/>
        <v>13.243442076465042</v>
      </c>
      <c r="L252">
        <v>12063</v>
      </c>
      <c r="M252" s="1">
        <f t="shared" si="48"/>
        <v>52.352226369238785</v>
      </c>
      <c r="N252">
        <v>10979</v>
      </c>
      <c r="O252" s="1">
        <f t="shared" si="49"/>
        <v>47.647773630761222</v>
      </c>
      <c r="P252" s="1">
        <f t="shared" si="50"/>
        <v>1084</v>
      </c>
      <c r="Q252">
        <v>125985</v>
      </c>
      <c r="R252" s="1">
        <f t="shared" si="51"/>
        <v>72.41016621835989</v>
      </c>
      <c r="S252">
        <v>71470</v>
      </c>
      <c r="T252" s="1">
        <f t="shared" si="52"/>
        <v>78.113558117929941</v>
      </c>
      <c r="U252">
        <v>54515</v>
      </c>
      <c r="V252" s="1">
        <f t="shared" si="53"/>
        <v>66.084395039579107</v>
      </c>
      <c r="W252">
        <v>902</v>
      </c>
      <c r="X252">
        <v>910</v>
      </c>
      <c r="Y252">
        <f t="shared" si="54"/>
        <v>8</v>
      </c>
      <c r="Z252">
        <v>83.46</v>
      </c>
      <c r="AA252">
        <v>89.98</v>
      </c>
      <c r="AB252">
        <v>76.23</v>
      </c>
      <c r="AC252">
        <f t="shared" si="55"/>
        <v>13.75</v>
      </c>
      <c r="AD252" t="s">
        <v>33</v>
      </c>
      <c r="AE252">
        <v>19225</v>
      </c>
      <c r="AF252" s="1">
        <f t="shared" si="56"/>
        <v>11.049612616962088</v>
      </c>
      <c r="AG252">
        <v>12189</v>
      </c>
      <c r="AH252" s="1">
        <f t="shared" si="57"/>
        <v>13.322039455707962</v>
      </c>
      <c r="AI252">
        <v>7036</v>
      </c>
      <c r="AJ252" s="1">
        <f t="shared" si="58"/>
        <v>8.5292085389063317</v>
      </c>
      <c r="AK252">
        <f t="shared" si="59"/>
        <v>5153</v>
      </c>
      <c r="AL252" s="1"/>
    </row>
    <row r="253" spans="1:38" x14ac:dyDescent="0.25">
      <c r="A253" t="s">
        <v>244</v>
      </c>
      <c r="B253">
        <v>20</v>
      </c>
      <c r="C253" t="s">
        <v>32</v>
      </c>
      <c r="D253">
        <v>10</v>
      </c>
      <c r="E253">
        <v>413934</v>
      </c>
      <c r="F253" s="1">
        <f t="shared" si="45"/>
        <v>53.169829006556604</v>
      </c>
      <c r="G253">
        <v>220088</v>
      </c>
      <c r="H253" s="1">
        <f t="shared" si="46"/>
        <v>46.830170993443396</v>
      </c>
      <c r="I253">
        <v>193846</v>
      </c>
      <c r="J253">
        <v>48834</v>
      </c>
      <c r="K253" s="1">
        <f t="shared" si="47"/>
        <v>11.797532940033918</v>
      </c>
      <c r="L253">
        <v>26058</v>
      </c>
      <c r="M253" s="1">
        <f t="shared" si="48"/>
        <v>53.360363681041903</v>
      </c>
      <c r="N253">
        <v>22776</v>
      </c>
      <c r="O253" s="1">
        <f t="shared" si="49"/>
        <v>46.639636318958104</v>
      </c>
      <c r="P253" s="1">
        <f t="shared" si="50"/>
        <v>3282</v>
      </c>
      <c r="Q253">
        <v>310127</v>
      </c>
      <c r="R253" s="1">
        <f t="shared" si="51"/>
        <v>74.921847444278555</v>
      </c>
      <c r="S253">
        <v>179188</v>
      </c>
      <c r="T253" s="1">
        <f t="shared" si="52"/>
        <v>81.416524299371162</v>
      </c>
      <c r="U253">
        <v>130939</v>
      </c>
      <c r="V253" s="1">
        <f t="shared" si="53"/>
        <v>67.547950434881301</v>
      </c>
      <c r="W253">
        <v>881</v>
      </c>
      <c r="X253">
        <v>874</v>
      </c>
      <c r="Y253">
        <f t="shared" si="54"/>
        <v>-7</v>
      </c>
      <c r="Z253">
        <v>84.94</v>
      </c>
      <c r="AA253">
        <v>92.35</v>
      </c>
      <c r="AB253">
        <v>76.540000000000006</v>
      </c>
      <c r="AC253">
        <f t="shared" si="55"/>
        <v>15.809999999999988</v>
      </c>
      <c r="AD253" t="s">
        <v>245</v>
      </c>
      <c r="AE253">
        <v>61034</v>
      </c>
      <c r="AF253" s="1">
        <f t="shared" si="56"/>
        <v>14.744862707581403</v>
      </c>
      <c r="AG253">
        <v>39496</v>
      </c>
      <c r="AH253" s="1">
        <f t="shared" si="57"/>
        <v>17.945549053106031</v>
      </c>
      <c r="AI253">
        <v>21538</v>
      </c>
      <c r="AJ253" s="1">
        <f t="shared" si="58"/>
        <v>11.110881834033201</v>
      </c>
      <c r="AK253">
        <f t="shared" si="59"/>
        <v>17958</v>
      </c>
      <c r="AL253" s="1"/>
    </row>
    <row r="254" spans="1:38" x14ac:dyDescent="0.25">
      <c r="A254" t="s">
        <v>277</v>
      </c>
      <c r="B254">
        <v>20</v>
      </c>
      <c r="C254" t="s">
        <v>32</v>
      </c>
      <c r="D254">
        <v>10</v>
      </c>
      <c r="E254">
        <v>141618</v>
      </c>
      <c r="F254" s="1">
        <f t="shared" si="45"/>
        <v>52.978434944710415</v>
      </c>
      <c r="G254">
        <v>75027</v>
      </c>
      <c r="H254" s="1">
        <f t="shared" si="46"/>
        <v>47.021565055289585</v>
      </c>
      <c r="I254">
        <v>66591</v>
      </c>
      <c r="J254">
        <v>17774</v>
      </c>
      <c r="K254" s="1">
        <f t="shared" si="47"/>
        <v>12.550664463556894</v>
      </c>
      <c r="L254">
        <v>9423</v>
      </c>
      <c r="M254" s="1">
        <f t="shared" si="48"/>
        <v>53.015640823675028</v>
      </c>
      <c r="N254">
        <v>8351</v>
      </c>
      <c r="O254" s="1">
        <f t="shared" si="49"/>
        <v>46.984359176324972</v>
      </c>
      <c r="P254" s="1">
        <f t="shared" si="50"/>
        <v>1072</v>
      </c>
      <c r="Q254">
        <v>105417</v>
      </c>
      <c r="R254" s="1">
        <f t="shared" si="51"/>
        <v>74.43757149514893</v>
      </c>
      <c r="S254">
        <v>60459</v>
      </c>
      <c r="T254" s="1">
        <f t="shared" si="52"/>
        <v>80.582990123555518</v>
      </c>
      <c r="U254">
        <v>44958</v>
      </c>
      <c r="V254" s="1">
        <f t="shared" si="53"/>
        <v>67.513627967743389</v>
      </c>
      <c r="W254">
        <v>888</v>
      </c>
      <c r="X254">
        <v>886</v>
      </c>
      <c r="Y254">
        <f t="shared" si="54"/>
        <v>-2</v>
      </c>
      <c r="Z254">
        <v>85.12</v>
      </c>
      <c r="AA254">
        <v>92.16</v>
      </c>
      <c r="AB254">
        <v>77.19</v>
      </c>
      <c r="AC254">
        <f t="shared" si="55"/>
        <v>14.969999999999999</v>
      </c>
      <c r="AD254" t="s">
        <v>278</v>
      </c>
      <c r="AE254">
        <v>15277</v>
      </c>
      <c r="AF254" s="1">
        <f t="shared" si="56"/>
        <v>10.787470519284271</v>
      </c>
      <c r="AG254">
        <v>10431</v>
      </c>
      <c r="AH254" s="1">
        <f t="shared" si="57"/>
        <v>13.902994921828141</v>
      </c>
      <c r="AI254">
        <v>4846</v>
      </c>
      <c r="AJ254" s="1">
        <f t="shared" si="58"/>
        <v>7.2772596897478641</v>
      </c>
      <c r="AK254">
        <f t="shared" si="59"/>
        <v>5585</v>
      </c>
      <c r="AL254" s="1"/>
    </row>
    <row r="255" spans="1:38" x14ac:dyDescent="0.25">
      <c r="A255" t="s">
        <v>328</v>
      </c>
      <c r="B255">
        <v>20</v>
      </c>
      <c r="C255" t="s">
        <v>32</v>
      </c>
      <c r="D255">
        <v>5</v>
      </c>
      <c r="E255">
        <v>203116</v>
      </c>
      <c r="F255" s="1">
        <f t="shared" si="45"/>
        <v>53.291222749561825</v>
      </c>
      <c r="G255">
        <v>108243</v>
      </c>
      <c r="H255" s="1">
        <f t="shared" si="46"/>
        <v>46.708777250438175</v>
      </c>
      <c r="I255">
        <v>94873</v>
      </c>
      <c r="J255">
        <v>25929</v>
      </c>
      <c r="K255" s="1">
        <f t="shared" si="47"/>
        <v>12.765611768644519</v>
      </c>
      <c r="L255">
        <v>13907</v>
      </c>
      <c r="M255" s="1">
        <f t="shared" si="48"/>
        <v>53.634926144471443</v>
      </c>
      <c r="N255">
        <v>12022</v>
      </c>
      <c r="O255" s="1">
        <f t="shared" si="49"/>
        <v>46.365073855528557</v>
      </c>
      <c r="P255" s="1">
        <f t="shared" si="50"/>
        <v>1885</v>
      </c>
      <c r="Q255">
        <v>153807</v>
      </c>
      <c r="R255" s="1">
        <f t="shared" si="51"/>
        <v>75.723724374249201</v>
      </c>
      <c r="S255">
        <v>87540</v>
      </c>
      <c r="T255" s="1">
        <f t="shared" si="52"/>
        <v>80.873589978104818</v>
      </c>
      <c r="U255">
        <v>66267</v>
      </c>
      <c r="V255" s="1">
        <f t="shared" si="53"/>
        <v>69.848112740189521</v>
      </c>
      <c r="W255">
        <v>876</v>
      </c>
      <c r="X255">
        <v>864</v>
      </c>
      <c r="Y255">
        <f t="shared" si="54"/>
        <v>-12</v>
      </c>
      <c r="Z255">
        <v>86.8</v>
      </c>
      <c r="AA255">
        <v>92.8</v>
      </c>
      <c r="AB255">
        <v>79.98</v>
      </c>
      <c r="AC255">
        <f t="shared" si="55"/>
        <v>12.819999999999993</v>
      </c>
      <c r="AD255" t="s">
        <v>329</v>
      </c>
      <c r="AE255">
        <v>27126</v>
      </c>
      <c r="AF255" s="1">
        <f t="shared" si="56"/>
        <v>13.354930187676009</v>
      </c>
      <c r="AG255">
        <v>19215</v>
      </c>
      <c r="AH255" s="1">
        <f t="shared" si="57"/>
        <v>17.751725284775922</v>
      </c>
      <c r="AI255">
        <v>7911</v>
      </c>
      <c r="AJ255" s="1">
        <f t="shared" si="58"/>
        <v>8.3385156999357033</v>
      </c>
      <c r="AK255">
        <f t="shared" si="59"/>
        <v>11304</v>
      </c>
      <c r="AL255" s="1"/>
    </row>
    <row r="256" spans="1:38" x14ac:dyDescent="0.25">
      <c r="A256" t="s">
        <v>336</v>
      </c>
      <c r="B256">
        <v>20</v>
      </c>
      <c r="C256" t="s">
        <v>32</v>
      </c>
      <c r="D256">
        <v>9</v>
      </c>
      <c r="E256">
        <v>1161561</v>
      </c>
      <c r="F256" s="1">
        <f t="shared" si="45"/>
        <v>52.996700130255746</v>
      </c>
      <c r="G256">
        <v>615589</v>
      </c>
      <c r="H256" s="1">
        <f t="shared" si="46"/>
        <v>47.003299869744247</v>
      </c>
      <c r="I256">
        <v>545972</v>
      </c>
      <c r="J256">
        <v>146463</v>
      </c>
      <c r="K256" s="1">
        <f t="shared" si="47"/>
        <v>12.609152683328729</v>
      </c>
      <c r="L256">
        <v>76767</v>
      </c>
      <c r="M256" s="1">
        <f t="shared" si="48"/>
        <v>52.413920239241307</v>
      </c>
      <c r="N256">
        <v>69696</v>
      </c>
      <c r="O256" s="1">
        <f t="shared" si="49"/>
        <v>47.586079760758686</v>
      </c>
      <c r="P256" s="1">
        <f t="shared" si="50"/>
        <v>7071</v>
      </c>
      <c r="Q256">
        <v>820008</v>
      </c>
      <c r="R256" s="1">
        <f t="shared" si="51"/>
        <v>70.595345401575983</v>
      </c>
      <c r="S256">
        <v>473787</v>
      </c>
      <c r="T256" s="1">
        <f t="shared" si="52"/>
        <v>76.964825557311784</v>
      </c>
      <c r="U256">
        <v>346221</v>
      </c>
      <c r="V256" s="1">
        <f t="shared" si="53"/>
        <v>63.413691544621329</v>
      </c>
      <c r="W256">
        <v>887</v>
      </c>
      <c r="X256">
        <v>908</v>
      </c>
      <c r="Y256">
        <f t="shared" si="54"/>
        <v>21</v>
      </c>
      <c r="Z256">
        <v>80.78</v>
      </c>
      <c r="AA256">
        <v>87.93</v>
      </c>
      <c r="AB256">
        <v>72.69</v>
      </c>
      <c r="AC256">
        <f t="shared" si="55"/>
        <v>15.240000000000009</v>
      </c>
      <c r="AD256" t="s">
        <v>337</v>
      </c>
      <c r="AE256">
        <v>104768</v>
      </c>
      <c r="AF256" s="1">
        <f t="shared" si="56"/>
        <v>9.0195865735850305</v>
      </c>
      <c r="AG256">
        <v>69321</v>
      </c>
      <c r="AH256" s="1">
        <f t="shared" si="57"/>
        <v>11.260922466125937</v>
      </c>
      <c r="AI256">
        <v>35447</v>
      </c>
      <c r="AJ256" s="1">
        <f t="shared" si="58"/>
        <v>6.4924574886624216</v>
      </c>
      <c r="AK256">
        <f t="shared" si="59"/>
        <v>33874</v>
      </c>
      <c r="AL256" s="1"/>
    </row>
    <row r="257" spans="1:38" x14ac:dyDescent="0.25">
      <c r="A257" t="s">
        <v>398</v>
      </c>
      <c r="B257">
        <v>20</v>
      </c>
      <c r="C257" t="s">
        <v>32</v>
      </c>
      <c r="D257">
        <v>4</v>
      </c>
      <c r="E257">
        <v>114447</v>
      </c>
      <c r="F257" s="1">
        <f t="shared" si="45"/>
        <v>52.359607503910112</v>
      </c>
      <c r="G257">
        <v>59924</v>
      </c>
      <c r="H257" s="1">
        <f t="shared" si="46"/>
        <v>47.640392496089895</v>
      </c>
      <c r="I257">
        <v>54523</v>
      </c>
      <c r="J257">
        <v>15446</v>
      </c>
      <c r="K257" s="1">
        <f t="shared" si="47"/>
        <v>13.496203482834849</v>
      </c>
      <c r="L257">
        <v>8149</v>
      </c>
      <c r="M257" s="1">
        <f t="shared" si="48"/>
        <v>52.75799559756571</v>
      </c>
      <c r="N257">
        <v>7297</v>
      </c>
      <c r="O257" s="1">
        <f t="shared" si="49"/>
        <v>47.242004402434283</v>
      </c>
      <c r="P257" s="1">
        <f t="shared" si="50"/>
        <v>852</v>
      </c>
      <c r="Q257">
        <v>84897</v>
      </c>
      <c r="R257" s="1">
        <f t="shared" si="51"/>
        <v>74.180188209389499</v>
      </c>
      <c r="S257">
        <v>46689</v>
      </c>
      <c r="T257" s="1">
        <f t="shared" si="52"/>
        <v>77.91369067485482</v>
      </c>
      <c r="U257">
        <v>38208</v>
      </c>
      <c r="V257" s="1">
        <f t="shared" si="53"/>
        <v>70.076848302551227</v>
      </c>
      <c r="W257">
        <v>910</v>
      </c>
      <c r="X257">
        <v>895</v>
      </c>
      <c r="Y257">
        <f t="shared" si="54"/>
        <v>-15</v>
      </c>
      <c r="Z257">
        <v>85.75</v>
      </c>
      <c r="AA257">
        <v>90.18</v>
      </c>
      <c r="AB257">
        <v>80.900000000000006</v>
      </c>
      <c r="AC257">
        <f t="shared" si="55"/>
        <v>9.2800000000000011</v>
      </c>
      <c r="AD257" t="s">
        <v>399</v>
      </c>
      <c r="AE257">
        <v>15112</v>
      </c>
      <c r="AF257" s="1">
        <f t="shared" si="56"/>
        <v>13.20436533941475</v>
      </c>
      <c r="AG257">
        <v>10138</v>
      </c>
      <c r="AH257" s="1">
        <f t="shared" si="57"/>
        <v>16.91809625525666</v>
      </c>
      <c r="AI257">
        <v>4974</v>
      </c>
      <c r="AJ257" s="1">
        <f t="shared" si="58"/>
        <v>9.1227555343616462</v>
      </c>
      <c r="AK257">
        <f t="shared" si="59"/>
        <v>5164</v>
      </c>
      <c r="AL257" s="1"/>
    </row>
    <row r="258" spans="1:38" x14ac:dyDescent="0.25">
      <c r="A258" t="s">
        <v>460</v>
      </c>
      <c r="B258">
        <v>20</v>
      </c>
      <c r="C258" t="s">
        <v>32</v>
      </c>
      <c r="D258">
        <v>15</v>
      </c>
      <c r="E258">
        <v>142494</v>
      </c>
      <c r="F258" s="1">
        <f t="shared" ref="F258:F321" si="60">(G258/E258)*100</f>
        <v>52.119387482981736</v>
      </c>
      <c r="G258">
        <v>74267</v>
      </c>
      <c r="H258" s="1">
        <f t="shared" ref="H258:H321" si="61">(I258/E258)*100</f>
        <v>47.880612517018264</v>
      </c>
      <c r="I258">
        <v>68227</v>
      </c>
      <c r="J258">
        <v>16100</v>
      </c>
      <c r="K258" s="1">
        <f t="shared" ref="K258:K321" si="62">(J258/E258)*100</f>
        <v>11.298721349670863</v>
      </c>
      <c r="L258">
        <v>8485</v>
      </c>
      <c r="M258" s="1">
        <f t="shared" ref="M258:M321" si="63">(L258/J258)*100</f>
        <v>52.701863354037272</v>
      </c>
      <c r="N258">
        <v>7615</v>
      </c>
      <c r="O258" s="1">
        <f t="shared" ref="O258:O321" si="64">(N258/J258)*100</f>
        <v>47.298136645962735</v>
      </c>
      <c r="P258" s="1">
        <f t="shared" ref="P258:P321" si="65">L258-N258</f>
        <v>870</v>
      </c>
      <c r="Q258">
        <v>113693</v>
      </c>
      <c r="R258" s="1">
        <f t="shared" ref="R258:R321" si="66">(Q258/E258)*100</f>
        <v>79.787920894914876</v>
      </c>
      <c r="S258">
        <v>61630</v>
      </c>
      <c r="T258" s="1">
        <f t="shared" ref="T258:T321" si="67">(S258/G258)*100</f>
        <v>82.984367215587014</v>
      </c>
      <c r="U258">
        <v>52063</v>
      </c>
      <c r="V258" s="1">
        <f t="shared" ref="V258:V321" si="68">(U258/I258)*100</f>
        <v>76.308499567619862</v>
      </c>
      <c r="W258">
        <v>919</v>
      </c>
      <c r="X258">
        <v>897</v>
      </c>
      <c r="Y258">
        <f t="shared" ref="Y258:Y321" si="69">X258-W258</f>
        <v>-22</v>
      </c>
      <c r="Z258">
        <v>89.95</v>
      </c>
      <c r="AA258">
        <v>93.69</v>
      </c>
      <c r="AB258">
        <v>85.9</v>
      </c>
      <c r="AC258">
        <f t="shared" ref="AC258:AC321" si="70">AA258-AB258</f>
        <v>7.789999999999992</v>
      </c>
      <c r="AD258" t="s">
        <v>461</v>
      </c>
      <c r="AE258">
        <v>28889</v>
      </c>
      <c r="AF258" s="1">
        <f t="shared" ref="AF258:AF321" si="71">(AE258/E258)*100</f>
        <v>20.273836091344197</v>
      </c>
      <c r="AG258">
        <v>18311</v>
      </c>
      <c r="AH258" s="1">
        <f t="shared" ref="AH258:AH321" si="72">(AG258/G258)*100</f>
        <v>24.655634400204669</v>
      </c>
      <c r="AI258">
        <v>10578</v>
      </c>
      <c r="AJ258" s="1">
        <f t="shared" ref="AJ258:AJ321" si="73">(AI258/I258)*100</f>
        <v>15.504125932548698</v>
      </c>
      <c r="AK258">
        <f t="shared" ref="AK258:AK321" si="74">AG258-AI258</f>
        <v>7733</v>
      </c>
      <c r="AL258" s="1"/>
    </row>
    <row r="259" spans="1:38" x14ac:dyDescent="0.25">
      <c r="A259" t="s">
        <v>511</v>
      </c>
      <c r="B259">
        <v>20</v>
      </c>
      <c r="C259" t="s">
        <v>32</v>
      </c>
      <c r="D259">
        <v>12</v>
      </c>
      <c r="E259">
        <v>629659</v>
      </c>
      <c r="F259" s="1">
        <f t="shared" si="60"/>
        <v>52.077711904379989</v>
      </c>
      <c r="G259">
        <v>327912</v>
      </c>
      <c r="H259" s="1">
        <f t="shared" si="61"/>
        <v>47.922288095620011</v>
      </c>
      <c r="I259">
        <v>301747</v>
      </c>
      <c r="J259">
        <v>64098</v>
      </c>
      <c r="K259" s="1">
        <f t="shared" si="62"/>
        <v>10.179795730705033</v>
      </c>
      <c r="L259">
        <v>33972</v>
      </c>
      <c r="M259" s="1">
        <f t="shared" si="63"/>
        <v>53.000093606664798</v>
      </c>
      <c r="N259">
        <v>30126</v>
      </c>
      <c r="O259" s="1">
        <f t="shared" si="64"/>
        <v>46.999906393335209</v>
      </c>
      <c r="P259" s="1">
        <f t="shared" si="65"/>
        <v>3846</v>
      </c>
      <c r="Q259">
        <v>494893</v>
      </c>
      <c r="R259" s="1">
        <f t="shared" si="66"/>
        <v>78.596986622918124</v>
      </c>
      <c r="S259">
        <v>270876</v>
      </c>
      <c r="T259" s="1">
        <f t="shared" si="67"/>
        <v>82.606309009734318</v>
      </c>
      <c r="U259">
        <v>224017</v>
      </c>
      <c r="V259" s="1">
        <f t="shared" si="68"/>
        <v>74.24000901417412</v>
      </c>
      <c r="W259">
        <v>920</v>
      </c>
      <c r="X259">
        <v>887</v>
      </c>
      <c r="Y259">
        <f t="shared" si="69"/>
        <v>-33</v>
      </c>
      <c r="Z259">
        <v>87.5</v>
      </c>
      <c r="AA259">
        <v>92.15</v>
      </c>
      <c r="AB259">
        <v>82.47</v>
      </c>
      <c r="AC259">
        <f t="shared" si="70"/>
        <v>9.6800000000000068</v>
      </c>
      <c r="AD259" t="s">
        <v>512</v>
      </c>
      <c r="AE259">
        <v>110962</v>
      </c>
      <c r="AF259" s="1">
        <f t="shared" si="71"/>
        <v>17.622554430255104</v>
      </c>
      <c r="AG259">
        <v>64276</v>
      </c>
      <c r="AH259" s="1">
        <f t="shared" si="72"/>
        <v>19.601600429383492</v>
      </c>
      <c r="AI259">
        <v>46686</v>
      </c>
      <c r="AJ259" s="1">
        <f t="shared" si="73"/>
        <v>15.471901957600242</v>
      </c>
      <c r="AK259">
        <f t="shared" si="74"/>
        <v>17590</v>
      </c>
      <c r="AL259" s="1"/>
    </row>
    <row r="260" spans="1:38" x14ac:dyDescent="0.25">
      <c r="A260" t="s">
        <v>654</v>
      </c>
      <c r="B260">
        <v>20</v>
      </c>
      <c r="C260" t="s">
        <v>32</v>
      </c>
      <c r="D260">
        <v>12</v>
      </c>
      <c r="E260">
        <v>224002</v>
      </c>
      <c r="F260" s="1">
        <f t="shared" si="60"/>
        <v>51.893733091668828</v>
      </c>
      <c r="G260">
        <v>116243</v>
      </c>
      <c r="H260" s="1">
        <f t="shared" si="61"/>
        <v>48.106266908331172</v>
      </c>
      <c r="I260">
        <v>107759</v>
      </c>
      <c r="J260">
        <v>28258</v>
      </c>
      <c r="K260" s="1">
        <f t="shared" si="62"/>
        <v>12.615065936911277</v>
      </c>
      <c r="L260">
        <v>14769</v>
      </c>
      <c r="M260" s="1">
        <f t="shared" si="63"/>
        <v>52.264845353528202</v>
      </c>
      <c r="N260">
        <v>13489</v>
      </c>
      <c r="O260" s="1">
        <f t="shared" si="64"/>
        <v>47.735154646471791</v>
      </c>
      <c r="P260" s="1">
        <f t="shared" si="65"/>
        <v>1280</v>
      </c>
      <c r="Q260">
        <v>169548</v>
      </c>
      <c r="R260" s="1">
        <f t="shared" si="66"/>
        <v>75.690395621467673</v>
      </c>
      <c r="S260">
        <v>92914</v>
      </c>
      <c r="T260" s="1">
        <f t="shared" si="67"/>
        <v>79.930834544875822</v>
      </c>
      <c r="U260">
        <v>76634</v>
      </c>
      <c r="V260" s="1">
        <f t="shared" si="68"/>
        <v>71.116101671322113</v>
      </c>
      <c r="W260">
        <v>927</v>
      </c>
      <c r="X260">
        <v>913</v>
      </c>
      <c r="Y260">
        <f t="shared" si="69"/>
        <v>-14</v>
      </c>
      <c r="Z260">
        <v>86.62</v>
      </c>
      <c r="AA260">
        <v>91.56</v>
      </c>
      <c r="AB260">
        <v>81.290000000000006</v>
      </c>
      <c r="AC260">
        <f t="shared" si="70"/>
        <v>10.269999999999996</v>
      </c>
      <c r="AD260" t="s">
        <v>655</v>
      </c>
      <c r="AE260">
        <v>28682</v>
      </c>
      <c r="AF260" s="1">
        <f t="shared" si="71"/>
        <v>12.80434996116106</v>
      </c>
      <c r="AG260">
        <v>17145</v>
      </c>
      <c r="AH260" s="1">
        <f t="shared" si="72"/>
        <v>14.749275225174848</v>
      </c>
      <c r="AI260">
        <v>11537</v>
      </c>
      <c r="AJ260" s="1">
        <f t="shared" si="73"/>
        <v>10.706298313829937</v>
      </c>
      <c r="AK260">
        <f t="shared" si="74"/>
        <v>5608</v>
      </c>
      <c r="AL260" s="1"/>
    </row>
    <row r="261" spans="1:38" x14ac:dyDescent="0.25">
      <c r="A261" t="s">
        <v>839</v>
      </c>
      <c r="B261">
        <v>20</v>
      </c>
      <c r="C261" t="s">
        <v>32</v>
      </c>
      <c r="D261">
        <v>19</v>
      </c>
      <c r="E261">
        <v>1073440</v>
      </c>
      <c r="F261" s="1">
        <f t="shared" si="60"/>
        <v>52.078458041436868</v>
      </c>
      <c r="G261">
        <v>559031</v>
      </c>
      <c r="H261" s="1">
        <f t="shared" si="61"/>
        <v>47.921541958563125</v>
      </c>
      <c r="I261">
        <v>514409</v>
      </c>
      <c r="J261">
        <v>122353</v>
      </c>
      <c r="K261" s="1">
        <f t="shared" si="62"/>
        <v>11.398215084215234</v>
      </c>
      <c r="L261">
        <v>64446</v>
      </c>
      <c r="M261" s="1">
        <f t="shared" si="63"/>
        <v>52.672186215295092</v>
      </c>
      <c r="N261">
        <v>57907</v>
      </c>
      <c r="O261" s="1">
        <f t="shared" si="64"/>
        <v>47.327813784704908</v>
      </c>
      <c r="P261" s="1">
        <f t="shared" si="65"/>
        <v>6539</v>
      </c>
      <c r="Q261">
        <v>841652</v>
      </c>
      <c r="R261" s="1">
        <f t="shared" si="66"/>
        <v>78.406990609628863</v>
      </c>
      <c r="S261">
        <v>459317</v>
      </c>
      <c r="T261" s="1">
        <f t="shared" si="67"/>
        <v>82.163064302337446</v>
      </c>
      <c r="U261">
        <v>382335</v>
      </c>
      <c r="V261" s="1">
        <f t="shared" si="68"/>
        <v>74.325099288698297</v>
      </c>
      <c r="W261">
        <v>920</v>
      </c>
      <c r="X261">
        <v>899</v>
      </c>
      <c r="Y261">
        <f t="shared" si="69"/>
        <v>-21</v>
      </c>
      <c r="Z261">
        <v>88.49</v>
      </c>
      <c r="AA261">
        <v>92.87</v>
      </c>
      <c r="AB261">
        <v>83.75</v>
      </c>
      <c r="AC261">
        <f t="shared" si="70"/>
        <v>9.1200000000000045</v>
      </c>
      <c r="AD261" t="s">
        <v>840</v>
      </c>
      <c r="AE261">
        <v>200849</v>
      </c>
      <c r="AF261" s="1">
        <f t="shared" si="71"/>
        <v>18.71078029512595</v>
      </c>
      <c r="AG261">
        <v>120922</v>
      </c>
      <c r="AH261" s="1">
        <f t="shared" si="72"/>
        <v>21.630643023374375</v>
      </c>
      <c r="AI261">
        <v>79927</v>
      </c>
      <c r="AJ261" s="1">
        <f t="shared" si="73"/>
        <v>15.537636394386567</v>
      </c>
      <c r="AK261">
        <f t="shared" si="74"/>
        <v>40995</v>
      </c>
      <c r="AL261" s="1"/>
    </row>
    <row r="262" spans="1:38" x14ac:dyDescent="0.25">
      <c r="A262" t="s">
        <v>128</v>
      </c>
      <c r="B262">
        <v>21</v>
      </c>
      <c r="C262" t="s">
        <v>129</v>
      </c>
      <c r="D262">
        <v>8</v>
      </c>
      <c r="E262">
        <v>118202</v>
      </c>
      <c r="F262" s="1">
        <f t="shared" si="60"/>
        <v>51.021133314157119</v>
      </c>
      <c r="G262">
        <v>60308</v>
      </c>
      <c r="H262" s="1">
        <f t="shared" si="61"/>
        <v>48.978866685842881</v>
      </c>
      <c r="I262">
        <v>57894</v>
      </c>
      <c r="J262">
        <v>11115</v>
      </c>
      <c r="K262" s="1">
        <f t="shared" si="62"/>
        <v>9.4033941896076207</v>
      </c>
      <c r="L262">
        <v>5685</v>
      </c>
      <c r="M262" s="1">
        <f t="shared" si="63"/>
        <v>51.147098515519573</v>
      </c>
      <c r="N262">
        <v>5430</v>
      </c>
      <c r="O262" s="1">
        <f t="shared" si="64"/>
        <v>48.852901484480434</v>
      </c>
      <c r="P262" s="1">
        <f t="shared" si="65"/>
        <v>255</v>
      </c>
      <c r="Q262">
        <v>95084</v>
      </c>
      <c r="R262" s="1">
        <f t="shared" si="66"/>
        <v>80.441955296864691</v>
      </c>
      <c r="S262">
        <v>50372</v>
      </c>
      <c r="T262" s="1">
        <f t="shared" si="67"/>
        <v>83.524573854215035</v>
      </c>
      <c r="U262">
        <v>44712</v>
      </c>
      <c r="V262" s="1">
        <f t="shared" si="68"/>
        <v>77.23080111928698</v>
      </c>
      <c r="W262">
        <v>960</v>
      </c>
      <c r="X262">
        <v>955</v>
      </c>
      <c r="Y262">
        <f t="shared" si="69"/>
        <v>-5</v>
      </c>
      <c r="Z262">
        <v>88.79</v>
      </c>
      <c r="AA262">
        <v>92.22</v>
      </c>
      <c r="AB262">
        <v>85.22</v>
      </c>
      <c r="AC262">
        <f t="shared" si="70"/>
        <v>7</v>
      </c>
      <c r="AD262" t="s">
        <v>130</v>
      </c>
      <c r="AE262">
        <v>23170</v>
      </c>
      <c r="AF262" s="1">
        <f t="shared" si="71"/>
        <v>19.602037190572073</v>
      </c>
      <c r="AG262">
        <v>14071</v>
      </c>
      <c r="AH262" s="1">
        <f t="shared" si="72"/>
        <v>23.331896265835379</v>
      </c>
      <c r="AI262">
        <v>9099</v>
      </c>
      <c r="AJ262" s="1">
        <f t="shared" si="73"/>
        <v>15.716654575603689</v>
      </c>
      <c r="AK262">
        <f t="shared" si="74"/>
        <v>4972</v>
      </c>
      <c r="AL262" s="1"/>
    </row>
    <row r="263" spans="1:38" x14ac:dyDescent="0.25">
      <c r="A263" t="s">
        <v>158</v>
      </c>
      <c r="B263">
        <v>21</v>
      </c>
      <c r="C263" t="s">
        <v>129</v>
      </c>
      <c r="D263">
        <v>7</v>
      </c>
      <c r="E263">
        <v>110058</v>
      </c>
      <c r="F263" s="1">
        <f t="shared" si="60"/>
        <v>51.798142797434075</v>
      </c>
      <c r="G263">
        <v>57008</v>
      </c>
      <c r="H263" s="1">
        <f t="shared" si="61"/>
        <v>48.201857202565918</v>
      </c>
      <c r="I263">
        <v>53050</v>
      </c>
      <c r="J263">
        <v>9933</v>
      </c>
      <c r="K263" s="1">
        <f t="shared" si="62"/>
        <v>9.0252412364389691</v>
      </c>
      <c r="L263">
        <v>5228</v>
      </c>
      <c r="M263" s="1">
        <f t="shared" si="63"/>
        <v>52.632638679150311</v>
      </c>
      <c r="N263">
        <v>4705</v>
      </c>
      <c r="O263" s="1">
        <f t="shared" si="64"/>
        <v>47.367361320849696</v>
      </c>
      <c r="P263" s="1">
        <f t="shared" si="65"/>
        <v>523</v>
      </c>
      <c r="Q263">
        <v>89421</v>
      </c>
      <c r="R263" s="1">
        <f t="shared" si="66"/>
        <v>81.248977811699291</v>
      </c>
      <c r="S263">
        <v>48388</v>
      </c>
      <c r="T263" s="1">
        <f t="shared" si="67"/>
        <v>84.879315183833853</v>
      </c>
      <c r="U263">
        <v>41033</v>
      </c>
      <c r="V263" s="1">
        <f t="shared" si="68"/>
        <v>77.347785108388308</v>
      </c>
      <c r="W263">
        <v>931</v>
      </c>
      <c r="X263">
        <v>900</v>
      </c>
      <c r="Y263">
        <f t="shared" si="69"/>
        <v>-31</v>
      </c>
      <c r="Z263">
        <v>89.31</v>
      </c>
      <c r="AA263">
        <v>93.45</v>
      </c>
      <c r="AB263">
        <v>84.88</v>
      </c>
      <c r="AC263">
        <f t="shared" si="70"/>
        <v>8.5700000000000074</v>
      </c>
      <c r="AD263" t="s">
        <v>159</v>
      </c>
      <c r="AE263">
        <v>17589</v>
      </c>
      <c r="AF263" s="1">
        <f t="shared" si="71"/>
        <v>15.981573352232459</v>
      </c>
      <c r="AG263">
        <v>10953</v>
      </c>
      <c r="AH263" s="1">
        <f t="shared" si="72"/>
        <v>19.213092899242213</v>
      </c>
      <c r="AI263">
        <v>6636</v>
      </c>
      <c r="AJ263" s="1">
        <f t="shared" si="73"/>
        <v>12.508953817153628</v>
      </c>
      <c r="AK263">
        <f t="shared" si="74"/>
        <v>4317</v>
      </c>
      <c r="AL263" s="1"/>
    </row>
    <row r="264" spans="1:38" x14ac:dyDescent="0.25">
      <c r="A264" t="s">
        <v>189</v>
      </c>
      <c r="B264">
        <v>21</v>
      </c>
      <c r="C264" t="s">
        <v>129</v>
      </c>
      <c r="D264">
        <v>9</v>
      </c>
      <c r="E264">
        <v>107369</v>
      </c>
      <c r="F264" s="1">
        <f t="shared" si="60"/>
        <v>51.312762529221658</v>
      </c>
      <c r="G264">
        <v>55094</v>
      </c>
      <c r="H264" s="1">
        <f t="shared" si="61"/>
        <v>48.687237470778342</v>
      </c>
      <c r="I264">
        <v>52275</v>
      </c>
      <c r="J264">
        <v>12251</v>
      </c>
      <c r="K264" s="1">
        <f t="shared" si="62"/>
        <v>11.410183572539561</v>
      </c>
      <c r="L264">
        <v>6285</v>
      </c>
      <c r="M264" s="1">
        <f t="shared" si="63"/>
        <v>51.301934535956249</v>
      </c>
      <c r="N264">
        <v>5966</v>
      </c>
      <c r="O264" s="1">
        <f t="shared" si="64"/>
        <v>48.698065464043751</v>
      </c>
      <c r="P264" s="1">
        <f t="shared" si="65"/>
        <v>319</v>
      </c>
      <c r="Q264">
        <v>76928</v>
      </c>
      <c r="R264" s="1">
        <f t="shared" si="66"/>
        <v>71.648241112425367</v>
      </c>
      <c r="S264">
        <v>41628</v>
      </c>
      <c r="T264" s="1">
        <f t="shared" si="67"/>
        <v>75.558137002214394</v>
      </c>
      <c r="U264">
        <v>35300</v>
      </c>
      <c r="V264" s="1">
        <f t="shared" si="68"/>
        <v>67.527498804399812</v>
      </c>
      <c r="W264">
        <v>949</v>
      </c>
      <c r="X264">
        <v>949</v>
      </c>
      <c r="Y264">
        <f t="shared" si="69"/>
        <v>0</v>
      </c>
      <c r="Z264">
        <v>80.88</v>
      </c>
      <c r="AA264">
        <v>85.29</v>
      </c>
      <c r="AB264">
        <v>76.23</v>
      </c>
      <c r="AC264">
        <f t="shared" si="70"/>
        <v>9.0600000000000023</v>
      </c>
      <c r="AD264" t="s">
        <v>190</v>
      </c>
      <c r="AE264">
        <v>13311</v>
      </c>
      <c r="AF264" s="1">
        <f t="shared" si="71"/>
        <v>12.397433151095754</v>
      </c>
      <c r="AG264">
        <v>8191</v>
      </c>
      <c r="AH264" s="1">
        <f t="shared" si="72"/>
        <v>14.867317675245944</v>
      </c>
      <c r="AI264">
        <v>5120</v>
      </c>
      <c r="AJ264" s="1">
        <f t="shared" si="73"/>
        <v>9.7943567670970832</v>
      </c>
      <c r="AK264">
        <f t="shared" si="74"/>
        <v>3071</v>
      </c>
      <c r="AL264" s="1"/>
    </row>
    <row r="265" spans="1:38" x14ac:dyDescent="0.25">
      <c r="A265" t="s">
        <v>224</v>
      </c>
      <c r="B265">
        <v>21</v>
      </c>
      <c r="C265" t="s">
        <v>129</v>
      </c>
      <c r="D265">
        <v>17</v>
      </c>
      <c r="E265">
        <v>837737</v>
      </c>
      <c r="F265" s="1">
        <f t="shared" si="60"/>
        <v>53.147109415007336</v>
      </c>
      <c r="G265">
        <v>445233</v>
      </c>
      <c r="H265" s="1">
        <f t="shared" si="61"/>
        <v>46.852890584992664</v>
      </c>
      <c r="I265">
        <v>392504</v>
      </c>
      <c r="J265">
        <v>75237</v>
      </c>
      <c r="K265" s="1">
        <f t="shared" si="62"/>
        <v>8.9809809045082165</v>
      </c>
      <c r="L265">
        <v>39567</v>
      </c>
      <c r="M265" s="1">
        <f t="shared" si="63"/>
        <v>52.589816180868453</v>
      </c>
      <c r="N265">
        <v>35670</v>
      </c>
      <c r="O265" s="1">
        <f t="shared" si="64"/>
        <v>47.410183819131547</v>
      </c>
      <c r="P265" s="1">
        <f t="shared" si="65"/>
        <v>3897</v>
      </c>
      <c r="Q265">
        <v>710243</v>
      </c>
      <c r="R265" s="1">
        <f t="shared" si="66"/>
        <v>84.781142530412296</v>
      </c>
      <c r="S265">
        <v>388164</v>
      </c>
      <c r="T265" s="1">
        <f t="shared" si="67"/>
        <v>87.182216951573665</v>
      </c>
      <c r="U265">
        <v>322079</v>
      </c>
      <c r="V265" s="1">
        <f t="shared" si="68"/>
        <v>82.057507694189098</v>
      </c>
      <c r="W265">
        <v>882</v>
      </c>
      <c r="X265">
        <v>902</v>
      </c>
      <c r="Y265">
        <f t="shared" si="69"/>
        <v>20</v>
      </c>
      <c r="Z265">
        <v>93.15</v>
      </c>
      <c r="AA265">
        <v>95.69</v>
      </c>
      <c r="AB265">
        <v>90.26</v>
      </c>
      <c r="AC265">
        <f t="shared" si="70"/>
        <v>5.4299999999999926</v>
      </c>
      <c r="AD265" t="s">
        <v>225</v>
      </c>
      <c r="AE265">
        <v>200788</v>
      </c>
      <c r="AF265" s="1">
        <f t="shared" si="71"/>
        <v>23.967904008059808</v>
      </c>
      <c r="AG265">
        <v>121563</v>
      </c>
      <c r="AH265" s="1">
        <f t="shared" si="72"/>
        <v>27.303232240197829</v>
      </c>
      <c r="AI265">
        <v>79225</v>
      </c>
      <c r="AJ265" s="1">
        <f t="shared" si="73"/>
        <v>20.184507673807143</v>
      </c>
      <c r="AK265">
        <f t="shared" si="74"/>
        <v>42338</v>
      </c>
      <c r="AL265" s="1"/>
    </row>
    <row r="266" spans="1:38" x14ac:dyDescent="0.25">
      <c r="A266" t="s">
        <v>250</v>
      </c>
      <c r="B266">
        <v>21</v>
      </c>
      <c r="C266" t="s">
        <v>129</v>
      </c>
      <c r="D266">
        <v>19</v>
      </c>
      <c r="E266">
        <v>355823</v>
      </c>
      <c r="F266" s="1">
        <f t="shared" si="60"/>
        <v>52.156268706632225</v>
      </c>
      <c r="G266">
        <v>185584</v>
      </c>
      <c r="H266" s="1">
        <f t="shared" si="61"/>
        <v>47.843731293367767</v>
      </c>
      <c r="I266">
        <v>170239</v>
      </c>
      <c r="J266">
        <v>29509</v>
      </c>
      <c r="K266" s="1">
        <f t="shared" si="62"/>
        <v>8.2931682325201006</v>
      </c>
      <c r="L266">
        <v>15544</v>
      </c>
      <c r="M266" s="1">
        <f t="shared" si="63"/>
        <v>52.675454945948694</v>
      </c>
      <c r="N266">
        <v>13965</v>
      </c>
      <c r="O266" s="1">
        <f t="shared" si="64"/>
        <v>47.324545054051306</v>
      </c>
      <c r="P266" s="1">
        <f t="shared" si="65"/>
        <v>1579</v>
      </c>
      <c r="Q266">
        <v>293818</v>
      </c>
      <c r="R266" s="1">
        <f t="shared" si="66"/>
        <v>82.574201218021315</v>
      </c>
      <c r="S266">
        <v>159550</v>
      </c>
      <c r="T266" s="1">
        <f t="shared" si="67"/>
        <v>85.971851021639793</v>
      </c>
      <c r="U266">
        <v>134268</v>
      </c>
      <c r="V266" s="1">
        <f t="shared" si="68"/>
        <v>78.870294115919378</v>
      </c>
      <c r="W266">
        <v>917</v>
      </c>
      <c r="X266">
        <v>898</v>
      </c>
      <c r="Y266">
        <f t="shared" si="69"/>
        <v>-19</v>
      </c>
      <c r="Z266">
        <v>90.04</v>
      </c>
      <c r="AA266">
        <v>93.83</v>
      </c>
      <c r="AB266">
        <v>85.92</v>
      </c>
      <c r="AC266">
        <f t="shared" si="70"/>
        <v>7.9099999999999966</v>
      </c>
      <c r="AD266" t="s">
        <v>251</v>
      </c>
      <c r="AE266">
        <v>50782</v>
      </c>
      <c r="AF266" s="1">
        <f t="shared" si="71"/>
        <v>14.271702503772943</v>
      </c>
      <c r="AG266">
        <v>32587</v>
      </c>
      <c r="AH266" s="1">
        <f t="shared" si="72"/>
        <v>17.55916458315372</v>
      </c>
      <c r="AI266">
        <v>18195</v>
      </c>
      <c r="AJ266" s="1">
        <f t="shared" si="73"/>
        <v>10.687915225065938</v>
      </c>
      <c r="AK266">
        <f t="shared" si="74"/>
        <v>14392</v>
      </c>
      <c r="AL266" s="1"/>
    </row>
    <row r="267" spans="1:38" x14ac:dyDescent="0.25">
      <c r="A267" t="s">
        <v>301</v>
      </c>
      <c r="B267">
        <v>21</v>
      </c>
      <c r="C267" t="s">
        <v>129</v>
      </c>
      <c r="D267">
        <v>12</v>
      </c>
      <c r="E267">
        <v>606007</v>
      </c>
      <c r="F267" s="1">
        <f t="shared" si="60"/>
        <v>50.086880184552321</v>
      </c>
      <c r="G267">
        <v>303530</v>
      </c>
      <c r="H267" s="1">
        <f t="shared" si="61"/>
        <v>49.913119815447679</v>
      </c>
      <c r="I267">
        <v>302477</v>
      </c>
      <c r="J267">
        <v>48585</v>
      </c>
      <c r="K267" s="1">
        <f t="shared" si="62"/>
        <v>8.0172341243582999</v>
      </c>
      <c r="L267">
        <v>25358</v>
      </c>
      <c r="M267" s="1">
        <f t="shared" si="63"/>
        <v>52.193063702788919</v>
      </c>
      <c r="N267">
        <v>23227</v>
      </c>
      <c r="O267" s="1">
        <f t="shared" si="64"/>
        <v>47.806936297211074</v>
      </c>
      <c r="P267" s="1">
        <f t="shared" si="65"/>
        <v>2131</v>
      </c>
      <c r="Q267">
        <v>508188</v>
      </c>
      <c r="R267" s="1">
        <f t="shared" si="66"/>
        <v>83.858437278777302</v>
      </c>
      <c r="S267">
        <v>272257</v>
      </c>
      <c r="T267" s="1">
        <f t="shared" si="67"/>
        <v>89.696899812209665</v>
      </c>
      <c r="U267">
        <v>235931</v>
      </c>
      <c r="V267" s="1">
        <f t="shared" si="68"/>
        <v>77.999649560131843</v>
      </c>
      <c r="W267">
        <v>997</v>
      </c>
      <c r="X267">
        <v>916</v>
      </c>
      <c r="Y267">
        <f t="shared" si="69"/>
        <v>-81</v>
      </c>
      <c r="Z267">
        <v>91.17</v>
      </c>
      <c r="AA267">
        <v>97.87</v>
      </c>
      <c r="AB267">
        <v>84.49</v>
      </c>
      <c r="AC267">
        <f t="shared" si="70"/>
        <v>13.38000000000001</v>
      </c>
      <c r="AD267" t="s">
        <v>302</v>
      </c>
      <c r="AE267">
        <v>110147</v>
      </c>
      <c r="AF267" s="1">
        <f t="shared" si="71"/>
        <v>18.175862655051837</v>
      </c>
      <c r="AG267">
        <v>66347</v>
      </c>
      <c r="AH267" s="1">
        <f t="shared" si="72"/>
        <v>21.858465390570949</v>
      </c>
      <c r="AI267">
        <v>43800</v>
      </c>
      <c r="AJ267" s="1">
        <f t="shared" si="73"/>
        <v>14.480439835094899</v>
      </c>
      <c r="AK267">
        <f t="shared" si="74"/>
        <v>22547</v>
      </c>
      <c r="AL267" s="1"/>
    </row>
    <row r="268" spans="1:38" x14ac:dyDescent="0.25">
      <c r="A268" t="s">
        <v>807</v>
      </c>
      <c r="B268">
        <v>21</v>
      </c>
      <c r="C268" t="s">
        <v>129</v>
      </c>
      <c r="D268">
        <v>18</v>
      </c>
      <c r="E268">
        <v>201026</v>
      </c>
      <c r="F268" s="1">
        <f t="shared" si="60"/>
        <v>51.867420134708944</v>
      </c>
      <c r="G268">
        <v>104267</v>
      </c>
      <c r="H268" s="1">
        <f t="shared" si="61"/>
        <v>48.132579865291056</v>
      </c>
      <c r="I268">
        <v>96759</v>
      </c>
      <c r="J268">
        <v>17000</v>
      </c>
      <c r="K268" s="1">
        <f t="shared" si="62"/>
        <v>8.4566175519584537</v>
      </c>
      <c r="L268">
        <v>8939</v>
      </c>
      <c r="M268" s="1">
        <f t="shared" si="63"/>
        <v>52.582352941176467</v>
      </c>
      <c r="N268">
        <v>8061</v>
      </c>
      <c r="O268" s="1">
        <f t="shared" si="64"/>
        <v>47.417647058823533</v>
      </c>
      <c r="P268" s="1">
        <f t="shared" si="65"/>
        <v>878</v>
      </c>
      <c r="Q268">
        <v>164481</v>
      </c>
      <c r="R268" s="1">
        <f t="shared" si="66"/>
        <v>81.820759503745791</v>
      </c>
      <c r="S268">
        <v>88504</v>
      </c>
      <c r="T268" s="1">
        <f t="shared" si="67"/>
        <v>84.88208157902308</v>
      </c>
      <c r="U268">
        <v>75977</v>
      </c>
      <c r="V268" s="1">
        <f t="shared" si="68"/>
        <v>78.52189460411951</v>
      </c>
      <c r="W268">
        <v>928</v>
      </c>
      <c r="X268">
        <v>902</v>
      </c>
      <c r="Y268">
        <f t="shared" si="69"/>
        <v>-26</v>
      </c>
      <c r="Z268">
        <v>89.38</v>
      </c>
      <c r="AA268">
        <v>92.84</v>
      </c>
      <c r="AB268">
        <v>85.66</v>
      </c>
      <c r="AC268">
        <f t="shared" si="70"/>
        <v>7.1800000000000068</v>
      </c>
      <c r="AD268" t="s">
        <v>808</v>
      </c>
      <c r="AE268">
        <v>27062</v>
      </c>
      <c r="AF268" s="1">
        <f t="shared" si="71"/>
        <v>13.461940246535272</v>
      </c>
      <c r="AG268">
        <v>16978</v>
      </c>
      <c r="AH268" s="1">
        <f t="shared" si="72"/>
        <v>16.283196025588154</v>
      </c>
      <c r="AI268">
        <v>10084</v>
      </c>
      <c r="AJ268" s="1">
        <f t="shared" si="73"/>
        <v>10.421769551152863</v>
      </c>
      <c r="AK268">
        <f t="shared" si="74"/>
        <v>6894</v>
      </c>
      <c r="AL268" s="1"/>
    </row>
    <row r="269" spans="1:38" x14ac:dyDescent="0.25">
      <c r="A269" t="s">
        <v>847</v>
      </c>
      <c r="B269">
        <v>21</v>
      </c>
      <c r="C269" t="s">
        <v>129</v>
      </c>
      <c r="D269">
        <v>5</v>
      </c>
      <c r="E269">
        <v>210412</v>
      </c>
      <c r="F269" s="1">
        <f t="shared" si="60"/>
        <v>52.194266486702276</v>
      </c>
      <c r="G269">
        <v>109823</v>
      </c>
      <c r="H269" s="1">
        <f t="shared" si="61"/>
        <v>47.805733513297724</v>
      </c>
      <c r="I269">
        <v>100589</v>
      </c>
      <c r="J269">
        <v>20399</v>
      </c>
      <c r="K269" s="1">
        <f t="shared" si="62"/>
        <v>9.6947892705739207</v>
      </c>
      <c r="L269">
        <v>10817</v>
      </c>
      <c r="M269" s="1">
        <f t="shared" si="63"/>
        <v>53.027109172018235</v>
      </c>
      <c r="N269">
        <v>9582</v>
      </c>
      <c r="O269" s="1">
        <f t="shared" si="64"/>
        <v>46.972890827981765</v>
      </c>
      <c r="P269" s="1">
        <f t="shared" si="65"/>
        <v>1235</v>
      </c>
      <c r="Q269">
        <v>164546</v>
      </c>
      <c r="R269" s="1">
        <f t="shared" si="66"/>
        <v>78.201813584776531</v>
      </c>
      <c r="S269">
        <v>90631</v>
      </c>
      <c r="T269" s="1">
        <f t="shared" si="67"/>
        <v>82.524607777970004</v>
      </c>
      <c r="U269">
        <v>73915</v>
      </c>
      <c r="V269" s="1">
        <f t="shared" si="68"/>
        <v>73.482189901480282</v>
      </c>
      <c r="W269">
        <v>916</v>
      </c>
      <c r="X269">
        <v>886</v>
      </c>
      <c r="Y269">
        <f t="shared" si="69"/>
        <v>-30</v>
      </c>
      <c r="Z269">
        <v>86.6</v>
      </c>
      <c r="AA269">
        <v>91.54</v>
      </c>
      <c r="AB269">
        <v>81.22</v>
      </c>
      <c r="AC269">
        <f t="shared" si="70"/>
        <v>10.320000000000007</v>
      </c>
      <c r="AD269" t="s">
        <v>848</v>
      </c>
      <c r="AE269">
        <v>22887</v>
      </c>
      <c r="AF269" s="1">
        <f t="shared" si="71"/>
        <v>10.877231336615782</v>
      </c>
      <c r="AG269">
        <v>12544</v>
      </c>
      <c r="AH269" s="1">
        <f t="shared" si="72"/>
        <v>11.422015424819937</v>
      </c>
      <c r="AI269">
        <v>10343</v>
      </c>
      <c r="AJ269" s="1">
        <f t="shared" si="73"/>
        <v>10.282436449313543</v>
      </c>
      <c r="AK269">
        <f t="shared" si="74"/>
        <v>2201</v>
      </c>
      <c r="AL269" s="1"/>
    </row>
    <row r="270" spans="1:38" x14ac:dyDescent="0.25">
      <c r="A270" t="s">
        <v>849</v>
      </c>
      <c r="B270">
        <v>21</v>
      </c>
      <c r="C270" t="s">
        <v>129</v>
      </c>
      <c r="D270">
        <v>5</v>
      </c>
      <c r="E270">
        <v>273217</v>
      </c>
      <c r="F270" s="1">
        <f t="shared" si="60"/>
        <v>53.052701698649798</v>
      </c>
      <c r="G270">
        <v>144949</v>
      </c>
      <c r="H270" s="1">
        <f t="shared" si="61"/>
        <v>46.947298301350209</v>
      </c>
      <c r="I270">
        <v>128268</v>
      </c>
      <c r="J270">
        <v>29050</v>
      </c>
      <c r="K270" s="1">
        <f t="shared" si="62"/>
        <v>10.632574107760497</v>
      </c>
      <c r="L270">
        <v>15297</v>
      </c>
      <c r="M270" s="1">
        <f t="shared" si="63"/>
        <v>52.657487091222031</v>
      </c>
      <c r="N270">
        <v>13753</v>
      </c>
      <c r="O270" s="1">
        <f t="shared" si="64"/>
        <v>47.342512908777969</v>
      </c>
      <c r="P270" s="1">
        <f t="shared" si="65"/>
        <v>1544</v>
      </c>
      <c r="Q270">
        <v>214744</v>
      </c>
      <c r="R270" s="1">
        <f t="shared" si="66"/>
        <v>78.598330264954228</v>
      </c>
      <c r="S270">
        <v>119761</v>
      </c>
      <c r="T270" s="1">
        <f t="shared" si="67"/>
        <v>82.622853555388446</v>
      </c>
      <c r="U270">
        <v>94983</v>
      </c>
      <c r="V270" s="1">
        <f t="shared" si="68"/>
        <v>74.050425671250821</v>
      </c>
      <c r="W270">
        <v>885</v>
      </c>
      <c r="X270">
        <v>899</v>
      </c>
      <c r="Y270">
        <f t="shared" si="69"/>
        <v>14</v>
      </c>
      <c r="Z270">
        <v>87.95</v>
      </c>
      <c r="AA270">
        <v>92.37</v>
      </c>
      <c r="AB270">
        <v>82.94</v>
      </c>
      <c r="AC270">
        <f t="shared" si="70"/>
        <v>9.4300000000000068</v>
      </c>
      <c r="AD270" t="s">
        <v>850</v>
      </c>
      <c r="AE270">
        <v>38314</v>
      </c>
      <c r="AF270" s="1">
        <f t="shared" si="71"/>
        <v>14.023285520300712</v>
      </c>
      <c r="AG270">
        <v>22541</v>
      </c>
      <c r="AH270" s="1">
        <f t="shared" si="72"/>
        <v>15.550986898840282</v>
      </c>
      <c r="AI270">
        <v>15773</v>
      </c>
      <c r="AJ270" s="1">
        <f t="shared" si="73"/>
        <v>12.29690959553435</v>
      </c>
      <c r="AK270">
        <f t="shared" si="74"/>
        <v>6768</v>
      </c>
      <c r="AL270" s="1"/>
    </row>
    <row r="271" spans="1:38" x14ac:dyDescent="0.25">
      <c r="A271" t="s">
        <v>875</v>
      </c>
      <c r="B271">
        <v>21</v>
      </c>
      <c r="C271" t="s">
        <v>129</v>
      </c>
      <c r="D271">
        <v>3</v>
      </c>
      <c r="E271">
        <v>183383</v>
      </c>
      <c r="F271" s="1">
        <f t="shared" si="60"/>
        <v>51.600748160952762</v>
      </c>
      <c r="G271">
        <v>94627</v>
      </c>
      <c r="H271" s="1">
        <f t="shared" si="61"/>
        <v>48.399251839047238</v>
      </c>
      <c r="I271">
        <v>88756</v>
      </c>
      <c r="J271">
        <v>18555</v>
      </c>
      <c r="K271" s="1">
        <f t="shared" si="62"/>
        <v>10.118167987218008</v>
      </c>
      <c r="L271">
        <v>9857</v>
      </c>
      <c r="M271" s="1">
        <f t="shared" si="63"/>
        <v>53.123147399622738</v>
      </c>
      <c r="N271">
        <v>8698</v>
      </c>
      <c r="O271" s="1">
        <f t="shared" si="64"/>
        <v>46.876852600377255</v>
      </c>
      <c r="P271" s="1">
        <f t="shared" si="65"/>
        <v>1159</v>
      </c>
      <c r="Q271">
        <v>141329</v>
      </c>
      <c r="R271" s="1">
        <f t="shared" si="66"/>
        <v>77.067667122906698</v>
      </c>
      <c r="S271">
        <v>76545</v>
      </c>
      <c r="T271" s="1">
        <f t="shared" si="67"/>
        <v>80.891288955583505</v>
      </c>
      <c r="U271">
        <v>64784</v>
      </c>
      <c r="V271" s="1">
        <f t="shared" si="68"/>
        <v>72.991121726981831</v>
      </c>
      <c r="W271">
        <v>938</v>
      </c>
      <c r="X271">
        <v>882</v>
      </c>
      <c r="Y271">
        <f t="shared" si="69"/>
        <v>-56</v>
      </c>
      <c r="Z271">
        <v>85.74</v>
      </c>
      <c r="AA271">
        <v>90.3</v>
      </c>
      <c r="AB271">
        <v>80.92</v>
      </c>
      <c r="AC271">
        <f t="shared" si="70"/>
        <v>9.3799999999999955</v>
      </c>
      <c r="AD271" t="s">
        <v>876</v>
      </c>
      <c r="AE271">
        <v>26095</v>
      </c>
      <c r="AF271" s="1">
        <f t="shared" si="71"/>
        <v>14.229781386497113</v>
      </c>
      <c r="AG271">
        <v>16194</v>
      </c>
      <c r="AH271" s="1">
        <f t="shared" si="72"/>
        <v>17.11350882940387</v>
      </c>
      <c r="AI271">
        <v>9901</v>
      </c>
      <c r="AJ271" s="1">
        <f t="shared" si="73"/>
        <v>11.155302176754248</v>
      </c>
      <c r="AK271">
        <f t="shared" si="74"/>
        <v>6293</v>
      </c>
      <c r="AL271" s="1"/>
    </row>
    <row r="272" spans="1:38" x14ac:dyDescent="0.25">
      <c r="A272" t="s">
        <v>78</v>
      </c>
      <c r="B272">
        <v>22</v>
      </c>
      <c r="C272" t="s">
        <v>79</v>
      </c>
      <c r="D272">
        <v>2</v>
      </c>
      <c r="E272">
        <v>114575</v>
      </c>
      <c r="F272" s="1">
        <f t="shared" si="60"/>
        <v>52.0820423303513</v>
      </c>
      <c r="G272">
        <v>59673</v>
      </c>
      <c r="H272" s="1">
        <f t="shared" si="61"/>
        <v>47.9179576696487</v>
      </c>
      <c r="I272">
        <v>54902</v>
      </c>
      <c r="J272">
        <v>12995</v>
      </c>
      <c r="K272" s="1">
        <f t="shared" si="62"/>
        <v>11.341915775692778</v>
      </c>
      <c r="L272">
        <v>6887</v>
      </c>
      <c r="M272" s="1">
        <f t="shared" si="63"/>
        <v>52.997306656406309</v>
      </c>
      <c r="N272">
        <v>6108</v>
      </c>
      <c r="O272" s="1">
        <f t="shared" si="64"/>
        <v>47.002693343593691</v>
      </c>
      <c r="P272" s="1">
        <f t="shared" si="65"/>
        <v>779</v>
      </c>
      <c r="Q272">
        <v>89590</v>
      </c>
      <c r="R272" s="1">
        <f t="shared" si="66"/>
        <v>78.193323150774603</v>
      </c>
      <c r="S272">
        <v>48950</v>
      </c>
      <c r="T272" s="1">
        <f t="shared" si="67"/>
        <v>82.030399007926533</v>
      </c>
      <c r="U272">
        <v>40640</v>
      </c>
      <c r="V272" s="1">
        <f t="shared" si="68"/>
        <v>74.022804269425521</v>
      </c>
      <c r="W272">
        <v>920</v>
      </c>
      <c r="X272">
        <v>887</v>
      </c>
      <c r="Y272">
        <f t="shared" si="69"/>
        <v>-33</v>
      </c>
      <c r="Z272">
        <v>88.2</v>
      </c>
      <c r="AA272">
        <v>92.73</v>
      </c>
      <c r="AB272">
        <v>83.29</v>
      </c>
      <c r="AC272">
        <f t="shared" si="70"/>
        <v>9.4399999999999977</v>
      </c>
      <c r="AD272" t="s">
        <v>80</v>
      </c>
      <c r="AE272">
        <v>20857</v>
      </c>
      <c r="AF272" s="1">
        <f t="shared" si="71"/>
        <v>18.203796639755616</v>
      </c>
      <c r="AG272">
        <v>12369</v>
      </c>
      <c r="AH272" s="1">
        <f t="shared" si="72"/>
        <v>20.727967422452366</v>
      </c>
      <c r="AI272">
        <v>8488</v>
      </c>
      <c r="AJ272" s="1">
        <f t="shared" si="73"/>
        <v>15.460274671232376</v>
      </c>
      <c r="AK272">
        <f t="shared" si="74"/>
        <v>3881</v>
      </c>
      <c r="AL272" s="1"/>
    </row>
    <row r="273" spans="1:38" x14ac:dyDescent="0.25">
      <c r="A273" t="s">
        <v>208</v>
      </c>
      <c r="B273">
        <v>22</v>
      </c>
      <c r="C273" t="s">
        <v>79</v>
      </c>
      <c r="D273">
        <v>10</v>
      </c>
      <c r="E273">
        <v>625697</v>
      </c>
      <c r="F273" s="1">
        <f t="shared" si="60"/>
        <v>51.503203627314818</v>
      </c>
      <c r="G273">
        <v>322254</v>
      </c>
      <c r="H273" s="1">
        <f t="shared" si="61"/>
        <v>48.496796372685182</v>
      </c>
      <c r="I273">
        <v>303443</v>
      </c>
      <c r="J273">
        <v>67131</v>
      </c>
      <c r="K273" s="1">
        <f t="shared" si="62"/>
        <v>10.7289950247484</v>
      </c>
      <c r="L273">
        <v>35011</v>
      </c>
      <c r="M273" s="1">
        <f t="shared" si="63"/>
        <v>52.153252595671148</v>
      </c>
      <c r="N273">
        <v>32120</v>
      </c>
      <c r="O273" s="1">
        <f t="shared" si="64"/>
        <v>47.846747404328852</v>
      </c>
      <c r="P273" s="1">
        <f t="shared" si="65"/>
        <v>2891</v>
      </c>
      <c r="Q273">
        <v>487242</v>
      </c>
      <c r="R273" s="1">
        <f t="shared" si="66"/>
        <v>77.871877282454605</v>
      </c>
      <c r="S273">
        <v>267487</v>
      </c>
      <c r="T273" s="1">
        <f t="shared" si="67"/>
        <v>83.005020884147285</v>
      </c>
      <c r="U273">
        <v>219755</v>
      </c>
      <c r="V273" s="1">
        <f t="shared" si="68"/>
        <v>72.420520493140401</v>
      </c>
      <c r="W273">
        <v>942</v>
      </c>
      <c r="X273">
        <v>917</v>
      </c>
      <c r="Y273">
        <f t="shared" si="69"/>
        <v>-25</v>
      </c>
      <c r="Z273">
        <v>87.23</v>
      </c>
      <c r="AA273">
        <v>93.12</v>
      </c>
      <c r="AB273">
        <v>80.989999999999995</v>
      </c>
      <c r="AC273">
        <f t="shared" si="70"/>
        <v>12.13000000000001</v>
      </c>
      <c r="AD273" t="s">
        <v>209</v>
      </c>
      <c r="AE273">
        <v>81620</v>
      </c>
      <c r="AF273" s="1">
        <f t="shared" si="71"/>
        <v>13.044652603416671</v>
      </c>
      <c r="AG273">
        <v>43751</v>
      </c>
      <c r="AH273" s="1">
        <f t="shared" si="72"/>
        <v>13.57655762224829</v>
      </c>
      <c r="AI273">
        <v>37869</v>
      </c>
      <c r="AJ273" s="1">
        <f t="shared" si="73"/>
        <v>12.479773796067137</v>
      </c>
      <c r="AK273">
        <f t="shared" si="74"/>
        <v>5882</v>
      </c>
      <c r="AL273" s="1"/>
    </row>
    <row r="274" spans="1:38" x14ac:dyDescent="0.25">
      <c r="A274" t="s">
        <v>242</v>
      </c>
      <c r="B274">
        <v>22</v>
      </c>
      <c r="C274" t="s">
        <v>79</v>
      </c>
      <c r="D274">
        <v>7</v>
      </c>
      <c r="E274">
        <v>330106</v>
      </c>
      <c r="F274" s="1">
        <f t="shared" si="60"/>
        <v>51.41924109225522</v>
      </c>
      <c r="G274">
        <v>169738</v>
      </c>
      <c r="H274" s="1">
        <f t="shared" si="61"/>
        <v>48.580758907744787</v>
      </c>
      <c r="I274">
        <v>160368</v>
      </c>
      <c r="J274">
        <v>36448</v>
      </c>
      <c r="K274" s="1">
        <f t="shared" si="62"/>
        <v>11.041301884849108</v>
      </c>
      <c r="L274">
        <v>19167</v>
      </c>
      <c r="M274" s="1">
        <f t="shared" si="63"/>
        <v>52.587247585601403</v>
      </c>
      <c r="N274">
        <v>17281</v>
      </c>
      <c r="O274" s="1">
        <f t="shared" si="64"/>
        <v>47.412752414398597</v>
      </c>
      <c r="P274" s="1">
        <f t="shared" si="65"/>
        <v>1886</v>
      </c>
      <c r="Q274">
        <v>260654</v>
      </c>
      <c r="R274" s="1">
        <f t="shared" si="66"/>
        <v>78.960697472932935</v>
      </c>
      <c r="S274">
        <v>141169</v>
      </c>
      <c r="T274" s="1">
        <f t="shared" si="67"/>
        <v>83.168765980511139</v>
      </c>
      <c r="U274">
        <v>119485</v>
      </c>
      <c r="V274" s="1">
        <f t="shared" si="68"/>
        <v>74.506759453257516</v>
      </c>
      <c r="W274">
        <v>945</v>
      </c>
      <c r="X274">
        <v>902</v>
      </c>
      <c r="Y274">
        <f t="shared" si="69"/>
        <v>-43</v>
      </c>
      <c r="Z274">
        <v>88.76</v>
      </c>
      <c r="AA274">
        <v>93.76</v>
      </c>
      <c r="AB274">
        <v>83.51</v>
      </c>
      <c r="AC274">
        <f t="shared" si="70"/>
        <v>10.25</v>
      </c>
      <c r="AD274" t="s">
        <v>243</v>
      </c>
      <c r="AE274">
        <v>67396</v>
      </c>
      <c r="AF274" s="1">
        <f t="shared" si="71"/>
        <v>20.416472284660077</v>
      </c>
      <c r="AG274">
        <v>38607</v>
      </c>
      <c r="AH274" s="1">
        <f t="shared" si="72"/>
        <v>22.745054142266316</v>
      </c>
      <c r="AI274">
        <v>28789</v>
      </c>
      <c r="AJ274" s="1">
        <f t="shared" si="73"/>
        <v>17.951835777711263</v>
      </c>
      <c r="AK274">
        <f t="shared" si="74"/>
        <v>9818</v>
      </c>
      <c r="AL274" s="1"/>
    </row>
    <row r="275" spans="1:38" x14ac:dyDescent="0.25">
      <c r="A275" t="s">
        <v>356</v>
      </c>
      <c r="B275">
        <v>22</v>
      </c>
      <c r="C275" t="s">
        <v>79</v>
      </c>
      <c r="D275">
        <v>10</v>
      </c>
      <c r="E275">
        <v>268679</v>
      </c>
      <c r="F275" s="1">
        <f t="shared" si="60"/>
        <v>50.817890493860709</v>
      </c>
      <c r="G275">
        <v>136537</v>
      </c>
      <c r="H275" s="1">
        <f t="shared" si="61"/>
        <v>49.182109506139298</v>
      </c>
      <c r="I275">
        <v>132142</v>
      </c>
      <c r="J275">
        <v>29165</v>
      </c>
      <c r="K275" s="1">
        <f t="shared" si="62"/>
        <v>10.854960752422036</v>
      </c>
      <c r="L275">
        <v>15044</v>
      </c>
      <c r="M275" s="1">
        <f t="shared" si="63"/>
        <v>51.582376135779185</v>
      </c>
      <c r="N275">
        <v>14121</v>
      </c>
      <c r="O275" s="1">
        <f t="shared" si="64"/>
        <v>48.417623864220808</v>
      </c>
      <c r="P275" s="1">
        <f t="shared" si="65"/>
        <v>923</v>
      </c>
      <c r="Q275">
        <v>210639</v>
      </c>
      <c r="R275" s="1">
        <f t="shared" si="66"/>
        <v>78.398013986950971</v>
      </c>
      <c r="S275">
        <v>113866</v>
      </c>
      <c r="T275" s="1">
        <f t="shared" si="67"/>
        <v>83.395709587877278</v>
      </c>
      <c r="U275">
        <v>96773</v>
      </c>
      <c r="V275" s="1">
        <f t="shared" si="68"/>
        <v>73.234096653599906</v>
      </c>
      <c r="W275">
        <v>968</v>
      </c>
      <c r="X275">
        <v>939</v>
      </c>
      <c r="Y275">
        <f t="shared" si="69"/>
        <v>-29</v>
      </c>
      <c r="Z275">
        <v>87.94</v>
      </c>
      <c r="AA275">
        <v>93.72</v>
      </c>
      <c r="AB275">
        <v>82</v>
      </c>
      <c r="AC275">
        <f t="shared" si="70"/>
        <v>11.719999999999999</v>
      </c>
      <c r="AD275" t="s">
        <v>357</v>
      </c>
      <c r="AE275">
        <v>38428</v>
      </c>
      <c r="AF275" s="1">
        <f t="shared" si="71"/>
        <v>14.302569236896073</v>
      </c>
      <c r="AG275">
        <v>21409</v>
      </c>
      <c r="AH275" s="1">
        <f t="shared" si="72"/>
        <v>15.679998828156471</v>
      </c>
      <c r="AI275">
        <v>17019</v>
      </c>
      <c r="AJ275" s="1">
        <f t="shared" si="73"/>
        <v>12.879326784822387</v>
      </c>
      <c r="AK275">
        <f t="shared" si="74"/>
        <v>4390</v>
      </c>
      <c r="AL275" s="1"/>
    </row>
    <row r="276" spans="1:38" x14ac:dyDescent="0.25">
      <c r="A276" t="s">
        <v>493</v>
      </c>
      <c r="B276">
        <v>22</v>
      </c>
      <c r="C276" t="s">
        <v>79</v>
      </c>
      <c r="D276">
        <v>15</v>
      </c>
      <c r="E276">
        <v>125345</v>
      </c>
      <c r="F276" s="1">
        <f t="shared" si="60"/>
        <v>50.987275120666965</v>
      </c>
      <c r="G276">
        <v>63910</v>
      </c>
      <c r="H276" s="1">
        <f t="shared" si="61"/>
        <v>49.012724879333042</v>
      </c>
      <c r="I276">
        <v>61435</v>
      </c>
      <c r="J276">
        <v>13804</v>
      </c>
      <c r="K276" s="1">
        <f t="shared" si="62"/>
        <v>11.012804659140771</v>
      </c>
      <c r="L276">
        <v>7192</v>
      </c>
      <c r="M276" s="1">
        <f t="shared" si="63"/>
        <v>52.100840336134461</v>
      </c>
      <c r="N276">
        <v>6612</v>
      </c>
      <c r="O276" s="1">
        <f t="shared" si="64"/>
        <v>47.899159663865547</v>
      </c>
      <c r="P276" s="1">
        <f t="shared" si="65"/>
        <v>580</v>
      </c>
      <c r="Q276">
        <v>95303</v>
      </c>
      <c r="R276" s="1">
        <f t="shared" si="66"/>
        <v>76.032550161554113</v>
      </c>
      <c r="S276">
        <v>51905</v>
      </c>
      <c r="T276" s="1">
        <f t="shared" si="67"/>
        <v>81.215772179627592</v>
      </c>
      <c r="U276">
        <v>43398</v>
      </c>
      <c r="V276" s="1">
        <f t="shared" si="68"/>
        <v>70.640514364775768</v>
      </c>
      <c r="W276">
        <v>961</v>
      </c>
      <c r="X276">
        <v>919</v>
      </c>
      <c r="Y276">
        <f t="shared" si="69"/>
        <v>-42</v>
      </c>
      <c r="Z276">
        <v>85.44</v>
      </c>
      <c r="AA276">
        <v>91.51</v>
      </c>
      <c r="AB276">
        <v>79.16</v>
      </c>
      <c r="AC276">
        <f t="shared" si="70"/>
        <v>12.350000000000009</v>
      </c>
      <c r="AD276" t="s">
        <v>494</v>
      </c>
      <c r="AE276">
        <v>16223</v>
      </c>
      <c r="AF276" s="1">
        <f t="shared" si="71"/>
        <v>12.942678208145519</v>
      </c>
      <c r="AG276">
        <v>9289</v>
      </c>
      <c r="AH276" s="1">
        <f t="shared" si="72"/>
        <v>14.534501642935377</v>
      </c>
      <c r="AI276">
        <v>6934</v>
      </c>
      <c r="AJ276" s="1">
        <f t="shared" si="73"/>
        <v>11.286725807764304</v>
      </c>
      <c r="AK276">
        <f t="shared" si="74"/>
        <v>2355</v>
      </c>
      <c r="AL276" s="1"/>
    </row>
    <row r="277" spans="1:38" x14ac:dyDescent="0.25">
      <c r="A277" t="s">
        <v>596</v>
      </c>
      <c r="B277">
        <v>22</v>
      </c>
      <c r="C277" t="s">
        <v>79</v>
      </c>
      <c r="D277">
        <v>5</v>
      </c>
      <c r="E277">
        <v>363210</v>
      </c>
      <c r="F277" s="1">
        <f t="shared" si="60"/>
        <v>51.902205335756172</v>
      </c>
      <c r="G277">
        <v>188514</v>
      </c>
      <c r="H277" s="1">
        <f t="shared" si="61"/>
        <v>48.097794664243828</v>
      </c>
      <c r="I277">
        <v>174696</v>
      </c>
      <c r="J277">
        <v>45354</v>
      </c>
      <c r="K277" s="1">
        <f t="shared" si="62"/>
        <v>12.486990996943916</v>
      </c>
      <c r="L277">
        <v>23426</v>
      </c>
      <c r="M277" s="1">
        <f t="shared" si="63"/>
        <v>51.651453014067116</v>
      </c>
      <c r="N277">
        <v>21928</v>
      </c>
      <c r="O277" s="1">
        <f t="shared" si="64"/>
        <v>48.348546985932884</v>
      </c>
      <c r="P277" s="1">
        <f t="shared" si="65"/>
        <v>1498</v>
      </c>
      <c r="Q277">
        <v>267900</v>
      </c>
      <c r="R277" s="1">
        <f t="shared" si="66"/>
        <v>73.75898240687205</v>
      </c>
      <c r="S277">
        <v>151701</v>
      </c>
      <c r="T277" s="1">
        <f t="shared" si="67"/>
        <v>80.47200738406697</v>
      </c>
      <c r="U277">
        <v>116199</v>
      </c>
      <c r="V277" s="1">
        <f t="shared" si="68"/>
        <v>66.514974584420941</v>
      </c>
      <c r="W277">
        <v>927</v>
      </c>
      <c r="X277">
        <v>936</v>
      </c>
      <c r="Y277">
        <f t="shared" si="69"/>
        <v>9</v>
      </c>
      <c r="Z277">
        <v>84.28</v>
      </c>
      <c r="AA277">
        <v>91.89</v>
      </c>
      <c r="AB277">
        <v>76.06</v>
      </c>
      <c r="AC277">
        <f t="shared" si="70"/>
        <v>15.829999999999998</v>
      </c>
      <c r="AD277" t="s">
        <v>597</v>
      </c>
      <c r="AE277">
        <v>38726</v>
      </c>
      <c r="AF277" s="1">
        <f t="shared" si="71"/>
        <v>10.662151372484239</v>
      </c>
      <c r="AG277">
        <v>23427</v>
      </c>
      <c r="AH277" s="1">
        <f t="shared" si="72"/>
        <v>12.42719373627423</v>
      </c>
      <c r="AI277">
        <v>15299</v>
      </c>
      <c r="AJ277" s="1">
        <f t="shared" si="73"/>
        <v>8.7574987406695062</v>
      </c>
      <c r="AK277">
        <f t="shared" si="74"/>
        <v>8128</v>
      </c>
      <c r="AL277" s="1"/>
    </row>
    <row r="278" spans="1:38" x14ac:dyDescent="0.25">
      <c r="A278" t="s">
        <v>819</v>
      </c>
      <c r="B278">
        <v>22</v>
      </c>
      <c r="C278" t="s">
        <v>79</v>
      </c>
      <c r="D278">
        <v>4</v>
      </c>
      <c r="E278">
        <v>137097</v>
      </c>
      <c r="F278" s="1">
        <f t="shared" si="60"/>
        <v>51.229421504482232</v>
      </c>
      <c r="G278">
        <v>70234</v>
      </c>
      <c r="H278" s="1">
        <f t="shared" si="61"/>
        <v>48.770578495517775</v>
      </c>
      <c r="I278">
        <v>66863</v>
      </c>
      <c r="J278">
        <v>16576</v>
      </c>
      <c r="K278" s="1">
        <f t="shared" si="62"/>
        <v>12.090709497654945</v>
      </c>
      <c r="L278">
        <v>8637</v>
      </c>
      <c r="M278" s="1">
        <f t="shared" si="63"/>
        <v>52.105453667953668</v>
      </c>
      <c r="N278">
        <v>7939</v>
      </c>
      <c r="O278" s="1">
        <f t="shared" si="64"/>
        <v>47.894546332046332</v>
      </c>
      <c r="P278" s="1">
        <f t="shared" si="65"/>
        <v>698</v>
      </c>
      <c r="Q278">
        <v>105512</v>
      </c>
      <c r="R278" s="1">
        <f t="shared" si="66"/>
        <v>76.961567357418474</v>
      </c>
      <c r="S278">
        <v>57679</v>
      </c>
      <c r="T278" s="1">
        <f t="shared" si="67"/>
        <v>82.12404248654498</v>
      </c>
      <c r="U278">
        <v>47833</v>
      </c>
      <c r="V278" s="1">
        <f t="shared" si="68"/>
        <v>71.538818180458549</v>
      </c>
      <c r="W278">
        <v>952</v>
      </c>
      <c r="X278">
        <v>919</v>
      </c>
      <c r="Y278">
        <f t="shared" si="69"/>
        <v>-33</v>
      </c>
      <c r="Z278">
        <v>87.55</v>
      </c>
      <c r="AA278">
        <v>93.64</v>
      </c>
      <c r="AB278">
        <v>81.180000000000007</v>
      </c>
      <c r="AC278">
        <f t="shared" si="70"/>
        <v>12.459999999999994</v>
      </c>
      <c r="AD278" t="s">
        <v>820</v>
      </c>
      <c r="AE278">
        <v>20161</v>
      </c>
      <c r="AF278" s="1">
        <f t="shared" si="71"/>
        <v>14.705646367170688</v>
      </c>
      <c r="AG278">
        <v>12214</v>
      </c>
      <c r="AH278" s="1">
        <f t="shared" si="72"/>
        <v>17.390437679756243</v>
      </c>
      <c r="AI278">
        <v>7947</v>
      </c>
      <c r="AJ278" s="1">
        <f t="shared" si="73"/>
        <v>11.885497210714446</v>
      </c>
      <c r="AK278">
        <f t="shared" si="74"/>
        <v>4267</v>
      </c>
      <c r="AL278" s="1"/>
    </row>
    <row r="279" spans="1:38" x14ac:dyDescent="0.25">
      <c r="A279" t="s">
        <v>821</v>
      </c>
      <c r="B279">
        <v>22</v>
      </c>
      <c r="C279" t="s">
        <v>79</v>
      </c>
      <c r="D279">
        <v>11</v>
      </c>
      <c r="E279">
        <v>1010087</v>
      </c>
      <c r="F279" s="1">
        <f t="shared" si="60"/>
        <v>51.410027057075283</v>
      </c>
      <c r="G279">
        <v>519286</v>
      </c>
      <c r="H279" s="1">
        <f t="shared" si="61"/>
        <v>48.589972942924717</v>
      </c>
      <c r="I279">
        <v>490801</v>
      </c>
      <c r="J279">
        <v>124471</v>
      </c>
      <c r="K279" s="1">
        <f t="shared" si="62"/>
        <v>12.322799917234851</v>
      </c>
      <c r="L279">
        <v>64522</v>
      </c>
      <c r="M279" s="1">
        <f t="shared" si="63"/>
        <v>51.836974074282359</v>
      </c>
      <c r="N279">
        <v>59949</v>
      </c>
      <c r="O279" s="1">
        <f t="shared" si="64"/>
        <v>48.163025925717641</v>
      </c>
      <c r="P279" s="1">
        <f t="shared" si="65"/>
        <v>4573</v>
      </c>
      <c r="Q279">
        <v>769593</v>
      </c>
      <c r="R279" s="1">
        <f t="shared" si="66"/>
        <v>76.190763765893436</v>
      </c>
      <c r="S279">
        <v>420155</v>
      </c>
      <c r="T279" s="1">
        <f t="shared" si="67"/>
        <v>80.910134299788567</v>
      </c>
      <c r="U279">
        <v>349438</v>
      </c>
      <c r="V279" s="1">
        <f t="shared" si="68"/>
        <v>71.197491447653931</v>
      </c>
      <c r="W279">
        <v>945</v>
      </c>
      <c r="X279">
        <v>929</v>
      </c>
      <c r="Y279">
        <f t="shared" si="69"/>
        <v>-16</v>
      </c>
      <c r="Z279">
        <v>86.9</v>
      </c>
      <c r="AA279">
        <v>92.39</v>
      </c>
      <c r="AB279">
        <v>81.099999999999994</v>
      </c>
      <c r="AC279">
        <f t="shared" si="70"/>
        <v>11.290000000000006</v>
      </c>
      <c r="AD279" t="s">
        <v>822</v>
      </c>
      <c r="AE279">
        <v>147194</v>
      </c>
      <c r="AF279" s="1">
        <f t="shared" si="71"/>
        <v>14.572408119300615</v>
      </c>
      <c r="AG279">
        <v>84384</v>
      </c>
      <c r="AH279" s="1">
        <f t="shared" si="72"/>
        <v>16.250004814302716</v>
      </c>
      <c r="AI279">
        <v>62810</v>
      </c>
      <c r="AJ279" s="1">
        <f t="shared" si="73"/>
        <v>12.797447437963655</v>
      </c>
      <c r="AK279">
        <f t="shared" si="74"/>
        <v>21574</v>
      </c>
      <c r="AL279" s="1"/>
    </row>
    <row r="280" spans="1:38" x14ac:dyDescent="0.25">
      <c r="A280" t="s">
        <v>831</v>
      </c>
      <c r="B280">
        <v>22</v>
      </c>
      <c r="C280" t="s">
        <v>79</v>
      </c>
      <c r="D280">
        <v>9</v>
      </c>
      <c r="E280">
        <v>163122</v>
      </c>
      <c r="F280" s="1">
        <f t="shared" si="60"/>
        <v>50.191267885386395</v>
      </c>
      <c r="G280">
        <v>81873</v>
      </c>
      <c r="H280" s="1">
        <f t="shared" si="61"/>
        <v>49.808732114613605</v>
      </c>
      <c r="I280">
        <v>81249</v>
      </c>
      <c r="J280">
        <v>18677</v>
      </c>
      <c r="K280" s="1">
        <f t="shared" si="62"/>
        <v>11.449712485133826</v>
      </c>
      <c r="L280">
        <v>9610</v>
      </c>
      <c r="M280" s="1">
        <f t="shared" si="63"/>
        <v>51.453659581303199</v>
      </c>
      <c r="N280">
        <v>9067</v>
      </c>
      <c r="O280" s="1">
        <f t="shared" si="64"/>
        <v>48.546340418696794</v>
      </c>
      <c r="P280" s="1">
        <f t="shared" si="65"/>
        <v>543</v>
      </c>
      <c r="Q280">
        <v>127042</v>
      </c>
      <c r="R280" s="1">
        <f t="shared" si="66"/>
        <v>77.881585561726808</v>
      </c>
      <c r="S280">
        <v>68134</v>
      </c>
      <c r="T280" s="1">
        <f t="shared" si="67"/>
        <v>83.219132070401727</v>
      </c>
      <c r="U280">
        <v>58908</v>
      </c>
      <c r="V280" s="1">
        <f t="shared" si="68"/>
        <v>72.503046191337745</v>
      </c>
      <c r="W280">
        <v>992</v>
      </c>
      <c r="X280">
        <v>943</v>
      </c>
      <c r="Y280">
        <f t="shared" si="69"/>
        <v>-49</v>
      </c>
      <c r="Z280">
        <v>87.95</v>
      </c>
      <c r="AA280">
        <v>94.29</v>
      </c>
      <c r="AB280">
        <v>81.61</v>
      </c>
      <c r="AC280">
        <f t="shared" si="70"/>
        <v>12.680000000000007</v>
      </c>
      <c r="AD280" t="s">
        <v>832</v>
      </c>
      <c r="AE280">
        <v>19640</v>
      </c>
      <c r="AF280" s="1">
        <f t="shared" si="71"/>
        <v>12.040068169836074</v>
      </c>
      <c r="AG280">
        <v>11324</v>
      </c>
      <c r="AH280" s="1">
        <f t="shared" si="72"/>
        <v>13.831177555482272</v>
      </c>
      <c r="AI280">
        <v>8316</v>
      </c>
      <c r="AJ280" s="1">
        <f t="shared" si="73"/>
        <v>10.235202894804859</v>
      </c>
      <c r="AK280">
        <f t="shared" si="74"/>
        <v>3008</v>
      </c>
      <c r="AL280" s="1"/>
    </row>
    <row r="281" spans="1:38" x14ac:dyDescent="0.25">
      <c r="A281" t="s">
        <v>186</v>
      </c>
      <c r="B281">
        <v>23</v>
      </c>
      <c r="C281" t="s">
        <v>187</v>
      </c>
      <c r="D281">
        <v>30</v>
      </c>
      <c r="E281">
        <v>103341</v>
      </c>
      <c r="F281" s="1">
        <f t="shared" si="60"/>
        <v>51.191685778151943</v>
      </c>
      <c r="G281">
        <v>52902</v>
      </c>
      <c r="H281" s="1">
        <f t="shared" si="61"/>
        <v>48.80831422184805</v>
      </c>
      <c r="I281">
        <v>50439</v>
      </c>
      <c r="J281">
        <v>11005</v>
      </c>
      <c r="K281" s="1">
        <f t="shared" si="62"/>
        <v>10.649209897330197</v>
      </c>
      <c r="L281">
        <v>5772</v>
      </c>
      <c r="M281" s="1">
        <f t="shared" si="63"/>
        <v>52.448886869604728</v>
      </c>
      <c r="N281">
        <v>5233</v>
      </c>
      <c r="O281" s="1">
        <f t="shared" si="64"/>
        <v>47.551113130395272</v>
      </c>
      <c r="P281" s="1">
        <f t="shared" si="65"/>
        <v>539</v>
      </c>
      <c r="Q281">
        <v>83356</v>
      </c>
      <c r="R281" s="1">
        <f t="shared" si="66"/>
        <v>80.661112240059609</v>
      </c>
      <c r="S281">
        <v>44429</v>
      </c>
      <c r="T281" s="1">
        <f t="shared" si="67"/>
        <v>83.983592302748477</v>
      </c>
      <c r="U281">
        <v>38927</v>
      </c>
      <c r="V281" s="1">
        <f t="shared" si="68"/>
        <v>77.176391284521898</v>
      </c>
      <c r="W281">
        <v>953</v>
      </c>
      <c r="X281">
        <v>907</v>
      </c>
      <c r="Y281">
        <f t="shared" si="69"/>
        <v>-46</v>
      </c>
      <c r="Z281">
        <v>90.27</v>
      </c>
      <c r="AA281">
        <v>94.27</v>
      </c>
      <c r="AB281">
        <v>86.11</v>
      </c>
      <c r="AC281">
        <f t="shared" si="70"/>
        <v>8.1599999999999966</v>
      </c>
      <c r="AD281" t="s">
        <v>188</v>
      </c>
      <c r="AE281">
        <v>17125</v>
      </c>
      <c r="AF281" s="1">
        <f t="shared" si="71"/>
        <v>16.571351157817325</v>
      </c>
      <c r="AG281">
        <v>9918</v>
      </c>
      <c r="AH281" s="1">
        <f t="shared" si="72"/>
        <v>18.747873426335488</v>
      </c>
      <c r="AI281">
        <v>7207</v>
      </c>
      <c r="AJ281" s="1">
        <f t="shared" si="73"/>
        <v>14.288546561192728</v>
      </c>
      <c r="AK281">
        <f t="shared" si="74"/>
        <v>2711</v>
      </c>
      <c r="AL281" s="1"/>
    </row>
    <row r="282" spans="1:38" x14ac:dyDescent="0.25">
      <c r="A282" t="s">
        <v>214</v>
      </c>
      <c r="B282">
        <v>23</v>
      </c>
      <c r="C282" t="s">
        <v>187</v>
      </c>
      <c r="D282">
        <v>3</v>
      </c>
      <c r="E282">
        <v>197332</v>
      </c>
      <c r="F282" s="1">
        <f t="shared" si="60"/>
        <v>53.409482496503358</v>
      </c>
      <c r="G282">
        <v>105394</v>
      </c>
      <c r="H282" s="1">
        <f t="shared" si="61"/>
        <v>46.590517503496649</v>
      </c>
      <c r="I282">
        <v>91938</v>
      </c>
      <c r="J282">
        <v>24486</v>
      </c>
      <c r="K282" s="1">
        <f t="shared" si="62"/>
        <v>12.408529787363429</v>
      </c>
      <c r="L282">
        <v>13319</v>
      </c>
      <c r="M282" s="1">
        <f t="shared" si="63"/>
        <v>54.394347790574201</v>
      </c>
      <c r="N282">
        <v>11167</v>
      </c>
      <c r="O282" s="1">
        <f t="shared" si="64"/>
        <v>45.605652209425799</v>
      </c>
      <c r="P282" s="1">
        <f t="shared" si="65"/>
        <v>2152</v>
      </c>
      <c r="Q282">
        <v>145530</v>
      </c>
      <c r="R282" s="1">
        <f t="shared" si="66"/>
        <v>73.748809113575092</v>
      </c>
      <c r="S282">
        <v>83903</v>
      </c>
      <c r="T282" s="1">
        <f t="shared" si="67"/>
        <v>79.608896142095375</v>
      </c>
      <c r="U282">
        <v>61627</v>
      </c>
      <c r="V282" s="1">
        <f t="shared" si="68"/>
        <v>67.031042659183356</v>
      </c>
      <c r="W282">
        <v>872</v>
      </c>
      <c r="X282">
        <v>838</v>
      </c>
      <c r="Y282">
        <f t="shared" si="69"/>
        <v>-34</v>
      </c>
      <c r="Z282">
        <v>84.2</v>
      </c>
      <c r="AA282">
        <v>91.12</v>
      </c>
      <c r="AB282">
        <v>76.3</v>
      </c>
      <c r="AC282">
        <f t="shared" si="70"/>
        <v>14.820000000000007</v>
      </c>
      <c r="AD282" t="s">
        <v>215</v>
      </c>
      <c r="AE282">
        <v>20470</v>
      </c>
      <c r="AF282" s="1">
        <f t="shared" si="71"/>
        <v>10.373380901222305</v>
      </c>
      <c r="AG282">
        <v>13748</v>
      </c>
      <c r="AH282" s="1">
        <f t="shared" si="72"/>
        <v>13.044385828415281</v>
      </c>
      <c r="AI282">
        <v>6722</v>
      </c>
      <c r="AJ282" s="1">
        <f t="shared" si="73"/>
        <v>7.3114490199917341</v>
      </c>
      <c r="AK282">
        <f t="shared" si="74"/>
        <v>7026</v>
      </c>
      <c r="AL282" s="1"/>
    </row>
    <row r="283" spans="1:38" x14ac:dyDescent="0.25">
      <c r="A283" t="s">
        <v>222</v>
      </c>
      <c r="B283">
        <v>23</v>
      </c>
      <c r="C283" t="s">
        <v>187</v>
      </c>
      <c r="D283">
        <v>27</v>
      </c>
      <c r="E283">
        <v>1795648</v>
      </c>
      <c r="F283" s="1">
        <f t="shared" si="60"/>
        <v>52.324286274370039</v>
      </c>
      <c r="G283">
        <v>939560</v>
      </c>
      <c r="H283" s="1">
        <f t="shared" si="61"/>
        <v>47.675713725629969</v>
      </c>
      <c r="I283">
        <v>856088</v>
      </c>
      <c r="J283">
        <v>206967</v>
      </c>
      <c r="K283" s="1">
        <f t="shared" si="62"/>
        <v>11.526034055672381</v>
      </c>
      <c r="L283">
        <v>107945</v>
      </c>
      <c r="M283" s="1">
        <f t="shared" si="63"/>
        <v>52.155657665231658</v>
      </c>
      <c r="N283">
        <v>99022</v>
      </c>
      <c r="O283" s="1">
        <f t="shared" si="64"/>
        <v>47.844342334768349</v>
      </c>
      <c r="P283" s="1">
        <f t="shared" si="65"/>
        <v>8923</v>
      </c>
      <c r="Q283">
        <v>1354219</v>
      </c>
      <c r="R283" s="1">
        <f t="shared" si="66"/>
        <v>75.416729782229027</v>
      </c>
      <c r="S283">
        <v>741737</v>
      </c>
      <c r="T283" s="1">
        <f t="shared" si="67"/>
        <v>78.945144535740127</v>
      </c>
      <c r="U283">
        <v>612482</v>
      </c>
      <c r="V283" s="1">
        <f t="shared" si="68"/>
        <v>71.544280494528607</v>
      </c>
      <c r="W283">
        <v>911</v>
      </c>
      <c r="X283">
        <v>917</v>
      </c>
      <c r="Y283">
        <f t="shared" si="69"/>
        <v>6</v>
      </c>
      <c r="Z283">
        <v>85.24</v>
      </c>
      <c r="AA283">
        <v>89.19</v>
      </c>
      <c r="AB283">
        <v>80.900000000000006</v>
      </c>
      <c r="AC283">
        <f t="shared" si="70"/>
        <v>8.289999999999992</v>
      </c>
      <c r="AD283" t="s">
        <v>223</v>
      </c>
      <c r="AE283">
        <v>282813</v>
      </c>
      <c r="AF283" s="1">
        <f t="shared" si="71"/>
        <v>15.749913123284742</v>
      </c>
      <c r="AG283">
        <v>155418</v>
      </c>
      <c r="AH283" s="1">
        <f t="shared" si="72"/>
        <v>16.54157265102814</v>
      </c>
      <c r="AI283">
        <v>127395</v>
      </c>
      <c r="AJ283" s="1">
        <f t="shared" si="73"/>
        <v>14.88106362897272</v>
      </c>
      <c r="AK283">
        <f t="shared" si="74"/>
        <v>28023</v>
      </c>
      <c r="AL283" s="1"/>
    </row>
    <row r="284" spans="1:38" x14ac:dyDescent="0.25">
      <c r="A284" t="s">
        <v>260</v>
      </c>
      <c r="B284">
        <v>23</v>
      </c>
      <c r="C284" t="s">
        <v>187</v>
      </c>
      <c r="D284">
        <v>50</v>
      </c>
      <c r="E284">
        <v>210891</v>
      </c>
      <c r="F284" s="1">
        <f t="shared" si="60"/>
        <v>51.32224703756917</v>
      </c>
      <c r="G284">
        <v>108234</v>
      </c>
      <c r="H284" s="1">
        <f t="shared" si="61"/>
        <v>48.67775296243083</v>
      </c>
      <c r="I284">
        <v>102657</v>
      </c>
      <c r="J284">
        <v>28107</v>
      </c>
      <c r="K284" s="1">
        <f t="shared" si="62"/>
        <v>13.3277380258048</v>
      </c>
      <c r="L284">
        <v>14628</v>
      </c>
      <c r="M284" s="1">
        <f t="shared" si="63"/>
        <v>52.043974810545414</v>
      </c>
      <c r="N284">
        <v>13479</v>
      </c>
      <c r="O284" s="1">
        <f t="shared" si="64"/>
        <v>47.956025189454579</v>
      </c>
      <c r="P284" s="1">
        <f t="shared" si="65"/>
        <v>1149</v>
      </c>
      <c r="Q284">
        <v>149339</v>
      </c>
      <c r="R284" s="1">
        <f t="shared" si="66"/>
        <v>70.813358559635077</v>
      </c>
      <c r="S284">
        <v>80909</v>
      </c>
      <c r="T284" s="1">
        <f t="shared" si="67"/>
        <v>74.753774229909283</v>
      </c>
      <c r="U284">
        <v>68430</v>
      </c>
      <c r="V284" s="1">
        <f t="shared" si="68"/>
        <v>66.65887372512347</v>
      </c>
      <c r="W284">
        <v>948</v>
      </c>
      <c r="X284">
        <v>921</v>
      </c>
      <c r="Y284">
        <f t="shared" si="69"/>
        <v>-27</v>
      </c>
      <c r="Z284">
        <v>81.7</v>
      </c>
      <c r="AA284">
        <v>86.44</v>
      </c>
      <c r="AB284">
        <v>76.73</v>
      </c>
      <c r="AC284">
        <f t="shared" si="70"/>
        <v>9.7099999999999937</v>
      </c>
      <c r="AD284" t="s">
        <v>261</v>
      </c>
      <c r="AE284">
        <v>15203</v>
      </c>
      <c r="AF284" s="1">
        <f t="shared" si="71"/>
        <v>7.2089373183303218</v>
      </c>
      <c r="AG284">
        <v>9325</v>
      </c>
      <c r="AH284" s="1">
        <f t="shared" si="72"/>
        <v>8.6155921429495343</v>
      </c>
      <c r="AI284">
        <v>5878</v>
      </c>
      <c r="AJ284" s="1">
        <f t="shared" si="73"/>
        <v>5.7258637988641787</v>
      </c>
      <c r="AK284">
        <f t="shared" si="74"/>
        <v>3447</v>
      </c>
      <c r="AL284" s="1"/>
    </row>
    <row r="285" spans="1:38" x14ac:dyDescent="0.25">
      <c r="A285" t="s">
        <v>281</v>
      </c>
      <c r="B285">
        <v>23</v>
      </c>
      <c r="C285" t="s">
        <v>187</v>
      </c>
      <c r="D285">
        <v>8</v>
      </c>
      <c r="E285">
        <v>133626</v>
      </c>
      <c r="F285" s="1">
        <f t="shared" si="60"/>
        <v>52.823552302695589</v>
      </c>
      <c r="G285">
        <v>70586</v>
      </c>
      <c r="H285" s="1">
        <f t="shared" si="61"/>
        <v>47.176447697304418</v>
      </c>
      <c r="I285">
        <v>63040</v>
      </c>
      <c r="J285">
        <v>16381</v>
      </c>
      <c r="K285" s="1">
        <f t="shared" si="62"/>
        <v>12.258841842156466</v>
      </c>
      <c r="L285">
        <v>8811</v>
      </c>
      <c r="M285" s="1">
        <f t="shared" si="63"/>
        <v>53.787925035101644</v>
      </c>
      <c r="N285">
        <v>7570</v>
      </c>
      <c r="O285" s="1">
        <f t="shared" si="64"/>
        <v>46.212074964898356</v>
      </c>
      <c r="P285" s="1">
        <f t="shared" si="65"/>
        <v>1241</v>
      </c>
      <c r="Q285">
        <v>99154</v>
      </c>
      <c r="R285" s="1">
        <f t="shared" si="66"/>
        <v>74.202625237603456</v>
      </c>
      <c r="S285">
        <v>55244</v>
      </c>
      <c r="T285" s="1">
        <f t="shared" si="67"/>
        <v>78.26481171903778</v>
      </c>
      <c r="U285">
        <v>43910</v>
      </c>
      <c r="V285" s="1">
        <f t="shared" si="68"/>
        <v>69.654187817258887</v>
      </c>
      <c r="W285">
        <v>893</v>
      </c>
      <c r="X285">
        <v>859</v>
      </c>
      <c r="Y285">
        <f t="shared" si="69"/>
        <v>-34</v>
      </c>
      <c r="Z285">
        <v>84.57</v>
      </c>
      <c r="AA285">
        <v>89.43</v>
      </c>
      <c r="AB285">
        <v>79.16</v>
      </c>
      <c r="AC285">
        <f t="shared" si="70"/>
        <v>10.27000000000001</v>
      </c>
      <c r="AD285" t="s">
        <v>282</v>
      </c>
      <c r="AE285">
        <v>20807</v>
      </c>
      <c r="AF285" s="1">
        <f t="shared" si="71"/>
        <v>15.571071498061754</v>
      </c>
      <c r="AG285">
        <v>12484</v>
      </c>
      <c r="AH285" s="1">
        <f t="shared" si="72"/>
        <v>17.686226730513134</v>
      </c>
      <c r="AI285">
        <v>8323</v>
      </c>
      <c r="AJ285" s="1">
        <f t="shared" si="73"/>
        <v>13.202728426395941</v>
      </c>
      <c r="AK285">
        <f t="shared" si="74"/>
        <v>4161</v>
      </c>
      <c r="AL285" s="1"/>
    </row>
    <row r="286" spans="1:38" x14ac:dyDescent="0.25">
      <c r="A286" t="s">
        <v>283</v>
      </c>
      <c r="B286">
        <v>23</v>
      </c>
      <c r="C286" t="s">
        <v>187</v>
      </c>
      <c r="D286">
        <v>38</v>
      </c>
      <c r="E286">
        <v>138266</v>
      </c>
      <c r="F286" s="1">
        <f t="shared" si="60"/>
        <v>50.948172363415445</v>
      </c>
      <c r="G286">
        <v>70444</v>
      </c>
      <c r="H286" s="1">
        <f t="shared" si="61"/>
        <v>49.051827636584555</v>
      </c>
      <c r="I286">
        <v>67822</v>
      </c>
      <c r="J286">
        <v>13745</v>
      </c>
      <c r="K286" s="1">
        <f t="shared" si="62"/>
        <v>9.9409833220025163</v>
      </c>
      <c r="L286">
        <v>7062</v>
      </c>
      <c r="M286" s="1">
        <f t="shared" si="63"/>
        <v>51.378683157511816</v>
      </c>
      <c r="N286">
        <v>6683</v>
      </c>
      <c r="O286" s="1">
        <f t="shared" si="64"/>
        <v>48.621316842488177</v>
      </c>
      <c r="P286" s="1">
        <f t="shared" si="65"/>
        <v>379</v>
      </c>
      <c r="Q286">
        <v>112532</v>
      </c>
      <c r="R286" s="1">
        <f t="shared" si="66"/>
        <v>81.38804912270551</v>
      </c>
      <c r="S286">
        <v>59892</v>
      </c>
      <c r="T286" s="1">
        <f t="shared" si="67"/>
        <v>85.020725682811886</v>
      </c>
      <c r="U286">
        <v>52640</v>
      </c>
      <c r="V286" s="1">
        <f t="shared" si="68"/>
        <v>77.614933207513786</v>
      </c>
      <c r="W286">
        <v>963</v>
      </c>
      <c r="X286">
        <v>946</v>
      </c>
      <c r="Y286">
        <f t="shared" si="69"/>
        <v>-17</v>
      </c>
      <c r="Z286">
        <v>90.37</v>
      </c>
      <c r="AA286">
        <v>94.49</v>
      </c>
      <c r="AB286">
        <v>86.1</v>
      </c>
      <c r="AC286">
        <f t="shared" si="70"/>
        <v>8.39</v>
      </c>
      <c r="AD286" t="s">
        <v>284</v>
      </c>
      <c r="AE286">
        <v>28233</v>
      </c>
      <c r="AF286" s="1">
        <f t="shared" si="71"/>
        <v>20.419336640967412</v>
      </c>
      <c r="AG286">
        <v>16058</v>
      </c>
      <c r="AH286" s="1">
        <f t="shared" si="72"/>
        <v>22.795411958435068</v>
      </c>
      <c r="AI286">
        <v>12175</v>
      </c>
      <c r="AJ286" s="1">
        <f t="shared" si="73"/>
        <v>17.951402199876146</v>
      </c>
      <c r="AK286">
        <f t="shared" si="74"/>
        <v>3883</v>
      </c>
      <c r="AL286" s="1"/>
    </row>
    <row r="287" spans="1:38" x14ac:dyDescent="0.25">
      <c r="A287" t="s">
        <v>307</v>
      </c>
      <c r="B287">
        <v>23</v>
      </c>
      <c r="C287" t="s">
        <v>187</v>
      </c>
      <c r="D287">
        <v>11</v>
      </c>
      <c r="E287">
        <v>124979</v>
      </c>
      <c r="F287" s="1">
        <f t="shared" si="60"/>
        <v>52.115155346098142</v>
      </c>
      <c r="G287">
        <v>65133</v>
      </c>
      <c r="H287" s="1">
        <f t="shared" si="61"/>
        <v>47.884844653901851</v>
      </c>
      <c r="I287">
        <v>59846</v>
      </c>
      <c r="J287">
        <v>14712</v>
      </c>
      <c r="K287" s="1">
        <f t="shared" si="62"/>
        <v>11.771577625041008</v>
      </c>
      <c r="L287">
        <v>7682</v>
      </c>
      <c r="M287" s="1">
        <f t="shared" si="63"/>
        <v>52.215878194671021</v>
      </c>
      <c r="N287">
        <v>7030</v>
      </c>
      <c r="O287" s="1">
        <f t="shared" si="64"/>
        <v>47.784121805328979</v>
      </c>
      <c r="P287" s="1">
        <f t="shared" si="65"/>
        <v>652</v>
      </c>
      <c r="Q287">
        <v>96043</v>
      </c>
      <c r="R287" s="1">
        <f t="shared" si="66"/>
        <v>76.847310348138492</v>
      </c>
      <c r="S287">
        <v>53052</v>
      </c>
      <c r="T287" s="1">
        <f t="shared" si="67"/>
        <v>81.451798627423884</v>
      </c>
      <c r="U287">
        <v>42991</v>
      </c>
      <c r="V287" s="1">
        <f t="shared" si="68"/>
        <v>71.836045851017616</v>
      </c>
      <c r="W287">
        <v>919</v>
      </c>
      <c r="X287">
        <v>915</v>
      </c>
      <c r="Y287">
        <f t="shared" si="69"/>
        <v>-4</v>
      </c>
      <c r="Z287">
        <v>87.1</v>
      </c>
      <c r="AA287">
        <v>92.34</v>
      </c>
      <c r="AB287">
        <v>81.400000000000006</v>
      </c>
      <c r="AC287">
        <f t="shared" si="70"/>
        <v>10.939999999999998</v>
      </c>
      <c r="AD287" t="s">
        <v>308</v>
      </c>
      <c r="AE287">
        <v>16544</v>
      </c>
      <c r="AF287" s="1">
        <f t="shared" si="71"/>
        <v>13.237423887213051</v>
      </c>
      <c r="AG287">
        <v>9740</v>
      </c>
      <c r="AH287" s="1">
        <f t="shared" si="72"/>
        <v>14.954017164878019</v>
      </c>
      <c r="AI287">
        <v>6804</v>
      </c>
      <c r="AJ287" s="1">
        <f t="shared" si="73"/>
        <v>11.369180897637269</v>
      </c>
      <c r="AK287">
        <f t="shared" si="74"/>
        <v>2936</v>
      </c>
      <c r="AL287" s="1"/>
    </row>
    <row r="288" spans="1:38" x14ac:dyDescent="0.25">
      <c r="A288" t="s">
        <v>313</v>
      </c>
      <c r="B288">
        <v>23</v>
      </c>
      <c r="C288" t="s">
        <v>187</v>
      </c>
      <c r="D288">
        <v>5</v>
      </c>
      <c r="E288">
        <v>100466</v>
      </c>
      <c r="F288" s="1">
        <f t="shared" si="60"/>
        <v>52.685485636931894</v>
      </c>
      <c r="G288">
        <v>52931</v>
      </c>
      <c r="H288" s="1">
        <f t="shared" si="61"/>
        <v>47.314514363068106</v>
      </c>
      <c r="I288">
        <v>47535</v>
      </c>
      <c r="J288">
        <v>12218</v>
      </c>
      <c r="K288" s="1">
        <f t="shared" si="62"/>
        <v>12.161328210538889</v>
      </c>
      <c r="L288">
        <v>6553</v>
      </c>
      <c r="M288" s="1">
        <f t="shared" si="63"/>
        <v>53.633982648551317</v>
      </c>
      <c r="N288">
        <v>5665</v>
      </c>
      <c r="O288" s="1">
        <f t="shared" si="64"/>
        <v>46.366017351448683</v>
      </c>
      <c r="P288" s="1">
        <f t="shared" si="65"/>
        <v>888</v>
      </c>
      <c r="Q288">
        <v>71071</v>
      </c>
      <c r="R288" s="1">
        <f t="shared" si="66"/>
        <v>70.741345330758662</v>
      </c>
      <c r="S288">
        <v>40482</v>
      </c>
      <c r="T288" s="1">
        <f t="shared" si="67"/>
        <v>76.48070129035915</v>
      </c>
      <c r="U288">
        <v>30589</v>
      </c>
      <c r="V288" s="1">
        <f t="shared" si="68"/>
        <v>64.350478594719689</v>
      </c>
      <c r="W288">
        <v>898</v>
      </c>
      <c r="X288">
        <v>864</v>
      </c>
      <c r="Y288">
        <f t="shared" si="69"/>
        <v>-34</v>
      </c>
      <c r="Z288">
        <v>80.540000000000006</v>
      </c>
      <c r="AA288">
        <v>87.29</v>
      </c>
      <c r="AB288">
        <v>73.06</v>
      </c>
      <c r="AC288">
        <f t="shared" si="70"/>
        <v>14.230000000000004</v>
      </c>
      <c r="AD288" t="s">
        <v>314</v>
      </c>
      <c r="AE288">
        <v>12717</v>
      </c>
      <c r="AF288" s="1">
        <f t="shared" si="71"/>
        <v>12.658013656361355</v>
      </c>
      <c r="AG288">
        <v>7960</v>
      </c>
      <c r="AH288" s="1">
        <f t="shared" si="72"/>
        <v>15.038446279118098</v>
      </c>
      <c r="AI288">
        <v>4757</v>
      </c>
      <c r="AJ288" s="1">
        <f t="shared" si="73"/>
        <v>10.007362995687389</v>
      </c>
      <c r="AK288">
        <f t="shared" si="74"/>
        <v>3203</v>
      </c>
      <c r="AL288" s="1"/>
    </row>
    <row r="289" spans="1:38" x14ac:dyDescent="0.25">
      <c r="A289" t="s">
        <v>334</v>
      </c>
      <c r="B289">
        <v>23</v>
      </c>
      <c r="C289" t="s">
        <v>187</v>
      </c>
      <c r="D289">
        <v>20</v>
      </c>
      <c r="E289">
        <v>289438</v>
      </c>
      <c r="F289" s="1">
        <f t="shared" si="60"/>
        <v>51.891251321526546</v>
      </c>
      <c r="G289">
        <v>150193</v>
      </c>
      <c r="H289" s="1">
        <f t="shared" si="61"/>
        <v>48.108748678473454</v>
      </c>
      <c r="I289">
        <v>139245</v>
      </c>
      <c r="J289">
        <v>34435</v>
      </c>
      <c r="K289" s="1">
        <f t="shared" si="62"/>
        <v>11.897193872262799</v>
      </c>
      <c r="L289">
        <v>18117</v>
      </c>
      <c r="M289" s="1">
        <f t="shared" si="63"/>
        <v>52.612167852475679</v>
      </c>
      <c r="N289">
        <v>16318</v>
      </c>
      <c r="O289" s="1">
        <f t="shared" si="64"/>
        <v>47.387832147524321</v>
      </c>
      <c r="P289" s="1">
        <f t="shared" si="65"/>
        <v>1799</v>
      </c>
      <c r="Q289">
        <v>218877</v>
      </c>
      <c r="R289" s="1">
        <f t="shared" si="66"/>
        <v>75.62137659878799</v>
      </c>
      <c r="S289">
        <v>122388</v>
      </c>
      <c r="T289" s="1">
        <f t="shared" si="67"/>
        <v>81.487153196220859</v>
      </c>
      <c r="U289">
        <v>96489</v>
      </c>
      <c r="V289" s="1">
        <f t="shared" si="68"/>
        <v>69.294409134977926</v>
      </c>
      <c r="W289">
        <v>927</v>
      </c>
      <c r="X289">
        <v>901</v>
      </c>
      <c r="Y289">
        <f t="shared" si="69"/>
        <v>-26</v>
      </c>
      <c r="Z289">
        <v>85.83</v>
      </c>
      <c r="AA289">
        <v>92.66</v>
      </c>
      <c r="AB289">
        <v>78.489999999999995</v>
      </c>
      <c r="AC289">
        <f t="shared" si="70"/>
        <v>14.170000000000002</v>
      </c>
      <c r="AD289" t="s">
        <v>335</v>
      </c>
      <c r="AE289">
        <v>29848</v>
      </c>
      <c r="AF289" s="1">
        <f t="shared" si="71"/>
        <v>10.312398510216351</v>
      </c>
      <c r="AG289">
        <v>17581</v>
      </c>
      <c r="AH289" s="1">
        <f t="shared" si="72"/>
        <v>11.705605454315448</v>
      </c>
      <c r="AI289">
        <v>12267</v>
      </c>
      <c r="AJ289" s="1">
        <f t="shared" si="73"/>
        <v>8.8096520521383166</v>
      </c>
      <c r="AK289">
        <f t="shared" si="74"/>
        <v>5314</v>
      </c>
      <c r="AL289" s="1"/>
    </row>
    <row r="290" spans="1:38" x14ac:dyDescent="0.25">
      <c r="A290" t="s">
        <v>422</v>
      </c>
      <c r="B290">
        <v>23</v>
      </c>
      <c r="C290" t="s">
        <v>187</v>
      </c>
      <c r="D290">
        <v>41</v>
      </c>
      <c r="E290">
        <v>180978</v>
      </c>
      <c r="F290" s="1">
        <f t="shared" si="60"/>
        <v>52.296411718551425</v>
      </c>
      <c r="G290">
        <v>94645</v>
      </c>
      <c r="H290" s="1">
        <f t="shared" si="61"/>
        <v>47.703588281448575</v>
      </c>
      <c r="I290">
        <v>86333</v>
      </c>
      <c r="J290">
        <v>23757</v>
      </c>
      <c r="K290" s="1">
        <f t="shared" si="62"/>
        <v>13.127009912807081</v>
      </c>
      <c r="L290">
        <v>12658</v>
      </c>
      <c r="M290" s="1">
        <f t="shared" si="63"/>
        <v>53.281138190849006</v>
      </c>
      <c r="N290">
        <v>11099</v>
      </c>
      <c r="O290" s="1">
        <f t="shared" si="64"/>
        <v>46.718861809150987</v>
      </c>
      <c r="P290" s="1">
        <f t="shared" si="65"/>
        <v>1559</v>
      </c>
      <c r="Q290">
        <v>128463</v>
      </c>
      <c r="R290" s="1">
        <f t="shared" si="66"/>
        <v>70.98266087590757</v>
      </c>
      <c r="S290">
        <v>73169</v>
      </c>
      <c r="T290" s="1">
        <f t="shared" si="67"/>
        <v>77.308891119446358</v>
      </c>
      <c r="U290">
        <v>55294</v>
      </c>
      <c r="V290" s="1">
        <f t="shared" si="68"/>
        <v>64.047351534175817</v>
      </c>
      <c r="W290">
        <v>912</v>
      </c>
      <c r="X290">
        <v>877</v>
      </c>
      <c r="Y290">
        <f t="shared" si="69"/>
        <v>-35</v>
      </c>
      <c r="Z290">
        <v>81.709999999999994</v>
      </c>
      <c r="AA290">
        <v>89.24</v>
      </c>
      <c r="AB290">
        <v>73.5</v>
      </c>
      <c r="AC290">
        <f t="shared" si="70"/>
        <v>15.739999999999995</v>
      </c>
      <c r="AD290" t="s">
        <v>423</v>
      </c>
      <c r="AE290">
        <v>22104</v>
      </c>
      <c r="AF290" s="1">
        <f t="shared" si="71"/>
        <v>12.213639226867354</v>
      </c>
      <c r="AG290">
        <v>13416</v>
      </c>
      <c r="AH290" s="1">
        <f t="shared" si="72"/>
        <v>14.175075281314387</v>
      </c>
      <c r="AI290">
        <v>8688</v>
      </c>
      <c r="AJ290" s="1">
        <f t="shared" si="73"/>
        <v>10.063359317989645</v>
      </c>
      <c r="AK290">
        <f t="shared" si="74"/>
        <v>4728</v>
      </c>
      <c r="AL290" s="1"/>
    </row>
    <row r="291" spans="1:38" x14ac:dyDescent="0.25">
      <c r="A291" t="s">
        <v>432</v>
      </c>
      <c r="B291">
        <v>23</v>
      </c>
      <c r="C291" t="s">
        <v>187</v>
      </c>
      <c r="D291">
        <v>4</v>
      </c>
      <c r="E291">
        <v>1053505</v>
      </c>
      <c r="F291" s="1">
        <f t="shared" si="60"/>
        <v>53.240089036122271</v>
      </c>
      <c r="G291">
        <v>560887</v>
      </c>
      <c r="H291" s="1">
        <f t="shared" si="61"/>
        <v>46.759910963877722</v>
      </c>
      <c r="I291">
        <v>492618</v>
      </c>
      <c r="J291">
        <v>114190</v>
      </c>
      <c r="K291" s="1">
        <f t="shared" si="62"/>
        <v>10.83905629304085</v>
      </c>
      <c r="L291">
        <v>62516</v>
      </c>
      <c r="M291" s="1">
        <f t="shared" si="63"/>
        <v>54.747350906384099</v>
      </c>
      <c r="N291">
        <v>51674</v>
      </c>
      <c r="O291" s="1">
        <f t="shared" si="64"/>
        <v>45.252649093615901</v>
      </c>
      <c r="P291" s="1">
        <f t="shared" si="65"/>
        <v>10842</v>
      </c>
      <c r="Q291">
        <v>800325</v>
      </c>
      <c r="R291" s="1">
        <f t="shared" si="66"/>
        <v>75.967840684192282</v>
      </c>
      <c r="S291">
        <v>452788</v>
      </c>
      <c r="T291" s="1">
        <f t="shared" si="67"/>
        <v>80.727133985990051</v>
      </c>
      <c r="U291">
        <v>347537</v>
      </c>
      <c r="V291" s="1">
        <f t="shared" si="68"/>
        <v>70.548985217754932</v>
      </c>
      <c r="W291">
        <v>878</v>
      </c>
      <c r="X291">
        <v>827</v>
      </c>
      <c r="Y291">
        <f t="shared" si="69"/>
        <v>-51</v>
      </c>
      <c r="Z291">
        <v>85.2</v>
      </c>
      <c r="AA291">
        <v>90.85</v>
      </c>
      <c r="AB291">
        <v>78.819999999999993</v>
      </c>
      <c r="AC291">
        <f t="shared" si="70"/>
        <v>12.030000000000001</v>
      </c>
      <c r="AD291" t="s">
        <v>433</v>
      </c>
      <c r="AE291">
        <v>169264</v>
      </c>
      <c r="AF291" s="1">
        <f t="shared" si="71"/>
        <v>16.066748615336422</v>
      </c>
      <c r="AG291">
        <v>100039</v>
      </c>
      <c r="AH291" s="1">
        <f t="shared" si="72"/>
        <v>17.835856420277167</v>
      </c>
      <c r="AI291">
        <v>69225</v>
      </c>
      <c r="AJ291" s="1">
        <f t="shared" si="73"/>
        <v>14.052470677076357</v>
      </c>
      <c r="AK291">
        <f t="shared" si="74"/>
        <v>30814</v>
      </c>
      <c r="AL291" s="1"/>
    </row>
    <row r="292" spans="1:38" x14ac:dyDescent="0.25">
      <c r="A292" t="s">
        <v>470</v>
      </c>
      <c r="B292">
        <v>23</v>
      </c>
      <c r="C292" t="s">
        <v>187</v>
      </c>
      <c r="D292">
        <v>32</v>
      </c>
      <c r="E292">
        <v>117956</v>
      </c>
      <c r="F292" s="1">
        <f t="shared" si="60"/>
        <v>52.231340499847398</v>
      </c>
      <c r="G292">
        <v>61610</v>
      </c>
      <c r="H292" s="1">
        <f t="shared" si="61"/>
        <v>47.768659500152602</v>
      </c>
      <c r="I292">
        <v>56346</v>
      </c>
      <c r="J292">
        <v>13012</v>
      </c>
      <c r="K292" s="1">
        <f t="shared" si="62"/>
        <v>11.031231984807894</v>
      </c>
      <c r="L292">
        <v>6964</v>
      </c>
      <c r="M292" s="1">
        <f t="shared" si="63"/>
        <v>53.519827851214266</v>
      </c>
      <c r="N292">
        <v>6048</v>
      </c>
      <c r="O292" s="1">
        <f t="shared" si="64"/>
        <v>46.480172148785734</v>
      </c>
      <c r="P292" s="1">
        <f t="shared" si="65"/>
        <v>916</v>
      </c>
      <c r="Q292">
        <v>92317</v>
      </c>
      <c r="R292" s="1">
        <f t="shared" si="66"/>
        <v>78.263928922649129</v>
      </c>
      <c r="S292">
        <v>50943</v>
      </c>
      <c r="T292" s="1">
        <f t="shared" si="67"/>
        <v>82.686252231780557</v>
      </c>
      <c r="U292">
        <v>41374</v>
      </c>
      <c r="V292" s="1">
        <f t="shared" si="68"/>
        <v>73.428459872927974</v>
      </c>
      <c r="W292">
        <v>915</v>
      </c>
      <c r="X292">
        <v>868</v>
      </c>
      <c r="Y292">
        <f t="shared" si="69"/>
        <v>-47</v>
      </c>
      <c r="Z292">
        <v>87.97</v>
      </c>
      <c r="AA292">
        <v>93.22</v>
      </c>
      <c r="AB292">
        <v>82.26</v>
      </c>
      <c r="AC292">
        <f t="shared" si="70"/>
        <v>10.959999999999994</v>
      </c>
      <c r="AD292" t="s">
        <v>471</v>
      </c>
      <c r="AE292">
        <v>18980</v>
      </c>
      <c r="AF292" s="1">
        <f t="shared" si="71"/>
        <v>16.090745701787107</v>
      </c>
      <c r="AG292">
        <v>11072</v>
      </c>
      <c r="AH292" s="1">
        <f t="shared" si="72"/>
        <v>17.971108586268464</v>
      </c>
      <c r="AI292">
        <v>7908</v>
      </c>
      <c r="AJ292" s="1">
        <f t="shared" si="73"/>
        <v>14.034714087956553</v>
      </c>
      <c r="AK292">
        <f t="shared" si="74"/>
        <v>3164</v>
      </c>
      <c r="AL292" s="1"/>
    </row>
    <row r="293" spans="1:38" x14ac:dyDescent="0.25">
      <c r="A293" t="s">
        <v>487</v>
      </c>
      <c r="B293">
        <v>23</v>
      </c>
      <c r="C293" t="s">
        <v>187</v>
      </c>
      <c r="D293">
        <v>22</v>
      </c>
      <c r="E293">
        <v>1960631</v>
      </c>
      <c r="F293" s="1">
        <f t="shared" si="60"/>
        <v>52.069104283263911</v>
      </c>
      <c r="G293">
        <v>1020883</v>
      </c>
      <c r="H293" s="1">
        <f t="shared" si="61"/>
        <v>47.930895716736096</v>
      </c>
      <c r="I293">
        <v>939748</v>
      </c>
      <c r="J293">
        <v>225111</v>
      </c>
      <c r="K293" s="1">
        <f t="shared" si="62"/>
        <v>11.481558743078121</v>
      </c>
      <c r="L293">
        <v>119354</v>
      </c>
      <c r="M293" s="1">
        <f t="shared" si="63"/>
        <v>53.020065656498346</v>
      </c>
      <c r="N293">
        <v>105757</v>
      </c>
      <c r="O293" s="1">
        <f t="shared" si="64"/>
        <v>46.979934343501654</v>
      </c>
      <c r="P293" s="1">
        <f t="shared" si="65"/>
        <v>13597</v>
      </c>
      <c r="Q293">
        <v>1516434</v>
      </c>
      <c r="R293" s="1">
        <f t="shared" si="66"/>
        <v>77.344181541554732</v>
      </c>
      <c r="S293">
        <v>827975</v>
      </c>
      <c r="T293" s="1">
        <f t="shared" si="67"/>
        <v>81.103809153448537</v>
      </c>
      <c r="U293">
        <v>688459</v>
      </c>
      <c r="V293" s="1">
        <f t="shared" si="68"/>
        <v>73.259959052852466</v>
      </c>
      <c r="W293">
        <v>921</v>
      </c>
      <c r="X293">
        <v>886</v>
      </c>
      <c r="Y293">
        <f t="shared" si="69"/>
        <v>-35</v>
      </c>
      <c r="Z293">
        <v>87.38</v>
      </c>
      <c r="AA293">
        <v>91.84</v>
      </c>
      <c r="AB293">
        <v>82.55</v>
      </c>
      <c r="AC293">
        <f t="shared" si="70"/>
        <v>9.2900000000000063</v>
      </c>
      <c r="AD293" t="s">
        <v>488</v>
      </c>
      <c r="AE293">
        <v>313525</v>
      </c>
      <c r="AF293" s="1">
        <f t="shared" si="71"/>
        <v>15.9910253382712</v>
      </c>
      <c r="AG293">
        <v>174270</v>
      </c>
      <c r="AH293" s="1">
        <f t="shared" si="72"/>
        <v>17.070516405895681</v>
      </c>
      <c r="AI293">
        <v>139255</v>
      </c>
      <c r="AJ293" s="1">
        <f t="shared" si="73"/>
        <v>14.818334276848688</v>
      </c>
      <c r="AK293">
        <f t="shared" si="74"/>
        <v>35015</v>
      </c>
      <c r="AL293" s="1"/>
    </row>
    <row r="294" spans="1:38" x14ac:dyDescent="0.25">
      <c r="A294" t="s">
        <v>489</v>
      </c>
      <c r="B294">
        <v>23</v>
      </c>
      <c r="C294" t="s">
        <v>187</v>
      </c>
      <c r="D294">
        <v>34</v>
      </c>
      <c r="E294">
        <v>1054336</v>
      </c>
      <c r="F294" s="1">
        <f t="shared" si="60"/>
        <v>51.83935671360932</v>
      </c>
      <c r="G294">
        <v>546561</v>
      </c>
      <c r="H294" s="1">
        <f t="shared" si="61"/>
        <v>48.160643286390673</v>
      </c>
      <c r="I294">
        <v>507775</v>
      </c>
      <c r="J294">
        <v>107882</v>
      </c>
      <c r="K294" s="1">
        <f t="shared" si="62"/>
        <v>10.23222198616001</v>
      </c>
      <c r="L294">
        <v>56746</v>
      </c>
      <c r="M294" s="1">
        <f t="shared" si="63"/>
        <v>52.600063031831077</v>
      </c>
      <c r="N294">
        <v>51136</v>
      </c>
      <c r="O294" s="1">
        <f t="shared" si="64"/>
        <v>47.399936968168923</v>
      </c>
      <c r="P294" s="1">
        <f t="shared" si="65"/>
        <v>5610</v>
      </c>
      <c r="Q294">
        <v>841399</v>
      </c>
      <c r="R294" s="1">
        <f t="shared" si="66"/>
        <v>79.803686870219735</v>
      </c>
      <c r="S294">
        <v>453820</v>
      </c>
      <c r="T294" s="1">
        <f t="shared" si="67"/>
        <v>83.031903117858747</v>
      </c>
      <c r="U294">
        <v>387579</v>
      </c>
      <c r="V294" s="1">
        <f t="shared" si="68"/>
        <v>76.328885825414801</v>
      </c>
      <c r="W294">
        <v>929</v>
      </c>
      <c r="X294">
        <v>901</v>
      </c>
      <c r="Y294">
        <f t="shared" si="69"/>
        <v>-28</v>
      </c>
      <c r="Z294">
        <v>88.9</v>
      </c>
      <c r="AA294">
        <v>92.65</v>
      </c>
      <c r="AB294">
        <v>84.88</v>
      </c>
      <c r="AC294">
        <f t="shared" si="70"/>
        <v>7.7700000000000102</v>
      </c>
      <c r="AD294" t="s">
        <v>490</v>
      </c>
      <c r="AE294">
        <v>169711</v>
      </c>
      <c r="AF294" s="1">
        <f t="shared" si="71"/>
        <v>16.09648157703047</v>
      </c>
      <c r="AG294">
        <v>92225</v>
      </c>
      <c r="AH294" s="1">
        <f t="shared" si="72"/>
        <v>16.87368838976802</v>
      </c>
      <c r="AI294">
        <v>77486</v>
      </c>
      <c r="AJ294" s="1">
        <f t="shared" si="73"/>
        <v>15.259908424006696</v>
      </c>
      <c r="AK294">
        <f t="shared" si="74"/>
        <v>14739</v>
      </c>
      <c r="AL294" s="1"/>
    </row>
    <row r="295" spans="1:38" x14ac:dyDescent="0.25">
      <c r="A295" t="s">
        <v>566</v>
      </c>
      <c r="B295">
        <v>23</v>
      </c>
      <c r="C295" t="s">
        <v>187</v>
      </c>
      <c r="D295">
        <v>49</v>
      </c>
      <c r="E295">
        <v>200681</v>
      </c>
      <c r="F295" s="1">
        <f t="shared" si="60"/>
        <v>51.261953049865205</v>
      </c>
      <c r="G295">
        <v>102873</v>
      </c>
      <c r="H295" s="1">
        <f t="shared" si="61"/>
        <v>48.738046950134787</v>
      </c>
      <c r="I295">
        <v>97808</v>
      </c>
      <c r="J295">
        <v>24079</v>
      </c>
      <c r="K295" s="1">
        <f t="shared" si="62"/>
        <v>11.998644615085635</v>
      </c>
      <c r="L295">
        <v>12659</v>
      </c>
      <c r="M295" s="1">
        <f t="shared" si="63"/>
        <v>52.572781261680305</v>
      </c>
      <c r="N295">
        <v>11420</v>
      </c>
      <c r="O295" s="1">
        <f t="shared" si="64"/>
        <v>47.427218738319695</v>
      </c>
      <c r="P295" s="1">
        <f t="shared" si="65"/>
        <v>1239</v>
      </c>
      <c r="Q295">
        <v>153609</v>
      </c>
      <c r="R295" s="1">
        <f t="shared" si="66"/>
        <v>76.54386812902068</v>
      </c>
      <c r="S295">
        <v>82575</v>
      </c>
      <c r="T295" s="1">
        <f t="shared" si="67"/>
        <v>80.268875215071006</v>
      </c>
      <c r="U295">
        <v>71034</v>
      </c>
      <c r="V295" s="1">
        <f t="shared" si="68"/>
        <v>72.625961066579421</v>
      </c>
      <c r="W295">
        <v>951</v>
      </c>
      <c r="X295">
        <v>902</v>
      </c>
      <c r="Y295">
        <f t="shared" si="69"/>
        <v>-49</v>
      </c>
      <c r="Z295">
        <v>86.98</v>
      </c>
      <c r="AA295">
        <v>91.53</v>
      </c>
      <c r="AB295">
        <v>82.23</v>
      </c>
      <c r="AC295">
        <f t="shared" si="70"/>
        <v>9.2999999999999972</v>
      </c>
      <c r="AD295" t="s">
        <v>567</v>
      </c>
      <c r="AE295">
        <v>24431</v>
      </c>
      <c r="AF295" s="1">
        <f t="shared" si="71"/>
        <v>12.174047368709545</v>
      </c>
      <c r="AG295">
        <v>13708</v>
      </c>
      <c r="AH295" s="1">
        <f t="shared" si="72"/>
        <v>13.325167925500375</v>
      </c>
      <c r="AI295">
        <v>10723</v>
      </c>
      <c r="AJ295" s="1">
        <f t="shared" si="73"/>
        <v>10.963315884181252</v>
      </c>
      <c r="AK295">
        <f t="shared" si="74"/>
        <v>2985</v>
      </c>
      <c r="AL295" s="1"/>
    </row>
    <row r="296" spans="1:38" x14ac:dyDescent="0.25">
      <c r="A296" t="s">
        <v>574</v>
      </c>
      <c r="B296">
        <v>23</v>
      </c>
      <c r="C296" t="s">
        <v>187</v>
      </c>
      <c r="D296">
        <v>23</v>
      </c>
      <c r="E296">
        <v>106452</v>
      </c>
      <c r="F296" s="1">
        <f t="shared" si="60"/>
        <v>51.369631383158612</v>
      </c>
      <c r="G296">
        <v>54684</v>
      </c>
      <c r="H296" s="1">
        <f t="shared" si="61"/>
        <v>48.630368616841388</v>
      </c>
      <c r="I296">
        <v>51768</v>
      </c>
      <c r="J296">
        <v>13378</v>
      </c>
      <c r="K296" s="1">
        <f t="shared" si="62"/>
        <v>12.56716642242513</v>
      </c>
      <c r="L296">
        <v>7020</v>
      </c>
      <c r="M296" s="1">
        <f t="shared" si="63"/>
        <v>52.474211391837343</v>
      </c>
      <c r="N296">
        <v>6358</v>
      </c>
      <c r="O296" s="1">
        <f t="shared" si="64"/>
        <v>47.525788608162657</v>
      </c>
      <c r="P296" s="1">
        <f t="shared" si="65"/>
        <v>662</v>
      </c>
      <c r="Q296">
        <v>77216</v>
      </c>
      <c r="R296" s="1">
        <f t="shared" si="66"/>
        <v>72.535978657047309</v>
      </c>
      <c r="S296">
        <v>42390</v>
      </c>
      <c r="T296" s="1">
        <f t="shared" si="67"/>
        <v>77.518104015799878</v>
      </c>
      <c r="U296">
        <v>34826</v>
      </c>
      <c r="V296" s="1">
        <f t="shared" si="68"/>
        <v>67.273218976974192</v>
      </c>
      <c r="W296">
        <v>947</v>
      </c>
      <c r="X296">
        <v>906</v>
      </c>
      <c r="Y296">
        <f t="shared" si="69"/>
        <v>-41</v>
      </c>
      <c r="Z296">
        <v>82.96</v>
      </c>
      <c r="AA296">
        <v>88.94</v>
      </c>
      <c r="AB296">
        <v>76.69</v>
      </c>
      <c r="AC296">
        <f t="shared" si="70"/>
        <v>12.25</v>
      </c>
      <c r="AD296" t="s">
        <v>575</v>
      </c>
      <c r="AE296">
        <v>12584</v>
      </c>
      <c r="AF296" s="1">
        <f t="shared" si="71"/>
        <v>11.82129034682298</v>
      </c>
      <c r="AG296">
        <v>7745</v>
      </c>
      <c r="AH296" s="1">
        <f t="shared" si="72"/>
        <v>14.163192158583865</v>
      </c>
      <c r="AI296">
        <v>4839</v>
      </c>
      <c r="AJ296" s="1">
        <f t="shared" si="73"/>
        <v>9.3474733426054701</v>
      </c>
      <c r="AK296">
        <f t="shared" si="74"/>
        <v>2906</v>
      </c>
      <c r="AL296" s="1"/>
    </row>
    <row r="297" spans="1:38" x14ac:dyDescent="0.25">
      <c r="A297" t="s">
        <v>648</v>
      </c>
      <c r="B297">
        <v>23</v>
      </c>
      <c r="C297" t="s">
        <v>187</v>
      </c>
      <c r="D297">
        <v>16</v>
      </c>
      <c r="E297">
        <v>141468</v>
      </c>
      <c r="F297" s="1">
        <f t="shared" si="60"/>
        <v>51.156445273842841</v>
      </c>
      <c r="G297">
        <v>72370</v>
      </c>
      <c r="H297" s="1">
        <f t="shared" si="61"/>
        <v>48.843554726157151</v>
      </c>
      <c r="I297">
        <v>69098</v>
      </c>
      <c r="J297">
        <v>15721</v>
      </c>
      <c r="K297" s="1">
        <f t="shared" si="62"/>
        <v>11.112760482936071</v>
      </c>
      <c r="L297">
        <v>8282</v>
      </c>
      <c r="M297" s="1">
        <f t="shared" si="63"/>
        <v>52.681127154761143</v>
      </c>
      <c r="N297">
        <v>7439</v>
      </c>
      <c r="O297" s="1">
        <f t="shared" si="64"/>
        <v>47.31887284523885</v>
      </c>
      <c r="P297" s="1">
        <f t="shared" si="65"/>
        <v>843</v>
      </c>
      <c r="Q297">
        <v>109135</v>
      </c>
      <c r="R297" s="1">
        <f t="shared" si="66"/>
        <v>77.144654621539857</v>
      </c>
      <c r="S297">
        <v>59436</v>
      </c>
      <c r="T297" s="1">
        <f t="shared" si="67"/>
        <v>82.127953571922063</v>
      </c>
      <c r="U297">
        <v>49699</v>
      </c>
      <c r="V297" s="1">
        <f t="shared" si="68"/>
        <v>71.92538134244117</v>
      </c>
      <c r="W297">
        <v>955</v>
      </c>
      <c r="X297">
        <v>898</v>
      </c>
      <c r="Y297">
        <f t="shared" si="69"/>
        <v>-57</v>
      </c>
      <c r="Z297">
        <v>86.79</v>
      </c>
      <c r="AA297">
        <v>92.74</v>
      </c>
      <c r="AB297">
        <v>80.599999999999994</v>
      </c>
      <c r="AC297">
        <f t="shared" si="70"/>
        <v>12.14</v>
      </c>
      <c r="AD297" t="s">
        <v>649</v>
      </c>
      <c r="AE297">
        <v>18225</v>
      </c>
      <c r="AF297" s="1">
        <f t="shared" si="71"/>
        <v>12.882772075663754</v>
      </c>
      <c r="AG297">
        <v>10920</v>
      </c>
      <c r="AH297" s="1">
        <f t="shared" si="72"/>
        <v>15.089125328174656</v>
      </c>
      <c r="AI297">
        <v>7305</v>
      </c>
      <c r="AJ297" s="1">
        <f t="shared" si="73"/>
        <v>10.571941300761239</v>
      </c>
      <c r="AK297">
        <f t="shared" si="74"/>
        <v>3615</v>
      </c>
      <c r="AL297" s="1"/>
    </row>
    <row r="298" spans="1:38" x14ac:dyDescent="0.25">
      <c r="A298" t="s">
        <v>676</v>
      </c>
      <c r="B298">
        <v>23</v>
      </c>
      <c r="C298" t="s">
        <v>187</v>
      </c>
      <c r="D298">
        <v>2</v>
      </c>
      <c r="E298">
        <v>200506</v>
      </c>
      <c r="F298" s="1">
        <f t="shared" si="60"/>
        <v>54.065713744227104</v>
      </c>
      <c r="G298">
        <v>108405</v>
      </c>
      <c r="H298" s="1">
        <f t="shared" si="61"/>
        <v>45.934286255772896</v>
      </c>
      <c r="I298">
        <v>92101</v>
      </c>
      <c r="J298">
        <v>26454</v>
      </c>
      <c r="K298" s="1">
        <f t="shared" si="62"/>
        <v>13.19362014104316</v>
      </c>
      <c r="L298">
        <v>14636</v>
      </c>
      <c r="M298" s="1">
        <f t="shared" si="63"/>
        <v>55.326226657594312</v>
      </c>
      <c r="N298">
        <v>11818</v>
      </c>
      <c r="O298" s="1">
        <f t="shared" si="64"/>
        <v>44.673773342405688</v>
      </c>
      <c r="P298" s="1">
        <f t="shared" si="65"/>
        <v>2818</v>
      </c>
      <c r="Q298">
        <v>139903</v>
      </c>
      <c r="R298" s="1">
        <f t="shared" si="66"/>
        <v>69.77496932760117</v>
      </c>
      <c r="S298">
        <v>83531</v>
      </c>
      <c r="T298" s="1">
        <f t="shared" si="67"/>
        <v>77.054563903878972</v>
      </c>
      <c r="U298">
        <v>56372</v>
      </c>
      <c r="V298" s="1">
        <f t="shared" si="68"/>
        <v>61.206718710980333</v>
      </c>
      <c r="W298">
        <v>850</v>
      </c>
      <c r="X298">
        <v>807</v>
      </c>
      <c r="Y298">
        <f t="shared" si="69"/>
        <v>-43</v>
      </c>
      <c r="Z298">
        <v>80.38</v>
      </c>
      <c r="AA298">
        <v>89.08</v>
      </c>
      <c r="AB298">
        <v>70.22</v>
      </c>
      <c r="AC298">
        <f t="shared" si="70"/>
        <v>18.86</v>
      </c>
      <c r="AD298" t="s">
        <v>677</v>
      </c>
      <c r="AE298">
        <v>21351</v>
      </c>
      <c r="AF298" s="1">
        <f t="shared" si="71"/>
        <v>10.648559145362233</v>
      </c>
      <c r="AG298">
        <v>14504</v>
      </c>
      <c r="AH298" s="1">
        <f t="shared" si="72"/>
        <v>13.379456667127901</v>
      </c>
      <c r="AI298">
        <v>6847</v>
      </c>
      <c r="AJ298" s="1">
        <f t="shared" si="73"/>
        <v>7.4342298129227702</v>
      </c>
      <c r="AK298">
        <f t="shared" si="74"/>
        <v>7657</v>
      </c>
      <c r="AL298" s="1"/>
    </row>
    <row r="299" spans="1:38" x14ac:dyDescent="0.25">
      <c r="A299" t="s">
        <v>688</v>
      </c>
      <c r="B299">
        <v>23</v>
      </c>
      <c r="C299" t="s">
        <v>187</v>
      </c>
      <c r="D299">
        <v>33</v>
      </c>
      <c r="E299">
        <v>221875</v>
      </c>
      <c r="F299" s="1">
        <f t="shared" si="60"/>
        <v>52.039661971830988</v>
      </c>
      <c r="G299">
        <v>115463</v>
      </c>
      <c r="H299" s="1">
        <f t="shared" si="61"/>
        <v>47.960338028169012</v>
      </c>
      <c r="I299">
        <v>106412</v>
      </c>
      <c r="J299">
        <v>25168</v>
      </c>
      <c r="K299" s="1">
        <f t="shared" si="62"/>
        <v>11.343323943661971</v>
      </c>
      <c r="L299">
        <v>13299</v>
      </c>
      <c r="M299" s="1">
        <f t="shared" si="63"/>
        <v>52.840909090909093</v>
      </c>
      <c r="N299">
        <v>11869</v>
      </c>
      <c r="O299" s="1">
        <f t="shared" si="64"/>
        <v>47.159090909090914</v>
      </c>
      <c r="P299" s="1">
        <f t="shared" si="65"/>
        <v>1430</v>
      </c>
      <c r="Q299">
        <v>171966</v>
      </c>
      <c r="R299" s="1">
        <f t="shared" si="66"/>
        <v>77.505802816901408</v>
      </c>
      <c r="S299">
        <v>94777</v>
      </c>
      <c r="T299" s="1">
        <f t="shared" si="67"/>
        <v>82.084304062773356</v>
      </c>
      <c r="U299">
        <v>77189</v>
      </c>
      <c r="V299" s="1">
        <f t="shared" si="68"/>
        <v>72.537871668608801</v>
      </c>
      <c r="W299">
        <v>922</v>
      </c>
      <c r="X299">
        <v>892</v>
      </c>
      <c r="Y299">
        <f t="shared" si="69"/>
        <v>-30</v>
      </c>
      <c r="Z299">
        <v>87.42</v>
      </c>
      <c r="AA299">
        <v>92.77</v>
      </c>
      <c r="AB299">
        <v>81.64</v>
      </c>
      <c r="AC299">
        <f t="shared" si="70"/>
        <v>11.129999999999995</v>
      </c>
      <c r="AD299" t="s">
        <v>689</v>
      </c>
      <c r="AE299">
        <v>27011</v>
      </c>
      <c r="AF299" s="1">
        <f t="shared" si="71"/>
        <v>12.173971830985915</v>
      </c>
      <c r="AG299">
        <v>15456</v>
      </c>
      <c r="AH299" s="1">
        <f t="shared" si="72"/>
        <v>13.386106371738132</v>
      </c>
      <c r="AI299">
        <v>11555</v>
      </c>
      <c r="AJ299" s="1">
        <f t="shared" si="73"/>
        <v>10.858737736345525</v>
      </c>
      <c r="AK299">
        <f t="shared" si="74"/>
        <v>3901</v>
      </c>
      <c r="AL299" s="1"/>
    </row>
    <row r="300" spans="1:38" x14ac:dyDescent="0.25">
      <c r="A300" t="s">
        <v>708</v>
      </c>
      <c r="B300">
        <v>23</v>
      </c>
      <c r="C300" t="s">
        <v>187</v>
      </c>
      <c r="D300">
        <v>18</v>
      </c>
      <c r="E300">
        <v>100036</v>
      </c>
      <c r="F300" s="1">
        <f t="shared" si="60"/>
        <v>51.391499060338276</v>
      </c>
      <c r="G300">
        <v>51410</v>
      </c>
      <c r="H300" s="1">
        <f t="shared" si="61"/>
        <v>48.608500939661717</v>
      </c>
      <c r="I300">
        <v>48626</v>
      </c>
      <c r="J300">
        <v>11053</v>
      </c>
      <c r="K300" s="1">
        <f t="shared" si="62"/>
        <v>11.049022351953298</v>
      </c>
      <c r="L300">
        <v>5840</v>
      </c>
      <c r="M300" s="1">
        <f t="shared" si="63"/>
        <v>52.836334026961005</v>
      </c>
      <c r="N300">
        <v>5213</v>
      </c>
      <c r="O300" s="1">
        <f t="shared" si="64"/>
        <v>47.163665973038995</v>
      </c>
      <c r="P300" s="1">
        <f t="shared" si="65"/>
        <v>627</v>
      </c>
      <c r="Q300">
        <v>72618</v>
      </c>
      <c r="R300" s="1">
        <f t="shared" si="66"/>
        <v>72.591866927905954</v>
      </c>
      <c r="S300">
        <v>40765</v>
      </c>
      <c r="T300" s="1">
        <f t="shared" si="67"/>
        <v>79.293911690332621</v>
      </c>
      <c r="U300">
        <v>31853</v>
      </c>
      <c r="V300" s="1">
        <f t="shared" si="68"/>
        <v>65.506107843540491</v>
      </c>
      <c r="W300">
        <v>946</v>
      </c>
      <c r="X300">
        <v>893</v>
      </c>
      <c r="Y300">
        <f t="shared" si="69"/>
        <v>-53</v>
      </c>
      <c r="Z300">
        <v>81.61</v>
      </c>
      <c r="AA300">
        <v>89.46</v>
      </c>
      <c r="AB300">
        <v>73.37</v>
      </c>
      <c r="AC300">
        <f t="shared" si="70"/>
        <v>16.089999999999989</v>
      </c>
      <c r="AD300" t="s">
        <v>709</v>
      </c>
      <c r="AE300">
        <v>9844</v>
      </c>
      <c r="AF300" s="1">
        <f t="shared" si="71"/>
        <v>9.8404574353232839</v>
      </c>
      <c r="AG300">
        <v>5707</v>
      </c>
      <c r="AH300" s="1">
        <f t="shared" si="72"/>
        <v>11.100953121960707</v>
      </c>
      <c r="AI300">
        <v>4137</v>
      </c>
      <c r="AJ300" s="1">
        <f t="shared" si="73"/>
        <v>8.5077941841813018</v>
      </c>
      <c r="AK300">
        <f t="shared" si="74"/>
        <v>1570</v>
      </c>
      <c r="AL300" s="1"/>
    </row>
    <row r="301" spans="1:38" x14ac:dyDescent="0.25">
      <c r="A301" t="s">
        <v>736</v>
      </c>
      <c r="B301">
        <v>23</v>
      </c>
      <c r="C301" t="s">
        <v>187</v>
      </c>
      <c r="D301">
        <v>15</v>
      </c>
      <c r="E301">
        <v>128108</v>
      </c>
      <c r="F301" s="1">
        <f t="shared" si="60"/>
        <v>52.55097261685453</v>
      </c>
      <c r="G301">
        <v>67322</v>
      </c>
      <c r="H301" s="1">
        <f t="shared" si="61"/>
        <v>47.44902738314547</v>
      </c>
      <c r="I301">
        <v>60786</v>
      </c>
      <c r="J301">
        <v>14950</v>
      </c>
      <c r="K301" s="1">
        <f t="shared" si="62"/>
        <v>11.66984107159584</v>
      </c>
      <c r="L301">
        <v>7809</v>
      </c>
      <c r="M301" s="1">
        <f t="shared" si="63"/>
        <v>52.234113712374587</v>
      </c>
      <c r="N301">
        <v>7141</v>
      </c>
      <c r="O301" s="1">
        <f t="shared" si="64"/>
        <v>47.76588628762542</v>
      </c>
      <c r="P301" s="1">
        <f t="shared" si="65"/>
        <v>668</v>
      </c>
      <c r="Q301">
        <v>97156</v>
      </c>
      <c r="R301" s="1">
        <f t="shared" si="66"/>
        <v>75.839135729228474</v>
      </c>
      <c r="S301">
        <v>54829</v>
      </c>
      <c r="T301" s="1">
        <f t="shared" si="67"/>
        <v>81.442916134398857</v>
      </c>
      <c r="U301">
        <v>42327</v>
      </c>
      <c r="V301" s="1">
        <f t="shared" si="68"/>
        <v>69.632810186556114</v>
      </c>
      <c r="W301">
        <v>903</v>
      </c>
      <c r="X301">
        <v>914</v>
      </c>
      <c r="Y301">
        <f t="shared" si="69"/>
        <v>11</v>
      </c>
      <c r="Z301">
        <v>85.86</v>
      </c>
      <c r="AA301">
        <v>92.13</v>
      </c>
      <c r="AB301">
        <v>78.900000000000006</v>
      </c>
      <c r="AC301">
        <f t="shared" si="70"/>
        <v>13.22999999999999</v>
      </c>
      <c r="AD301" t="s">
        <v>737</v>
      </c>
      <c r="AE301">
        <v>16428</v>
      </c>
      <c r="AF301" s="1">
        <f t="shared" si="71"/>
        <v>12.823555125362976</v>
      </c>
      <c r="AG301">
        <v>9669</v>
      </c>
      <c r="AH301" s="1">
        <f t="shared" si="72"/>
        <v>14.362318410029411</v>
      </c>
      <c r="AI301">
        <v>6759</v>
      </c>
      <c r="AJ301" s="1">
        <f t="shared" si="73"/>
        <v>11.119336689369263</v>
      </c>
      <c r="AK301">
        <f t="shared" si="74"/>
        <v>2910</v>
      </c>
      <c r="AL301" s="1"/>
    </row>
    <row r="302" spans="1:38" x14ac:dyDescent="0.25">
      <c r="A302" t="s">
        <v>792</v>
      </c>
      <c r="B302">
        <v>23</v>
      </c>
      <c r="C302" t="s">
        <v>187</v>
      </c>
      <c r="D302">
        <v>21</v>
      </c>
      <c r="E302">
        <v>126099</v>
      </c>
      <c r="F302" s="1">
        <f t="shared" si="60"/>
        <v>55.969516015194408</v>
      </c>
      <c r="G302">
        <v>70577</v>
      </c>
      <c r="H302" s="1">
        <f t="shared" si="61"/>
        <v>44.030483984805592</v>
      </c>
      <c r="I302">
        <v>55522</v>
      </c>
      <c r="J302">
        <v>20438</v>
      </c>
      <c r="K302" s="1">
        <f t="shared" si="62"/>
        <v>16.20790014195196</v>
      </c>
      <c r="L302">
        <v>10872</v>
      </c>
      <c r="M302" s="1">
        <f t="shared" si="63"/>
        <v>53.19502886779528</v>
      </c>
      <c r="N302">
        <v>9566</v>
      </c>
      <c r="O302" s="1">
        <f t="shared" si="64"/>
        <v>46.804971132204713</v>
      </c>
      <c r="P302" s="1">
        <f t="shared" si="65"/>
        <v>1306</v>
      </c>
      <c r="Q302">
        <v>87417</v>
      </c>
      <c r="R302" s="1">
        <f t="shared" si="66"/>
        <v>69.324102490900003</v>
      </c>
      <c r="S302">
        <v>54030</v>
      </c>
      <c r="T302" s="1">
        <f t="shared" si="67"/>
        <v>76.554684954021852</v>
      </c>
      <c r="U302">
        <v>33387</v>
      </c>
      <c r="V302" s="1">
        <f t="shared" si="68"/>
        <v>60.132920283851441</v>
      </c>
      <c r="W302">
        <v>787</v>
      </c>
      <c r="X302">
        <v>880</v>
      </c>
      <c r="Y302">
        <f t="shared" si="69"/>
        <v>93</v>
      </c>
      <c r="Z302">
        <v>82.73</v>
      </c>
      <c r="AA302">
        <v>90.49</v>
      </c>
      <c r="AB302">
        <v>72.650000000000006</v>
      </c>
      <c r="AC302">
        <f t="shared" si="70"/>
        <v>17.839999999999989</v>
      </c>
      <c r="AD302" t="s">
        <v>793</v>
      </c>
      <c r="AE302">
        <v>5150</v>
      </c>
      <c r="AF302" s="1">
        <f t="shared" si="71"/>
        <v>4.0840926573565213</v>
      </c>
      <c r="AG302">
        <v>3657</v>
      </c>
      <c r="AH302" s="1">
        <f t="shared" si="72"/>
        <v>5.1815747339784917</v>
      </c>
      <c r="AI302">
        <v>1493</v>
      </c>
      <c r="AJ302" s="1">
        <f t="shared" si="73"/>
        <v>2.6890241705990419</v>
      </c>
      <c r="AK302">
        <f t="shared" si="74"/>
        <v>2164</v>
      </c>
      <c r="AL302" s="1"/>
    </row>
    <row r="303" spans="1:38" x14ac:dyDescent="0.25">
      <c r="A303" t="s">
        <v>845</v>
      </c>
      <c r="B303">
        <v>23</v>
      </c>
      <c r="C303" t="s">
        <v>187</v>
      </c>
      <c r="D303">
        <v>17</v>
      </c>
      <c r="E303">
        <v>264810</v>
      </c>
      <c r="F303" s="1">
        <f t="shared" si="60"/>
        <v>50.982591291869639</v>
      </c>
      <c r="G303">
        <v>135007</v>
      </c>
      <c r="H303" s="1">
        <f t="shared" si="61"/>
        <v>49.017408708130354</v>
      </c>
      <c r="I303">
        <v>129803</v>
      </c>
      <c r="J303">
        <v>28413</v>
      </c>
      <c r="K303" s="1">
        <f t="shared" si="62"/>
        <v>10.729579698651863</v>
      </c>
      <c r="L303">
        <v>14780</v>
      </c>
      <c r="M303" s="1">
        <f t="shared" si="63"/>
        <v>52.018442262344699</v>
      </c>
      <c r="N303">
        <v>13633</v>
      </c>
      <c r="O303" s="1">
        <f t="shared" si="64"/>
        <v>47.981557737655301</v>
      </c>
      <c r="P303" s="1">
        <f t="shared" si="65"/>
        <v>1147</v>
      </c>
      <c r="Q303">
        <v>207742</v>
      </c>
      <c r="R303" s="1">
        <f t="shared" si="66"/>
        <v>78.449454325742991</v>
      </c>
      <c r="S303">
        <v>111921</v>
      </c>
      <c r="T303" s="1">
        <f t="shared" si="67"/>
        <v>82.900145918359797</v>
      </c>
      <c r="U303">
        <v>95821</v>
      </c>
      <c r="V303" s="1">
        <f t="shared" si="68"/>
        <v>73.820327727402287</v>
      </c>
      <c r="W303">
        <v>961</v>
      </c>
      <c r="X303">
        <v>922</v>
      </c>
      <c r="Y303">
        <f t="shared" si="69"/>
        <v>-39</v>
      </c>
      <c r="Z303">
        <v>87.88</v>
      </c>
      <c r="AA303">
        <v>93.09</v>
      </c>
      <c r="AB303">
        <v>82.48</v>
      </c>
      <c r="AC303">
        <f t="shared" si="70"/>
        <v>10.61</v>
      </c>
      <c r="AD303" t="s">
        <v>846</v>
      </c>
      <c r="AE303">
        <v>36589</v>
      </c>
      <c r="AF303" s="1">
        <f t="shared" si="71"/>
        <v>13.817076394395983</v>
      </c>
      <c r="AG303">
        <v>20861</v>
      </c>
      <c r="AH303" s="1">
        <f t="shared" si="72"/>
        <v>15.451791388594666</v>
      </c>
      <c r="AI303">
        <v>15728</v>
      </c>
      <c r="AJ303" s="1">
        <f t="shared" si="73"/>
        <v>12.116823185904794</v>
      </c>
      <c r="AK303">
        <f t="shared" si="74"/>
        <v>5133</v>
      </c>
      <c r="AL303" s="1"/>
    </row>
    <row r="304" spans="1:38" x14ac:dyDescent="0.25">
      <c r="A304" t="s">
        <v>851</v>
      </c>
      <c r="B304">
        <v>23</v>
      </c>
      <c r="C304" t="s">
        <v>187</v>
      </c>
      <c r="D304">
        <v>13</v>
      </c>
      <c r="E304">
        <v>235422</v>
      </c>
      <c r="F304" s="1">
        <f t="shared" si="60"/>
        <v>52.940676742190618</v>
      </c>
      <c r="G304">
        <v>124634</v>
      </c>
      <c r="H304" s="1">
        <f t="shared" si="61"/>
        <v>47.059323257809382</v>
      </c>
      <c r="I304">
        <v>110788</v>
      </c>
      <c r="J304">
        <v>24234</v>
      </c>
      <c r="K304" s="1">
        <f t="shared" si="62"/>
        <v>10.293855289650075</v>
      </c>
      <c r="L304">
        <v>13131</v>
      </c>
      <c r="M304" s="1">
        <f t="shared" si="63"/>
        <v>54.184204010893787</v>
      </c>
      <c r="N304">
        <v>11103</v>
      </c>
      <c r="O304" s="1">
        <f t="shared" si="64"/>
        <v>45.815795989106213</v>
      </c>
      <c r="P304" s="1">
        <f t="shared" si="65"/>
        <v>2028</v>
      </c>
      <c r="Q304">
        <v>185291</v>
      </c>
      <c r="R304" s="1">
        <f t="shared" si="66"/>
        <v>78.705898344249903</v>
      </c>
      <c r="S304">
        <v>103599</v>
      </c>
      <c r="T304" s="1">
        <f t="shared" si="67"/>
        <v>83.122582922797946</v>
      </c>
      <c r="U304">
        <v>81692</v>
      </c>
      <c r="V304" s="1">
        <f t="shared" si="68"/>
        <v>73.73722785861284</v>
      </c>
      <c r="W304">
        <v>889</v>
      </c>
      <c r="X304">
        <v>846</v>
      </c>
      <c r="Y304">
        <f t="shared" si="69"/>
        <v>-43</v>
      </c>
      <c r="Z304">
        <v>87.74</v>
      </c>
      <c r="AA304">
        <v>92.91</v>
      </c>
      <c r="AB304">
        <v>81.95</v>
      </c>
      <c r="AC304">
        <f t="shared" si="70"/>
        <v>10.959999999999994</v>
      </c>
      <c r="AD304" t="s">
        <v>852</v>
      </c>
      <c r="AE304">
        <v>41109</v>
      </c>
      <c r="AF304" s="1">
        <f t="shared" si="71"/>
        <v>17.461834492953081</v>
      </c>
      <c r="AG304">
        <v>25406</v>
      </c>
      <c r="AH304" s="1">
        <f t="shared" si="72"/>
        <v>20.38448577434729</v>
      </c>
      <c r="AI304">
        <v>15703</v>
      </c>
      <c r="AJ304" s="1">
        <f t="shared" si="73"/>
        <v>14.173917752825215</v>
      </c>
      <c r="AK304">
        <f t="shared" si="74"/>
        <v>9703</v>
      </c>
      <c r="AL304" s="1"/>
    </row>
    <row r="305" spans="1:38" x14ac:dyDescent="0.25">
      <c r="A305" t="s">
        <v>867</v>
      </c>
      <c r="B305">
        <v>23</v>
      </c>
      <c r="C305" t="s">
        <v>187</v>
      </c>
      <c r="D305">
        <v>10</v>
      </c>
      <c r="E305">
        <v>273357</v>
      </c>
      <c r="F305" s="1">
        <f t="shared" si="60"/>
        <v>52.186335085620641</v>
      </c>
      <c r="G305">
        <v>142655</v>
      </c>
      <c r="H305" s="1">
        <f t="shared" si="61"/>
        <v>47.813664914379366</v>
      </c>
      <c r="I305">
        <v>130702</v>
      </c>
      <c r="J305">
        <v>32171</v>
      </c>
      <c r="K305" s="1">
        <f t="shared" si="62"/>
        <v>11.76885903781502</v>
      </c>
      <c r="L305">
        <v>16725</v>
      </c>
      <c r="M305" s="1">
        <f t="shared" si="63"/>
        <v>51.987815112989956</v>
      </c>
      <c r="N305">
        <v>15446</v>
      </c>
      <c r="O305" s="1">
        <f t="shared" si="64"/>
        <v>48.012184887010037</v>
      </c>
      <c r="P305" s="1">
        <f t="shared" si="65"/>
        <v>1279</v>
      </c>
      <c r="Q305">
        <v>217632</v>
      </c>
      <c r="R305" s="1">
        <f t="shared" si="66"/>
        <v>79.614569957967049</v>
      </c>
      <c r="S305">
        <v>119068</v>
      </c>
      <c r="T305" s="1">
        <f t="shared" si="67"/>
        <v>83.465703971119126</v>
      </c>
      <c r="U305">
        <v>98564</v>
      </c>
      <c r="V305" s="1">
        <f t="shared" si="68"/>
        <v>75.411240837936674</v>
      </c>
      <c r="W305">
        <v>916</v>
      </c>
      <c r="X305">
        <v>924</v>
      </c>
      <c r="Y305">
        <f t="shared" si="69"/>
        <v>8</v>
      </c>
      <c r="Z305">
        <v>90.23</v>
      </c>
      <c r="AA305">
        <v>94.55</v>
      </c>
      <c r="AB305">
        <v>85.52</v>
      </c>
      <c r="AC305">
        <f t="shared" si="70"/>
        <v>9.0300000000000011</v>
      </c>
      <c r="AD305" t="s">
        <v>868</v>
      </c>
      <c r="AE305">
        <v>39717</v>
      </c>
      <c r="AF305" s="1">
        <f t="shared" si="71"/>
        <v>14.529351726862675</v>
      </c>
      <c r="AG305">
        <v>23428</v>
      </c>
      <c r="AH305" s="1">
        <f t="shared" si="72"/>
        <v>16.422838316217447</v>
      </c>
      <c r="AI305">
        <v>16289</v>
      </c>
      <c r="AJ305" s="1">
        <f t="shared" si="73"/>
        <v>12.462701412373185</v>
      </c>
      <c r="AK305">
        <f t="shared" si="74"/>
        <v>7139</v>
      </c>
      <c r="AL305" s="1"/>
    </row>
    <row r="306" spans="1:38" x14ac:dyDescent="0.25">
      <c r="A306" t="s">
        <v>887</v>
      </c>
      <c r="B306">
        <v>23</v>
      </c>
      <c r="C306" t="s">
        <v>187</v>
      </c>
      <c r="D306">
        <v>12</v>
      </c>
      <c r="E306">
        <v>280248</v>
      </c>
      <c r="F306" s="1">
        <f t="shared" si="60"/>
        <v>52.783249122206044</v>
      </c>
      <c r="G306">
        <v>147924</v>
      </c>
      <c r="H306" s="1">
        <f t="shared" si="61"/>
        <v>47.216750877793956</v>
      </c>
      <c r="I306">
        <v>132324</v>
      </c>
      <c r="J306">
        <v>31822</v>
      </c>
      <c r="K306" s="1">
        <f t="shared" si="62"/>
        <v>11.354942764979588</v>
      </c>
      <c r="L306">
        <v>16987</v>
      </c>
      <c r="M306" s="1">
        <f t="shared" si="63"/>
        <v>53.381308528690838</v>
      </c>
      <c r="N306">
        <v>14835</v>
      </c>
      <c r="O306" s="1">
        <f t="shared" si="64"/>
        <v>46.618691471309162</v>
      </c>
      <c r="P306" s="1">
        <f t="shared" si="65"/>
        <v>2152</v>
      </c>
      <c r="Q306">
        <v>214468</v>
      </c>
      <c r="R306" s="1">
        <f t="shared" si="66"/>
        <v>76.527932402729022</v>
      </c>
      <c r="S306">
        <v>120464</v>
      </c>
      <c r="T306" s="1">
        <f t="shared" si="67"/>
        <v>81.436413293312782</v>
      </c>
      <c r="U306">
        <v>94004</v>
      </c>
      <c r="V306" s="1">
        <f t="shared" si="68"/>
        <v>71.040778694719023</v>
      </c>
      <c r="W306">
        <v>895</v>
      </c>
      <c r="X306">
        <v>873</v>
      </c>
      <c r="Y306">
        <f t="shared" si="69"/>
        <v>-22</v>
      </c>
      <c r="Z306">
        <v>86.33</v>
      </c>
      <c r="AA306">
        <v>92</v>
      </c>
      <c r="AB306">
        <v>80.010000000000005</v>
      </c>
      <c r="AC306">
        <f t="shared" si="70"/>
        <v>11.989999999999995</v>
      </c>
      <c r="AD306" t="s">
        <v>888</v>
      </c>
      <c r="AE306">
        <v>37695</v>
      </c>
      <c r="AF306" s="1">
        <f t="shared" si="71"/>
        <v>13.450586623276525</v>
      </c>
      <c r="AG306">
        <v>23396</v>
      </c>
      <c r="AH306" s="1">
        <f t="shared" si="72"/>
        <v>15.816229955923312</v>
      </c>
      <c r="AI306">
        <v>14299</v>
      </c>
      <c r="AJ306" s="1">
        <f t="shared" si="73"/>
        <v>10.806051812218493</v>
      </c>
      <c r="AK306">
        <f t="shared" si="74"/>
        <v>9097</v>
      </c>
      <c r="AL306" s="1"/>
    </row>
    <row r="307" spans="1:38" x14ac:dyDescent="0.25">
      <c r="A307" t="s">
        <v>893</v>
      </c>
      <c r="B307">
        <v>23</v>
      </c>
      <c r="C307" t="s">
        <v>187</v>
      </c>
      <c r="D307">
        <v>28</v>
      </c>
      <c r="E307">
        <v>108818</v>
      </c>
      <c r="F307" s="1">
        <f t="shared" si="60"/>
        <v>51.723060523075226</v>
      </c>
      <c r="G307">
        <v>56284</v>
      </c>
      <c r="H307" s="1">
        <f t="shared" si="61"/>
        <v>48.276939476924774</v>
      </c>
      <c r="I307">
        <v>52534</v>
      </c>
      <c r="J307">
        <v>12859</v>
      </c>
      <c r="K307" s="1">
        <f t="shared" si="62"/>
        <v>11.816978808652982</v>
      </c>
      <c r="L307">
        <v>6743</v>
      </c>
      <c r="M307" s="1">
        <f t="shared" si="63"/>
        <v>52.437981180496152</v>
      </c>
      <c r="N307">
        <v>6116</v>
      </c>
      <c r="O307" s="1">
        <f t="shared" si="64"/>
        <v>47.562018819503848</v>
      </c>
      <c r="P307" s="1">
        <f t="shared" si="65"/>
        <v>627</v>
      </c>
      <c r="Q307">
        <v>82066</v>
      </c>
      <c r="R307" s="1">
        <f t="shared" si="66"/>
        <v>75.415831939568818</v>
      </c>
      <c r="S307">
        <v>44937</v>
      </c>
      <c r="T307" s="1">
        <f t="shared" si="67"/>
        <v>79.839741311918132</v>
      </c>
      <c r="U307">
        <v>37129</v>
      </c>
      <c r="V307" s="1">
        <f t="shared" si="68"/>
        <v>70.676133551604664</v>
      </c>
      <c r="W307">
        <v>933</v>
      </c>
      <c r="X307">
        <v>907</v>
      </c>
      <c r="Y307">
        <f t="shared" si="69"/>
        <v>-26</v>
      </c>
      <c r="Z307">
        <v>85.52</v>
      </c>
      <c r="AA307">
        <v>90.71</v>
      </c>
      <c r="AB307">
        <v>79.989999999999995</v>
      </c>
      <c r="AC307">
        <f t="shared" si="70"/>
        <v>10.719999999999999</v>
      </c>
      <c r="AD307" t="s">
        <v>894</v>
      </c>
      <c r="AE307">
        <v>13887</v>
      </c>
      <c r="AF307" s="1">
        <f t="shared" si="71"/>
        <v>12.761675458104357</v>
      </c>
      <c r="AG307">
        <v>8074</v>
      </c>
      <c r="AH307" s="1">
        <f t="shared" si="72"/>
        <v>14.345106957572312</v>
      </c>
      <c r="AI307">
        <v>5813</v>
      </c>
      <c r="AJ307" s="1">
        <f t="shared" si="73"/>
        <v>11.065214908440248</v>
      </c>
      <c r="AK307">
        <f t="shared" si="74"/>
        <v>2261</v>
      </c>
      <c r="AL307" s="1"/>
    </row>
    <row r="308" spans="1:38" x14ac:dyDescent="0.25">
      <c r="A308" t="s">
        <v>895</v>
      </c>
      <c r="B308">
        <v>23</v>
      </c>
      <c r="C308" t="s">
        <v>187</v>
      </c>
      <c r="D308">
        <v>39</v>
      </c>
      <c r="E308">
        <v>102377</v>
      </c>
      <c r="F308" s="1">
        <f t="shared" si="60"/>
        <v>51.138439297889171</v>
      </c>
      <c r="G308">
        <v>52354</v>
      </c>
      <c r="H308" s="1">
        <f t="shared" si="61"/>
        <v>48.861560702110822</v>
      </c>
      <c r="I308">
        <v>50023</v>
      </c>
      <c r="J308">
        <v>10413</v>
      </c>
      <c r="K308" s="1">
        <f t="shared" si="62"/>
        <v>10.171229866083202</v>
      </c>
      <c r="L308">
        <v>5467</v>
      </c>
      <c r="M308" s="1">
        <f t="shared" si="63"/>
        <v>52.501680591568231</v>
      </c>
      <c r="N308">
        <v>4946</v>
      </c>
      <c r="O308" s="1">
        <f t="shared" si="64"/>
        <v>47.498319408431769</v>
      </c>
      <c r="P308" s="1">
        <f t="shared" si="65"/>
        <v>521</v>
      </c>
      <c r="Q308">
        <v>83832</v>
      </c>
      <c r="R308" s="1">
        <f t="shared" si="66"/>
        <v>81.885579768893408</v>
      </c>
      <c r="S308">
        <v>44862</v>
      </c>
      <c r="T308" s="1">
        <f t="shared" si="67"/>
        <v>85.689727623486263</v>
      </c>
      <c r="U308">
        <v>38970</v>
      </c>
      <c r="V308" s="1">
        <f t="shared" si="68"/>
        <v>77.904164084521128</v>
      </c>
      <c r="W308">
        <v>955</v>
      </c>
      <c r="X308">
        <v>905</v>
      </c>
      <c r="Y308">
        <f t="shared" si="69"/>
        <v>-50</v>
      </c>
      <c r="Z308">
        <v>91.16</v>
      </c>
      <c r="AA308">
        <v>95.68</v>
      </c>
      <c r="AB308">
        <v>86.45</v>
      </c>
      <c r="AC308">
        <f t="shared" si="70"/>
        <v>9.230000000000004</v>
      </c>
      <c r="AD308" t="s">
        <v>896</v>
      </c>
      <c r="AE308">
        <v>16335</v>
      </c>
      <c r="AF308" s="1">
        <f t="shared" si="71"/>
        <v>15.955732244547116</v>
      </c>
      <c r="AG308">
        <v>9574</v>
      </c>
      <c r="AH308" s="1">
        <f t="shared" si="72"/>
        <v>18.287045879970968</v>
      </c>
      <c r="AI308">
        <v>6761</v>
      </c>
      <c r="AJ308" s="1">
        <f t="shared" si="73"/>
        <v>13.515782739939628</v>
      </c>
      <c r="AK308">
        <f t="shared" si="74"/>
        <v>2813</v>
      </c>
      <c r="AL308" s="1"/>
    </row>
    <row r="309" spans="1:38" x14ac:dyDescent="0.25">
      <c r="A309" t="s">
        <v>913</v>
      </c>
      <c r="B309">
        <v>23</v>
      </c>
      <c r="C309" t="s">
        <v>187</v>
      </c>
      <c r="D309">
        <v>6</v>
      </c>
      <c r="E309">
        <v>179972</v>
      </c>
      <c r="F309" s="1">
        <f t="shared" si="60"/>
        <v>52.912119663058697</v>
      </c>
      <c r="G309">
        <v>95227</v>
      </c>
      <c r="H309" s="1">
        <f t="shared" si="61"/>
        <v>47.087880336941303</v>
      </c>
      <c r="I309">
        <v>84745</v>
      </c>
      <c r="J309">
        <v>22683</v>
      </c>
      <c r="K309" s="1">
        <f t="shared" si="62"/>
        <v>12.603627230902584</v>
      </c>
      <c r="L309">
        <v>12075</v>
      </c>
      <c r="M309" s="1">
        <f t="shared" si="63"/>
        <v>53.233699246131458</v>
      </c>
      <c r="N309">
        <v>10608</v>
      </c>
      <c r="O309" s="1">
        <f t="shared" si="64"/>
        <v>46.766300753868535</v>
      </c>
      <c r="P309" s="1">
        <f t="shared" si="65"/>
        <v>1467</v>
      </c>
      <c r="Q309">
        <v>124641</v>
      </c>
      <c r="R309" s="1">
        <f t="shared" si="66"/>
        <v>69.255773120263157</v>
      </c>
      <c r="S309">
        <v>72107</v>
      </c>
      <c r="T309" s="1">
        <f t="shared" si="67"/>
        <v>75.721171516481661</v>
      </c>
      <c r="U309">
        <v>52534</v>
      </c>
      <c r="V309" s="1">
        <f t="shared" si="68"/>
        <v>61.990677916101248</v>
      </c>
      <c r="W309">
        <v>890</v>
      </c>
      <c r="X309">
        <v>879</v>
      </c>
      <c r="Y309">
        <f t="shared" si="69"/>
        <v>-11</v>
      </c>
      <c r="Z309">
        <v>79.239999999999995</v>
      </c>
      <c r="AA309">
        <v>86.72</v>
      </c>
      <c r="AB309">
        <v>70.86</v>
      </c>
      <c r="AC309">
        <f t="shared" si="70"/>
        <v>15.86</v>
      </c>
      <c r="AD309" t="s">
        <v>914</v>
      </c>
      <c r="AE309">
        <v>22320</v>
      </c>
      <c r="AF309" s="1">
        <f t="shared" si="71"/>
        <v>12.401929188984953</v>
      </c>
      <c r="AG309">
        <v>13796</v>
      </c>
      <c r="AH309" s="1">
        <f t="shared" si="72"/>
        <v>14.487487792327805</v>
      </c>
      <c r="AI309">
        <v>8524</v>
      </c>
      <c r="AJ309" s="1">
        <f t="shared" si="73"/>
        <v>10.058410525694732</v>
      </c>
      <c r="AK309">
        <f t="shared" si="74"/>
        <v>5272</v>
      </c>
      <c r="AL309" s="1"/>
    </row>
    <row r="310" spans="1:38" x14ac:dyDescent="0.25">
      <c r="A310" t="s">
        <v>921</v>
      </c>
      <c r="B310">
        <v>23</v>
      </c>
      <c r="C310" t="s">
        <v>187</v>
      </c>
      <c r="D310">
        <v>46</v>
      </c>
      <c r="E310">
        <v>220295</v>
      </c>
      <c r="F310" s="1">
        <f t="shared" si="60"/>
        <v>53.235888240768062</v>
      </c>
      <c r="G310">
        <v>117276</v>
      </c>
      <c r="H310" s="1">
        <f t="shared" si="61"/>
        <v>46.764111759231938</v>
      </c>
      <c r="I310">
        <v>103019</v>
      </c>
      <c r="J310">
        <v>29569</v>
      </c>
      <c r="K310" s="1">
        <f t="shared" si="62"/>
        <v>13.422456251844118</v>
      </c>
      <c r="L310">
        <v>15438</v>
      </c>
      <c r="M310" s="1">
        <f t="shared" si="63"/>
        <v>52.210084886198381</v>
      </c>
      <c r="N310">
        <v>14131</v>
      </c>
      <c r="O310" s="1">
        <f t="shared" si="64"/>
        <v>47.789915113801619</v>
      </c>
      <c r="P310" s="1">
        <f t="shared" si="65"/>
        <v>1307</v>
      </c>
      <c r="Q310">
        <v>147527</v>
      </c>
      <c r="R310" s="1">
        <f t="shared" si="66"/>
        <v>66.967929367439112</v>
      </c>
      <c r="S310">
        <v>87870</v>
      </c>
      <c r="T310" s="1">
        <f t="shared" si="67"/>
        <v>74.925816023738861</v>
      </c>
      <c r="U310">
        <v>59657</v>
      </c>
      <c r="V310" s="1">
        <f t="shared" si="68"/>
        <v>57.908735281841217</v>
      </c>
      <c r="W310">
        <v>878</v>
      </c>
      <c r="X310">
        <v>915</v>
      </c>
      <c r="Y310">
        <f t="shared" si="69"/>
        <v>37</v>
      </c>
      <c r="Z310">
        <v>77.349999999999994</v>
      </c>
      <c r="AA310">
        <v>86.28</v>
      </c>
      <c r="AB310">
        <v>67.11</v>
      </c>
      <c r="AC310">
        <f t="shared" si="70"/>
        <v>19.170000000000002</v>
      </c>
      <c r="AD310" t="s">
        <v>922</v>
      </c>
      <c r="AE310">
        <v>18047</v>
      </c>
      <c r="AF310" s="1">
        <f t="shared" si="71"/>
        <v>8.192196826982002</v>
      </c>
      <c r="AG310">
        <v>11646</v>
      </c>
      <c r="AH310" s="1">
        <f t="shared" si="72"/>
        <v>9.9304205464033561</v>
      </c>
      <c r="AI310">
        <v>6401</v>
      </c>
      <c r="AJ310" s="1">
        <f t="shared" si="73"/>
        <v>6.2134169425057513</v>
      </c>
      <c r="AK310">
        <f t="shared" si="74"/>
        <v>5245</v>
      </c>
      <c r="AL310" s="1"/>
    </row>
    <row r="311" spans="1:38" x14ac:dyDescent="0.25">
      <c r="A311" t="s">
        <v>995</v>
      </c>
      <c r="B311">
        <v>23</v>
      </c>
      <c r="C311" t="s">
        <v>187</v>
      </c>
      <c r="D311">
        <v>18</v>
      </c>
      <c r="E311">
        <v>515215</v>
      </c>
      <c r="F311" s="1">
        <f t="shared" si="60"/>
        <v>51.491319158021412</v>
      </c>
      <c r="G311">
        <v>265291</v>
      </c>
      <c r="H311" s="1">
        <f t="shared" si="61"/>
        <v>48.508680841978588</v>
      </c>
      <c r="I311">
        <v>249924</v>
      </c>
      <c r="J311">
        <v>57630</v>
      </c>
      <c r="K311" s="1">
        <f t="shared" si="62"/>
        <v>11.185621536640044</v>
      </c>
      <c r="L311">
        <v>30007</v>
      </c>
      <c r="M311" s="1">
        <f t="shared" si="63"/>
        <v>52.068367169876808</v>
      </c>
      <c r="N311">
        <v>27623</v>
      </c>
      <c r="O311" s="1">
        <f t="shared" si="64"/>
        <v>47.931632830123199</v>
      </c>
      <c r="P311" s="1">
        <f t="shared" si="65"/>
        <v>2384</v>
      </c>
      <c r="Q311">
        <v>391470</v>
      </c>
      <c r="R311" s="1">
        <f t="shared" si="66"/>
        <v>75.981871645817762</v>
      </c>
      <c r="S311">
        <v>214481</v>
      </c>
      <c r="T311" s="1">
        <f t="shared" si="67"/>
        <v>80.847446766004126</v>
      </c>
      <c r="U311">
        <v>176989</v>
      </c>
      <c r="V311" s="1">
        <f t="shared" si="68"/>
        <v>70.817128407035739</v>
      </c>
      <c r="W311">
        <v>942</v>
      </c>
      <c r="X311">
        <v>921</v>
      </c>
      <c r="Y311">
        <f t="shared" si="69"/>
        <v>-21</v>
      </c>
      <c r="Z311">
        <v>85.55</v>
      </c>
      <c r="AA311">
        <v>91.16</v>
      </c>
      <c r="AB311">
        <v>79.62</v>
      </c>
      <c r="AC311">
        <f t="shared" si="70"/>
        <v>11.539999999999992</v>
      </c>
      <c r="AD311" t="s">
        <v>996</v>
      </c>
      <c r="AE311">
        <v>72743</v>
      </c>
      <c r="AF311" s="1">
        <f t="shared" si="71"/>
        <v>14.118960045806119</v>
      </c>
      <c r="AG311">
        <v>41616</v>
      </c>
      <c r="AH311" s="1">
        <f t="shared" si="72"/>
        <v>15.686924923951434</v>
      </c>
      <c r="AI311">
        <v>31127</v>
      </c>
      <c r="AJ311" s="1">
        <f t="shared" si="73"/>
        <v>12.454586194203038</v>
      </c>
      <c r="AK311">
        <f t="shared" si="74"/>
        <v>10489</v>
      </c>
      <c r="AL311" s="1"/>
    </row>
    <row r="312" spans="1:38" x14ac:dyDescent="0.25">
      <c r="A312" t="s">
        <v>1017</v>
      </c>
      <c r="B312">
        <v>23</v>
      </c>
      <c r="C312" t="s">
        <v>187</v>
      </c>
      <c r="D312">
        <v>26</v>
      </c>
      <c r="E312">
        <v>155959</v>
      </c>
      <c r="F312" s="1">
        <f t="shared" si="60"/>
        <v>52.208593284132363</v>
      </c>
      <c r="G312">
        <v>81424</v>
      </c>
      <c r="H312" s="1">
        <f t="shared" si="61"/>
        <v>47.79140671586763</v>
      </c>
      <c r="I312">
        <v>74535</v>
      </c>
      <c r="J312">
        <v>19360</v>
      </c>
      <c r="K312" s="1">
        <f t="shared" si="62"/>
        <v>12.413518937669515</v>
      </c>
      <c r="L312">
        <v>10122</v>
      </c>
      <c r="M312" s="1">
        <f t="shared" si="63"/>
        <v>52.283057851239668</v>
      </c>
      <c r="N312">
        <v>9238</v>
      </c>
      <c r="O312" s="1">
        <f t="shared" si="64"/>
        <v>47.716942148760332</v>
      </c>
      <c r="P312" s="1">
        <f t="shared" si="65"/>
        <v>884</v>
      </c>
      <c r="Q312">
        <v>118678</v>
      </c>
      <c r="R312" s="1">
        <f t="shared" si="66"/>
        <v>76.095640520906144</v>
      </c>
      <c r="S312">
        <v>65802</v>
      </c>
      <c r="T312" s="1">
        <f t="shared" si="67"/>
        <v>80.814010611122029</v>
      </c>
      <c r="U312">
        <v>52876</v>
      </c>
      <c r="V312" s="1">
        <f t="shared" si="68"/>
        <v>70.941168578520148</v>
      </c>
      <c r="W312">
        <v>915</v>
      </c>
      <c r="X312">
        <v>913</v>
      </c>
      <c r="Y312">
        <f t="shared" si="69"/>
        <v>-2</v>
      </c>
      <c r="Z312">
        <v>86.88</v>
      </c>
      <c r="AA312">
        <v>92.29</v>
      </c>
      <c r="AB312">
        <v>80.98</v>
      </c>
      <c r="AC312">
        <f t="shared" si="70"/>
        <v>11.310000000000002</v>
      </c>
      <c r="AD312" t="s">
        <v>1018</v>
      </c>
      <c r="AE312">
        <v>22023</v>
      </c>
      <c r="AF312" s="1">
        <f t="shared" si="71"/>
        <v>14.121018985759079</v>
      </c>
      <c r="AG312">
        <v>13177</v>
      </c>
      <c r="AH312" s="1">
        <f t="shared" si="72"/>
        <v>16.183189231676167</v>
      </c>
      <c r="AI312">
        <v>8846</v>
      </c>
      <c r="AJ312" s="1">
        <f t="shared" si="73"/>
        <v>11.868249815522908</v>
      </c>
      <c r="AK312">
        <f t="shared" si="74"/>
        <v>4331</v>
      </c>
      <c r="AL312" s="1"/>
    </row>
    <row r="313" spans="1:38" x14ac:dyDescent="0.25">
      <c r="A313" t="s">
        <v>42</v>
      </c>
      <c r="B313">
        <v>24</v>
      </c>
      <c r="C313" t="s">
        <v>43</v>
      </c>
      <c r="D313">
        <v>7</v>
      </c>
      <c r="E313">
        <v>5570585</v>
      </c>
      <c r="F313" s="1">
        <f t="shared" si="60"/>
        <v>52.703064399879004</v>
      </c>
      <c r="G313">
        <v>2935869</v>
      </c>
      <c r="H313" s="1">
        <f t="shared" si="61"/>
        <v>47.296935600120996</v>
      </c>
      <c r="I313">
        <v>2634716</v>
      </c>
      <c r="J313">
        <v>589076</v>
      </c>
      <c r="K313" s="1">
        <f t="shared" si="62"/>
        <v>10.574760101497418</v>
      </c>
      <c r="L313">
        <v>317917</v>
      </c>
      <c r="M313" s="1">
        <f t="shared" si="63"/>
        <v>53.968757851278951</v>
      </c>
      <c r="N313">
        <v>271159</v>
      </c>
      <c r="O313" s="1">
        <f t="shared" si="64"/>
        <v>46.031242148721049</v>
      </c>
      <c r="P313" s="1">
        <f t="shared" si="65"/>
        <v>46758</v>
      </c>
      <c r="Q313">
        <v>4464303</v>
      </c>
      <c r="R313" s="1">
        <f t="shared" si="66"/>
        <v>80.140649500905198</v>
      </c>
      <c r="S313">
        <v>2459823</v>
      </c>
      <c r="T313" s="1">
        <f t="shared" si="67"/>
        <v>83.785175700959414</v>
      </c>
      <c r="U313">
        <v>2004480</v>
      </c>
      <c r="V313" s="1">
        <f t="shared" si="68"/>
        <v>76.079547093500778</v>
      </c>
      <c r="W313">
        <v>897</v>
      </c>
      <c r="X313">
        <v>853</v>
      </c>
      <c r="Y313">
        <f t="shared" si="69"/>
        <v>-44</v>
      </c>
      <c r="Z313">
        <v>89.62</v>
      </c>
      <c r="AA313">
        <v>93.96</v>
      </c>
      <c r="AB313">
        <v>84.81</v>
      </c>
      <c r="AC313">
        <f t="shared" si="70"/>
        <v>9.1499999999999915</v>
      </c>
      <c r="AD313" t="s">
        <v>44</v>
      </c>
      <c r="AE313">
        <v>769858</v>
      </c>
      <c r="AF313" s="1">
        <f t="shared" si="71"/>
        <v>13.820056600877646</v>
      </c>
      <c r="AG313">
        <v>435267</v>
      </c>
      <c r="AH313" s="1">
        <f t="shared" si="72"/>
        <v>14.825831806528154</v>
      </c>
      <c r="AI313">
        <v>334591</v>
      </c>
      <c r="AJ313" s="1">
        <f t="shared" si="73"/>
        <v>12.699319395335209</v>
      </c>
      <c r="AK313">
        <f t="shared" si="74"/>
        <v>100676</v>
      </c>
      <c r="AL313" s="1"/>
    </row>
    <row r="314" spans="1:38" x14ac:dyDescent="0.25">
      <c r="A314" t="s">
        <v>85</v>
      </c>
      <c r="B314">
        <v>24</v>
      </c>
      <c r="C314" t="s">
        <v>43</v>
      </c>
      <c r="D314">
        <v>13</v>
      </c>
      <c r="E314">
        <v>105980</v>
      </c>
      <c r="F314" s="1">
        <f t="shared" si="60"/>
        <v>52.0532175882242</v>
      </c>
      <c r="G314">
        <v>55166</v>
      </c>
      <c r="H314" s="1">
        <f t="shared" si="61"/>
        <v>47.946782411775807</v>
      </c>
      <c r="I314">
        <v>50814</v>
      </c>
      <c r="J314">
        <v>9885</v>
      </c>
      <c r="K314" s="1">
        <f t="shared" si="62"/>
        <v>9.3272315531232302</v>
      </c>
      <c r="L314">
        <v>5386</v>
      </c>
      <c r="M314" s="1">
        <f t="shared" si="63"/>
        <v>54.48659585230147</v>
      </c>
      <c r="N314">
        <v>4499</v>
      </c>
      <c r="O314" s="1">
        <f t="shared" si="64"/>
        <v>45.51340414769853</v>
      </c>
      <c r="P314" s="1">
        <f t="shared" si="65"/>
        <v>887</v>
      </c>
      <c r="Q314">
        <v>85975</v>
      </c>
      <c r="R314" s="1">
        <f t="shared" si="66"/>
        <v>81.123796942819411</v>
      </c>
      <c r="S314">
        <v>46721</v>
      </c>
      <c r="T314" s="1">
        <f t="shared" si="67"/>
        <v>84.691657905231494</v>
      </c>
      <c r="U314">
        <v>39254</v>
      </c>
      <c r="V314" s="1">
        <f t="shared" si="68"/>
        <v>77.250364072893291</v>
      </c>
      <c r="W314">
        <v>921</v>
      </c>
      <c r="X314">
        <v>835</v>
      </c>
      <c r="Y314">
        <f t="shared" si="69"/>
        <v>-86</v>
      </c>
      <c r="Z314">
        <v>89.47</v>
      </c>
      <c r="AA314">
        <v>93.85</v>
      </c>
      <c r="AB314">
        <v>84.75</v>
      </c>
      <c r="AC314">
        <f t="shared" si="70"/>
        <v>9.0999999999999943</v>
      </c>
      <c r="AD314" t="s">
        <v>86</v>
      </c>
      <c r="AE314">
        <v>11305</v>
      </c>
      <c r="AF314" s="1">
        <f t="shared" si="71"/>
        <v>10.667107001321003</v>
      </c>
      <c r="AG314">
        <v>6579</v>
      </c>
      <c r="AH314" s="1">
        <f t="shared" si="72"/>
        <v>11.925823877025705</v>
      </c>
      <c r="AI314">
        <v>4726</v>
      </c>
      <c r="AJ314" s="1">
        <f t="shared" si="73"/>
        <v>9.3005864525524462</v>
      </c>
      <c r="AK314">
        <f t="shared" si="74"/>
        <v>1853</v>
      </c>
      <c r="AL314" s="1"/>
    </row>
    <row r="315" spans="1:38" x14ac:dyDescent="0.25">
      <c r="A315" t="s">
        <v>91</v>
      </c>
      <c r="B315">
        <v>24</v>
      </c>
      <c r="C315" t="s">
        <v>43</v>
      </c>
      <c r="D315">
        <v>15</v>
      </c>
      <c r="E315">
        <v>197351</v>
      </c>
      <c r="F315" s="1">
        <f t="shared" si="60"/>
        <v>51.866471413876802</v>
      </c>
      <c r="G315">
        <v>102359</v>
      </c>
      <c r="H315" s="1">
        <f t="shared" si="61"/>
        <v>48.133528586123205</v>
      </c>
      <c r="I315">
        <v>94992</v>
      </c>
      <c r="J315">
        <v>19993</v>
      </c>
      <c r="K315" s="1">
        <f t="shared" si="62"/>
        <v>10.130680868097958</v>
      </c>
      <c r="L315">
        <v>10631</v>
      </c>
      <c r="M315" s="1">
        <f t="shared" si="63"/>
        <v>53.173610763767321</v>
      </c>
      <c r="N315">
        <v>9362</v>
      </c>
      <c r="O315" s="1">
        <f t="shared" si="64"/>
        <v>46.826389236232679</v>
      </c>
      <c r="P315" s="1">
        <f t="shared" si="65"/>
        <v>1269</v>
      </c>
      <c r="Q315">
        <v>166211</v>
      </c>
      <c r="R315" s="1">
        <f t="shared" si="66"/>
        <v>84.221007240905806</v>
      </c>
      <c r="S315">
        <v>88444</v>
      </c>
      <c r="T315" s="1">
        <f t="shared" si="67"/>
        <v>86.405689778133819</v>
      </c>
      <c r="U315">
        <v>77767</v>
      </c>
      <c r="V315" s="1">
        <f t="shared" si="68"/>
        <v>81.866894054236155</v>
      </c>
      <c r="W315">
        <v>928</v>
      </c>
      <c r="X315">
        <v>881</v>
      </c>
      <c r="Y315">
        <f t="shared" si="69"/>
        <v>-47</v>
      </c>
      <c r="Z315">
        <v>93.71</v>
      </c>
      <c r="AA315">
        <v>96.42</v>
      </c>
      <c r="AB315">
        <v>90.82</v>
      </c>
      <c r="AC315">
        <f t="shared" si="70"/>
        <v>5.6000000000000085</v>
      </c>
      <c r="AD315" t="s">
        <v>92</v>
      </c>
      <c r="AE315">
        <v>29803</v>
      </c>
      <c r="AF315" s="1">
        <f t="shared" si="71"/>
        <v>15.101519627465784</v>
      </c>
      <c r="AG315">
        <v>17331</v>
      </c>
      <c r="AH315" s="1">
        <f t="shared" si="72"/>
        <v>16.931583934973965</v>
      </c>
      <c r="AI315">
        <v>12472</v>
      </c>
      <c r="AJ315" s="1">
        <f t="shared" si="73"/>
        <v>13.129526696985009</v>
      </c>
      <c r="AK315">
        <f t="shared" si="74"/>
        <v>4859</v>
      </c>
      <c r="AL315" s="1"/>
    </row>
    <row r="316" spans="1:38" x14ac:dyDescent="0.25">
      <c r="A316" t="s">
        <v>202</v>
      </c>
      <c r="B316">
        <v>24</v>
      </c>
      <c r="C316" t="s">
        <v>43</v>
      </c>
      <c r="D316">
        <v>21</v>
      </c>
      <c r="E316">
        <v>168729</v>
      </c>
      <c r="F316" s="1">
        <f t="shared" si="60"/>
        <v>51.495000859366201</v>
      </c>
      <c r="G316">
        <v>86887</v>
      </c>
      <c r="H316" s="1">
        <f t="shared" si="61"/>
        <v>48.504999140633799</v>
      </c>
      <c r="I316">
        <v>81842</v>
      </c>
      <c r="J316">
        <v>16106</v>
      </c>
      <c r="K316" s="1">
        <f t="shared" si="62"/>
        <v>9.5454841787718756</v>
      </c>
      <c r="L316">
        <v>8406</v>
      </c>
      <c r="M316" s="1">
        <f t="shared" si="63"/>
        <v>52.191729790140315</v>
      </c>
      <c r="N316">
        <v>7700</v>
      </c>
      <c r="O316" s="1">
        <f t="shared" si="64"/>
        <v>47.808270209859685</v>
      </c>
      <c r="P316" s="1">
        <f t="shared" si="65"/>
        <v>706</v>
      </c>
      <c r="Q316">
        <v>133796</v>
      </c>
      <c r="R316" s="1">
        <f t="shared" si="66"/>
        <v>79.296386513284617</v>
      </c>
      <c r="S316">
        <v>71671</v>
      </c>
      <c r="T316" s="1">
        <f t="shared" si="67"/>
        <v>82.487598835268798</v>
      </c>
      <c r="U316">
        <v>62125</v>
      </c>
      <c r="V316" s="1">
        <f t="shared" si="68"/>
        <v>75.908457760074285</v>
      </c>
      <c r="W316">
        <v>942</v>
      </c>
      <c r="X316">
        <v>916</v>
      </c>
      <c r="Y316">
        <f t="shared" si="69"/>
        <v>-26</v>
      </c>
      <c r="Z316">
        <v>87.66</v>
      </c>
      <c r="AA316">
        <v>91.32</v>
      </c>
      <c r="AB316">
        <v>83.79</v>
      </c>
      <c r="AC316">
        <f t="shared" si="70"/>
        <v>7.5299999999999869</v>
      </c>
      <c r="AD316" t="s">
        <v>203</v>
      </c>
      <c r="AE316">
        <v>14059</v>
      </c>
      <c r="AF316" s="1">
        <f t="shared" si="71"/>
        <v>8.3322961672267368</v>
      </c>
      <c r="AG316">
        <v>8210</v>
      </c>
      <c r="AH316" s="1">
        <f t="shared" si="72"/>
        <v>9.449054519088012</v>
      </c>
      <c r="AI316">
        <v>5849</v>
      </c>
      <c r="AJ316" s="1">
        <f t="shared" si="73"/>
        <v>7.1466972947875167</v>
      </c>
      <c r="AK316">
        <f t="shared" si="74"/>
        <v>2361</v>
      </c>
      <c r="AL316" s="1"/>
    </row>
    <row r="317" spans="1:38" x14ac:dyDescent="0.25">
      <c r="A317" t="s">
        <v>206</v>
      </c>
      <c r="B317">
        <v>24</v>
      </c>
      <c r="C317" t="s">
        <v>43</v>
      </c>
      <c r="D317">
        <v>14</v>
      </c>
      <c r="E317">
        <v>593768</v>
      </c>
      <c r="F317" s="1">
        <f t="shared" si="60"/>
        <v>52.115809541773892</v>
      </c>
      <c r="G317">
        <v>309447</v>
      </c>
      <c r="H317" s="1">
        <f t="shared" si="61"/>
        <v>47.884190458226108</v>
      </c>
      <c r="I317">
        <v>284321</v>
      </c>
      <c r="J317">
        <v>62089</v>
      </c>
      <c r="K317" s="1">
        <f t="shared" si="62"/>
        <v>10.456777731369828</v>
      </c>
      <c r="L317">
        <v>33775</v>
      </c>
      <c r="M317" s="1">
        <f t="shared" si="63"/>
        <v>54.397719402792767</v>
      </c>
      <c r="N317">
        <v>28314</v>
      </c>
      <c r="O317" s="1">
        <f t="shared" si="64"/>
        <v>45.602280597207233</v>
      </c>
      <c r="P317" s="1">
        <f t="shared" si="65"/>
        <v>5461</v>
      </c>
      <c r="Q317">
        <v>455242</v>
      </c>
      <c r="R317" s="1">
        <f t="shared" si="66"/>
        <v>76.670012530146465</v>
      </c>
      <c r="S317">
        <v>251860</v>
      </c>
      <c r="T317" s="1">
        <f t="shared" si="67"/>
        <v>81.39035117483769</v>
      </c>
      <c r="U317">
        <v>203382</v>
      </c>
      <c r="V317" s="1">
        <f t="shared" si="68"/>
        <v>71.532528374618835</v>
      </c>
      <c r="W317">
        <v>919</v>
      </c>
      <c r="X317">
        <v>838</v>
      </c>
      <c r="Y317">
        <f t="shared" si="69"/>
        <v>-81</v>
      </c>
      <c r="Z317">
        <v>85.62</v>
      </c>
      <c r="AA317">
        <v>91.36</v>
      </c>
      <c r="AB317">
        <v>79.44</v>
      </c>
      <c r="AC317">
        <f t="shared" si="70"/>
        <v>11.920000000000002</v>
      </c>
      <c r="AD317" t="s">
        <v>207</v>
      </c>
      <c r="AE317">
        <v>51875</v>
      </c>
      <c r="AF317" s="1">
        <f t="shared" si="71"/>
        <v>8.7365772490265563</v>
      </c>
      <c r="AG317">
        <v>30315</v>
      </c>
      <c r="AH317" s="1">
        <f t="shared" si="72"/>
        <v>9.7965079642071178</v>
      </c>
      <c r="AI317">
        <v>21560</v>
      </c>
      <c r="AJ317" s="1">
        <f t="shared" si="73"/>
        <v>7.582978394139019</v>
      </c>
      <c r="AK317">
        <f t="shared" si="74"/>
        <v>8755</v>
      </c>
      <c r="AL317" s="1"/>
    </row>
    <row r="318" spans="1:38" x14ac:dyDescent="0.25">
      <c r="A318" t="s">
        <v>226</v>
      </c>
      <c r="B318">
        <v>24</v>
      </c>
      <c r="C318" t="s">
        <v>43</v>
      </c>
      <c r="D318">
        <v>1</v>
      </c>
      <c r="E318">
        <v>147123</v>
      </c>
      <c r="F318" s="1">
        <f t="shared" si="60"/>
        <v>52.948893103049834</v>
      </c>
      <c r="G318">
        <v>77900</v>
      </c>
      <c r="H318" s="1">
        <f t="shared" si="61"/>
        <v>47.051106896950174</v>
      </c>
      <c r="I318">
        <v>69223</v>
      </c>
      <c r="J318">
        <v>15894</v>
      </c>
      <c r="K318" s="1">
        <f t="shared" si="62"/>
        <v>10.803205481128035</v>
      </c>
      <c r="L318">
        <v>8365</v>
      </c>
      <c r="M318" s="1">
        <f t="shared" si="63"/>
        <v>52.629923241474771</v>
      </c>
      <c r="N318">
        <v>7529</v>
      </c>
      <c r="O318" s="1">
        <f t="shared" si="64"/>
        <v>47.370076758525229</v>
      </c>
      <c r="P318" s="1">
        <f t="shared" si="65"/>
        <v>836</v>
      </c>
      <c r="Q318">
        <v>114822</v>
      </c>
      <c r="R318" s="1">
        <f t="shared" si="66"/>
        <v>78.044901205114087</v>
      </c>
      <c r="S318">
        <v>64172</v>
      </c>
      <c r="T318" s="1">
        <f t="shared" si="67"/>
        <v>82.37740693196406</v>
      </c>
      <c r="U318">
        <v>50650</v>
      </c>
      <c r="V318" s="1">
        <f t="shared" si="68"/>
        <v>73.169322335062049</v>
      </c>
      <c r="W318">
        <v>889</v>
      </c>
      <c r="X318">
        <v>900</v>
      </c>
      <c r="Y318">
        <f t="shared" si="69"/>
        <v>11</v>
      </c>
      <c r="Z318">
        <v>87.5</v>
      </c>
      <c r="AA318">
        <v>92.29</v>
      </c>
      <c r="AB318">
        <v>82.1</v>
      </c>
      <c r="AC318">
        <f t="shared" si="70"/>
        <v>10.190000000000012</v>
      </c>
      <c r="AD318" t="s">
        <v>227</v>
      </c>
      <c r="AE318">
        <v>16457</v>
      </c>
      <c r="AF318" s="1">
        <f t="shared" si="71"/>
        <v>11.18587848263018</v>
      </c>
      <c r="AG318">
        <v>9536</v>
      </c>
      <c r="AH318" s="1">
        <f t="shared" si="72"/>
        <v>12.241335044929397</v>
      </c>
      <c r="AI318">
        <v>6921</v>
      </c>
      <c r="AJ318" s="1">
        <f t="shared" si="73"/>
        <v>9.9981220114701763</v>
      </c>
      <c r="AK318">
        <f t="shared" si="74"/>
        <v>2615</v>
      </c>
      <c r="AL318" s="1"/>
    </row>
    <row r="319" spans="1:38" x14ac:dyDescent="0.25">
      <c r="A319" t="s">
        <v>248</v>
      </c>
      <c r="B319">
        <v>24</v>
      </c>
      <c r="C319" t="s">
        <v>43</v>
      </c>
      <c r="D319">
        <v>14</v>
      </c>
      <c r="E319">
        <v>130302</v>
      </c>
      <c r="F319" s="1">
        <f t="shared" si="60"/>
        <v>52.016085708584669</v>
      </c>
      <c r="G319">
        <v>67778</v>
      </c>
      <c r="H319" s="1">
        <f t="shared" si="61"/>
        <v>47.983914291415324</v>
      </c>
      <c r="I319">
        <v>62524</v>
      </c>
      <c r="J319">
        <v>16654</v>
      </c>
      <c r="K319" s="1">
        <f t="shared" si="62"/>
        <v>12.781077803871007</v>
      </c>
      <c r="L319">
        <v>8889</v>
      </c>
      <c r="M319" s="1">
        <f t="shared" si="63"/>
        <v>53.374564669148548</v>
      </c>
      <c r="N319">
        <v>7765</v>
      </c>
      <c r="O319" s="1">
        <f t="shared" si="64"/>
        <v>46.625435330851445</v>
      </c>
      <c r="P319" s="1">
        <f t="shared" si="65"/>
        <v>1124</v>
      </c>
      <c r="Q319">
        <v>94563</v>
      </c>
      <c r="R319" s="1">
        <f t="shared" si="66"/>
        <v>72.572178477690287</v>
      </c>
      <c r="S319">
        <v>53275</v>
      </c>
      <c r="T319" s="1">
        <f t="shared" si="67"/>
        <v>78.602201304258017</v>
      </c>
      <c r="U319">
        <v>41288</v>
      </c>
      <c r="V319" s="1">
        <f t="shared" si="68"/>
        <v>66.035442390122185</v>
      </c>
      <c r="W319">
        <v>922</v>
      </c>
      <c r="X319">
        <v>874</v>
      </c>
      <c r="Y319">
        <f t="shared" si="69"/>
        <v>-48</v>
      </c>
      <c r="Z319">
        <v>83.21</v>
      </c>
      <c r="AA319">
        <v>90.47</v>
      </c>
      <c r="AB319">
        <v>75.400000000000006</v>
      </c>
      <c r="AC319">
        <f t="shared" si="70"/>
        <v>15.069999999999993</v>
      </c>
      <c r="AD319" t="s">
        <v>249</v>
      </c>
      <c r="AE319">
        <v>4578</v>
      </c>
      <c r="AF319" s="1">
        <f t="shared" si="71"/>
        <v>3.5133766173965095</v>
      </c>
      <c r="AG319">
        <v>2997</v>
      </c>
      <c r="AH319" s="1">
        <f t="shared" si="72"/>
        <v>4.42178878102039</v>
      </c>
      <c r="AI319">
        <v>1581</v>
      </c>
      <c r="AJ319" s="1">
        <f t="shared" si="73"/>
        <v>2.5286290064615189</v>
      </c>
      <c r="AK319">
        <f t="shared" si="74"/>
        <v>1416</v>
      </c>
      <c r="AL319" s="1"/>
    </row>
    <row r="320" spans="1:38" x14ac:dyDescent="0.25">
      <c r="A320" t="s">
        <v>317</v>
      </c>
      <c r="B320">
        <v>24</v>
      </c>
      <c r="C320" t="s">
        <v>43</v>
      </c>
      <c r="D320">
        <v>2</v>
      </c>
      <c r="E320">
        <v>111149</v>
      </c>
      <c r="F320" s="1">
        <f t="shared" si="60"/>
        <v>52.833583747941951</v>
      </c>
      <c r="G320">
        <v>58724</v>
      </c>
      <c r="H320" s="1">
        <f t="shared" si="61"/>
        <v>47.166416252058049</v>
      </c>
      <c r="I320">
        <v>52425</v>
      </c>
      <c r="J320">
        <v>14192</v>
      </c>
      <c r="K320" s="1">
        <f t="shared" si="62"/>
        <v>12.768445959927666</v>
      </c>
      <c r="L320">
        <v>7790</v>
      </c>
      <c r="M320" s="1">
        <f t="shared" si="63"/>
        <v>54.890078917700116</v>
      </c>
      <c r="N320">
        <v>6402</v>
      </c>
      <c r="O320" s="1">
        <f t="shared" si="64"/>
        <v>45.109921082299884</v>
      </c>
      <c r="P320" s="1">
        <f t="shared" si="65"/>
        <v>1388</v>
      </c>
      <c r="Q320">
        <v>78219</v>
      </c>
      <c r="R320" s="1">
        <f t="shared" si="66"/>
        <v>70.373102771954763</v>
      </c>
      <c r="S320">
        <v>45479</v>
      </c>
      <c r="T320" s="1">
        <f t="shared" si="67"/>
        <v>77.445337511068729</v>
      </c>
      <c r="U320">
        <v>32740</v>
      </c>
      <c r="V320" s="1">
        <f t="shared" si="68"/>
        <v>62.45112064854554</v>
      </c>
      <c r="W320">
        <v>893</v>
      </c>
      <c r="X320">
        <v>822</v>
      </c>
      <c r="Y320">
        <f t="shared" si="69"/>
        <v>-71</v>
      </c>
      <c r="Z320">
        <v>80.67</v>
      </c>
      <c r="AA320">
        <v>89.29</v>
      </c>
      <c r="AB320">
        <v>71.14</v>
      </c>
      <c r="AC320">
        <f t="shared" si="70"/>
        <v>18.150000000000006</v>
      </c>
      <c r="AD320" t="s">
        <v>318</v>
      </c>
      <c r="AE320">
        <v>5933</v>
      </c>
      <c r="AF320" s="1">
        <f t="shared" si="71"/>
        <v>5.3378797829939995</v>
      </c>
      <c r="AG320">
        <v>3946</v>
      </c>
      <c r="AH320" s="1">
        <f t="shared" si="72"/>
        <v>6.71956951161365</v>
      </c>
      <c r="AI320">
        <v>1987</v>
      </c>
      <c r="AJ320" s="1">
        <f t="shared" si="73"/>
        <v>3.790176442536958</v>
      </c>
      <c r="AK320">
        <f t="shared" si="74"/>
        <v>1959</v>
      </c>
      <c r="AL320" s="1"/>
    </row>
    <row r="321" spans="1:38" x14ac:dyDescent="0.25">
      <c r="A321" t="s">
        <v>384</v>
      </c>
      <c r="B321">
        <v>24</v>
      </c>
      <c r="C321" t="s">
        <v>43</v>
      </c>
      <c r="D321">
        <v>1</v>
      </c>
      <c r="E321">
        <v>248705</v>
      </c>
      <c r="F321" s="1">
        <f t="shared" si="60"/>
        <v>53.230936249773833</v>
      </c>
      <c r="G321">
        <v>132388</v>
      </c>
      <c r="H321" s="1">
        <f t="shared" si="61"/>
        <v>46.769063750226167</v>
      </c>
      <c r="I321">
        <v>116317</v>
      </c>
      <c r="J321">
        <v>31224</v>
      </c>
      <c r="K321" s="1">
        <f t="shared" si="62"/>
        <v>12.554632998934482</v>
      </c>
      <c r="L321">
        <v>16352</v>
      </c>
      <c r="M321" s="1">
        <f t="shared" si="63"/>
        <v>52.369971816551377</v>
      </c>
      <c r="N321">
        <v>14872</v>
      </c>
      <c r="O321" s="1">
        <f t="shared" si="64"/>
        <v>47.63002818344863</v>
      </c>
      <c r="P321" s="1">
        <f t="shared" si="65"/>
        <v>1480</v>
      </c>
      <c r="Q321">
        <v>181253</v>
      </c>
      <c r="R321" s="1">
        <f t="shared" si="66"/>
        <v>72.878711726744541</v>
      </c>
      <c r="S321">
        <v>104073</v>
      </c>
      <c r="T321" s="1">
        <f t="shared" si="67"/>
        <v>78.612109858899601</v>
      </c>
      <c r="U321">
        <v>77180</v>
      </c>
      <c r="V321" s="1">
        <f t="shared" si="68"/>
        <v>66.353155600643063</v>
      </c>
      <c r="W321">
        <v>879</v>
      </c>
      <c r="X321">
        <v>909</v>
      </c>
      <c r="Y321">
        <f t="shared" si="69"/>
        <v>30</v>
      </c>
      <c r="Z321">
        <v>83.34</v>
      </c>
      <c r="AA321">
        <v>89.69</v>
      </c>
      <c r="AB321">
        <v>76.08</v>
      </c>
      <c r="AC321">
        <f t="shared" si="70"/>
        <v>13.61</v>
      </c>
      <c r="AD321" t="s">
        <v>385</v>
      </c>
      <c r="AE321">
        <v>24431</v>
      </c>
      <c r="AF321" s="1">
        <f t="shared" si="71"/>
        <v>9.823284614302084</v>
      </c>
      <c r="AG321">
        <v>14049</v>
      </c>
      <c r="AH321" s="1">
        <f t="shared" si="72"/>
        <v>10.611989002024352</v>
      </c>
      <c r="AI321">
        <v>10382</v>
      </c>
      <c r="AJ321" s="1">
        <f t="shared" si="73"/>
        <v>8.9256084665182218</v>
      </c>
      <c r="AK321">
        <f t="shared" si="74"/>
        <v>3667</v>
      </c>
      <c r="AL321" s="1"/>
    </row>
    <row r="322" spans="1:38" x14ac:dyDescent="0.25">
      <c r="A322" t="s">
        <v>386</v>
      </c>
      <c r="B322">
        <v>24</v>
      </c>
      <c r="C322" t="s">
        <v>43</v>
      </c>
      <c r="D322">
        <v>6</v>
      </c>
      <c r="E322">
        <v>208299</v>
      </c>
      <c r="F322" s="1">
        <f t="shared" ref="F322:F385" si="75">(G322/E322)*100</f>
        <v>52.558581654256621</v>
      </c>
      <c r="G322">
        <v>109479</v>
      </c>
      <c r="H322" s="1">
        <f t="shared" ref="H322:H385" si="76">(I322/E322)*100</f>
        <v>47.441418345743379</v>
      </c>
      <c r="I322">
        <v>98820</v>
      </c>
      <c r="J322">
        <v>18851</v>
      </c>
      <c r="K322" s="1">
        <f t="shared" ref="K322:K385" si="77">(J322/E322)*100</f>
        <v>9.0499714352925373</v>
      </c>
      <c r="L322">
        <v>10423</v>
      </c>
      <c r="M322" s="1">
        <f t="shared" ref="M322:M385" si="78">(L322/J322)*100</f>
        <v>55.291496472335687</v>
      </c>
      <c r="N322">
        <v>8428</v>
      </c>
      <c r="O322" s="1">
        <f t="shared" ref="O322:O385" si="79">(N322/J322)*100</f>
        <v>44.70850352766432</v>
      </c>
      <c r="P322" s="1">
        <f t="shared" ref="P322:P385" si="80">L322-N322</f>
        <v>1995</v>
      </c>
      <c r="Q322">
        <v>177510</v>
      </c>
      <c r="R322" s="1">
        <f t="shared" ref="R322:R385" si="81">(Q322/E322)*100</f>
        <v>85.218844065501997</v>
      </c>
      <c r="S322">
        <v>95640</v>
      </c>
      <c r="T322" s="1">
        <f t="shared" ref="T322:T385" si="82">(S322/G322)*100</f>
        <v>87.359219576357106</v>
      </c>
      <c r="U322">
        <v>81870</v>
      </c>
      <c r="V322" s="1">
        <f t="shared" ref="V322:V385" si="83">(U322/I322)*100</f>
        <v>82.847601700060707</v>
      </c>
      <c r="W322">
        <v>903</v>
      </c>
      <c r="X322">
        <v>809</v>
      </c>
      <c r="Y322">
        <f t="shared" ref="Y322:Y385" si="84">X322-W322</f>
        <v>-94</v>
      </c>
      <c r="Z322">
        <v>93.7</v>
      </c>
      <c r="AA322">
        <v>96.55</v>
      </c>
      <c r="AB322">
        <v>90.57</v>
      </c>
      <c r="AC322">
        <f t="shared" ref="AC322:AC385" si="85">AA322-AB322</f>
        <v>5.980000000000004</v>
      </c>
      <c r="AD322" t="s">
        <v>387</v>
      </c>
      <c r="AE322">
        <v>52343</v>
      </c>
      <c r="AF322" s="1">
        <f t="shared" ref="AF322:AF385" si="86">(AE322/E322)*100</f>
        <v>25.128781223145573</v>
      </c>
      <c r="AG322">
        <v>31129</v>
      </c>
      <c r="AH322" s="1">
        <f t="shared" ref="AH322:AH385" si="87">(AG322/G322)*100</f>
        <v>28.433763552827486</v>
      </c>
      <c r="AI322">
        <v>21214</v>
      </c>
      <c r="AJ322" s="1">
        <f t="shared" ref="AJ322:AJ385" si="88">(AI322/I322)*100</f>
        <v>21.467314308844362</v>
      </c>
      <c r="AK322">
        <f t="shared" ref="AK322:AK385" si="89">AG322-AI322</f>
        <v>9915</v>
      </c>
      <c r="AL322" s="1"/>
    </row>
    <row r="323" spans="1:38" x14ac:dyDescent="0.25">
      <c r="A323" t="s">
        <v>400</v>
      </c>
      <c r="B323">
        <v>24</v>
      </c>
      <c r="C323" t="s">
        <v>43</v>
      </c>
      <c r="D323">
        <v>17</v>
      </c>
      <c r="E323">
        <v>143126</v>
      </c>
      <c r="F323" s="1">
        <f t="shared" si="75"/>
        <v>51.610469097159154</v>
      </c>
      <c r="G323">
        <v>73868</v>
      </c>
      <c r="H323" s="1">
        <f t="shared" si="76"/>
        <v>48.389530902840853</v>
      </c>
      <c r="I323">
        <v>69258</v>
      </c>
      <c r="J323">
        <v>17364</v>
      </c>
      <c r="K323" s="1">
        <f t="shared" si="77"/>
        <v>12.131967636907341</v>
      </c>
      <c r="L323">
        <v>9045</v>
      </c>
      <c r="M323" s="1">
        <f t="shared" si="78"/>
        <v>52.090532135452662</v>
      </c>
      <c r="N323">
        <v>8319</v>
      </c>
      <c r="O323" s="1">
        <f t="shared" si="79"/>
        <v>47.909467864547338</v>
      </c>
      <c r="P323" s="1">
        <f t="shared" si="80"/>
        <v>726</v>
      </c>
      <c r="Q323">
        <v>111571</v>
      </c>
      <c r="R323" s="1">
        <f t="shared" si="81"/>
        <v>77.952992468174898</v>
      </c>
      <c r="S323">
        <v>60797</v>
      </c>
      <c r="T323" s="1">
        <f t="shared" si="82"/>
        <v>82.30492229382142</v>
      </c>
      <c r="U323">
        <v>50774</v>
      </c>
      <c r="V323" s="1">
        <f t="shared" si="83"/>
        <v>73.311386410234192</v>
      </c>
      <c r="W323">
        <v>938</v>
      </c>
      <c r="X323">
        <v>920</v>
      </c>
      <c r="Y323">
        <f t="shared" si="84"/>
        <v>-18</v>
      </c>
      <c r="Z323">
        <v>88.72</v>
      </c>
      <c r="AA323">
        <v>93.79</v>
      </c>
      <c r="AB323">
        <v>83.32</v>
      </c>
      <c r="AC323">
        <f t="shared" si="85"/>
        <v>10.470000000000013</v>
      </c>
      <c r="AD323" t="s">
        <v>401</v>
      </c>
      <c r="AE323">
        <v>12053</v>
      </c>
      <c r="AF323" s="1">
        <f t="shared" si="86"/>
        <v>8.421251205231755</v>
      </c>
      <c r="AG323">
        <v>7571</v>
      </c>
      <c r="AH323" s="1">
        <f t="shared" si="87"/>
        <v>10.249363729896572</v>
      </c>
      <c r="AI323">
        <v>4482</v>
      </c>
      <c r="AJ323" s="1">
        <f t="shared" si="88"/>
        <v>6.4714545612059267</v>
      </c>
      <c r="AK323">
        <f t="shared" si="89"/>
        <v>3089</v>
      </c>
      <c r="AL323" s="1"/>
    </row>
    <row r="324" spans="1:38" x14ac:dyDescent="0.25">
      <c r="A324" t="s">
        <v>406</v>
      </c>
      <c r="B324">
        <v>24</v>
      </c>
      <c r="C324" t="s">
        <v>43</v>
      </c>
      <c r="D324">
        <v>9</v>
      </c>
      <c r="E324">
        <v>112064</v>
      </c>
      <c r="F324" s="1">
        <f t="shared" si="75"/>
        <v>52.128248143917766</v>
      </c>
      <c r="G324">
        <v>58417</v>
      </c>
      <c r="H324" s="1">
        <f t="shared" si="76"/>
        <v>47.871751856082241</v>
      </c>
      <c r="I324">
        <v>53647</v>
      </c>
      <c r="J324">
        <v>11591</v>
      </c>
      <c r="K324" s="1">
        <f t="shared" si="77"/>
        <v>10.343196744717305</v>
      </c>
      <c r="L324">
        <v>6358</v>
      </c>
      <c r="M324" s="1">
        <f t="shared" si="78"/>
        <v>54.852903114485372</v>
      </c>
      <c r="N324">
        <v>5233</v>
      </c>
      <c r="O324" s="1">
        <f t="shared" si="79"/>
        <v>45.147096885514628</v>
      </c>
      <c r="P324" s="1">
        <f t="shared" si="80"/>
        <v>1125</v>
      </c>
      <c r="Q324">
        <v>86139</v>
      </c>
      <c r="R324" s="1">
        <f t="shared" si="81"/>
        <v>76.865898058252426</v>
      </c>
      <c r="S324">
        <v>47112</v>
      </c>
      <c r="T324" s="1">
        <f t="shared" si="82"/>
        <v>80.647756646181762</v>
      </c>
      <c r="U324">
        <v>39027</v>
      </c>
      <c r="V324" s="1">
        <f t="shared" si="83"/>
        <v>72.747777135720554</v>
      </c>
      <c r="W324">
        <v>918</v>
      </c>
      <c r="X324">
        <v>823</v>
      </c>
      <c r="Y324">
        <f t="shared" si="84"/>
        <v>-95</v>
      </c>
      <c r="Z324">
        <v>85.73</v>
      </c>
      <c r="AA324">
        <v>90.5</v>
      </c>
      <c r="AB324">
        <v>80.61</v>
      </c>
      <c r="AC324">
        <f t="shared" si="85"/>
        <v>9.89</v>
      </c>
      <c r="AD324" t="s">
        <v>407</v>
      </c>
      <c r="AE324">
        <v>10557</v>
      </c>
      <c r="AF324" s="1">
        <f t="shared" si="86"/>
        <v>9.420509708737864</v>
      </c>
      <c r="AG324">
        <v>6003</v>
      </c>
      <c r="AH324" s="1">
        <f t="shared" si="87"/>
        <v>10.276118253248198</v>
      </c>
      <c r="AI324">
        <v>4554</v>
      </c>
      <c r="AJ324" s="1">
        <f t="shared" si="88"/>
        <v>8.4888250973959405</v>
      </c>
      <c r="AK324">
        <f t="shared" si="89"/>
        <v>1449</v>
      </c>
      <c r="AL324" s="1"/>
    </row>
    <row r="325" spans="1:38" x14ac:dyDescent="0.25">
      <c r="A325" t="s">
        <v>509</v>
      </c>
      <c r="B325">
        <v>24</v>
      </c>
      <c r="C325" t="s">
        <v>43</v>
      </c>
      <c r="D325">
        <v>10</v>
      </c>
      <c r="E325">
        <v>529308</v>
      </c>
      <c r="F325" s="1">
        <f t="shared" si="75"/>
        <v>52.181716505323926</v>
      </c>
      <c r="G325">
        <v>276202</v>
      </c>
      <c r="H325" s="1">
        <f t="shared" si="76"/>
        <v>47.818283494676066</v>
      </c>
      <c r="I325">
        <v>253106</v>
      </c>
      <c r="J325">
        <v>51106</v>
      </c>
      <c r="K325" s="1">
        <f t="shared" si="77"/>
        <v>9.6552479841604502</v>
      </c>
      <c r="L325">
        <v>27452</v>
      </c>
      <c r="M325" s="1">
        <f t="shared" si="78"/>
        <v>53.715806363245022</v>
      </c>
      <c r="N325">
        <v>23654</v>
      </c>
      <c r="O325" s="1">
        <f t="shared" si="79"/>
        <v>46.284193636754978</v>
      </c>
      <c r="P325" s="1">
        <f t="shared" si="80"/>
        <v>3798</v>
      </c>
      <c r="Q325">
        <v>394919</v>
      </c>
      <c r="R325" s="1">
        <f t="shared" si="81"/>
        <v>74.610434756323357</v>
      </c>
      <c r="S325">
        <v>216330</v>
      </c>
      <c r="T325" s="1">
        <f t="shared" si="82"/>
        <v>78.323111346043845</v>
      </c>
      <c r="U325">
        <v>178589</v>
      </c>
      <c r="V325" s="1">
        <f t="shared" si="83"/>
        <v>70.558975290984804</v>
      </c>
      <c r="W325">
        <v>916</v>
      </c>
      <c r="X325">
        <v>862</v>
      </c>
      <c r="Y325">
        <f t="shared" si="84"/>
        <v>-54</v>
      </c>
      <c r="Z325">
        <v>82.58</v>
      </c>
      <c r="AA325">
        <v>86.97</v>
      </c>
      <c r="AB325">
        <v>77.83</v>
      </c>
      <c r="AC325">
        <f t="shared" si="85"/>
        <v>9.14</v>
      </c>
      <c r="AD325" t="s">
        <v>510</v>
      </c>
      <c r="AE325">
        <v>52049</v>
      </c>
      <c r="AF325" s="1">
        <f t="shared" si="86"/>
        <v>9.8334051251823134</v>
      </c>
      <c r="AG325">
        <v>29513</v>
      </c>
      <c r="AH325" s="1">
        <f t="shared" si="87"/>
        <v>10.685295544565211</v>
      </c>
      <c r="AI325">
        <v>22536</v>
      </c>
      <c r="AJ325" s="1">
        <f t="shared" si="88"/>
        <v>8.9037794441854405</v>
      </c>
      <c r="AK325">
        <f t="shared" si="89"/>
        <v>6977</v>
      </c>
      <c r="AL325" s="1"/>
    </row>
    <row r="326" spans="1:38" x14ac:dyDescent="0.25">
      <c r="A326" t="s">
        <v>519</v>
      </c>
      <c r="B326">
        <v>24</v>
      </c>
      <c r="C326" t="s">
        <v>43</v>
      </c>
      <c r="D326">
        <v>9</v>
      </c>
      <c r="E326">
        <v>118550</v>
      </c>
      <c r="F326" s="1">
        <f t="shared" si="75"/>
        <v>52.577815267819481</v>
      </c>
      <c r="G326">
        <v>62331</v>
      </c>
      <c r="H326" s="1">
        <f t="shared" si="76"/>
        <v>47.422184732180519</v>
      </c>
      <c r="I326">
        <v>56219</v>
      </c>
      <c r="J326">
        <v>12295</v>
      </c>
      <c r="K326" s="1">
        <f t="shared" si="77"/>
        <v>10.371151412905947</v>
      </c>
      <c r="L326">
        <v>6684</v>
      </c>
      <c r="M326" s="1">
        <f t="shared" si="78"/>
        <v>54.363562423749492</v>
      </c>
      <c r="N326">
        <v>5611</v>
      </c>
      <c r="O326" s="1">
        <f t="shared" si="79"/>
        <v>45.636437576250508</v>
      </c>
      <c r="P326" s="1">
        <f t="shared" si="80"/>
        <v>1073</v>
      </c>
      <c r="Q326">
        <v>89110</v>
      </c>
      <c r="R326" s="1">
        <f t="shared" si="81"/>
        <v>75.16659637283847</v>
      </c>
      <c r="S326">
        <v>49677</v>
      </c>
      <c r="T326" s="1">
        <f t="shared" si="82"/>
        <v>79.698705299128846</v>
      </c>
      <c r="U326">
        <v>39433</v>
      </c>
      <c r="V326" s="1">
        <f t="shared" si="83"/>
        <v>70.141767018267842</v>
      </c>
      <c r="W326">
        <v>902</v>
      </c>
      <c r="X326">
        <v>839</v>
      </c>
      <c r="Y326">
        <f t="shared" si="84"/>
        <v>-63</v>
      </c>
      <c r="Z326">
        <v>83.86</v>
      </c>
      <c r="AA326">
        <v>89.27</v>
      </c>
      <c r="AB326">
        <v>77.92</v>
      </c>
      <c r="AC326">
        <f t="shared" si="85"/>
        <v>11.349999999999994</v>
      </c>
      <c r="AD326" t="s">
        <v>520</v>
      </c>
      <c r="AE326">
        <v>8846</v>
      </c>
      <c r="AF326" s="1">
        <f t="shared" si="86"/>
        <v>7.461830451286378</v>
      </c>
      <c r="AG326">
        <v>4677</v>
      </c>
      <c r="AH326" s="1">
        <f t="shared" si="87"/>
        <v>7.5034894354334121</v>
      </c>
      <c r="AI326">
        <v>4169</v>
      </c>
      <c r="AJ326" s="1">
        <f t="shared" si="88"/>
        <v>7.4156423984773827</v>
      </c>
      <c r="AK326">
        <f t="shared" si="89"/>
        <v>508</v>
      </c>
      <c r="AL326" s="1"/>
    </row>
    <row r="327" spans="1:38" x14ac:dyDescent="0.25">
      <c r="A327" t="s">
        <v>529</v>
      </c>
      <c r="B327">
        <v>24</v>
      </c>
      <c r="C327" t="s">
        <v>43</v>
      </c>
      <c r="D327">
        <v>12</v>
      </c>
      <c r="E327">
        <v>320250</v>
      </c>
      <c r="F327" s="1">
        <f t="shared" si="75"/>
        <v>51.2384074941452</v>
      </c>
      <c r="G327">
        <v>164091</v>
      </c>
      <c r="H327" s="1">
        <f t="shared" si="76"/>
        <v>48.7615925058548</v>
      </c>
      <c r="I327">
        <v>156159</v>
      </c>
      <c r="J327">
        <v>27375</v>
      </c>
      <c r="K327" s="1">
        <f t="shared" si="77"/>
        <v>8.5480093676814981</v>
      </c>
      <c r="L327">
        <v>14651</v>
      </c>
      <c r="M327" s="1">
        <f t="shared" si="78"/>
        <v>53.519634703196353</v>
      </c>
      <c r="N327">
        <v>12724</v>
      </c>
      <c r="O327" s="1">
        <f t="shared" si="79"/>
        <v>46.480365296803654</v>
      </c>
      <c r="P327" s="1">
        <f t="shared" si="80"/>
        <v>1927</v>
      </c>
      <c r="Q327">
        <v>259563</v>
      </c>
      <c r="R327" s="1">
        <f t="shared" si="81"/>
        <v>81.050117096018738</v>
      </c>
      <c r="S327">
        <v>139317</v>
      </c>
      <c r="T327" s="1">
        <f t="shared" si="82"/>
        <v>84.902279832531946</v>
      </c>
      <c r="U327">
        <v>120246</v>
      </c>
      <c r="V327" s="1">
        <f t="shared" si="83"/>
        <v>77.002286131442958</v>
      </c>
      <c r="W327">
        <v>952</v>
      </c>
      <c r="X327">
        <v>868</v>
      </c>
      <c r="Y327">
        <f t="shared" si="84"/>
        <v>-84</v>
      </c>
      <c r="Z327">
        <v>88.63</v>
      </c>
      <c r="AA327">
        <v>93.23</v>
      </c>
      <c r="AB327">
        <v>83.83</v>
      </c>
      <c r="AC327">
        <f t="shared" si="85"/>
        <v>9.4000000000000057</v>
      </c>
      <c r="AD327" t="s">
        <v>530</v>
      </c>
      <c r="AE327">
        <v>36910</v>
      </c>
      <c r="AF327" s="1">
        <f t="shared" si="86"/>
        <v>11.525370804059328</v>
      </c>
      <c r="AG327">
        <v>20964</v>
      </c>
      <c r="AH327" s="1">
        <f t="shared" si="87"/>
        <v>12.775837797319781</v>
      </c>
      <c r="AI327">
        <v>15946</v>
      </c>
      <c r="AJ327" s="1">
        <f t="shared" si="88"/>
        <v>10.211387111853943</v>
      </c>
      <c r="AK327">
        <f t="shared" si="89"/>
        <v>5018</v>
      </c>
      <c r="AL327" s="1"/>
    </row>
    <row r="328" spans="1:38" x14ac:dyDescent="0.25">
      <c r="A328" t="s">
        <v>537</v>
      </c>
      <c r="B328">
        <v>24</v>
      </c>
      <c r="C328" t="s">
        <v>43</v>
      </c>
      <c r="D328">
        <v>6</v>
      </c>
      <c r="E328">
        <v>112126</v>
      </c>
      <c r="F328" s="1">
        <f t="shared" si="75"/>
        <v>52.958279078893391</v>
      </c>
      <c r="G328">
        <v>59380</v>
      </c>
      <c r="H328" s="1">
        <f t="shared" si="76"/>
        <v>47.041720921106609</v>
      </c>
      <c r="I328">
        <v>52746</v>
      </c>
      <c r="J328">
        <v>12035</v>
      </c>
      <c r="K328" s="1">
        <f t="shared" si="77"/>
        <v>10.733460571143178</v>
      </c>
      <c r="L328">
        <v>6572</v>
      </c>
      <c r="M328" s="1">
        <f t="shared" si="78"/>
        <v>54.607395097631908</v>
      </c>
      <c r="N328">
        <v>5463</v>
      </c>
      <c r="O328" s="1">
        <f t="shared" si="79"/>
        <v>45.392604902368092</v>
      </c>
      <c r="P328" s="1">
        <f t="shared" si="80"/>
        <v>1109</v>
      </c>
      <c r="Q328">
        <v>88768</v>
      </c>
      <c r="R328" s="1">
        <f t="shared" si="81"/>
        <v>79.168078768528261</v>
      </c>
      <c r="S328">
        <v>49439</v>
      </c>
      <c r="T328" s="1">
        <f t="shared" si="82"/>
        <v>83.258672953856518</v>
      </c>
      <c r="U328">
        <v>39329</v>
      </c>
      <c r="V328" s="1">
        <f t="shared" si="83"/>
        <v>74.563000037917575</v>
      </c>
      <c r="W328">
        <v>888</v>
      </c>
      <c r="X328">
        <v>831</v>
      </c>
      <c r="Y328">
        <f t="shared" si="84"/>
        <v>-57</v>
      </c>
      <c r="Z328">
        <v>88.69</v>
      </c>
      <c r="AA328">
        <v>93.62</v>
      </c>
      <c r="AB328">
        <v>83.18</v>
      </c>
      <c r="AC328">
        <f t="shared" si="85"/>
        <v>10.439999999999998</v>
      </c>
      <c r="AD328" t="s">
        <v>538</v>
      </c>
      <c r="AE328">
        <v>14208</v>
      </c>
      <c r="AF328" s="1">
        <f t="shared" si="86"/>
        <v>12.67145889445802</v>
      </c>
      <c r="AG328">
        <v>8671</v>
      </c>
      <c r="AH328" s="1">
        <f t="shared" si="87"/>
        <v>14.602559784439206</v>
      </c>
      <c r="AI328">
        <v>5537</v>
      </c>
      <c r="AJ328" s="1">
        <f t="shared" si="88"/>
        <v>10.497478481780609</v>
      </c>
      <c r="AK328">
        <f t="shared" si="89"/>
        <v>3134</v>
      </c>
      <c r="AL328" s="1"/>
    </row>
    <row r="329" spans="1:38" x14ac:dyDescent="0.25">
      <c r="A329" t="s">
        <v>636</v>
      </c>
      <c r="B329">
        <v>24</v>
      </c>
      <c r="C329" t="s">
        <v>43</v>
      </c>
      <c r="D329">
        <v>4</v>
      </c>
      <c r="E329">
        <v>184133</v>
      </c>
      <c r="F329" s="1">
        <f t="shared" si="75"/>
        <v>52.794447491758675</v>
      </c>
      <c r="G329">
        <v>97212</v>
      </c>
      <c r="H329" s="1">
        <f t="shared" si="76"/>
        <v>47.205552508241325</v>
      </c>
      <c r="I329">
        <v>86921</v>
      </c>
      <c r="J329">
        <v>17337</v>
      </c>
      <c r="K329" s="1">
        <f t="shared" si="77"/>
        <v>9.4154768564027087</v>
      </c>
      <c r="L329">
        <v>9838</v>
      </c>
      <c r="M329" s="1">
        <f t="shared" si="78"/>
        <v>56.745688412066677</v>
      </c>
      <c r="N329">
        <v>7499</v>
      </c>
      <c r="O329" s="1">
        <f t="shared" si="79"/>
        <v>43.254311587933323</v>
      </c>
      <c r="P329" s="1">
        <f t="shared" si="80"/>
        <v>2339</v>
      </c>
      <c r="Q329">
        <v>151773</v>
      </c>
      <c r="R329" s="1">
        <f t="shared" si="81"/>
        <v>82.425746607072057</v>
      </c>
      <c r="S329">
        <v>83642</v>
      </c>
      <c r="T329" s="1">
        <f t="shared" si="82"/>
        <v>86.040818006007498</v>
      </c>
      <c r="U329">
        <v>68131</v>
      </c>
      <c r="V329" s="1">
        <f t="shared" si="83"/>
        <v>78.382669320417392</v>
      </c>
      <c r="W329">
        <v>894</v>
      </c>
      <c r="X329">
        <v>762</v>
      </c>
      <c r="Y329">
        <f t="shared" si="84"/>
        <v>-132</v>
      </c>
      <c r="Z329">
        <v>90.99</v>
      </c>
      <c r="AA329">
        <v>95.73</v>
      </c>
      <c r="AB329">
        <v>85.78</v>
      </c>
      <c r="AC329">
        <f t="shared" si="85"/>
        <v>9.9500000000000028</v>
      </c>
      <c r="AD329" t="s">
        <v>637</v>
      </c>
      <c r="AE329">
        <v>27191</v>
      </c>
      <c r="AF329" s="1">
        <f t="shared" si="86"/>
        <v>14.767043387116921</v>
      </c>
      <c r="AG329">
        <v>16287</v>
      </c>
      <c r="AH329" s="1">
        <f t="shared" si="87"/>
        <v>16.75410443155166</v>
      </c>
      <c r="AI329">
        <v>10904</v>
      </c>
      <c r="AJ329" s="1">
        <f t="shared" si="88"/>
        <v>12.544724519966408</v>
      </c>
      <c r="AK329">
        <f t="shared" si="89"/>
        <v>5383</v>
      </c>
      <c r="AL329" s="1"/>
    </row>
    <row r="330" spans="1:38" x14ac:dyDescent="0.25">
      <c r="A330" t="s">
        <v>678</v>
      </c>
      <c r="B330">
        <v>24</v>
      </c>
      <c r="C330" t="s">
        <v>43</v>
      </c>
      <c r="D330">
        <v>9</v>
      </c>
      <c r="E330">
        <v>188278</v>
      </c>
      <c r="F330" s="1">
        <f t="shared" si="75"/>
        <v>51.976332869480238</v>
      </c>
      <c r="G330">
        <v>97860</v>
      </c>
      <c r="H330" s="1">
        <f t="shared" si="76"/>
        <v>48.023667130519762</v>
      </c>
      <c r="I330">
        <v>90418</v>
      </c>
      <c r="J330">
        <v>21854</v>
      </c>
      <c r="K330" s="1">
        <f t="shared" si="77"/>
        <v>11.607304092883927</v>
      </c>
      <c r="L330">
        <v>11736</v>
      </c>
      <c r="M330" s="1">
        <f t="shared" si="78"/>
        <v>53.701839480186699</v>
      </c>
      <c r="N330">
        <v>10118</v>
      </c>
      <c r="O330" s="1">
        <f t="shared" si="79"/>
        <v>46.298160519813308</v>
      </c>
      <c r="P330" s="1">
        <f t="shared" si="80"/>
        <v>1618</v>
      </c>
      <c r="Q330">
        <v>140779</v>
      </c>
      <c r="R330" s="1">
        <f t="shared" si="81"/>
        <v>74.771879879752277</v>
      </c>
      <c r="S330">
        <v>77826</v>
      </c>
      <c r="T330" s="1">
        <f t="shared" si="82"/>
        <v>79.527896995708161</v>
      </c>
      <c r="U330">
        <v>62953</v>
      </c>
      <c r="V330" s="1">
        <f t="shared" si="83"/>
        <v>69.624411068592536</v>
      </c>
      <c r="W330">
        <v>924</v>
      </c>
      <c r="X330">
        <v>862</v>
      </c>
      <c r="Y330">
        <f t="shared" si="84"/>
        <v>-62</v>
      </c>
      <c r="Z330">
        <v>84.59</v>
      </c>
      <c r="AA330">
        <v>90.37</v>
      </c>
      <c r="AB330">
        <v>78.400000000000006</v>
      </c>
      <c r="AC330">
        <f t="shared" si="85"/>
        <v>11.969999999999999</v>
      </c>
      <c r="AD330" t="s">
        <v>679</v>
      </c>
      <c r="AE330">
        <v>15195</v>
      </c>
      <c r="AF330" s="1">
        <f t="shared" si="86"/>
        <v>8.0705127524192957</v>
      </c>
      <c r="AG330">
        <v>8441</v>
      </c>
      <c r="AH330" s="1">
        <f t="shared" si="87"/>
        <v>8.6255875740854275</v>
      </c>
      <c r="AI330">
        <v>6754</v>
      </c>
      <c r="AJ330" s="1">
        <f t="shared" si="88"/>
        <v>7.4697515981331151</v>
      </c>
      <c r="AK330">
        <f t="shared" si="89"/>
        <v>1687</v>
      </c>
      <c r="AL330" s="1"/>
    </row>
    <row r="331" spans="1:38" x14ac:dyDescent="0.25">
      <c r="A331" t="s">
        <v>700</v>
      </c>
      <c r="B331">
        <v>24</v>
      </c>
      <c r="C331" t="s">
        <v>43</v>
      </c>
      <c r="D331">
        <v>16</v>
      </c>
      <c r="E331">
        <v>218150</v>
      </c>
      <c r="F331" s="1">
        <f t="shared" si="75"/>
        <v>51.515471006188406</v>
      </c>
      <c r="G331">
        <v>112381</v>
      </c>
      <c r="H331" s="1">
        <f t="shared" si="76"/>
        <v>48.484528993811601</v>
      </c>
      <c r="I331">
        <v>105769</v>
      </c>
      <c r="J331">
        <v>19994</v>
      </c>
      <c r="K331" s="1">
        <f t="shared" si="77"/>
        <v>9.1652532661013062</v>
      </c>
      <c r="L331">
        <v>10804</v>
      </c>
      <c r="M331" s="1">
        <f t="shared" si="78"/>
        <v>54.036210863258979</v>
      </c>
      <c r="N331">
        <v>9190</v>
      </c>
      <c r="O331" s="1">
        <f t="shared" si="79"/>
        <v>45.963789136741021</v>
      </c>
      <c r="P331" s="1">
        <f t="shared" si="80"/>
        <v>1614</v>
      </c>
      <c r="Q331">
        <v>174931</v>
      </c>
      <c r="R331" s="1">
        <f t="shared" si="81"/>
        <v>80.188402475360988</v>
      </c>
      <c r="S331">
        <v>94468</v>
      </c>
      <c r="T331" s="1">
        <f t="shared" si="82"/>
        <v>84.060472855731831</v>
      </c>
      <c r="U331">
        <v>80463</v>
      </c>
      <c r="V331" s="1">
        <f t="shared" si="83"/>
        <v>76.074275071145621</v>
      </c>
      <c r="W331">
        <v>941</v>
      </c>
      <c r="X331">
        <v>851</v>
      </c>
      <c r="Y331">
        <f t="shared" si="84"/>
        <v>-90</v>
      </c>
      <c r="Z331">
        <v>88.28</v>
      </c>
      <c r="AA331">
        <v>93</v>
      </c>
      <c r="AB331">
        <v>83.31</v>
      </c>
      <c r="AC331">
        <f t="shared" si="85"/>
        <v>9.6899999999999977</v>
      </c>
      <c r="AD331" t="s">
        <v>701</v>
      </c>
      <c r="AE331">
        <v>27432</v>
      </c>
      <c r="AF331" s="1">
        <f t="shared" si="86"/>
        <v>12.574833829933532</v>
      </c>
      <c r="AG331">
        <v>16224</v>
      </c>
      <c r="AH331" s="1">
        <f t="shared" si="87"/>
        <v>14.43660405228642</v>
      </c>
      <c r="AI331">
        <v>11208</v>
      </c>
      <c r="AJ331" s="1">
        <f t="shared" si="88"/>
        <v>10.596677665478543</v>
      </c>
      <c r="AK331">
        <f t="shared" si="89"/>
        <v>5016</v>
      </c>
      <c r="AL331" s="1"/>
    </row>
    <row r="332" spans="1:38" x14ac:dyDescent="0.25">
      <c r="A332" t="s">
        <v>734</v>
      </c>
      <c r="B332">
        <v>24</v>
      </c>
      <c r="C332" t="s">
        <v>43</v>
      </c>
      <c r="D332">
        <v>23</v>
      </c>
      <c r="E332">
        <v>160100</v>
      </c>
      <c r="F332" s="1">
        <f t="shared" si="75"/>
        <v>51.795752654590878</v>
      </c>
      <c r="G332">
        <v>82925</v>
      </c>
      <c r="H332" s="1">
        <f t="shared" si="76"/>
        <v>48.204247345409115</v>
      </c>
      <c r="I332">
        <v>77175</v>
      </c>
      <c r="J332">
        <v>15754</v>
      </c>
      <c r="K332" s="1">
        <f t="shared" si="77"/>
        <v>9.840099937539037</v>
      </c>
      <c r="L332">
        <v>8427</v>
      </c>
      <c r="M332" s="1">
        <f t="shared" si="78"/>
        <v>53.491176843976127</v>
      </c>
      <c r="N332">
        <v>7327</v>
      </c>
      <c r="O332" s="1">
        <f t="shared" si="79"/>
        <v>46.508823156023865</v>
      </c>
      <c r="P332" s="1">
        <f t="shared" si="80"/>
        <v>1100</v>
      </c>
      <c r="Q332">
        <v>128822</v>
      </c>
      <c r="R332" s="1">
        <f t="shared" si="81"/>
        <v>80.463460337289192</v>
      </c>
      <c r="S332">
        <v>69437</v>
      </c>
      <c r="T332" s="1">
        <f t="shared" si="82"/>
        <v>83.734700030147721</v>
      </c>
      <c r="U332">
        <v>59385</v>
      </c>
      <c r="V332" s="1">
        <f t="shared" si="83"/>
        <v>76.948493683187564</v>
      </c>
      <c r="W332">
        <v>931</v>
      </c>
      <c r="X332">
        <v>869</v>
      </c>
      <c r="Y332">
        <f t="shared" si="84"/>
        <v>-62</v>
      </c>
      <c r="Z332">
        <v>89.25</v>
      </c>
      <c r="AA332">
        <v>93.21</v>
      </c>
      <c r="AB332">
        <v>85.02</v>
      </c>
      <c r="AC332">
        <f t="shared" si="85"/>
        <v>8.1899999999999977</v>
      </c>
      <c r="AD332" t="s">
        <v>735</v>
      </c>
      <c r="AE332">
        <v>17425</v>
      </c>
      <c r="AF332" s="1">
        <f t="shared" si="86"/>
        <v>10.883822610868208</v>
      </c>
      <c r="AG332">
        <v>9219</v>
      </c>
      <c r="AH332" s="1">
        <f t="shared" si="87"/>
        <v>11.117274645764246</v>
      </c>
      <c r="AI332">
        <v>8206</v>
      </c>
      <c r="AJ332" s="1">
        <f t="shared" si="88"/>
        <v>10.632977000323939</v>
      </c>
      <c r="AK332">
        <f t="shared" si="89"/>
        <v>1013</v>
      </c>
      <c r="AL332" s="1"/>
    </row>
    <row r="333" spans="1:38" x14ac:dyDescent="0.25">
      <c r="A333" t="s">
        <v>763</v>
      </c>
      <c r="B333">
        <v>24</v>
      </c>
      <c r="C333" t="s">
        <v>43</v>
      </c>
      <c r="D333">
        <v>2</v>
      </c>
      <c r="E333">
        <v>127125</v>
      </c>
      <c r="F333" s="1">
        <f t="shared" si="75"/>
        <v>52.219469026548673</v>
      </c>
      <c r="G333">
        <v>66384</v>
      </c>
      <c r="H333" s="1">
        <f t="shared" si="76"/>
        <v>47.780530973451327</v>
      </c>
      <c r="I333">
        <v>60741</v>
      </c>
      <c r="J333">
        <v>14382</v>
      </c>
      <c r="K333" s="1">
        <f t="shared" si="77"/>
        <v>11.313274336283186</v>
      </c>
      <c r="L333">
        <v>7810</v>
      </c>
      <c r="M333" s="1">
        <f t="shared" si="78"/>
        <v>54.303991099986092</v>
      </c>
      <c r="N333">
        <v>6572</v>
      </c>
      <c r="O333" s="1">
        <f t="shared" si="79"/>
        <v>45.696008900013908</v>
      </c>
      <c r="P333" s="1">
        <f t="shared" si="80"/>
        <v>1238</v>
      </c>
      <c r="Q333">
        <v>97459</v>
      </c>
      <c r="R333" s="1">
        <f t="shared" si="81"/>
        <v>76.663913470993123</v>
      </c>
      <c r="S333">
        <v>55139</v>
      </c>
      <c r="T333" s="1">
        <f t="shared" si="82"/>
        <v>83.060677271631718</v>
      </c>
      <c r="U333">
        <v>42320</v>
      </c>
      <c r="V333" s="1">
        <f t="shared" si="83"/>
        <v>69.672873347491816</v>
      </c>
      <c r="W333">
        <v>915</v>
      </c>
      <c r="X333">
        <v>841</v>
      </c>
      <c r="Y333">
        <f t="shared" si="84"/>
        <v>-74</v>
      </c>
      <c r="Z333">
        <v>86.44</v>
      </c>
      <c r="AA333">
        <v>94.14</v>
      </c>
      <c r="AB333">
        <v>78.13</v>
      </c>
      <c r="AC333">
        <f t="shared" si="85"/>
        <v>16.010000000000005</v>
      </c>
      <c r="AD333" t="s">
        <v>764</v>
      </c>
      <c r="AE333">
        <v>15127</v>
      </c>
      <c r="AF333" s="1">
        <f t="shared" si="86"/>
        <v>11.899311701081611</v>
      </c>
      <c r="AG333">
        <v>9802</v>
      </c>
      <c r="AH333" s="1">
        <f t="shared" si="87"/>
        <v>14.765606170161485</v>
      </c>
      <c r="AI333">
        <v>5325</v>
      </c>
      <c r="AJ333" s="1">
        <f t="shared" si="88"/>
        <v>8.766730873709685</v>
      </c>
      <c r="AK333">
        <f t="shared" si="89"/>
        <v>4477</v>
      </c>
      <c r="AL333" s="1"/>
    </row>
    <row r="334" spans="1:38" x14ac:dyDescent="0.25">
      <c r="A334" t="s">
        <v>780</v>
      </c>
      <c r="B334">
        <v>24</v>
      </c>
      <c r="C334" t="s">
        <v>43</v>
      </c>
      <c r="D334">
        <v>3</v>
      </c>
      <c r="E334">
        <v>125502</v>
      </c>
      <c r="F334" s="1">
        <f t="shared" si="75"/>
        <v>52.292393746713195</v>
      </c>
      <c r="G334">
        <v>65628</v>
      </c>
      <c r="H334" s="1">
        <f t="shared" si="76"/>
        <v>47.707606253286798</v>
      </c>
      <c r="I334">
        <v>59874</v>
      </c>
      <c r="J334">
        <v>12287</v>
      </c>
      <c r="K334" s="1">
        <f t="shared" si="77"/>
        <v>9.7902822265780625</v>
      </c>
      <c r="L334">
        <v>6589</v>
      </c>
      <c r="M334" s="1">
        <f t="shared" si="78"/>
        <v>53.625783348254252</v>
      </c>
      <c r="N334">
        <v>5698</v>
      </c>
      <c r="O334" s="1">
        <f t="shared" si="79"/>
        <v>46.374216651745748</v>
      </c>
      <c r="P334" s="1">
        <f t="shared" si="80"/>
        <v>891</v>
      </c>
      <c r="Q334">
        <v>99129</v>
      </c>
      <c r="R334" s="1">
        <f t="shared" si="81"/>
        <v>78.985992255103511</v>
      </c>
      <c r="S334">
        <v>55294</v>
      </c>
      <c r="T334" s="1">
        <f t="shared" si="82"/>
        <v>84.253672213079781</v>
      </c>
      <c r="U334">
        <v>43835</v>
      </c>
      <c r="V334" s="1">
        <f t="shared" si="83"/>
        <v>73.212078698600394</v>
      </c>
      <c r="W334">
        <v>912</v>
      </c>
      <c r="X334">
        <v>865</v>
      </c>
      <c r="Y334">
        <f t="shared" si="84"/>
        <v>-47</v>
      </c>
      <c r="Z334">
        <v>87.56</v>
      </c>
      <c r="AA334">
        <v>93.66</v>
      </c>
      <c r="AB334">
        <v>80.91</v>
      </c>
      <c r="AC334">
        <f t="shared" si="85"/>
        <v>12.75</v>
      </c>
      <c r="AD334" t="s">
        <v>781</v>
      </c>
      <c r="AE334">
        <v>13430</v>
      </c>
      <c r="AF334" s="1">
        <f t="shared" si="86"/>
        <v>10.70102468486558</v>
      </c>
      <c r="AG334">
        <v>8422</v>
      </c>
      <c r="AH334" s="1">
        <f t="shared" si="87"/>
        <v>12.83293716096788</v>
      </c>
      <c r="AI334">
        <v>5008</v>
      </c>
      <c r="AJ334" s="1">
        <f t="shared" si="88"/>
        <v>8.364231552927814</v>
      </c>
      <c r="AK334">
        <f t="shared" si="89"/>
        <v>3414</v>
      </c>
      <c r="AL334" s="1"/>
    </row>
    <row r="335" spans="1:38" x14ac:dyDescent="0.25">
      <c r="A335" t="s">
        <v>794</v>
      </c>
      <c r="B335">
        <v>24</v>
      </c>
      <c r="C335" t="s">
        <v>43</v>
      </c>
      <c r="D335">
        <v>11</v>
      </c>
      <c r="E335">
        <v>152136</v>
      </c>
      <c r="F335" s="1">
        <f t="shared" si="75"/>
        <v>51.591996634590096</v>
      </c>
      <c r="G335">
        <v>78490</v>
      </c>
      <c r="H335" s="1">
        <f t="shared" si="76"/>
        <v>48.408003365409897</v>
      </c>
      <c r="I335">
        <v>73646</v>
      </c>
      <c r="J335">
        <v>13867</v>
      </c>
      <c r="K335" s="1">
        <f t="shared" si="77"/>
        <v>9.1148709049797549</v>
      </c>
      <c r="L335">
        <v>7415</v>
      </c>
      <c r="M335" s="1">
        <f t="shared" si="78"/>
        <v>53.472272301146603</v>
      </c>
      <c r="N335">
        <v>6452</v>
      </c>
      <c r="O335" s="1">
        <f t="shared" si="79"/>
        <v>46.527727698853397</v>
      </c>
      <c r="P335" s="1">
        <f t="shared" si="80"/>
        <v>963</v>
      </c>
      <c r="Q335">
        <v>119545</v>
      </c>
      <c r="R335" s="1">
        <f t="shared" si="81"/>
        <v>78.577719934795184</v>
      </c>
      <c r="S335">
        <v>65171</v>
      </c>
      <c r="T335" s="1">
        <f t="shared" si="82"/>
        <v>83.030959357879979</v>
      </c>
      <c r="U335">
        <v>54374</v>
      </c>
      <c r="V335" s="1">
        <f t="shared" si="83"/>
        <v>73.831572658392858</v>
      </c>
      <c r="W335">
        <v>938</v>
      </c>
      <c r="X335">
        <v>870</v>
      </c>
      <c r="Y335">
        <f t="shared" si="84"/>
        <v>-68</v>
      </c>
      <c r="Z335">
        <v>86.46</v>
      </c>
      <c r="AA335">
        <v>91.69</v>
      </c>
      <c r="AB335">
        <v>80.92</v>
      </c>
      <c r="AC335">
        <f t="shared" si="85"/>
        <v>10.769999999999996</v>
      </c>
      <c r="AD335" t="s">
        <v>795</v>
      </c>
      <c r="AE335">
        <v>9853</v>
      </c>
      <c r="AF335" s="1">
        <f t="shared" si="86"/>
        <v>6.4764421307251405</v>
      </c>
      <c r="AG335">
        <v>5671</v>
      </c>
      <c r="AH335" s="1">
        <f t="shared" si="87"/>
        <v>7.2251242196458145</v>
      </c>
      <c r="AI335">
        <v>4182</v>
      </c>
      <c r="AJ335" s="1">
        <f t="shared" si="88"/>
        <v>5.6785161448008044</v>
      </c>
      <c r="AK335">
        <f t="shared" si="89"/>
        <v>1489</v>
      </c>
      <c r="AL335" s="1"/>
    </row>
    <row r="336" spans="1:38" x14ac:dyDescent="0.25">
      <c r="A336" t="s">
        <v>829</v>
      </c>
      <c r="B336">
        <v>24</v>
      </c>
      <c r="C336" t="s">
        <v>43</v>
      </c>
      <c r="D336">
        <v>9</v>
      </c>
      <c r="E336">
        <v>1286995</v>
      </c>
      <c r="F336" s="1">
        <f t="shared" si="75"/>
        <v>52.504555184752078</v>
      </c>
      <c r="G336">
        <v>675731</v>
      </c>
      <c r="H336" s="1">
        <f t="shared" si="76"/>
        <v>47.495444815247922</v>
      </c>
      <c r="I336">
        <v>611264</v>
      </c>
      <c r="J336">
        <v>131841</v>
      </c>
      <c r="K336" s="1">
        <f t="shared" si="77"/>
        <v>10.244095742407703</v>
      </c>
      <c r="L336">
        <v>72139</v>
      </c>
      <c r="M336" s="1">
        <f t="shared" si="78"/>
        <v>54.716666287421965</v>
      </c>
      <c r="N336">
        <v>59702</v>
      </c>
      <c r="O336" s="1">
        <f t="shared" si="79"/>
        <v>45.283333712578028</v>
      </c>
      <c r="P336" s="1">
        <f t="shared" si="80"/>
        <v>12437</v>
      </c>
      <c r="Q336">
        <v>1026040</v>
      </c>
      <c r="R336" s="1">
        <f t="shared" si="81"/>
        <v>79.723697450262037</v>
      </c>
      <c r="S336">
        <v>559369</v>
      </c>
      <c r="T336" s="1">
        <f t="shared" si="82"/>
        <v>82.779833987193129</v>
      </c>
      <c r="U336">
        <v>466671</v>
      </c>
      <c r="V336" s="1">
        <f t="shared" si="83"/>
        <v>76.345245262276208</v>
      </c>
      <c r="W336">
        <v>905</v>
      </c>
      <c r="X336">
        <v>828</v>
      </c>
      <c r="Y336">
        <f t="shared" si="84"/>
        <v>-77</v>
      </c>
      <c r="Z336">
        <v>88.82</v>
      </c>
      <c r="AA336">
        <v>92.67</v>
      </c>
      <c r="AB336">
        <v>84.61</v>
      </c>
      <c r="AC336">
        <f t="shared" si="85"/>
        <v>8.0600000000000023</v>
      </c>
      <c r="AD336" t="s">
        <v>830</v>
      </c>
      <c r="AE336">
        <v>148048</v>
      </c>
      <c r="AF336" s="1">
        <f t="shared" si="86"/>
        <v>11.503385794039604</v>
      </c>
      <c r="AG336">
        <v>78946</v>
      </c>
      <c r="AH336" s="1">
        <f t="shared" si="87"/>
        <v>11.683051391752043</v>
      </c>
      <c r="AI336">
        <v>69102</v>
      </c>
      <c r="AJ336" s="1">
        <f t="shared" si="88"/>
        <v>11.304771751649042</v>
      </c>
      <c r="AK336">
        <f t="shared" si="89"/>
        <v>9844</v>
      </c>
      <c r="AL336" s="1"/>
    </row>
    <row r="337" spans="1:38" x14ac:dyDescent="0.25">
      <c r="A337" t="s">
        <v>945</v>
      </c>
      <c r="B337">
        <v>24</v>
      </c>
      <c r="C337" t="s">
        <v>43</v>
      </c>
      <c r="D337">
        <v>25</v>
      </c>
      <c r="E337">
        <v>4462002</v>
      </c>
      <c r="F337" s="1">
        <f t="shared" si="75"/>
        <v>56.885743215713482</v>
      </c>
      <c r="G337">
        <v>2538243</v>
      </c>
      <c r="H337" s="1">
        <f t="shared" si="76"/>
        <v>43.114256784286518</v>
      </c>
      <c r="I337">
        <v>1923759</v>
      </c>
      <c r="J337">
        <v>531522</v>
      </c>
      <c r="K337" s="1">
        <f t="shared" si="77"/>
        <v>11.912186502829895</v>
      </c>
      <c r="L337">
        <v>293208</v>
      </c>
      <c r="M337" s="1">
        <f t="shared" si="78"/>
        <v>55.163850226331178</v>
      </c>
      <c r="N337">
        <v>238314</v>
      </c>
      <c r="O337" s="1">
        <f t="shared" si="79"/>
        <v>44.836149773668822</v>
      </c>
      <c r="P337" s="1">
        <f t="shared" si="80"/>
        <v>54894</v>
      </c>
      <c r="Q337">
        <v>3499228</v>
      </c>
      <c r="R337" s="1">
        <f t="shared" si="81"/>
        <v>78.42282455274561</v>
      </c>
      <c r="S337">
        <v>2082588</v>
      </c>
      <c r="T337" s="1">
        <f t="shared" si="82"/>
        <v>82.048409076672328</v>
      </c>
      <c r="U337">
        <v>1416640</v>
      </c>
      <c r="V337" s="1">
        <f t="shared" si="83"/>
        <v>73.639161662141674</v>
      </c>
      <c r="W337">
        <v>758</v>
      </c>
      <c r="X337">
        <v>813</v>
      </c>
      <c r="Y337">
        <f t="shared" si="84"/>
        <v>55</v>
      </c>
      <c r="Z337">
        <v>89.03</v>
      </c>
      <c r="AA337">
        <v>92.76</v>
      </c>
      <c r="AB337">
        <v>84.05</v>
      </c>
      <c r="AC337">
        <f t="shared" si="85"/>
        <v>8.710000000000008</v>
      </c>
      <c r="AD337" t="s">
        <v>946</v>
      </c>
      <c r="AE337">
        <v>278795</v>
      </c>
      <c r="AF337" s="1">
        <f t="shared" si="86"/>
        <v>6.248204281396557</v>
      </c>
      <c r="AG337">
        <v>160566</v>
      </c>
      <c r="AH337" s="1">
        <f t="shared" si="87"/>
        <v>6.3258718727875936</v>
      </c>
      <c r="AI337">
        <v>118229</v>
      </c>
      <c r="AJ337" s="1">
        <f t="shared" si="88"/>
        <v>6.1457282331102805</v>
      </c>
      <c r="AK337">
        <f t="shared" si="89"/>
        <v>42337</v>
      </c>
      <c r="AL337" s="1"/>
    </row>
    <row r="338" spans="1:38" x14ac:dyDescent="0.25">
      <c r="A338" t="s">
        <v>947</v>
      </c>
      <c r="B338">
        <v>24</v>
      </c>
      <c r="C338" t="s">
        <v>43</v>
      </c>
      <c r="D338">
        <v>8</v>
      </c>
      <c r="E338">
        <v>177827</v>
      </c>
      <c r="F338" s="1">
        <f t="shared" si="75"/>
        <v>52.145062335865752</v>
      </c>
      <c r="G338">
        <v>92728</v>
      </c>
      <c r="H338" s="1">
        <f t="shared" si="76"/>
        <v>47.854937664134248</v>
      </c>
      <c r="I338">
        <v>85099</v>
      </c>
      <c r="J338">
        <v>18599</v>
      </c>
      <c r="K338" s="1">
        <f t="shared" si="77"/>
        <v>10.45904165284237</v>
      </c>
      <c r="L338">
        <v>9982</v>
      </c>
      <c r="M338" s="1">
        <f t="shared" si="78"/>
        <v>53.669552126458406</v>
      </c>
      <c r="N338">
        <v>8617</v>
      </c>
      <c r="O338" s="1">
        <f t="shared" si="79"/>
        <v>46.330447873541587</v>
      </c>
      <c r="P338" s="1">
        <f t="shared" si="80"/>
        <v>1365</v>
      </c>
      <c r="Q338">
        <v>135879</v>
      </c>
      <c r="R338" s="1">
        <f t="shared" si="81"/>
        <v>76.41078126493727</v>
      </c>
      <c r="S338">
        <v>75906</v>
      </c>
      <c r="T338" s="1">
        <f t="shared" si="82"/>
        <v>81.858769735139333</v>
      </c>
      <c r="U338">
        <v>59973</v>
      </c>
      <c r="V338" s="1">
        <f t="shared" si="83"/>
        <v>70.474388653215669</v>
      </c>
      <c r="W338">
        <v>918</v>
      </c>
      <c r="X338">
        <v>863</v>
      </c>
      <c r="Y338">
        <f t="shared" si="84"/>
        <v>-55</v>
      </c>
      <c r="Z338">
        <v>85.34</v>
      </c>
      <c r="AA338">
        <v>91.73</v>
      </c>
      <c r="AB338">
        <v>78.41</v>
      </c>
      <c r="AC338">
        <f t="shared" si="85"/>
        <v>13.320000000000007</v>
      </c>
      <c r="AD338" t="s">
        <v>948</v>
      </c>
      <c r="AE338">
        <v>17558</v>
      </c>
      <c r="AF338" s="1">
        <f t="shared" si="86"/>
        <v>9.8736412355828982</v>
      </c>
      <c r="AG338">
        <v>10540</v>
      </c>
      <c r="AH338" s="1">
        <f t="shared" si="87"/>
        <v>11.366577517039083</v>
      </c>
      <c r="AI338">
        <v>7018</v>
      </c>
      <c r="AJ338" s="1">
        <f t="shared" si="88"/>
        <v>8.2468654155748009</v>
      </c>
      <c r="AK338">
        <f t="shared" si="89"/>
        <v>3522</v>
      </c>
      <c r="AL338" s="1"/>
    </row>
    <row r="339" spans="1:38" x14ac:dyDescent="0.25">
      <c r="A339" t="s">
        <v>1005</v>
      </c>
      <c r="B339">
        <v>24</v>
      </c>
      <c r="C339" t="s">
        <v>43</v>
      </c>
      <c r="D339">
        <v>19</v>
      </c>
      <c r="E339">
        <v>1666703</v>
      </c>
      <c r="F339" s="1">
        <f t="shared" si="75"/>
        <v>52.000926379804923</v>
      </c>
      <c r="G339">
        <v>866701</v>
      </c>
      <c r="H339" s="1">
        <f t="shared" si="76"/>
        <v>47.999073620195084</v>
      </c>
      <c r="I339">
        <v>800002</v>
      </c>
      <c r="J339">
        <v>156480</v>
      </c>
      <c r="K339" s="1">
        <f t="shared" si="77"/>
        <v>9.388595328621836</v>
      </c>
      <c r="L339">
        <v>84307</v>
      </c>
      <c r="M339" s="1">
        <f t="shared" si="78"/>
        <v>53.877172801635986</v>
      </c>
      <c r="N339">
        <v>72173</v>
      </c>
      <c r="O339" s="1">
        <f t="shared" si="79"/>
        <v>46.122827198364007</v>
      </c>
      <c r="P339" s="1">
        <f t="shared" si="80"/>
        <v>12134</v>
      </c>
      <c r="Q339">
        <v>1394952</v>
      </c>
      <c r="R339" s="1">
        <f t="shared" si="81"/>
        <v>83.695295442559342</v>
      </c>
      <c r="S339">
        <v>747280</v>
      </c>
      <c r="T339" s="1">
        <f t="shared" si="82"/>
        <v>86.221199698627331</v>
      </c>
      <c r="U339">
        <v>647672</v>
      </c>
      <c r="V339" s="1">
        <f t="shared" si="83"/>
        <v>80.958797603005991</v>
      </c>
      <c r="W339">
        <v>923</v>
      </c>
      <c r="X339">
        <v>856</v>
      </c>
      <c r="Y339">
        <f t="shared" si="84"/>
        <v>-67</v>
      </c>
      <c r="Z339">
        <v>92.37</v>
      </c>
      <c r="AA339">
        <v>95.51</v>
      </c>
      <c r="AB339">
        <v>88.99</v>
      </c>
      <c r="AC339">
        <f t="shared" si="85"/>
        <v>6.5200000000000102</v>
      </c>
      <c r="AD339" t="s">
        <v>1006</v>
      </c>
      <c r="AE339">
        <v>279959</v>
      </c>
      <c r="AF339" s="1">
        <f t="shared" si="86"/>
        <v>16.797173821610688</v>
      </c>
      <c r="AG339">
        <v>153236</v>
      </c>
      <c r="AH339" s="1">
        <f t="shared" si="87"/>
        <v>17.680376508161409</v>
      </c>
      <c r="AI339">
        <v>126723</v>
      </c>
      <c r="AJ339" s="1">
        <f t="shared" si="88"/>
        <v>15.840335399161502</v>
      </c>
      <c r="AK339">
        <f t="shared" si="89"/>
        <v>26513</v>
      </c>
      <c r="AL339" s="1"/>
    </row>
    <row r="340" spans="1:38" x14ac:dyDescent="0.25">
      <c r="A340" t="s">
        <v>1007</v>
      </c>
      <c r="B340">
        <v>24</v>
      </c>
      <c r="C340" t="s">
        <v>43</v>
      </c>
      <c r="D340">
        <v>24</v>
      </c>
      <c r="E340">
        <v>114987</v>
      </c>
      <c r="F340" s="1">
        <f t="shared" si="75"/>
        <v>51.273622235557056</v>
      </c>
      <c r="G340">
        <v>58958</v>
      </c>
      <c r="H340" s="1">
        <f t="shared" si="76"/>
        <v>48.726377764442937</v>
      </c>
      <c r="I340">
        <v>56029</v>
      </c>
      <c r="J340">
        <v>9609</v>
      </c>
      <c r="K340" s="1">
        <f t="shared" si="77"/>
        <v>8.3565968326854332</v>
      </c>
      <c r="L340">
        <v>5119</v>
      </c>
      <c r="M340" s="1">
        <f t="shared" si="78"/>
        <v>53.272973254240817</v>
      </c>
      <c r="N340">
        <v>4490</v>
      </c>
      <c r="O340" s="1">
        <f t="shared" si="79"/>
        <v>46.727026745759183</v>
      </c>
      <c r="P340" s="1">
        <f t="shared" si="80"/>
        <v>629</v>
      </c>
      <c r="Q340">
        <v>97687</v>
      </c>
      <c r="R340" s="1">
        <f t="shared" si="81"/>
        <v>84.954820979762928</v>
      </c>
      <c r="S340">
        <v>51447</v>
      </c>
      <c r="T340" s="1">
        <f t="shared" si="82"/>
        <v>87.260422673767764</v>
      </c>
      <c r="U340">
        <v>46240</v>
      </c>
      <c r="V340" s="1">
        <f t="shared" si="83"/>
        <v>82.528690499562728</v>
      </c>
      <c r="W340">
        <v>950</v>
      </c>
      <c r="X340">
        <v>877</v>
      </c>
      <c r="Y340">
        <f t="shared" si="84"/>
        <v>-73</v>
      </c>
      <c r="Z340">
        <v>92.7</v>
      </c>
      <c r="AA340">
        <v>95.56</v>
      </c>
      <c r="AB340">
        <v>89.72</v>
      </c>
      <c r="AC340">
        <f t="shared" si="85"/>
        <v>5.8400000000000034</v>
      </c>
      <c r="AD340" t="s">
        <v>1008</v>
      </c>
      <c r="AE340">
        <v>18980</v>
      </c>
      <c r="AF340" s="1">
        <f t="shared" si="86"/>
        <v>16.506213745901711</v>
      </c>
      <c r="AG340">
        <v>10382</v>
      </c>
      <c r="AH340" s="1">
        <f t="shared" si="87"/>
        <v>17.609145493402085</v>
      </c>
      <c r="AI340">
        <v>8598</v>
      </c>
      <c r="AJ340" s="1">
        <f t="shared" si="88"/>
        <v>15.345624587267309</v>
      </c>
      <c r="AK340">
        <f t="shared" si="89"/>
        <v>1784</v>
      </c>
      <c r="AL340" s="1"/>
    </row>
    <row r="341" spans="1:38" x14ac:dyDescent="0.25">
      <c r="A341" t="s">
        <v>1015</v>
      </c>
      <c r="B341">
        <v>24</v>
      </c>
      <c r="C341" t="s">
        <v>43</v>
      </c>
      <c r="D341">
        <v>12</v>
      </c>
      <c r="E341">
        <v>153696</v>
      </c>
      <c r="F341" s="1">
        <f t="shared" si="75"/>
        <v>50.854283780970221</v>
      </c>
      <c r="G341">
        <v>78161</v>
      </c>
      <c r="H341" s="1">
        <f t="shared" si="76"/>
        <v>49.145716219029772</v>
      </c>
      <c r="I341">
        <v>75535</v>
      </c>
      <c r="J341">
        <v>17107</v>
      </c>
      <c r="K341" s="1">
        <f t="shared" si="77"/>
        <v>11.130413283364565</v>
      </c>
      <c r="L341">
        <v>9003</v>
      </c>
      <c r="M341" s="1">
        <f t="shared" si="78"/>
        <v>52.627579353481039</v>
      </c>
      <c r="N341">
        <v>8104</v>
      </c>
      <c r="O341" s="1">
        <f t="shared" si="79"/>
        <v>47.372420646518968</v>
      </c>
      <c r="P341" s="1">
        <f t="shared" si="80"/>
        <v>899</v>
      </c>
      <c r="Q341">
        <v>106540</v>
      </c>
      <c r="R341" s="1">
        <f t="shared" si="81"/>
        <v>69.318655007287106</v>
      </c>
      <c r="S341">
        <v>59874</v>
      </c>
      <c r="T341" s="1">
        <f t="shared" si="82"/>
        <v>76.603421143537048</v>
      </c>
      <c r="U341">
        <v>46666</v>
      </c>
      <c r="V341" s="1">
        <f t="shared" si="83"/>
        <v>61.780631495333296</v>
      </c>
      <c r="W341">
        <v>966</v>
      </c>
      <c r="X341">
        <v>900</v>
      </c>
      <c r="Y341">
        <f t="shared" si="84"/>
        <v>-66</v>
      </c>
      <c r="Z341">
        <v>78</v>
      </c>
      <c r="AA341">
        <v>86.58</v>
      </c>
      <c r="AB341">
        <v>69.209999999999994</v>
      </c>
      <c r="AC341">
        <f t="shared" si="85"/>
        <v>17.370000000000005</v>
      </c>
      <c r="AD341" t="s">
        <v>1016</v>
      </c>
      <c r="AE341">
        <v>10089</v>
      </c>
      <c r="AF341" s="1">
        <f t="shared" si="86"/>
        <v>6.5642567145534043</v>
      </c>
      <c r="AG341">
        <v>6246</v>
      </c>
      <c r="AH341" s="1">
        <f t="shared" si="87"/>
        <v>7.9911976561200593</v>
      </c>
      <c r="AI341">
        <v>3843</v>
      </c>
      <c r="AJ341" s="1">
        <f t="shared" si="88"/>
        <v>5.0877076851790566</v>
      </c>
      <c r="AK341">
        <f t="shared" si="89"/>
        <v>2403</v>
      </c>
      <c r="AL341" s="1"/>
    </row>
    <row r="342" spans="1:38" x14ac:dyDescent="0.25">
      <c r="A342" t="s">
        <v>25</v>
      </c>
      <c r="B342">
        <v>27</v>
      </c>
      <c r="C342" t="s">
        <v>26</v>
      </c>
      <c r="D342">
        <v>7</v>
      </c>
      <c r="E342">
        <v>112293</v>
      </c>
      <c r="F342" s="1">
        <f t="shared" si="75"/>
        <v>51.87856767563428</v>
      </c>
      <c r="G342">
        <v>58256</v>
      </c>
      <c r="H342" s="1">
        <f t="shared" si="76"/>
        <v>48.12143232436572</v>
      </c>
      <c r="I342">
        <v>54037</v>
      </c>
      <c r="J342">
        <v>11810</v>
      </c>
      <c r="K342" s="1">
        <f t="shared" si="77"/>
        <v>10.517129295681832</v>
      </c>
      <c r="L342">
        <v>6186</v>
      </c>
      <c r="M342" s="1">
        <f t="shared" si="78"/>
        <v>52.37933954276037</v>
      </c>
      <c r="N342">
        <v>5624</v>
      </c>
      <c r="O342" s="1">
        <f t="shared" si="79"/>
        <v>47.62066045723963</v>
      </c>
      <c r="P342" s="1">
        <f t="shared" si="80"/>
        <v>562</v>
      </c>
      <c r="Q342">
        <v>92433</v>
      </c>
      <c r="R342" s="1">
        <f t="shared" si="81"/>
        <v>82.314124656033769</v>
      </c>
      <c r="S342">
        <v>49347</v>
      </c>
      <c r="T342" s="1">
        <f t="shared" si="82"/>
        <v>84.707154627849491</v>
      </c>
      <c r="U342">
        <v>43086</v>
      </c>
      <c r="V342" s="1">
        <f t="shared" si="83"/>
        <v>79.734256157817796</v>
      </c>
      <c r="W342">
        <v>928</v>
      </c>
      <c r="X342">
        <v>909</v>
      </c>
      <c r="Y342">
        <f t="shared" si="84"/>
        <v>-19</v>
      </c>
      <c r="Z342">
        <v>91.99</v>
      </c>
      <c r="AA342">
        <v>94.77</v>
      </c>
      <c r="AB342">
        <v>89</v>
      </c>
      <c r="AC342">
        <f t="shared" si="85"/>
        <v>5.769999999999996</v>
      </c>
      <c r="AD342" t="s">
        <v>27</v>
      </c>
      <c r="AE342">
        <v>8863</v>
      </c>
      <c r="AF342" s="1">
        <f t="shared" si="86"/>
        <v>7.8927448727881533</v>
      </c>
      <c r="AG342">
        <v>5269</v>
      </c>
      <c r="AH342" s="1">
        <f t="shared" si="87"/>
        <v>9.0445619335347427</v>
      </c>
      <c r="AI342">
        <v>3594</v>
      </c>
      <c r="AJ342" s="1">
        <f t="shared" si="88"/>
        <v>6.6509983899920426</v>
      </c>
      <c r="AK342">
        <f t="shared" si="89"/>
        <v>1675</v>
      </c>
      <c r="AL342" s="1"/>
    </row>
    <row r="343" spans="1:38" x14ac:dyDescent="0.25">
      <c r="A343" t="s">
        <v>45</v>
      </c>
      <c r="B343">
        <v>27</v>
      </c>
      <c r="C343" t="s">
        <v>26</v>
      </c>
      <c r="D343">
        <v>26</v>
      </c>
      <c r="E343">
        <v>350905</v>
      </c>
      <c r="F343" s="1">
        <f t="shared" si="75"/>
        <v>51.226115330360066</v>
      </c>
      <c r="G343">
        <v>179755</v>
      </c>
      <c r="H343" s="1">
        <f t="shared" si="76"/>
        <v>48.773884669639934</v>
      </c>
      <c r="I343">
        <v>171150</v>
      </c>
      <c r="J343">
        <v>36712</v>
      </c>
      <c r="K343" s="1">
        <f t="shared" si="77"/>
        <v>10.462090879297815</v>
      </c>
      <c r="L343">
        <v>19748</v>
      </c>
      <c r="M343" s="1">
        <f t="shared" si="78"/>
        <v>53.791675746349966</v>
      </c>
      <c r="N343">
        <v>16964</v>
      </c>
      <c r="O343" s="1">
        <f t="shared" si="79"/>
        <v>46.208324253650034</v>
      </c>
      <c r="P343" s="1">
        <f t="shared" si="80"/>
        <v>2784</v>
      </c>
      <c r="Q343">
        <v>287468</v>
      </c>
      <c r="R343" s="1">
        <f t="shared" si="81"/>
        <v>81.921887690400538</v>
      </c>
      <c r="S343">
        <v>152819</v>
      </c>
      <c r="T343" s="1">
        <f t="shared" si="82"/>
        <v>85.015159522683646</v>
      </c>
      <c r="U343">
        <v>134649</v>
      </c>
      <c r="V343" s="1">
        <f t="shared" si="83"/>
        <v>78.67309377738826</v>
      </c>
      <c r="W343">
        <v>952</v>
      </c>
      <c r="X343">
        <v>859</v>
      </c>
      <c r="Y343">
        <f t="shared" si="84"/>
        <v>-93</v>
      </c>
      <c r="Z343">
        <v>91.49</v>
      </c>
      <c r="AA343">
        <v>95.51</v>
      </c>
      <c r="AB343">
        <v>87.33</v>
      </c>
      <c r="AC343">
        <f t="shared" si="85"/>
        <v>8.1800000000000068</v>
      </c>
      <c r="AD343" t="s">
        <v>46</v>
      </c>
      <c r="AE343">
        <v>51661</v>
      </c>
      <c r="AF343" s="1">
        <f t="shared" si="86"/>
        <v>14.72221826420256</v>
      </c>
      <c r="AG343">
        <v>29832</v>
      </c>
      <c r="AH343" s="1">
        <f t="shared" si="87"/>
        <v>16.595922227476287</v>
      </c>
      <c r="AI343">
        <v>21829</v>
      </c>
      <c r="AJ343" s="1">
        <f t="shared" si="88"/>
        <v>12.754309085597429</v>
      </c>
      <c r="AK343">
        <f t="shared" si="89"/>
        <v>8003</v>
      </c>
      <c r="AL343" s="1"/>
    </row>
    <row r="344" spans="1:38" x14ac:dyDescent="0.25">
      <c r="A344" t="s">
        <v>55</v>
      </c>
      <c r="B344">
        <v>27</v>
      </c>
      <c r="C344" t="s">
        <v>26</v>
      </c>
      <c r="D344">
        <v>5</v>
      </c>
      <c r="E344">
        <v>427146</v>
      </c>
      <c r="F344" s="1">
        <f t="shared" si="75"/>
        <v>51.079490385020577</v>
      </c>
      <c r="G344">
        <v>218184</v>
      </c>
      <c r="H344" s="1">
        <f t="shared" si="76"/>
        <v>48.920509614979423</v>
      </c>
      <c r="I344">
        <v>208962</v>
      </c>
      <c r="J344">
        <v>46500</v>
      </c>
      <c r="K344" s="1">
        <f t="shared" si="77"/>
        <v>10.886207526232248</v>
      </c>
      <c r="L344">
        <v>24488</v>
      </c>
      <c r="M344" s="1">
        <f t="shared" si="78"/>
        <v>52.662365591397851</v>
      </c>
      <c r="N344">
        <v>22012</v>
      </c>
      <c r="O344" s="1">
        <f t="shared" si="79"/>
        <v>47.337634408602156</v>
      </c>
      <c r="P344" s="1">
        <f t="shared" si="80"/>
        <v>2476</v>
      </c>
      <c r="Q344">
        <v>347687</v>
      </c>
      <c r="R344" s="1">
        <f t="shared" si="81"/>
        <v>81.397695401572307</v>
      </c>
      <c r="S344">
        <v>183594</v>
      </c>
      <c r="T344" s="1">
        <f t="shared" si="82"/>
        <v>84.146408535914645</v>
      </c>
      <c r="U344">
        <v>164093</v>
      </c>
      <c r="V344" s="1">
        <f t="shared" si="83"/>
        <v>78.527674888257195</v>
      </c>
      <c r="W344">
        <v>958</v>
      </c>
      <c r="X344">
        <v>899</v>
      </c>
      <c r="Y344">
        <f t="shared" si="84"/>
        <v>-59</v>
      </c>
      <c r="Z344">
        <v>91.34</v>
      </c>
      <c r="AA344">
        <v>94.78</v>
      </c>
      <c r="AB344">
        <v>87.77</v>
      </c>
      <c r="AC344">
        <f t="shared" si="85"/>
        <v>7.0100000000000051</v>
      </c>
      <c r="AD344" t="s">
        <v>56</v>
      </c>
      <c r="AE344">
        <v>49715</v>
      </c>
      <c r="AF344" s="1">
        <f t="shared" si="86"/>
        <v>11.638877573476048</v>
      </c>
      <c r="AG344">
        <v>28812</v>
      </c>
      <c r="AH344" s="1">
        <f t="shared" si="87"/>
        <v>13.205367946320537</v>
      </c>
      <c r="AI344">
        <v>20903</v>
      </c>
      <c r="AJ344" s="1">
        <f t="shared" si="88"/>
        <v>10.00325418018587</v>
      </c>
      <c r="AK344">
        <f t="shared" si="89"/>
        <v>7909</v>
      </c>
      <c r="AL344" s="1"/>
    </row>
    <row r="345" spans="1:38" x14ac:dyDescent="0.25">
      <c r="A345" t="s">
        <v>74</v>
      </c>
      <c r="B345">
        <v>27</v>
      </c>
      <c r="C345" t="s">
        <v>26</v>
      </c>
      <c r="D345">
        <v>21</v>
      </c>
      <c r="E345">
        <v>254003</v>
      </c>
      <c r="F345" s="1">
        <f t="shared" si="75"/>
        <v>52.363948457301689</v>
      </c>
      <c r="G345">
        <v>133006</v>
      </c>
      <c r="H345" s="1">
        <f t="shared" si="76"/>
        <v>47.636051542698318</v>
      </c>
      <c r="I345">
        <v>120997</v>
      </c>
      <c r="J345">
        <v>27465</v>
      </c>
      <c r="K345" s="1">
        <f t="shared" si="77"/>
        <v>10.812864414987224</v>
      </c>
      <c r="L345">
        <v>14406</v>
      </c>
      <c r="M345" s="1">
        <f t="shared" si="78"/>
        <v>52.45221190606226</v>
      </c>
      <c r="N345">
        <v>13059</v>
      </c>
      <c r="O345" s="1">
        <f t="shared" si="79"/>
        <v>47.54778809393774</v>
      </c>
      <c r="P345" s="1">
        <f t="shared" si="80"/>
        <v>1347</v>
      </c>
      <c r="Q345">
        <v>201707</v>
      </c>
      <c r="R345" s="1">
        <f t="shared" si="81"/>
        <v>79.411266796061469</v>
      </c>
      <c r="S345">
        <v>111273</v>
      </c>
      <c r="T345" s="1">
        <f t="shared" si="82"/>
        <v>83.660135632978964</v>
      </c>
      <c r="U345">
        <v>90434</v>
      </c>
      <c r="V345" s="1">
        <f t="shared" si="83"/>
        <v>74.740696050315293</v>
      </c>
      <c r="W345">
        <v>910</v>
      </c>
      <c r="X345">
        <v>906</v>
      </c>
      <c r="Y345">
        <f t="shared" si="84"/>
        <v>-4</v>
      </c>
      <c r="Z345">
        <v>89.04</v>
      </c>
      <c r="AA345">
        <v>93.82</v>
      </c>
      <c r="AB345">
        <v>83.78</v>
      </c>
      <c r="AC345">
        <f t="shared" si="85"/>
        <v>10.039999999999992</v>
      </c>
      <c r="AD345" t="s">
        <v>75</v>
      </c>
      <c r="AE345">
        <v>26596</v>
      </c>
      <c r="AF345" s="1">
        <f t="shared" si="86"/>
        <v>10.470742471545611</v>
      </c>
      <c r="AG345">
        <v>14444</v>
      </c>
      <c r="AH345" s="1">
        <f t="shared" si="87"/>
        <v>10.859660466445122</v>
      </c>
      <c r="AI345">
        <v>12152</v>
      </c>
      <c r="AJ345" s="1">
        <f t="shared" si="88"/>
        <v>10.04322421217055</v>
      </c>
      <c r="AK345">
        <f t="shared" si="89"/>
        <v>2292</v>
      </c>
      <c r="AL345" s="1"/>
    </row>
    <row r="346" spans="1:38" x14ac:dyDescent="0.25">
      <c r="A346" t="s">
        <v>83</v>
      </c>
      <c r="B346">
        <v>27</v>
      </c>
      <c r="C346" t="s">
        <v>26</v>
      </c>
      <c r="D346">
        <v>7</v>
      </c>
      <c r="E346">
        <v>646801</v>
      </c>
      <c r="F346" s="1">
        <f t="shared" si="75"/>
        <v>51.104435521899319</v>
      </c>
      <c r="G346">
        <v>330544</v>
      </c>
      <c r="H346" s="1">
        <f t="shared" si="76"/>
        <v>48.895564478100681</v>
      </c>
      <c r="I346">
        <v>316257</v>
      </c>
      <c r="J346">
        <v>62497</v>
      </c>
      <c r="K346" s="1">
        <f t="shared" si="77"/>
        <v>9.6624773307400567</v>
      </c>
      <c r="L346">
        <v>32713</v>
      </c>
      <c r="M346" s="1">
        <f t="shared" si="78"/>
        <v>52.343312478998996</v>
      </c>
      <c r="N346">
        <v>29784</v>
      </c>
      <c r="O346" s="1">
        <f t="shared" si="79"/>
        <v>47.656687521001004</v>
      </c>
      <c r="P346" s="1">
        <f t="shared" si="80"/>
        <v>2929</v>
      </c>
      <c r="Q346">
        <v>543568</v>
      </c>
      <c r="R346" s="1">
        <f t="shared" si="81"/>
        <v>84.039449537029171</v>
      </c>
      <c r="S346">
        <v>284490</v>
      </c>
      <c r="T346" s="1">
        <f t="shared" si="82"/>
        <v>86.067210416767509</v>
      </c>
      <c r="U346">
        <v>259078</v>
      </c>
      <c r="V346" s="1">
        <f t="shared" si="83"/>
        <v>81.920083982330823</v>
      </c>
      <c r="W346">
        <v>957</v>
      </c>
      <c r="X346">
        <v>910</v>
      </c>
      <c r="Y346">
        <f t="shared" si="84"/>
        <v>-47</v>
      </c>
      <c r="Z346">
        <v>93.03</v>
      </c>
      <c r="AA346">
        <v>95.52</v>
      </c>
      <c r="AB346">
        <v>90.44</v>
      </c>
      <c r="AC346">
        <f t="shared" si="85"/>
        <v>5.0799999999999983</v>
      </c>
      <c r="AD346" t="s">
        <v>84</v>
      </c>
      <c r="AE346">
        <v>91996</v>
      </c>
      <c r="AF346" s="1">
        <f t="shared" si="86"/>
        <v>14.223230947385673</v>
      </c>
      <c r="AG346">
        <v>51456</v>
      </c>
      <c r="AH346" s="1">
        <f t="shared" si="87"/>
        <v>15.567065201607047</v>
      </c>
      <c r="AI346">
        <v>40540</v>
      </c>
      <c r="AJ346" s="1">
        <f t="shared" si="88"/>
        <v>12.818688598197037</v>
      </c>
      <c r="AK346">
        <f t="shared" si="89"/>
        <v>10916</v>
      </c>
      <c r="AL346" s="1"/>
    </row>
    <row r="347" spans="1:38" x14ac:dyDescent="0.25">
      <c r="A347" t="s">
        <v>106</v>
      </c>
      <c r="B347">
        <v>27</v>
      </c>
      <c r="C347" t="s">
        <v>26</v>
      </c>
      <c r="D347">
        <v>19</v>
      </c>
      <c r="E347">
        <v>1171330</v>
      </c>
      <c r="F347" s="1">
        <f t="shared" si="75"/>
        <v>52.109738502386172</v>
      </c>
      <c r="G347">
        <v>610377</v>
      </c>
      <c r="H347" s="1">
        <f t="shared" si="76"/>
        <v>47.890261497613821</v>
      </c>
      <c r="I347">
        <v>560953</v>
      </c>
      <c r="J347">
        <v>151827</v>
      </c>
      <c r="K347" s="1">
        <f t="shared" si="77"/>
        <v>12.961932162584414</v>
      </c>
      <c r="L347">
        <v>81671</v>
      </c>
      <c r="M347" s="1">
        <f t="shared" si="78"/>
        <v>53.792145007146296</v>
      </c>
      <c r="N347">
        <v>70156</v>
      </c>
      <c r="O347" s="1">
        <f t="shared" si="79"/>
        <v>46.207854992853711</v>
      </c>
      <c r="P347" s="1">
        <f t="shared" si="80"/>
        <v>11515</v>
      </c>
      <c r="Q347">
        <v>908725</v>
      </c>
      <c r="R347" s="1">
        <f t="shared" si="81"/>
        <v>77.580613490647394</v>
      </c>
      <c r="S347">
        <v>497404</v>
      </c>
      <c r="T347" s="1">
        <f t="shared" si="82"/>
        <v>81.491275064427398</v>
      </c>
      <c r="U347">
        <v>411321</v>
      </c>
      <c r="V347" s="1">
        <f t="shared" si="83"/>
        <v>73.325394462637689</v>
      </c>
      <c r="W347">
        <v>919</v>
      </c>
      <c r="X347">
        <v>859</v>
      </c>
      <c r="Y347">
        <f t="shared" si="84"/>
        <v>-60</v>
      </c>
      <c r="Z347">
        <v>89.13</v>
      </c>
      <c r="AA347">
        <v>94.08</v>
      </c>
      <c r="AB347">
        <v>83.81</v>
      </c>
      <c r="AC347">
        <f t="shared" si="85"/>
        <v>10.269999999999996</v>
      </c>
      <c r="AD347" t="s">
        <v>108</v>
      </c>
      <c r="AE347">
        <v>159308</v>
      </c>
      <c r="AF347" s="1">
        <f t="shared" si="86"/>
        <v>13.600607856026908</v>
      </c>
      <c r="AG347">
        <v>96576</v>
      </c>
      <c r="AH347" s="1">
        <f t="shared" si="87"/>
        <v>15.822352414982872</v>
      </c>
      <c r="AI347">
        <v>62732</v>
      </c>
      <c r="AJ347" s="1">
        <f t="shared" si="88"/>
        <v>11.183111597584825</v>
      </c>
      <c r="AK347">
        <f t="shared" si="89"/>
        <v>33844</v>
      </c>
      <c r="AL347" s="1"/>
    </row>
    <row r="348" spans="1:38" x14ac:dyDescent="0.25">
      <c r="A348" t="s">
        <v>113</v>
      </c>
      <c r="B348">
        <v>27</v>
      </c>
      <c r="C348" t="s">
        <v>26</v>
      </c>
      <c r="D348">
        <v>21</v>
      </c>
      <c r="E348">
        <v>175516</v>
      </c>
      <c r="F348" s="1">
        <f t="shared" si="75"/>
        <v>52.243100344128166</v>
      </c>
      <c r="G348">
        <v>91695</v>
      </c>
      <c r="H348" s="1">
        <f t="shared" si="76"/>
        <v>47.756899655871834</v>
      </c>
      <c r="I348">
        <v>83821</v>
      </c>
      <c r="J348">
        <v>17194</v>
      </c>
      <c r="K348" s="1">
        <f t="shared" si="77"/>
        <v>9.7962578910184828</v>
      </c>
      <c r="L348">
        <v>9096</v>
      </c>
      <c r="M348" s="1">
        <f t="shared" si="78"/>
        <v>52.902175177387456</v>
      </c>
      <c r="N348">
        <v>8098</v>
      </c>
      <c r="O348" s="1">
        <f t="shared" si="79"/>
        <v>47.097824822612537</v>
      </c>
      <c r="P348" s="1">
        <f t="shared" si="80"/>
        <v>998</v>
      </c>
      <c r="Q348">
        <v>146259</v>
      </c>
      <c r="R348" s="1">
        <f t="shared" si="81"/>
        <v>83.330864422616742</v>
      </c>
      <c r="S348">
        <v>78910</v>
      </c>
      <c r="T348" s="1">
        <f t="shared" si="82"/>
        <v>86.057036915862369</v>
      </c>
      <c r="U348">
        <v>67349</v>
      </c>
      <c r="V348" s="1">
        <f t="shared" si="83"/>
        <v>80.348599992841883</v>
      </c>
      <c r="W348">
        <v>914</v>
      </c>
      <c r="X348">
        <v>890</v>
      </c>
      <c r="Y348">
        <f t="shared" si="84"/>
        <v>-24</v>
      </c>
      <c r="Z348">
        <v>92.38</v>
      </c>
      <c r="AA348">
        <v>95.53</v>
      </c>
      <c r="AB348">
        <v>88.94</v>
      </c>
      <c r="AC348">
        <f t="shared" si="85"/>
        <v>6.5900000000000034</v>
      </c>
      <c r="AD348" t="s">
        <v>114</v>
      </c>
      <c r="AE348">
        <v>25115</v>
      </c>
      <c r="AF348" s="1">
        <f t="shared" si="86"/>
        <v>14.309236764739397</v>
      </c>
      <c r="AG348">
        <v>13878</v>
      </c>
      <c r="AH348" s="1">
        <f t="shared" si="87"/>
        <v>15.134958285620808</v>
      </c>
      <c r="AI348">
        <v>11237</v>
      </c>
      <c r="AJ348" s="1">
        <f t="shared" si="88"/>
        <v>13.405948390021594</v>
      </c>
      <c r="AK348">
        <f t="shared" si="89"/>
        <v>2641</v>
      </c>
      <c r="AL348" s="1"/>
    </row>
    <row r="349" spans="1:38" x14ac:dyDescent="0.25">
      <c r="A349" t="s">
        <v>164</v>
      </c>
      <c r="B349">
        <v>27</v>
      </c>
      <c r="C349" t="s">
        <v>26</v>
      </c>
      <c r="D349">
        <v>30</v>
      </c>
      <c r="E349">
        <v>118573</v>
      </c>
      <c r="F349" s="1">
        <f t="shared" si="75"/>
        <v>51.324500518667826</v>
      </c>
      <c r="G349">
        <v>60857</v>
      </c>
      <c r="H349" s="1">
        <f t="shared" si="76"/>
        <v>48.675499481332174</v>
      </c>
      <c r="I349">
        <v>57716</v>
      </c>
      <c r="J349">
        <v>13029</v>
      </c>
      <c r="K349" s="1">
        <f t="shared" si="77"/>
        <v>10.988167626694104</v>
      </c>
      <c r="L349">
        <v>7060</v>
      </c>
      <c r="M349" s="1">
        <f t="shared" si="78"/>
        <v>54.186814030240235</v>
      </c>
      <c r="N349">
        <v>5969</v>
      </c>
      <c r="O349" s="1">
        <f t="shared" si="79"/>
        <v>45.813185969759765</v>
      </c>
      <c r="P349" s="1">
        <f t="shared" si="80"/>
        <v>1091</v>
      </c>
      <c r="Q349">
        <v>91260</v>
      </c>
      <c r="R349" s="1">
        <f t="shared" si="81"/>
        <v>76.965245038921168</v>
      </c>
      <c r="S349">
        <v>49965</v>
      </c>
      <c r="T349" s="1">
        <f t="shared" si="82"/>
        <v>82.102305404472773</v>
      </c>
      <c r="U349">
        <v>41295</v>
      </c>
      <c r="V349" s="1">
        <f t="shared" si="83"/>
        <v>71.548617367800958</v>
      </c>
      <c r="W349">
        <v>948</v>
      </c>
      <c r="X349">
        <v>845</v>
      </c>
      <c r="Y349">
        <f t="shared" si="84"/>
        <v>-103</v>
      </c>
      <c r="Z349">
        <v>86.47</v>
      </c>
      <c r="AA349">
        <v>92.88</v>
      </c>
      <c r="AB349">
        <v>79.8</v>
      </c>
      <c r="AC349">
        <f t="shared" si="85"/>
        <v>13.079999999999998</v>
      </c>
      <c r="AD349" t="s">
        <v>165</v>
      </c>
      <c r="AE349">
        <v>13351</v>
      </c>
      <c r="AF349" s="1">
        <f t="shared" si="86"/>
        <v>11.25973029273106</v>
      </c>
      <c r="AG349">
        <v>8564</v>
      </c>
      <c r="AH349" s="1">
        <f t="shared" si="87"/>
        <v>14.072333503130288</v>
      </c>
      <c r="AI349">
        <v>4787</v>
      </c>
      <c r="AJ349" s="1">
        <f t="shared" si="88"/>
        <v>8.2940605724582444</v>
      </c>
      <c r="AK349">
        <f t="shared" si="89"/>
        <v>3777</v>
      </c>
      <c r="AL349" s="1"/>
    </row>
    <row r="350" spans="1:38" x14ac:dyDescent="0.25">
      <c r="A350" t="s">
        <v>218</v>
      </c>
      <c r="B350">
        <v>27</v>
      </c>
      <c r="C350" t="s">
        <v>26</v>
      </c>
      <c r="D350">
        <v>21</v>
      </c>
      <c r="E350">
        <v>711329</v>
      </c>
      <c r="F350" s="1">
        <f t="shared" si="75"/>
        <v>58.830442734655833</v>
      </c>
      <c r="G350">
        <v>418478</v>
      </c>
      <c r="H350" s="1">
        <f t="shared" si="76"/>
        <v>41.169557265344167</v>
      </c>
      <c r="I350">
        <v>292851</v>
      </c>
      <c r="J350">
        <v>88613</v>
      </c>
      <c r="K350" s="1">
        <f t="shared" si="77"/>
        <v>12.45738610403906</v>
      </c>
      <c r="L350">
        <v>45820</v>
      </c>
      <c r="M350" s="1">
        <f t="shared" si="78"/>
        <v>51.707988669833995</v>
      </c>
      <c r="N350">
        <v>42793</v>
      </c>
      <c r="O350" s="1">
        <f t="shared" si="79"/>
        <v>48.292011330165998</v>
      </c>
      <c r="P350" s="1">
        <f t="shared" si="80"/>
        <v>3027</v>
      </c>
      <c r="Q350">
        <v>507722</v>
      </c>
      <c r="R350" s="1">
        <f t="shared" si="81"/>
        <v>71.376536033256059</v>
      </c>
      <c r="S350">
        <v>314906</v>
      </c>
      <c r="T350" s="1">
        <f t="shared" si="82"/>
        <v>75.250311844350236</v>
      </c>
      <c r="U350">
        <v>192816</v>
      </c>
      <c r="V350" s="1">
        <f t="shared" si="83"/>
        <v>65.840990811026771</v>
      </c>
      <c r="W350">
        <v>700</v>
      </c>
      <c r="X350">
        <v>934</v>
      </c>
      <c r="Y350">
        <f t="shared" si="84"/>
        <v>234</v>
      </c>
      <c r="Z350">
        <v>81.53</v>
      </c>
      <c r="AA350">
        <v>84.5</v>
      </c>
      <c r="AB350">
        <v>77.11</v>
      </c>
      <c r="AC350">
        <f t="shared" si="85"/>
        <v>7.3900000000000006</v>
      </c>
      <c r="AD350" t="s">
        <v>219</v>
      </c>
      <c r="AE350">
        <v>24688</v>
      </c>
      <c r="AF350" s="1">
        <f t="shared" si="86"/>
        <v>3.4706865599462415</v>
      </c>
      <c r="AG350">
        <v>14404</v>
      </c>
      <c r="AH350" s="1">
        <f t="shared" si="87"/>
        <v>3.4419969508552426</v>
      </c>
      <c r="AI350">
        <v>10284</v>
      </c>
      <c r="AJ350" s="1">
        <f t="shared" si="88"/>
        <v>3.511683415798478</v>
      </c>
      <c r="AK350">
        <f t="shared" si="89"/>
        <v>4120</v>
      </c>
      <c r="AL350" s="1"/>
    </row>
    <row r="351" spans="1:38" x14ac:dyDescent="0.25">
      <c r="A351" t="s">
        <v>228</v>
      </c>
      <c r="B351">
        <v>27</v>
      </c>
      <c r="C351" t="s">
        <v>26</v>
      </c>
      <c r="D351">
        <v>3</v>
      </c>
      <c r="E351">
        <v>187750</v>
      </c>
      <c r="F351" s="1">
        <f t="shared" si="75"/>
        <v>51.480692410119843</v>
      </c>
      <c r="G351">
        <v>96655</v>
      </c>
      <c r="H351" s="1">
        <f t="shared" si="76"/>
        <v>48.519307589880164</v>
      </c>
      <c r="I351">
        <v>91095</v>
      </c>
      <c r="J351">
        <v>19440</v>
      </c>
      <c r="K351" s="1">
        <f t="shared" si="77"/>
        <v>10.354194407456724</v>
      </c>
      <c r="L351">
        <v>10496</v>
      </c>
      <c r="M351" s="1">
        <f t="shared" si="78"/>
        <v>53.991769547325106</v>
      </c>
      <c r="N351">
        <v>8944</v>
      </c>
      <c r="O351" s="1">
        <f t="shared" si="79"/>
        <v>46.008230452674894</v>
      </c>
      <c r="P351" s="1">
        <f t="shared" si="80"/>
        <v>1552</v>
      </c>
      <c r="Q351">
        <v>152103</v>
      </c>
      <c r="R351" s="1">
        <f t="shared" si="81"/>
        <v>81.013581890812247</v>
      </c>
      <c r="S351">
        <v>81544</v>
      </c>
      <c r="T351" s="1">
        <f t="shared" si="82"/>
        <v>84.366044177745593</v>
      </c>
      <c r="U351">
        <v>70559</v>
      </c>
      <c r="V351" s="1">
        <f t="shared" si="83"/>
        <v>77.456501454525494</v>
      </c>
      <c r="W351">
        <v>942</v>
      </c>
      <c r="X351">
        <v>852</v>
      </c>
      <c r="Y351">
        <f t="shared" si="84"/>
        <v>-90</v>
      </c>
      <c r="Z351">
        <v>90.37</v>
      </c>
      <c r="AA351">
        <v>94.64</v>
      </c>
      <c r="AB351">
        <v>85.89</v>
      </c>
      <c r="AC351">
        <f t="shared" si="85"/>
        <v>8.75</v>
      </c>
      <c r="AD351" t="s">
        <v>229</v>
      </c>
      <c r="AE351">
        <v>19815</v>
      </c>
      <c r="AF351" s="1">
        <f t="shared" si="86"/>
        <v>10.55392809587217</v>
      </c>
      <c r="AG351">
        <v>11257</v>
      </c>
      <c r="AH351" s="1">
        <f t="shared" si="87"/>
        <v>11.64657803528012</v>
      </c>
      <c r="AI351">
        <v>8558</v>
      </c>
      <c r="AJ351" s="1">
        <f t="shared" si="88"/>
        <v>9.3945880674021627</v>
      </c>
      <c r="AK351">
        <f t="shared" si="89"/>
        <v>2699</v>
      </c>
      <c r="AL351" s="1"/>
    </row>
    <row r="352" spans="1:38" x14ac:dyDescent="0.25">
      <c r="A352" t="s">
        <v>230</v>
      </c>
      <c r="B352">
        <v>27</v>
      </c>
      <c r="C352" t="s">
        <v>26</v>
      </c>
      <c r="D352">
        <v>27</v>
      </c>
      <c r="E352">
        <v>146237</v>
      </c>
      <c r="F352" s="1">
        <f t="shared" si="75"/>
        <v>51.73451315330594</v>
      </c>
      <c r="G352">
        <v>75655</v>
      </c>
      <c r="H352" s="1">
        <f t="shared" si="76"/>
        <v>48.265486846694067</v>
      </c>
      <c r="I352">
        <v>70582</v>
      </c>
      <c r="J352">
        <v>19580</v>
      </c>
      <c r="K352" s="1">
        <f t="shared" si="77"/>
        <v>13.389224341308973</v>
      </c>
      <c r="L352">
        <v>10626</v>
      </c>
      <c r="M352" s="1">
        <f t="shared" si="78"/>
        <v>54.269662921348313</v>
      </c>
      <c r="N352">
        <v>8954</v>
      </c>
      <c r="O352" s="1">
        <f t="shared" si="79"/>
        <v>45.730337078651687</v>
      </c>
      <c r="P352" s="1">
        <f t="shared" si="80"/>
        <v>1672</v>
      </c>
      <c r="Q352">
        <v>112171</v>
      </c>
      <c r="R352" s="1">
        <f t="shared" si="81"/>
        <v>76.704937874819649</v>
      </c>
      <c r="S352">
        <v>61135</v>
      </c>
      <c r="T352" s="1">
        <f t="shared" si="82"/>
        <v>80.807613508690764</v>
      </c>
      <c r="U352">
        <v>51036</v>
      </c>
      <c r="V352" s="1">
        <f t="shared" si="83"/>
        <v>72.307387152531817</v>
      </c>
      <c r="W352">
        <v>933</v>
      </c>
      <c r="X352">
        <v>843</v>
      </c>
      <c r="Y352">
        <f t="shared" si="84"/>
        <v>-90</v>
      </c>
      <c r="Z352">
        <v>88.56</v>
      </c>
      <c r="AA352">
        <v>94.01</v>
      </c>
      <c r="AB352">
        <v>82.81</v>
      </c>
      <c r="AC352">
        <f t="shared" si="85"/>
        <v>11.200000000000003</v>
      </c>
      <c r="AD352" t="s">
        <v>231</v>
      </c>
      <c r="AE352">
        <v>19030</v>
      </c>
      <c r="AF352" s="1">
        <f t="shared" si="86"/>
        <v>13.013122533968833</v>
      </c>
      <c r="AG352">
        <v>12252</v>
      </c>
      <c r="AH352" s="1">
        <f t="shared" si="87"/>
        <v>16.194567444319606</v>
      </c>
      <c r="AI352">
        <v>6778</v>
      </c>
      <c r="AJ352" s="1">
        <f t="shared" si="88"/>
        <v>9.6030149329857473</v>
      </c>
      <c r="AK352">
        <f t="shared" si="89"/>
        <v>5474</v>
      </c>
      <c r="AL352" s="1"/>
    </row>
    <row r="353" spans="1:38" x14ac:dyDescent="0.25">
      <c r="A353" t="s">
        <v>273</v>
      </c>
      <c r="B353">
        <v>27</v>
      </c>
      <c r="C353" t="s">
        <v>26</v>
      </c>
      <c r="D353">
        <v>13</v>
      </c>
      <c r="E353">
        <v>321036</v>
      </c>
      <c r="F353" s="1">
        <f t="shared" si="75"/>
        <v>51.435041552972251</v>
      </c>
      <c r="G353">
        <v>165125</v>
      </c>
      <c r="H353" s="1">
        <f t="shared" si="76"/>
        <v>48.564958447027742</v>
      </c>
      <c r="I353">
        <v>155911</v>
      </c>
      <c r="J353">
        <v>30353</v>
      </c>
      <c r="K353" s="1">
        <f t="shared" si="77"/>
        <v>9.454702899363312</v>
      </c>
      <c r="L353">
        <v>15921</v>
      </c>
      <c r="M353" s="1">
        <f t="shared" si="78"/>
        <v>52.452805324020687</v>
      </c>
      <c r="N353">
        <v>14432</v>
      </c>
      <c r="O353" s="1">
        <f t="shared" si="79"/>
        <v>47.547194675979313</v>
      </c>
      <c r="P353" s="1">
        <f t="shared" si="80"/>
        <v>1489</v>
      </c>
      <c r="Q353">
        <v>263962</v>
      </c>
      <c r="R353" s="1">
        <f t="shared" si="81"/>
        <v>82.221931496779177</v>
      </c>
      <c r="S353">
        <v>142528</v>
      </c>
      <c r="T353" s="1">
        <f t="shared" si="82"/>
        <v>86.315215745647237</v>
      </c>
      <c r="U353">
        <v>121434</v>
      </c>
      <c r="V353" s="1">
        <f t="shared" si="83"/>
        <v>77.886743077781546</v>
      </c>
      <c r="W353">
        <v>944</v>
      </c>
      <c r="X353">
        <v>906</v>
      </c>
      <c r="Y353">
        <f t="shared" si="84"/>
        <v>-38</v>
      </c>
      <c r="Z353">
        <v>90.81</v>
      </c>
      <c r="AA353">
        <v>95.53</v>
      </c>
      <c r="AB353">
        <v>85.83</v>
      </c>
      <c r="AC353">
        <f t="shared" si="85"/>
        <v>9.7000000000000028</v>
      </c>
      <c r="AD353" t="s">
        <v>274</v>
      </c>
      <c r="AE353">
        <v>37686</v>
      </c>
      <c r="AF353" s="1">
        <f t="shared" si="86"/>
        <v>11.738870407057153</v>
      </c>
      <c r="AG353">
        <v>21317</v>
      </c>
      <c r="AH353" s="1">
        <f t="shared" si="87"/>
        <v>12.909613928841788</v>
      </c>
      <c r="AI353">
        <v>16369</v>
      </c>
      <c r="AJ353" s="1">
        <f t="shared" si="88"/>
        <v>10.49893849696301</v>
      </c>
      <c r="AK353">
        <f t="shared" si="89"/>
        <v>4948</v>
      </c>
      <c r="AL353" s="1"/>
    </row>
    <row r="354" spans="1:38" x14ac:dyDescent="0.25">
      <c r="A354" t="s">
        <v>342</v>
      </c>
      <c r="B354">
        <v>27</v>
      </c>
      <c r="C354" t="s">
        <v>26</v>
      </c>
      <c r="D354">
        <v>2</v>
      </c>
      <c r="E354">
        <v>376093</v>
      </c>
      <c r="F354" s="1">
        <f t="shared" si="75"/>
        <v>51.544165937680312</v>
      </c>
      <c r="G354">
        <v>193854</v>
      </c>
      <c r="H354" s="1">
        <f t="shared" si="76"/>
        <v>48.455834062319688</v>
      </c>
      <c r="I354">
        <v>182239</v>
      </c>
      <c r="J354">
        <v>43677</v>
      </c>
      <c r="K354" s="1">
        <f t="shared" si="77"/>
        <v>11.61335095308873</v>
      </c>
      <c r="L354">
        <v>23246</v>
      </c>
      <c r="M354" s="1">
        <f t="shared" si="78"/>
        <v>53.222519861712115</v>
      </c>
      <c r="N354">
        <v>20431</v>
      </c>
      <c r="O354" s="1">
        <f t="shared" si="79"/>
        <v>46.777480138287885</v>
      </c>
      <c r="P354" s="1">
        <f t="shared" si="80"/>
        <v>2815</v>
      </c>
      <c r="Q354">
        <v>298693</v>
      </c>
      <c r="R354" s="1">
        <f t="shared" si="81"/>
        <v>79.419983886964133</v>
      </c>
      <c r="S354">
        <v>160511</v>
      </c>
      <c r="T354" s="1">
        <f t="shared" si="82"/>
        <v>82.799942224560752</v>
      </c>
      <c r="U354">
        <v>138182</v>
      </c>
      <c r="V354" s="1">
        <f t="shared" si="83"/>
        <v>75.824603954148131</v>
      </c>
      <c r="W354">
        <v>940</v>
      </c>
      <c r="X354">
        <v>879</v>
      </c>
      <c r="Y354">
        <f t="shared" si="84"/>
        <v>-61</v>
      </c>
      <c r="Z354">
        <v>89.86</v>
      </c>
      <c r="AA354">
        <v>94.08</v>
      </c>
      <c r="AB354">
        <v>85.4</v>
      </c>
      <c r="AC354">
        <f t="shared" si="85"/>
        <v>8.6799999999999926</v>
      </c>
      <c r="AD354" t="s">
        <v>343</v>
      </c>
      <c r="AE354">
        <v>38164</v>
      </c>
      <c r="AF354" s="1">
        <f t="shared" si="86"/>
        <v>10.147490115476757</v>
      </c>
      <c r="AG354">
        <v>23320</v>
      </c>
      <c r="AH354" s="1">
        <f t="shared" si="87"/>
        <v>12.029671814870985</v>
      </c>
      <c r="AI354">
        <v>14844</v>
      </c>
      <c r="AJ354" s="1">
        <f t="shared" si="88"/>
        <v>8.1453475929960106</v>
      </c>
      <c r="AK354">
        <f t="shared" si="89"/>
        <v>8476</v>
      </c>
      <c r="AL354" s="1"/>
    </row>
    <row r="355" spans="1:38" x14ac:dyDescent="0.25">
      <c r="A355" t="s">
        <v>408</v>
      </c>
      <c r="B355">
        <v>27</v>
      </c>
      <c r="C355" t="s">
        <v>26</v>
      </c>
      <c r="D355">
        <v>11</v>
      </c>
      <c r="E355">
        <v>132889</v>
      </c>
      <c r="F355" s="1">
        <f t="shared" si="75"/>
        <v>50.234406158523285</v>
      </c>
      <c r="G355">
        <v>66756</v>
      </c>
      <c r="H355" s="1">
        <f t="shared" si="76"/>
        <v>49.765593841476715</v>
      </c>
      <c r="I355">
        <v>66133</v>
      </c>
      <c r="J355">
        <v>12835</v>
      </c>
      <c r="K355" s="1">
        <f t="shared" si="77"/>
        <v>9.6584367404375087</v>
      </c>
      <c r="L355">
        <v>6652</v>
      </c>
      <c r="M355" s="1">
        <f t="shared" si="78"/>
        <v>51.827035449941562</v>
      </c>
      <c r="N355">
        <v>6183</v>
      </c>
      <c r="O355" s="1">
        <f t="shared" si="79"/>
        <v>48.172964550058431</v>
      </c>
      <c r="P355" s="1">
        <f t="shared" si="80"/>
        <v>469</v>
      </c>
      <c r="Q355">
        <v>112490</v>
      </c>
      <c r="R355" s="1">
        <f t="shared" si="81"/>
        <v>84.649594774586319</v>
      </c>
      <c r="S355">
        <v>58721</v>
      </c>
      <c r="T355" s="1">
        <f t="shared" si="82"/>
        <v>87.96362873749176</v>
      </c>
      <c r="U355">
        <v>53769</v>
      </c>
      <c r="V355" s="1">
        <f t="shared" si="83"/>
        <v>81.304341251720018</v>
      </c>
      <c r="W355">
        <v>991</v>
      </c>
      <c r="X355">
        <v>929</v>
      </c>
      <c r="Y355">
        <f t="shared" si="84"/>
        <v>-62</v>
      </c>
      <c r="Z355">
        <v>93.7</v>
      </c>
      <c r="AA355">
        <v>97.7</v>
      </c>
      <c r="AB355">
        <v>89.69</v>
      </c>
      <c r="AC355">
        <f t="shared" si="85"/>
        <v>8.0100000000000051</v>
      </c>
      <c r="AD355" t="s">
        <v>409</v>
      </c>
      <c r="AE355">
        <v>18563</v>
      </c>
      <c r="AF355" s="1">
        <f t="shared" si="86"/>
        <v>13.968801029430578</v>
      </c>
      <c r="AG355">
        <v>10175</v>
      </c>
      <c r="AH355" s="1">
        <f t="shared" si="87"/>
        <v>15.242075618670981</v>
      </c>
      <c r="AI355">
        <v>8388</v>
      </c>
      <c r="AJ355" s="1">
        <f t="shared" si="88"/>
        <v>12.683531671026568</v>
      </c>
      <c r="AK355">
        <f t="shared" si="89"/>
        <v>1787</v>
      </c>
      <c r="AL355" s="1"/>
    </row>
    <row r="356" spans="1:38" x14ac:dyDescent="0.25">
      <c r="A356" t="s">
        <v>414</v>
      </c>
      <c r="B356">
        <v>27</v>
      </c>
      <c r="C356" t="s">
        <v>26</v>
      </c>
      <c r="D356">
        <v>99</v>
      </c>
      <c r="E356">
        <v>12478447</v>
      </c>
      <c r="F356" s="1">
        <f t="shared" si="75"/>
        <v>53.987607592515317</v>
      </c>
      <c r="G356">
        <v>6736815</v>
      </c>
      <c r="H356" s="1">
        <f t="shared" si="76"/>
        <v>46.012392407484683</v>
      </c>
      <c r="I356">
        <v>5741632</v>
      </c>
      <c r="J356">
        <v>1139146</v>
      </c>
      <c r="K356" s="1">
        <f t="shared" si="77"/>
        <v>9.1289084290697389</v>
      </c>
      <c r="L356">
        <v>599007</v>
      </c>
      <c r="M356" s="1">
        <f t="shared" si="78"/>
        <v>52.583865457105581</v>
      </c>
      <c r="N356">
        <v>540139</v>
      </c>
      <c r="O356" s="1">
        <f t="shared" si="79"/>
        <v>47.416134542894412</v>
      </c>
      <c r="P356" s="1">
        <f t="shared" si="80"/>
        <v>58868</v>
      </c>
      <c r="Q356">
        <v>10237586</v>
      </c>
      <c r="R356" s="1">
        <f t="shared" si="81"/>
        <v>82.042148353877693</v>
      </c>
      <c r="S356">
        <v>5727774</v>
      </c>
      <c r="T356" s="1">
        <f t="shared" si="82"/>
        <v>85.021987393152401</v>
      </c>
      <c r="U356">
        <v>4509812</v>
      </c>
      <c r="V356" s="1">
        <f t="shared" si="83"/>
        <v>78.545821118455521</v>
      </c>
      <c r="W356">
        <v>852</v>
      </c>
      <c r="X356">
        <v>902</v>
      </c>
      <c r="Y356">
        <f t="shared" si="84"/>
        <v>50</v>
      </c>
      <c r="Z356">
        <v>90.28</v>
      </c>
      <c r="AA356">
        <v>93.32</v>
      </c>
      <c r="AB356">
        <v>86.7</v>
      </c>
      <c r="AC356">
        <f t="shared" si="85"/>
        <v>6.6199999999999903</v>
      </c>
      <c r="AD356" t="s">
        <v>415</v>
      </c>
      <c r="AE356">
        <v>1802371</v>
      </c>
      <c r="AF356" s="1">
        <f t="shared" si="86"/>
        <v>14.443872703069541</v>
      </c>
      <c r="AG356">
        <v>964964</v>
      </c>
      <c r="AH356" s="1">
        <f t="shared" si="87"/>
        <v>14.323742005680726</v>
      </c>
      <c r="AI356">
        <v>837407</v>
      </c>
      <c r="AJ356" s="1">
        <f t="shared" si="88"/>
        <v>14.584825359758341</v>
      </c>
      <c r="AK356">
        <f t="shared" si="89"/>
        <v>127557</v>
      </c>
      <c r="AL356" s="1"/>
    </row>
    <row r="357" spans="1:38" x14ac:dyDescent="0.25">
      <c r="A357" t="s">
        <v>466</v>
      </c>
      <c r="B357">
        <v>27</v>
      </c>
      <c r="C357" t="s">
        <v>26</v>
      </c>
      <c r="D357">
        <v>8</v>
      </c>
      <c r="E357">
        <v>100416</v>
      </c>
      <c r="F357" s="1">
        <f t="shared" si="75"/>
        <v>51.666069152326322</v>
      </c>
      <c r="G357">
        <v>51881</v>
      </c>
      <c r="H357" s="1">
        <f t="shared" si="76"/>
        <v>48.333930847673678</v>
      </c>
      <c r="I357">
        <v>48535</v>
      </c>
      <c r="J357">
        <v>9681</v>
      </c>
      <c r="K357" s="1">
        <f t="shared" si="77"/>
        <v>9.640893881453156</v>
      </c>
      <c r="L357">
        <v>5175</v>
      </c>
      <c r="M357" s="1">
        <f t="shared" si="78"/>
        <v>53.45522156801983</v>
      </c>
      <c r="N357">
        <v>4506</v>
      </c>
      <c r="O357" s="1">
        <f t="shared" si="79"/>
        <v>46.544778431980163</v>
      </c>
      <c r="P357" s="1">
        <f t="shared" si="80"/>
        <v>669</v>
      </c>
      <c r="Q357">
        <v>85599</v>
      </c>
      <c r="R357" s="1">
        <f t="shared" si="81"/>
        <v>85.244383365200761</v>
      </c>
      <c r="S357">
        <v>45728</v>
      </c>
      <c r="T357" s="1">
        <f t="shared" si="82"/>
        <v>88.140166920452572</v>
      </c>
      <c r="U357">
        <v>39871</v>
      </c>
      <c r="V357" s="1">
        <f t="shared" si="83"/>
        <v>82.148964664674978</v>
      </c>
      <c r="W357">
        <v>936</v>
      </c>
      <c r="X357">
        <v>871</v>
      </c>
      <c r="Y357">
        <f t="shared" si="84"/>
        <v>-65</v>
      </c>
      <c r="Z357">
        <v>94.34</v>
      </c>
      <c r="AA357">
        <v>97.91</v>
      </c>
      <c r="AB357">
        <v>90.56</v>
      </c>
      <c r="AC357">
        <f t="shared" si="85"/>
        <v>7.3499999999999943</v>
      </c>
      <c r="AD357" t="s">
        <v>467</v>
      </c>
      <c r="AE357">
        <v>11256</v>
      </c>
      <c r="AF357" s="1">
        <f t="shared" si="86"/>
        <v>11.209369024856597</v>
      </c>
      <c r="AG357">
        <v>6684</v>
      </c>
      <c r="AH357" s="1">
        <f t="shared" si="87"/>
        <v>12.883329157109538</v>
      </c>
      <c r="AI357">
        <v>4572</v>
      </c>
      <c r="AJ357" s="1">
        <f t="shared" si="88"/>
        <v>9.4200061811064177</v>
      </c>
      <c r="AK357">
        <f t="shared" si="89"/>
        <v>2112</v>
      </c>
      <c r="AL357" s="1"/>
    </row>
    <row r="358" spans="1:38" x14ac:dyDescent="0.25">
      <c r="A358" t="s">
        <v>482</v>
      </c>
      <c r="B358">
        <v>27</v>
      </c>
      <c r="C358" t="s">
        <v>26</v>
      </c>
      <c r="D358">
        <v>34</v>
      </c>
      <c r="E358">
        <v>287570</v>
      </c>
      <c r="F358" s="1">
        <f t="shared" si="75"/>
        <v>52.053760823451675</v>
      </c>
      <c r="G358">
        <v>149691</v>
      </c>
      <c r="H358" s="1">
        <f t="shared" si="76"/>
        <v>47.946239176548318</v>
      </c>
      <c r="I358">
        <v>137879</v>
      </c>
      <c r="J358">
        <v>32880</v>
      </c>
      <c r="K358" s="1">
        <f t="shared" si="77"/>
        <v>11.433737872517996</v>
      </c>
      <c r="L358">
        <v>17402</v>
      </c>
      <c r="M358" s="1">
        <f t="shared" si="78"/>
        <v>52.925790754257903</v>
      </c>
      <c r="N358">
        <v>15478</v>
      </c>
      <c r="O358" s="1">
        <f t="shared" si="79"/>
        <v>47.074209245742097</v>
      </c>
      <c r="P358" s="1">
        <f t="shared" si="80"/>
        <v>1924</v>
      </c>
      <c r="Q358">
        <v>223752</v>
      </c>
      <c r="R358" s="1">
        <f t="shared" si="81"/>
        <v>77.807838091595087</v>
      </c>
      <c r="S358">
        <v>123878</v>
      </c>
      <c r="T358" s="1">
        <f t="shared" si="82"/>
        <v>82.755810302556597</v>
      </c>
      <c r="U358">
        <v>99874</v>
      </c>
      <c r="V358" s="1">
        <f t="shared" si="83"/>
        <v>72.435976472124111</v>
      </c>
      <c r="W358">
        <v>921</v>
      </c>
      <c r="X358">
        <v>889</v>
      </c>
      <c r="Y358">
        <f t="shared" si="84"/>
        <v>-32</v>
      </c>
      <c r="Z358">
        <v>87.85</v>
      </c>
      <c r="AA358">
        <v>93.64</v>
      </c>
      <c r="AB358">
        <v>81.599999999999994</v>
      </c>
      <c r="AC358">
        <f t="shared" si="85"/>
        <v>12.040000000000006</v>
      </c>
      <c r="AD358" t="s">
        <v>483</v>
      </c>
      <c r="AE358">
        <v>22644</v>
      </c>
      <c r="AF358" s="1">
        <f t="shared" si="86"/>
        <v>7.8742567027158605</v>
      </c>
      <c r="AG358">
        <v>13707</v>
      </c>
      <c r="AH358" s="1">
        <f t="shared" si="87"/>
        <v>9.1568631380644128</v>
      </c>
      <c r="AI358">
        <v>8937</v>
      </c>
      <c r="AJ358" s="1">
        <f t="shared" si="88"/>
        <v>6.4817702478259926</v>
      </c>
      <c r="AK358">
        <f t="shared" si="89"/>
        <v>4770</v>
      </c>
      <c r="AL358" s="1"/>
    </row>
    <row r="359" spans="1:38" x14ac:dyDescent="0.25">
      <c r="A359" t="s">
        <v>499</v>
      </c>
      <c r="B359">
        <v>27</v>
      </c>
      <c r="C359" t="s">
        <v>26</v>
      </c>
      <c r="D359">
        <v>3</v>
      </c>
      <c r="E359">
        <v>460468</v>
      </c>
      <c r="F359" s="1">
        <f t="shared" si="75"/>
        <v>52.387570906121596</v>
      </c>
      <c r="G359">
        <v>241228</v>
      </c>
      <c r="H359" s="1">
        <f t="shared" si="76"/>
        <v>47.612429093878397</v>
      </c>
      <c r="I359">
        <v>219240</v>
      </c>
      <c r="J359">
        <v>51544</v>
      </c>
      <c r="K359" s="1">
        <f t="shared" si="77"/>
        <v>11.193828887132222</v>
      </c>
      <c r="L359">
        <v>28548</v>
      </c>
      <c r="M359" s="1">
        <f t="shared" si="78"/>
        <v>55.385689896011172</v>
      </c>
      <c r="N359">
        <v>22996</v>
      </c>
      <c r="O359" s="1">
        <f t="shared" si="79"/>
        <v>44.614310103988828</v>
      </c>
      <c r="P359" s="1">
        <f t="shared" si="80"/>
        <v>5552</v>
      </c>
      <c r="Q359">
        <v>363778</v>
      </c>
      <c r="R359" s="1">
        <f t="shared" si="81"/>
        <v>79.00179817055691</v>
      </c>
      <c r="S359">
        <v>198426</v>
      </c>
      <c r="T359" s="1">
        <f t="shared" si="82"/>
        <v>82.256620292834995</v>
      </c>
      <c r="U359">
        <v>165352</v>
      </c>
      <c r="V359" s="1">
        <f t="shared" si="83"/>
        <v>75.420543696405758</v>
      </c>
      <c r="W359">
        <v>909</v>
      </c>
      <c r="X359">
        <v>806</v>
      </c>
      <c r="Y359">
        <f t="shared" si="84"/>
        <v>-103</v>
      </c>
      <c r="Z359">
        <v>88.96</v>
      </c>
      <c r="AA359">
        <v>93.3</v>
      </c>
      <c r="AB359">
        <v>84.26</v>
      </c>
      <c r="AC359">
        <f t="shared" si="85"/>
        <v>9.039999999999992</v>
      </c>
      <c r="AD359" t="s">
        <v>500</v>
      </c>
      <c r="AE359">
        <v>55315</v>
      </c>
      <c r="AF359" s="1">
        <f t="shared" si="86"/>
        <v>12.012778303812643</v>
      </c>
      <c r="AG359">
        <v>33154</v>
      </c>
      <c r="AH359" s="1">
        <f t="shared" si="87"/>
        <v>13.743843998209163</v>
      </c>
      <c r="AI359">
        <v>22161</v>
      </c>
      <c r="AJ359" s="1">
        <f t="shared" si="88"/>
        <v>10.108100711548987</v>
      </c>
      <c r="AK359">
        <f t="shared" si="89"/>
        <v>10993</v>
      </c>
      <c r="AL359" s="1"/>
    </row>
    <row r="360" spans="1:38" x14ac:dyDescent="0.25">
      <c r="A360" t="s">
        <v>501</v>
      </c>
      <c r="B360">
        <v>27</v>
      </c>
      <c r="C360" t="s">
        <v>26</v>
      </c>
      <c r="D360">
        <v>18</v>
      </c>
      <c r="E360">
        <v>285349</v>
      </c>
      <c r="F360" s="1">
        <f t="shared" si="75"/>
        <v>51.766082937034994</v>
      </c>
      <c r="G360">
        <v>147714</v>
      </c>
      <c r="H360" s="1">
        <f t="shared" si="76"/>
        <v>48.233917062964998</v>
      </c>
      <c r="I360">
        <v>137635</v>
      </c>
      <c r="J360">
        <v>37695</v>
      </c>
      <c r="K360" s="1">
        <f t="shared" si="77"/>
        <v>13.210139162919793</v>
      </c>
      <c r="L360">
        <v>19982</v>
      </c>
      <c r="M360" s="1">
        <f t="shared" si="78"/>
        <v>53.009682981827829</v>
      </c>
      <c r="N360">
        <v>17713</v>
      </c>
      <c r="O360" s="1">
        <f t="shared" si="79"/>
        <v>46.990317018172171</v>
      </c>
      <c r="P360" s="1">
        <f t="shared" si="80"/>
        <v>2269</v>
      </c>
      <c r="Q360">
        <v>209531</v>
      </c>
      <c r="R360" s="1">
        <f t="shared" si="81"/>
        <v>73.429729909689527</v>
      </c>
      <c r="S360">
        <v>116300</v>
      </c>
      <c r="T360" s="1">
        <f t="shared" si="82"/>
        <v>78.73322772384472</v>
      </c>
      <c r="U360">
        <v>93231</v>
      </c>
      <c r="V360" s="1">
        <f t="shared" si="83"/>
        <v>67.737857376394089</v>
      </c>
      <c r="W360">
        <v>932</v>
      </c>
      <c r="X360">
        <v>886</v>
      </c>
      <c r="Y360">
        <f t="shared" si="84"/>
        <v>-46</v>
      </c>
      <c r="Z360">
        <v>84.61</v>
      </c>
      <c r="AA360">
        <v>91.05</v>
      </c>
      <c r="AB360">
        <v>77.739999999999995</v>
      </c>
      <c r="AC360">
        <f t="shared" si="85"/>
        <v>13.310000000000002</v>
      </c>
      <c r="AD360" t="s">
        <v>502</v>
      </c>
      <c r="AE360">
        <v>23959</v>
      </c>
      <c r="AF360" s="1">
        <f t="shared" si="86"/>
        <v>8.3963847779385947</v>
      </c>
      <c r="AG360">
        <v>15360</v>
      </c>
      <c r="AH360" s="1">
        <f t="shared" si="87"/>
        <v>10.398472724318616</v>
      </c>
      <c r="AI360">
        <v>8599</v>
      </c>
      <c r="AJ360" s="1">
        <f t="shared" si="88"/>
        <v>6.2476840919824177</v>
      </c>
      <c r="AK360">
        <f t="shared" si="89"/>
        <v>6761</v>
      </c>
      <c r="AL360" s="1"/>
    </row>
    <row r="361" spans="1:38" x14ac:dyDescent="0.25">
      <c r="A361" t="s">
        <v>590</v>
      </c>
      <c r="B361">
        <v>27</v>
      </c>
      <c r="C361" t="s">
        <v>26</v>
      </c>
      <c r="D361">
        <v>34</v>
      </c>
      <c r="E361">
        <v>549283</v>
      </c>
      <c r="F361" s="1">
        <f t="shared" si="75"/>
        <v>51.124830005661927</v>
      </c>
      <c r="G361">
        <v>280820</v>
      </c>
      <c r="H361" s="1">
        <f t="shared" si="76"/>
        <v>48.875169994338073</v>
      </c>
      <c r="I361">
        <v>268463</v>
      </c>
      <c r="J361">
        <v>49914</v>
      </c>
      <c r="K361" s="1">
        <f t="shared" si="77"/>
        <v>9.0871190260758112</v>
      </c>
      <c r="L361">
        <v>27245</v>
      </c>
      <c r="M361" s="1">
        <f t="shared" si="78"/>
        <v>54.583884280963261</v>
      </c>
      <c r="N361">
        <v>22669</v>
      </c>
      <c r="O361" s="1">
        <f t="shared" si="79"/>
        <v>45.416115719036739</v>
      </c>
      <c r="P361" s="1">
        <f t="shared" si="80"/>
        <v>4576</v>
      </c>
      <c r="Q361">
        <v>459999</v>
      </c>
      <c r="R361" s="1">
        <f t="shared" si="81"/>
        <v>83.745355308647817</v>
      </c>
      <c r="S361">
        <v>244256</v>
      </c>
      <c r="T361" s="1">
        <f t="shared" si="82"/>
        <v>86.979559860408813</v>
      </c>
      <c r="U361">
        <v>215743</v>
      </c>
      <c r="V361" s="1">
        <f t="shared" si="83"/>
        <v>80.362284560628467</v>
      </c>
      <c r="W361">
        <v>956</v>
      </c>
      <c r="X361">
        <v>832</v>
      </c>
      <c r="Y361">
        <f t="shared" si="84"/>
        <v>-124</v>
      </c>
      <c r="Z361">
        <v>92.12</v>
      </c>
      <c r="AA361">
        <v>96.32</v>
      </c>
      <c r="AB361">
        <v>87.77</v>
      </c>
      <c r="AC361">
        <f t="shared" si="85"/>
        <v>8.5499999999999972</v>
      </c>
      <c r="AD361" t="s">
        <v>591</v>
      </c>
      <c r="AE361">
        <v>92443</v>
      </c>
      <c r="AF361" s="1">
        <f t="shared" si="86"/>
        <v>16.829758066424773</v>
      </c>
      <c r="AG361">
        <v>52599</v>
      </c>
      <c r="AH361" s="1">
        <f t="shared" si="87"/>
        <v>18.730503525389931</v>
      </c>
      <c r="AI361">
        <v>39844</v>
      </c>
      <c r="AJ361" s="1">
        <f t="shared" si="88"/>
        <v>14.841523785400595</v>
      </c>
      <c r="AK361">
        <f t="shared" si="89"/>
        <v>12755</v>
      </c>
      <c r="AL361" s="1"/>
    </row>
    <row r="362" spans="1:38" x14ac:dyDescent="0.25">
      <c r="A362" t="s">
        <v>616</v>
      </c>
      <c r="B362">
        <v>27</v>
      </c>
      <c r="C362" t="s">
        <v>26</v>
      </c>
      <c r="D362">
        <v>28</v>
      </c>
      <c r="E362">
        <v>382754</v>
      </c>
      <c r="F362" s="1">
        <f t="shared" si="75"/>
        <v>51.76980514899909</v>
      </c>
      <c r="G362">
        <v>198151</v>
      </c>
      <c r="H362" s="1">
        <f t="shared" si="76"/>
        <v>48.230194851000903</v>
      </c>
      <c r="I362">
        <v>184603</v>
      </c>
      <c r="J362">
        <v>45822</v>
      </c>
      <c r="K362" s="1">
        <f t="shared" si="77"/>
        <v>11.971658036232149</v>
      </c>
      <c r="L362">
        <v>24773</v>
      </c>
      <c r="M362" s="1">
        <f t="shared" si="78"/>
        <v>54.063550259700577</v>
      </c>
      <c r="N362">
        <v>21049</v>
      </c>
      <c r="O362" s="1">
        <f t="shared" si="79"/>
        <v>45.936449740299416</v>
      </c>
      <c r="P362" s="1">
        <f t="shared" si="80"/>
        <v>3724</v>
      </c>
      <c r="Q362">
        <v>291226</v>
      </c>
      <c r="R362" s="1">
        <f t="shared" si="81"/>
        <v>76.08699059970634</v>
      </c>
      <c r="S362">
        <v>160070</v>
      </c>
      <c r="T362" s="1">
        <f t="shared" si="82"/>
        <v>80.781827999858692</v>
      </c>
      <c r="U362">
        <v>131156</v>
      </c>
      <c r="V362" s="1">
        <f t="shared" si="83"/>
        <v>71.0475994431293</v>
      </c>
      <c r="W362">
        <v>932</v>
      </c>
      <c r="X362">
        <v>850</v>
      </c>
      <c r="Y362">
        <f t="shared" si="84"/>
        <v>-82</v>
      </c>
      <c r="Z362">
        <v>86.43</v>
      </c>
      <c r="AA362">
        <v>92.32</v>
      </c>
      <c r="AB362">
        <v>80.19</v>
      </c>
      <c r="AC362">
        <f t="shared" si="85"/>
        <v>12.129999999999995</v>
      </c>
      <c r="AD362" t="s">
        <v>617</v>
      </c>
      <c r="AE362">
        <v>42355</v>
      </c>
      <c r="AF362" s="1">
        <f t="shared" si="86"/>
        <v>11.065854308511472</v>
      </c>
      <c r="AG362">
        <v>27669</v>
      </c>
      <c r="AH362" s="1">
        <f t="shared" si="87"/>
        <v>13.9635934211788</v>
      </c>
      <c r="AI362">
        <v>14686</v>
      </c>
      <c r="AJ362" s="1">
        <f t="shared" si="88"/>
        <v>7.9554503447939631</v>
      </c>
      <c r="AK362">
        <f t="shared" si="89"/>
        <v>12983</v>
      </c>
      <c r="AL362" s="1"/>
    </row>
    <row r="363" spans="1:38" x14ac:dyDescent="0.25">
      <c r="A363" t="s">
        <v>642</v>
      </c>
      <c r="B363">
        <v>27</v>
      </c>
      <c r="C363" t="s">
        <v>26</v>
      </c>
      <c r="D363">
        <v>20</v>
      </c>
      <c r="E363">
        <v>471006</v>
      </c>
      <c r="F363" s="1">
        <f t="shared" si="75"/>
        <v>50.794045086474483</v>
      </c>
      <c r="G363">
        <v>239243</v>
      </c>
      <c r="H363" s="1">
        <f t="shared" si="76"/>
        <v>49.205954913525517</v>
      </c>
      <c r="I363">
        <v>231763</v>
      </c>
      <c r="J363">
        <v>74494</v>
      </c>
      <c r="K363" s="1">
        <f t="shared" si="77"/>
        <v>15.815934404232642</v>
      </c>
      <c r="L363">
        <v>38387</v>
      </c>
      <c r="M363" s="1">
        <f t="shared" si="78"/>
        <v>51.530324589899855</v>
      </c>
      <c r="N363">
        <v>36107</v>
      </c>
      <c r="O363" s="1">
        <f t="shared" si="79"/>
        <v>48.469675410100145</v>
      </c>
      <c r="P363" s="1">
        <f t="shared" si="80"/>
        <v>2280</v>
      </c>
      <c r="Q363">
        <v>343611</v>
      </c>
      <c r="R363" s="1">
        <f t="shared" si="81"/>
        <v>72.952573852562381</v>
      </c>
      <c r="S363">
        <v>181084</v>
      </c>
      <c r="T363" s="1">
        <f t="shared" si="82"/>
        <v>75.690406824860077</v>
      </c>
      <c r="U363">
        <v>162527</v>
      </c>
      <c r="V363" s="1">
        <f t="shared" si="83"/>
        <v>70.126379102790352</v>
      </c>
      <c r="W363">
        <v>969</v>
      </c>
      <c r="X363">
        <v>941</v>
      </c>
      <c r="Y363">
        <f t="shared" si="84"/>
        <v>-28</v>
      </c>
      <c r="Z363">
        <v>86.66</v>
      </c>
      <c r="AA363">
        <v>90.16</v>
      </c>
      <c r="AB363">
        <v>83.07</v>
      </c>
      <c r="AC363">
        <f t="shared" si="85"/>
        <v>7.0900000000000034</v>
      </c>
      <c r="AD363" t="s">
        <v>643</v>
      </c>
      <c r="AE363">
        <v>22830</v>
      </c>
      <c r="AF363" s="1">
        <f t="shared" si="86"/>
        <v>4.8470720118215054</v>
      </c>
      <c r="AG363">
        <v>13345</v>
      </c>
      <c r="AH363" s="1">
        <f t="shared" si="87"/>
        <v>5.5780106418996587</v>
      </c>
      <c r="AI363">
        <v>9485</v>
      </c>
      <c r="AJ363" s="1">
        <f t="shared" si="88"/>
        <v>4.0925428131323809</v>
      </c>
      <c r="AK363">
        <f t="shared" si="89"/>
        <v>3860</v>
      </c>
      <c r="AL363" s="1"/>
    </row>
    <row r="364" spans="1:38" x14ac:dyDescent="0.25">
      <c r="A364" t="s">
        <v>664</v>
      </c>
      <c r="B364">
        <v>27</v>
      </c>
      <c r="C364" t="s">
        <v>26</v>
      </c>
      <c r="D364">
        <v>21</v>
      </c>
      <c r="E364">
        <v>814655</v>
      </c>
      <c r="F364" s="1">
        <f t="shared" si="75"/>
        <v>53.314593294093818</v>
      </c>
      <c r="G364">
        <v>434330</v>
      </c>
      <c r="H364" s="1">
        <f t="shared" si="76"/>
        <v>46.685406705906182</v>
      </c>
      <c r="I364">
        <v>380325</v>
      </c>
      <c r="J364">
        <v>84238</v>
      </c>
      <c r="K364" s="1">
        <f t="shared" si="77"/>
        <v>10.340328114355156</v>
      </c>
      <c r="L364">
        <v>44688</v>
      </c>
      <c r="M364" s="1">
        <f t="shared" si="78"/>
        <v>53.049692537809534</v>
      </c>
      <c r="N364">
        <v>39550</v>
      </c>
      <c r="O364" s="1">
        <f t="shared" si="79"/>
        <v>46.950307462190459</v>
      </c>
      <c r="P364" s="1">
        <f t="shared" si="80"/>
        <v>5138</v>
      </c>
      <c r="Q364">
        <v>684165</v>
      </c>
      <c r="R364" s="1">
        <f t="shared" si="81"/>
        <v>83.982176504164343</v>
      </c>
      <c r="S364">
        <v>375671</v>
      </c>
      <c r="T364" s="1">
        <f t="shared" si="82"/>
        <v>86.494370639836077</v>
      </c>
      <c r="U364">
        <v>308494</v>
      </c>
      <c r="V364" s="1">
        <f t="shared" si="83"/>
        <v>81.113258397423266</v>
      </c>
      <c r="W364">
        <v>876</v>
      </c>
      <c r="X364">
        <v>885</v>
      </c>
      <c r="Y364">
        <f t="shared" si="84"/>
        <v>9</v>
      </c>
      <c r="Z364">
        <v>93.67</v>
      </c>
      <c r="AA364">
        <v>96.41</v>
      </c>
      <c r="AB364">
        <v>90.53</v>
      </c>
      <c r="AC364">
        <f t="shared" si="85"/>
        <v>5.8799999999999955</v>
      </c>
      <c r="AD364" t="s">
        <v>665</v>
      </c>
      <c r="AE364">
        <v>118506</v>
      </c>
      <c r="AF364" s="1">
        <f t="shared" si="86"/>
        <v>14.546771332650019</v>
      </c>
      <c r="AG364">
        <v>65979</v>
      </c>
      <c r="AH364" s="1">
        <f t="shared" si="87"/>
        <v>15.190983814150529</v>
      </c>
      <c r="AI364">
        <v>52527</v>
      </c>
      <c r="AJ364" s="1">
        <f t="shared" si="88"/>
        <v>13.811082626700848</v>
      </c>
      <c r="AK364">
        <f t="shared" si="89"/>
        <v>13452</v>
      </c>
      <c r="AL364" s="1"/>
    </row>
    <row r="365" spans="1:38" x14ac:dyDescent="0.25">
      <c r="A365" t="s">
        <v>712</v>
      </c>
      <c r="B365">
        <v>27</v>
      </c>
      <c r="C365" t="s">
        <v>26</v>
      </c>
      <c r="D365">
        <v>9</v>
      </c>
      <c r="E365">
        <v>2405421</v>
      </c>
      <c r="F365" s="1">
        <f t="shared" si="75"/>
        <v>50.993568277652855</v>
      </c>
      <c r="G365">
        <v>1226610</v>
      </c>
      <c r="H365" s="1">
        <f t="shared" si="76"/>
        <v>49.006431722347152</v>
      </c>
      <c r="I365">
        <v>1178811</v>
      </c>
      <c r="J365">
        <v>237865</v>
      </c>
      <c r="K365" s="1">
        <f t="shared" si="77"/>
        <v>9.8887055529988306</v>
      </c>
      <c r="L365">
        <v>123851</v>
      </c>
      <c r="M365" s="1">
        <f t="shared" si="78"/>
        <v>52.067769533138545</v>
      </c>
      <c r="N365">
        <v>114014</v>
      </c>
      <c r="O365" s="1">
        <f t="shared" si="79"/>
        <v>47.932230466861455</v>
      </c>
      <c r="P365" s="1">
        <f t="shared" si="80"/>
        <v>9837</v>
      </c>
      <c r="Q365">
        <v>2018598</v>
      </c>
      <c r="R365" s="1">
        <f t="shared" si="81"/>
        <v>83.918698639448138</v>
      </c>
      <c r="S365">
        <v>1060359</v>
      </c>
      <c r="T365" s="1">
        <f t="shared" si="82"/>
        <v>86.446303225964243</v>
      </c>
      <c r="U365">
        <v>958239</v>
      </c>
      <c r="V365" s="1">
        <f t="shared" si="83"/>
        <v>81.288603516594264</v>
      </c>
      <c r="W365">
        <v>961</v>
      </c>
      <c r="X365">
        <v>921</v>
      </c>
      <c r="Y365">
        <f t="shared" si="84"/>
        <v>-40</v>
      </c>
      <c r="Z365">
        <v>93.13</v>
      </c>
      <c r="AA365">
        <v>96.16</v>
      </c>
      <c r="AB365">
        <v>89.99</v>
      </c>
      <c r="AC365">
        <f t="shared" si="85"/>
        <v>6.1700000000000017</v>
      </c>
      <c r="AD365" t="s">
        <v>713</v>
      </c>
      <c r="AE365">
        <v>382282</v>
      </c>
      <c r="AF365" s="1">
        <f t="shared" si="86"/>
        <v>15.892519438385214</v>
      </c>
      <c r="AG365">
        <v>201349</v>
      </c>
      <c r="AH365" s="1">
        <f t="shared" si="87"/>
        <v>16.41507895745184</v>
      </c>
      <c r="AI365">
        <v>180933</v>
      </c>
      <c r="AJ365" s="1">
        <f t="shared" si="88"/>
        <v>15.348770922565194</v>
      </c>
      <c r="AK365">
        <f t="shared" si="89"/>
        <v>20416</v>
      </c>
      <c r="AL365" s="1"/>
    </row>
    <row r="366" spans="1:38" x14ac:dyDescent="0.25">
      <c r="A366" t="s">
        <v>718</v>
      </c>
      <c r="B366">
        <v>27</v>
      </c>
      <c r="C366" t="s">
        <v>26</v>
      </c>
      <c r="D366">
        <v>15</v>
      </c>
      <c r="E366">
        <v>550564</v>
      </c>
      <c r="F366" s="1">
        <f t="shared" si="75"/>
        <v>51.974339041419348</v>
      </c>
      <c r="G366">
        <v>286152</v>
      </c>
      <c r="H366" s="1">
        <f t="shared" si="76"/>
        <v>48.025660958580659</v>
      </c>
      <c r="I366">
        <v>264412</v>
      </c>
      <c r="J366">
        <v>68181</v>
      </c>
      <c r="K366" s="1">
        <f t="shared" si="77"/>
        <v>12.383846382981815</v>
      </c>
      <c r="L366">
        <v>36417</v>
      </c>
      <c r="M366" s="1">
        <f t="shared" si="78"/>
        <v>53.412240946891366</v>
      </c>
      <c r="N366">
        <v>31764</v>
      </c>
      <c r="O366" s="1">
        <f t="shared" si="79"/>
        <v>46.587759053108634</v>
      </c>
      <c r="P366" s="1">
        <f t="shared" si="80"/>
        <v>4653</v>
      </c>
      <c r="Q366">
        <v>421606</v>
      </c>
      <c r="R366" s="1">
        <f t="shared" si="81"/>
        <v>76.577110018090551</v>
      </c>
      <c r="S366">
        <v>231449</v>
      </c>
      <c r="T366" s="1">
        <f t="shared" si="82"/>
        <v>80.883236881098156</v>
      </c>
      <c r="U366">
        <v>190157</v>
      </c>
      <c r="V366" s="1">
        <f t="shared" si="83"/>
        <v>71.916932665688392</v>
      </c>
      <c r="W366">
        <v>924</v>
      </c>
      <c r="X366">
        <v>872</v>
      </c>
      <c r="Y366">
        <f t="shared" si="84"/>
        <v>-52</v>
      </c>
      <c r="Z366">
        <v>87.4</v>
      </c>
      <c r="AA366">
        <v>92.68</v>
      </c>
      <c r="AB366">
        <v>81.739999999999995</v>
      </c>
      <c r="AC366">
        <f t="shared" si="85"/>
        <v>10.940000000000012</v>
      </c>
      <c r="AD366" t="s">
        <v>719</v>
      </c>
      <c r="AE366">
        <v>57736</v>
      </c>
      <c r="AF366" s="1">
        <f t="shared" si="86"/>
        <v>10.486700910339215</v>
      </c>
      <c r="AG366">
        <v>38146</v>
      </c>
      <c r="AH366" s="1">
        <f t="shared" si="87"/>
        <v>13.330677402219798</v>
      </c>
      <c r="AI366">
        <v>19590</v>
      </c>
      <c r="AJ366" s="1">
        <f t="shared" si="88"/>
        <v>7.408892183410738</v>
      </c>
      <c r="AK366">
        <f t="shared" si="89"/>
        <v>18556</v>
      </c>
      <c r="AL366" s="1"/>
    </row>
    <row r="367" spans="1:38" x14ac:dyDescent="0.25">
      <c r="A367" t="s">
        <v>720</v>
      </c>
      <c r="B367">
        <v>27</v>
      </c>
      <c r="C367" t="s">
        <v>26</v>
      </c>
      <c r="D367">
        <v>1</v>
      </c>
      <c r="E367">
        <v>111067</v>
      </c>
      <c r="F367" s="1">
        <f t="shared" si="75"/>
        <v>51.809268279506959</v>
      </c>
      <c r="G367">
        <v>57543</v>
      </c>
      <c r="H367" s="1">
        <f t="shared" si="76"/>
        <v>48.190731720493034</v>
      </c>
      <c r="I367">
        <v>53524</v>
      </c>
      <c r="J367">
        <v>12621</v>
      </c>
      <c r="K367" s="1">
        <f t="shared" si="77"/>
        <v>11.363411274275888</v>
      </c>
      <c r="L367">
        <v>6868</v>
      </c>
      <c r="M367" s="1">
        <f t="shared" si="78"/>
        <v>54.417241106093016</v>
      </c>
      <c r="N367">
        <v>5753</v>
      </c>
      <c r="O367" s="1">
        <f t="shared" si="79"/>
        <v>45.582758893906984</v>
      </c>
      <c r="P367" s="1">
        <f t="shared" si="80"/>
        <v>1115</v>
      </c>
      <c r="Q367">
        <v>85635</v>
      </c>
      <c r="R367" s="1">
        <f t="shared" si="81"/>
        <v>77.102109537486385</v>
      </c>
      <c r="S367">
        <v>46673</v>
      </c>
      <c r="T367" s="1">
        <f t="shared" si="82"/>
        <v>81.109778774134128</v>
      </c>
      <c r="U367">
        <v>38962</v>
      </c>
      <c r="V367" s="1">
        <f t="shared" si="83"/>
        <v>72.793513190344513</v>
      </c>
      <c r="W367">
        <v>930</v>
      </c>
      <c r="X367">
        <v>838</v>
      </c>
      <c r="Y367">
        <f t="shared" si="84"/>
        <v>-92</v>
      </c>
      <c r="Z367">
        <v>86.99</v>
      </c>
      <c r="AA367">
        <v>92.1</v>
      </c>
      <c r="AB367">
        <v>81.56</v>
      </c>
      <c r="AC367">
        <f t="shared" si="85"/>
        <v>10.539999999999992</v>
      </c>
      <c r="AD367" t="s">
        <v>721</v>
      </c>
      <c r="AE367">
        <v>11451</v>
      </c>
      <c r="AF367" s="1">
        <f t="shared" si="86"/>
        <v>10.309993067247698</v>
      </c>
      <c r="AG367">
        <v>7441</v>
      </c>
      <c r="AH367" s="1">
        <f t="shared" si="87"/>
        <v>12.931199277062372</v>
      </c>
      <c r="AI367">
        <v>4010</v>
      </c>
      <c r="AJ367" s="1">
        <f t="shared" si="88"/>
        <v>7.49196622076078</v>
      </c>
      <c r="AK367">
        <f t="shared" si="89"/>
        <v>3431</v>
      </c>
      <c r="AL367" s="1"/>
    </row>
    <row r="368" spans="1:38" x14ac:dyDescent="0.25">
      <c r="A368" t="s">
        <v>728</v>
      </c>
      <c r="B368">
        <v>27</v>
      </c>
      <c r="C368" t="s">
        <v>26</v>
      </c>
      <c r="D368">
        <v>20</v>
      </c>
      <c r="E368">
        <v>1486973</v>
      </c>
      <c r="F368" s="1">
        <f t="shared" si="75"/>
        <v>52.791476375159462</v>
      </c>
      <c r="G368">
        <v>784995</v>
      </c>
      <c r="H368" s="1">
        <f t="shared" si="76"/>
        <v>47.208523624840531</v>
      </c>
      <c r="I368">
        <v>701978</v>
      </c>
      <c r="J368">
        <v>169753</v>
      </c>
      <c r="K368" s="1">
        <f t="shared" si="77"/>
        <v>11.416010916136338</v>
      </c>
      <c r="L368">
        <v>91457</v>
      </c>
      <c r="M368" s="1">
        <f t="shared" si="78"/>
        <v>53.876514700771118</v>
      </c>
      <c r="N368">
        <v>78296</v>
      </c>
      <c r="O368" s="1">
        <f t="shared" si="79"/>
        <v>46.123485299228875</v>
      </c>
      <c r="P368" s="1">
        <f t="shared" si="80"/>
        <v>13161</v>
      </c>
      <c r="Q368">
        <v>1198144</v>
      </c>
      <c r="R368" s="1">
        <f t="shared" si="81"/>
        <v>80.576042739175492</v>
      </c>
      <c r="S368">
        <v>658585</v>
      </c>
      <c r="T368" s="1">
        <f t="shared" si="82"/>
        <v>83.896712717915406</v>
      </c>
      <c r="U368">
        <v>539559</v>
      </c>
      <c r="V368" s="1">
        <f t="shared" si="83"/>
        <v>76.862665211730288</v>
      </c>
      <c r="W368">
        <v>894</v>
      </c>
      <c r="X368">
        <v>856</v>
      </c>
      <c r="Y368">
        <f t="shared" si="84"/>
        <v>-38</v>
      </c>
      <c r="Z368">
        <v>90.96</v>
      </c>
      <c r="AA368">
        <v>94.96</v>
      </c>
      <c r="AB368">
        <v>86.51</v>
      </c>
      <c r="AC368">
        <f t="shared" si="85"/>
        <v>8.4499999999999886</v>
      </c>
      <c r="AD368" t="s">
        <v>729</v>
      </c>
      <c r="AE368">
        <v>204014</v>
      </c>
      <c r="AF368" s="1">
        <f t="shared" si="86"/>
        <v>13.720087721834895</v>
      </c>
      <c r="AG368">
        <v>116855</v>
      </c>
      <c r="AH368" s="1">
        <f t="shared" si="87"/>
        <v>14.886082076955903</v>
      </c>
      <c r="AI368">
        <v>87159</v>
      </c>
      <c r="AJ368" s="1">
        <f t="shared" si="88"/>
        <v>12.416201077526647</v>
      </c>
      <c r="AK368">
        <f t="shared" si="89"/>
        <v>29696</v>
      </c>
      <c r="AL368" s="1"/>
    </row>
    <row r="369" spans="1:38" x14ac:dyDescent="0.25">
      <c r="A369" t="s">
        <v>730</v>
      </c>
      <c r="B369">
        <v>27</v>
      </c>
      <c r="C369" t="s">
        <v>26</v>
      </c>
      <c r="D369">
        <v>21</v>
      </c>
      <c r="E369">
        <v>1119477</v>
      </c>
      <c r="F369" s="1">
        <f t="shared" si="75"/>
        <v>54.623810940287299</v>
      </c>
      <c r="G369">
        <v>611501</v>
      </c>
      <c r="H369" s="1">
        <f t="shared" si="76"/>
        <v>45.376189059712708</v>
      </c>
      <c r="I369">
        <v>507976</v>
      </c>
      <c r="J369">
        <v>124015</v>
      </c>
      <c r="K369" s="1">
        <f t="shared" si="77"/>
        <v>11.077940859883679</v>
      </c>
      <c r="L369">
        <v>65230</v>
      </c>
      <c r="M369" s="1">
        <f t="shared" si="78"/>
        <v>52.598475990807557</v>
      </c>
      <c r="N369">
        <v>58785</v>
      </c>
      <c r="O369" s="1">
        <f t="shared" si="79"/>
        <v>47.401524009192435</v>
      </c>
      <c r="P369" s="1">
        <f t="shared" si="80"/>
        <v>6445</v>
      </c>
      <c r="Q369">
        <v>911542</v>
      </c>
      <c r="R369" s="1">
        <f t="shared" si="81"/>
        <v>81.4257014659524</v>
      </c>
      <c r="S369">
        <v>519257</v>
      </c>
      <c r="T369" s="1">
        <f t="shared" si="82"/>
        <v>84.915151406130164</v>
      </c>
      <c r="U369">
        <v>392285</v>
      </c>
      <c r="V369" s="1">
        <f t="shared" si="83"/>
        <v>77.225105123076673</v>
      </c>
      <c r="W369">
        <v>831</v>
      </c>
      <c r="X369">
        <v>901</v>
      </c>
      <c r="Y369">
        <f t="shared" si="84"/>
        <v>70</v>
      </c>
      <c r="Z369">
        <v>91.57</v>
      </c>
      <c r="AA369">
        <v>95.05</v>
      </c>
      <c r="AB369">
        <v>87.33</v>
      </c>
      <c r="AC369">
        <f t="shared" si="85"/>
        <v>7.7199999999999989</v>
      </c>
      <c r="AD369" t="s">
        <v>731</v>
      </c>
      <c r="AE369">
        <v>192624</v>
      </c>
      <c r="AF369" s="1">
        <f t="shared" si="86"/>
        <v>17.206606299191499</v>
      </c>
      <c r="AG369">
        <v>107448</v>
      </c>
      <c r="AH369" s="1">
        <f t="shared" si="87"/>
        <v>17.571189581047292</v>
      </c>
      <c r="AI369">
        <v>85176</v>
      </c>
      <c r="AJ369" s="1">
        <f t="shared" si="88"/>
        <v>16.767721309668175</v>
      </c>
      <c r="AK369">
        <f t="shared" si="89"/>
        <v>22272</v>
      </c>
      <c r="AL369" s="1"/>
    </row>
    <row r="370" spans="1:38" x14ac:dyDescent="0.25">
      <c r="A370" t="s">
        <v>732</v>
      </c>
      <c r="B370">
        <v>27</v>
      </c>
      <c r="C370" t="s">
        <v>26</v>
      </c>
      <c r="D370">
        <v>24</v>
      </c>
      <c r="E370">
        <v>194999</v>
      </c>
      <c r="F370" s="1">
        <f t="shared" si="75"/>
        <v>55.2674629100662</v>
      </c>
      <c r="G370">
        <v>107771</v>
      </c>
      <c r="H370" s="1">
        <f t="shared" si="76"/>
        <v>44.732537089933793</v>
      </c>
      <c r="I370">
        <v>87228</v>
      </c>
      <c r="J370">
        <v>25679</v>
      </c>
      <c r="K370" s="1">
        <f t="shared" si="77"/>
        <v>13.168785480951184</v>
      </c>
      <c r="L370">
        <v>13633</v>
      </c>
      <c r="M370" s="1">
        <f t="shared" si="78"/>
        <v>53.090073600996924</v>
      </c>
      <c r="N370">
        <v>12046</v>
      </c>
      <c r="O370" s="1">
        <f t="shared" si="79"/>
        <v>46.909926399003076</v>
      </c>
      <c r="P370" s="1">
        <f t="shared" si="80"/>
        <v>1587</v>
      </c>
      <c r="Q370">
        <v>153608</v>
      </c>
      <c r="R370" s="1">
        <f t="shared" si="81"/>
        <v>78.773737301216926</v>
      </c>
      <c r="S370">
        <v>88833</v>
      </c>
      <c r="T370" s="1">
        <f t="shared" si="82"/>
        <v>82.427554722513477</v>
      </c>
      <c r="U370">
        <v>64775</v>
      </c>
      <c r="V370" s="1">
        <f t="shared" si="83"/>
        <v>74.259412115375795</v>
      </c>
      <c r="W370">
        <v>809</v>
      </c>
      <c r="X370">
        <v>884</v>
      </c>
      <c r="Y370">
        <f t="shared" si="84"/>
        <v>75</v>
      </c>
      <c r="Z370">
        <v>90.72</v>
      </c>
      <c r="AA370">
        <v>94.36</v>
      </c>
      <c r="AB370">
        <v>86.16</v>
      </c>
      <c r="AC370">
        <f t="shared" si="85"/>
        <v>8.2000000000000028</v>
      </c>
      <c r="AD370" t="s">
        <v>733</v>
      </c>
      <c r="AE370">
        <v>22631</v>
      </c>
      <c r="AF370" s="1">
        <f t="shared" si="86"/>
        <v>11.605700542054063</v>
      </c>
      <c r="AG370">
        <v>13561</v>
      </c>
      <c r="AH370" s="1">
        <f t="shared" si="87"/>
        <v>12.583162446298168</v>
      </c>
      <c r="AI370">
        <v>9070</v>
      </c>
      <c r="AJ370" s="1">
        <f t="shared" si="88"/>
        <v>10.398037327463658</v>
      </c>
      <c r="AK370">
        <f t="shared" si="89"/>
        <v>4491</v>
      </c>
      <c r="AL370" s="1"/>
    </row>
    <row r="371" spans="1:38" x14ac:dyDescent="0.25">
      <c r="A371" t="s">
        <v>756</v>
      </c>
      <c r="B371">
        <v>27</v>
      </c>
      <c r="C371" t="s">
        <v>26</v>
      </c>
      <c r="D371">
        <v>29</v>
      </c>
      <c r="E371">
        <v>112085</v>
      </c>
      <c r="F371" s="1">
        <f t="shared" si="75"/>
        <v>51.833876076192176</v>
      </c>
      <c r="G371">
        <v>58098</v>
      </c>
      <c r="H371" s="1">
        <f t="shared" si="76"/>
        <v>48.166123923807824</v>
      </c>
      <c r="I371">
        <v>53987</v>
      </c>
      <c r="J371">
        <v>13346</v>
      </c>
      <c r="K371" s="1">
        <f t="shared" si="77"/>
        <v>11.907034839630636</v>
      </c>
      <c r="L371">
        <v>7184</v>
      </c>
      <c r="M371" s="1">
        <f t="shared" si="78"/>
        <v>53.828862580548474</v>
      </c>
      <c r="N371">
        <v>6162</v>
      </c>
      <c r="O371" s="1">
        <f t="shared" si="79"/>
        <v>46.171137419451519</v>
      </c>
      <c r="P371" s="1">
        <f t="shared" si="80"/>
        <v>1022</v>
      </c>
      <c r="Q371">
        <v>87041</v>
      </c>
      <c r="R371" s="1">
        <f t="shared" si="81"/>
        <v>77.656243029843424</v>
      </c>
      <c r="S371">
        <v>47577</v>
      </c>
      <c r="T371" s="1">
        <f t="shared" si="82"/>
        <v>81.890942889600325</v>
      </c>
      <c r="U371">
        <v>39464</v>
      </c>
      <c r="V371" s="1">
        <f t="shared" si="83"/>
        <v>73.099079408005636</v>
      </c>
      <c r="W371">
        <v>929</v>
      </c>
      <c r="X371">
        <v>858</v>
      </c>
      <c r="Y371">
        <f t="shared" si="84"/>
        <v>-71</v>
      </c>
      <c r="Z371">
        <v>88.15</v>
      </c>
      <c r="AA371">
        <v>93.45</v>
      </c>
      <c r="AB371">
        <v>82.52</v>
      </c>
      <c r="AC371">
        <f t="shared" si="85"/>
        <v>10.930000000000007</v>
      </c>
      <c r="AD371" t="s">
        <v>757</v>
      </c>
      <c r="AE371">
        <v>14303</v>
      </c>
      <c r="AF371" s="1">
        <f t="shared" si="86"/>
        <v>12.760851139760005</v>
      </c>
      <c r="AG371">
        <v>9459</v>
      </c>
      <c r="AH371" s="1">
        <f t="shared" si="87"/>
        <v>16.281111225859753</v>
      </c>
      <c r="AI371">
        <v>4844</v>
      </c>
      <c r="AJ371" s="1">
        <f t="shared" si="88"/>
        <v>8.9725304239909605</v>
      </c>
      <c r="AK371">
        <f t="shared" si="89"/>
        <v>4615</v>
      </c>
      <c r="AL371" s="1"/>
    </row>
    <row r="372" spans="1:38" x14ac:dyDescent="0.25">
      <c r="A372" t="s">
        <v>777</v>
      </c>
      <c r="B372">
        <v>27</v>
      </c>
      <c r="C372" t="s">
        <v>26</v>
      </c>
      <c r="D372">
        <v>24</v>
      </c>
      <c r="E372">
        <v>180464</v>
      </c>
      <c r="F372" s="1">
        <f t="shared" si="75"/>
        <v>51.608631084315981</v>
      </c>
      <c r="G372">
        <v>93135</v>
      </c>
      <c r="H372" s="1">
        <f t="shared" si="76"/>
        <v>48.391368915684012</v>
      </c>
      <c r="I372">
        <v>87329</v>
      </c>
      <c r="J372">
        <v>17512</v>
      </c>
      <c r="K372" s="1">
        <f t="shared" si="77"/>
        <v>9.7038744569554041</v>
      </c>
      <c r="L372">
        <v>9213</v>
      </c>
      <c r="M372" s="1">
        <f t="shared" si="78"/>
        <v>52.609639104613983</v>
      </c>
      <c r="N372">
        <v>8299</v>
      </c>
      <c r="O372" s="1">
        <f t="shared" si="79"/>
        <v>47.390360895386017</v>
      </c>
      <c r="P372" s="1">
        <f t="shared" si="80"/>
        <v>914</v>
      </c>
      <c r="Q372">
        <v>153138</v>
      </c>
      <c r="R372" s="1">
        <f t="shared" si="81"/>
        <v>84.857921801578158</v>
      </c>
      <c r="S372">
        <v>80790</v>
      </c>
      <c r="T372" s="1">
        <f t="shared" si="82"/>
        <v>86.745047511676603</v>
      </c>
      <c r="U372">
        <v>72348</v>
      </c>
      <c r="V372" s="1">
        <f t="shared" si="83"/>
        <v>82.845332020291082</v>
      </c>
      <c r="W372">
        <v>938</v>
      </c>
      <c r="X372">
        <v>901</v>
      </c>
      <c r="Y372">
        <f t="shared" si="84"/>
        <v>-37</v>
      </c>
      <c r="Z372">
        <v>93.98</v>
      </c>
      <c r="AA372">
        <v>96.27</v>
      </c>
      <c r="AB372">
        <v>91.54</v>
      </c>
      <c r="AC372">
        <f t="shared" si="85"/>
        <v>4.7299999999999898</v>
      </c>
      <c r="AD372" t="s">
        <v>733</v>
      </c>
      <c r="AE372">
        <v>39613</v>
      </c>
      <c r="AF372" s="1">
        <f t="shared" si="86"/>
        <v>21.950638354464047</v>
      </c>
      <c r="AG372">
        <v>20964</v>
      </c>
      <c r="AH372" s="1">
        <f t="shared" si="87"/>
        <v>22.509260750523431</v>
      </c>
      <c r="AI372">
        <v>18649</v>
      </c>
      <c r="AJ372" s="1">
        <f t="shared" si="88"/>
        <v>21.354876386996303</v>
      </c>
      <c r="AK372">
        <f t="shared" si="89"/>
        <v>2315</v>
      </c>
      <c r="AL372" s="1"/>
    </row>
    <row r="373" spans="1:38" x14ac:dyDescent="0.25">
      <c r="A373" t="s">
        <v>778</v>
      </c>
      <c r="B373">
        <v>27</v>
      </c>
      <c r="C373" t="s">
        <v>26</v>
      </c>
      <c r="D373">
        <v>17</v>
      </c>
      <c r="E373">
        <v>307191</v>
      </c>
      <c r="F373" s="1">
        <f t="shared" si="75"/>
        <v>51.312701218460177</v>
      </c>
      <c r="G373">
        <v>157628</v>
      </c>
      <c r="H373" s="1">
        <f t="shared" si="76"/>
        <v>48.687298781539823</v>
      </c>
      <c r="I373">
        <v>149563</v>
      </c>
      <c r="J373">
        <v>40075</v>
      </c>
      <c r="K373" s="1">
        <f t="shared" si="77"/>
        <v>13.045629592012787</v>
      </c>
      <c r="L373">
        <v>21187</v>
      </c>
      <c r="M373" s="1">
        <f t="shared" si="78"/>
        <v>52.868371802869618</v>
      </c>
      <c r="N373">
        <v>18888</v>
      </c>
      <c r="O373" s="1">
        <f t="shared" si="79"/>
        <v>47.131628197130382</v>
      </c>
      <c r="P373" s="1">
        <f t="shared" si="80"/>
        <v>2299</v>
      </c>
      <c r="Q373">
        <v>225298</v>
      </c>
      <c r="R373" s="1">
        <f t="shared" si="81"/>
        <v>73.341341380444092</v>
      </c>
      <c r="S373">
        <v>123760</v>
      </c>
      <c r="T373" s="1">
        <f t="shared" si="82"/>
        <v>78.51396959930976</v>
      </c>
      <c r="U373">
        <v>101538</v>
      </c>
      <c r="V373" s="1">
        <f t="shared" si="83"/>
        <v>67.889785575309403</v>
      </c>
      <c r="W373">
        <v>949</v>
      </c>
      <c r="X373">
        <v>891</v>
      </c>
      <c r="Y373">
        <f t="shared" si="84"/>
        <v>-58</v>
      </c>
      <c r="Z373">
        <v>84.34</v>
      </c>
      <c r="AA373">
        <v>90.71</v>
      </c>
      <c r="AB373">
        <v>77.7</v>
      </c>
      <c r="AC373">
        <f t="shared" si="85"/>
        <v>13.009999999999991</v>
      </c>
      <c r="AD373" t="s">
        <v>779</v>
      </c>
      <c r="AE373">
        <v>30035</v>
      </c>
      <c r="AF373" s="1">
        <f t="shared" si="86"/>
        <v>9.7773046736395273</v>
      </c>
      <c r="AG373">
        <v>19600</v>
      </c>
      <c r="AH373" s="1">
        <f t="shared" si="87"/>
        <v>12.434339076813764</v>
      </c>
      <c r="AI373">
        <v>10435</v>
      </c>
      <c r="AJ373" s="1">
        <f t="shared" si="88"/>
        <v>6.976992972860935</v>
      </c>
      <c r="AK373">
        <f t="shared" si="89"/>
        <v>9165</v>
      </c>
      <c r="AL373" s="1"/>
    </row>
    <row r="374" spans="1:38" x14ac:dyDescent="0.25">
      <c r="A374" t="s">
        <v>790</v>
      </c>
      <c r="B374">
        <v>27</v>
      </c>
      <c r="C374" t="s">
        <v>26</v>
      </c>
      <c r="D374">
        <v>25</v>
      </c>
      <c r="E374">
        <v>1729359</v>
      </c>
      <c r="F374" s="1">
        <f t="shared" si="75"/>
        <v>54.699631481953716</v>
      </c>
      <c r="G374">
        <v>945953</v>
      </c>
      <c r="H374" s="1">
        <f t="shared" si="76"/>
        <v>45.300368518046277</v>
      </c>
      <c r="I374">
        <v>783406</v>
      </c>
      <c r="J374">
        <v>216695</v>
      </c>
      <c r="K374" s="1">
        <f t="shared" si="77"/>
        <v>12.530365297199713</v>
      </c>
      <c r="L374">
        <v>116421</v>
      </c>
      <c r="M374" s="1">
        <f t="shared" si="78"/>
        <v>53.725743556611825</v>
      </c>
      <c r="N374">
        <v>100274</v>
      </c>
      <c r="O374" s="1">
        <f t="shared" si="79"/>
        <v>46.274256443388175</v>
      </c>
      <c r="P374" s="1">
        <f t="shared" si="80"/>
        <v>16147</v>
      </c>
      <c r="Q374">
        <v>1374986</v>
      </c>
      <c r="R374" s="1">
        <f t="shared" si="81"/>
        <v>79.508419015369284</v>
      </c>
      <c r="S374">
        <v>784984</v>
      </c>
      <c r="T374" s="1">
        <f t="shared" si="82"/>
        <v>82.983404038044171</v>
      </c>
      <c r="U374">
        <v>590002</v>
      </c>
      <c r="V374" s="1">
        <f t="shared" si="83"/>
        <v>75.312417826771821</v>
      </c>
      <c r="W374">
        <v>828</v>
      </c>
      <c r="X374">
        <v>861</v>
      </c>
      <c r="Y374">
        <f t="shared" si="84"/>
        <v>33</v>
      </c>
      <c r="Z374">
        <v>90.9</v>
      </c>
      <c r="AA374">
        <v>94.63</v>
      </c>
      <c r="AB374">
        <v>86.37</v>
      </c>
      <c r="AC374">
        <f t="shared" si="85"/>
        <v>8.2599999999999909</v>
      </c>
      <c r="AD374" t="s">
        <v>791</v>
      </c>
      <c r="AE374">
        <v>249581</v>
      </c>
      <c r="AF374" s="1">
        <f t="shared" si="86"/>
        <v>14.431994744873677</v>
      </c>
      <c r="AG374">
        <v>141573</v>
      </c>
      <c r="AH374" s="1">
        <f t="shared" si="87"/>
        <v>14.966176966508907</v>
      </c>
      <c r="AI374">
        <v>108008</v>
      </c>
      <c r="AJ374" s="1">
        <f t="shared" si="88"/>
        <v>13.786976357086875</v>
      </c>
      <c r="AK374">
        <f t="shared" si="89"/>
        <v>33565</v>
      </c>
      <c r="AL374" s="1"/>
    </row>
    <row r="375" spans="1:38" x14ac:dyDescent="0.25">
      <c r="A375" t="s">
        <v>805</v>
      </c>
      <c r="B375">
        <v>27</v>
      </c>
      <c r="C375" t="s">
        <v>26</v>
      </c>
      <c r="D375">
        <v>25</v>
      </c>
      <c r="E375">
        <v>3115431</v>
      </c>
      <c r="F375" s="1">
        <f t="shared" si="75"/>
        <v>51.425854079259011</v>
      </c>
      <c r="G375">
        <v>1602137</v>
      </c>
      <c r="H375" s="1">
        <f t="shared" si="76"/>
        <v>48.574145920740982</v>
      </c>
      <c r="I375">
        <v>1513294</v>
      </c>
      <c r="J375">
        <v>324572</v>
      </c>
      <c r="K375" s="1">
        <f t="shared" si="77"/>
        <v>10.418205378324862</v>
      </c>
      <c r="L375">
        <v>171152</v>
      </c>
      <c r="M375" s="1">
        <f t="shared" si="78"/>
        <v>52.731597303525881</v>
      </c>
      <c r="N375">
        <v>153420</v>
      </c>
      <c r="O375" s="1">
        <f t="shared" si="79"/>
        <v>47.268402696474126</v>
      </c>
      <c r="P375" s="1">
        <f t="shared" si="80"/>
        <v>17732</v>
      </c>
      <c r="Q375">
        <v>2556743</v>
      </c>
      <c r="R375" s="1">
        <f t="shared" si="81"/>
        <v>82.067071939644947</v>
      </c>
      <c r="S375">
        <v>1361257</v>
      </c>
      <c r="T375" s="1">
        <f t="shared" si="82"/>
        <v>84.965081013671124</v>
      </c>
      <c r="U375">
        <v>1195486</v>
      </c>
      <c r="V375" s="1">
        <f t="shared" si="83"/>
        <v>78.998925522733856</v>
      </c>
      <c r="W375">
        <v>945</v>
      </c>
      <c r="X375">
        <v>896</v>
      </c>
      <c r="Y375">
        <f t="shared" si="84"/>
        <v>-49</v>
      </c>
      <c r="Z375">
        <v>91.61</v>
      </c>
      <c r="AA375">
        <v>95.13</v>
      </c>
      <c r="AB375">
        <v>87.91</v>
      </c>
      <c r="AC375">
        <f t="shared" si="85"/>
        <v>7.2199999999999989</v>
      </c>
      <c r="AD375" t="s">
        <v>806</v>
      </c>
      <c r="AE375">
        <v>656508</v>
      </c>
      <c r="AF375" s="1">
        <f t="shared" si="86"/>
        <v>21.072782545978388</v>
      </c>
      <c r="AG375">
        <v>349022</v>
      </c>
      <c r="AH375" s="1">
        <f t="shared" si="87"/>
        <v>21.784778704942212</v>
      </c>
      <c r="AI375">
        <v>307486</v>
      </c>
      <c r="AJ375" s="1">
        <f t="shared" si="88"/>
        <v>20.318986264400703</v>
      </c>
      <c r="AK375">
        <f t="shared" si="89"/>
        <v>41536</v>
      </c>
      <c r="AL375" s="1"/>
    </row>
    <row r="376" spans="1:38" x14ac:dyDescent="0.25">
      <c r="A376" t="s">
        <v>879</v>
      </c>
      <c r="B376">
        <v>27</v>
      </c>
      <c r="C376" t="s">
        <v>26</v>
      </c>
      <c r="D376">
        <v>35</v>
      </c>
      <c r="E376">
        <v>502697</v>
      </c>
      <c r="F376" s="1">
        <f t="shared" si="75"/>
        <v>50.780092182766154</v>
      </c>
      <c r="G376">
        <v>255270</v>
      </c>
      <c r="H376" s="1">
        <f t="shared" si="76"/>
        <v>49.219907817233846</v>
      </c>
      <c r="I376">
        <v>247427</v>
      </c>
      <c r="J376">
        <v>51536</v>
      </c>
      <c r="K376" s="1">
        <f t="shared" si="77"/>
        <v>10.251901244686163</v>
      </c>
      <c r="L376">
        <v>27524</v>
      </c>
      <c r="M376" s="1">
        <f t="shared" si="78"/>
        <v>53.407326917106488</v>
      </c>
      <c r="N376">
        <v>24012</v>
      </c>
      <c r="O376" s="1">
        <f t="shared" si="79"/>
        <v>46.592673082893512</v>
      </c>
      <c r="P376" s="1">
        <f t="shared" si="80"/>
        <v>3512</v>
      </c>
      <c r="Q376">
        <v>397395</v>
      </c>
      <c r="R376" s="1">
        <f t="shared" si="81"/>
        <v>79.052590327771995</v>
      </c>
      <c r="S376">
        <v>212703</v>
      </c>
      <c r="T376" s="1">
        <f t="shared" si="82"/>
        <v>83.324715007638972</v>
      </c>
      <c r="U376">
        <v>184692</v>
      </c>
      <c r="V376" s="1">
        <f t="shared" si="83"/>
        <v>74.645046821890901</v>
      </c>
      <c r="W376">
        <v>969</v>
      </c>
      <c r="X376">
        <v>872</v>
      </c>
      <c r="Y376">
        <f t="shared" si="84"/>
        <v>-97</v>
      </c>
      <c r="Z376">
        <v>88.08</v>
      </c>
      <c r="AA376">
        <v>93.39</v>
      </c>
      <c r="AB376">
        <v>82.67</v>
      </c>
      <c r="AC376">
        <f t="shared" si="85"/>
        <v>10.719999999999999</v>
      </c>
      <c r="AD376" t="s">
        <v>880</v>
      </c>
      <c r="AE376">
        <v>60752</v>
      </c>
      <c r="AF376" s="1">
        <f t="shared" si="86"/>
        <v>12.085212364505855</v>
      </c>
      <c r="AG376">
        <v>34112</v>
      </c>
      <c r="AH376" s="1">
        <f t="shared" si="87"/>
        <v>13.363105731186586</v>
      </c>
      <c r="AI376">
        <v>26640</v>
      </c>
      <c r="AJ376" s="1">
        <f t="shared" si="88"/>
        <v>10.766812029406653</v>
      </c>
      <c r="AK376">
        <f t="shared" si="89"/>
        <v>7472</v>
      </c>
      <c r="AL376" s="1"/>
    </row>
    <row r="377" spans="1:38" x14ac:dyDescent="0.25">
      <c r="A377" t="s">
        <v>885</v>
      </c>
      <c r="B377">
        <v>27</v>
      </c>
      <c r="C377" t="s">
        <v>26</v>
      </c>
      <c r="D377">
        <v>31</v>
      </c>
      <c r="E377">
        <v>120079</v>
      </c>
      <c r="F377" s="1">
        <f t="shared" si="75"/>
        <v>50.86234895360554</v>
      </c>
      <c r="G377">
        <v>61075</v>
      </c>
      <c r="H377" s="1">
        <f t="shared" si="76"/>
        <v>49.13765104639446</v>
      </c>
      <c r="I377">
        <v>59004</v>
      </c>
      <c r="J377">
        <v>11023</v>
      </c>
      <c r="K377" s="1">
        <f t="shared" si="77"/>
        <v>9.1797899716020286</v>
      </c>
      <c r="L377">
        <v>5833</v>
      </c>
      <c r="M377" s="1">
        <f t="shared" si="78"/>
        <v>52.916628866914628</v>
      </c>
      <c r="N377">
        <v>5190</v>
      </c>
      <c r="O377" s="1">
        <f t="shared" si="79"/>
        <v>47.083371133085365</v>
      </c>
      <c r="P377" s="1">
        <f t="shared" si="80"/>
        <v>643</v>
      </c>
      <c r="Q377">
        <v>101320</v>
      </c>
      <c r="R377" s="1">
        <f t="shared" si="81"/>
        <v>84.377784625121805</v>
      </c>
      <c r="S377">
        <v>53241</v>
      </c>
      <c r="T377" s="1">
        <f t="shared" si="82"/>
        <v>87.173147769136307</v>
      </c>
      <c r="U377">
        <v>48079</v>
      </c>
      <c r="V377" s="1">
        <f t="shared" si="83"/>
        <v>81.484306148735669</v>
      </c>
      <c r="W377">
        <v>966</v>
      </c>
      <c r="X377">
        <v>890</v>
      </c>
      <c r="Y377">
        <f t="shared" si="84"/>
        <v>-76</v>
      </c>
      <c r="Z377">
        <v>92.91</v>
      </c>
      <c r="AA377">
        <v>96.38</v>
      </c>
      <c r="AB377">
        <v>89.34</v>
      </c>
      <c r="AC377">
        <f t="shared" si="85"/>
        <v>7.039999999999992</v>
      </c>
      <c r="AD377" t="s">
        <v>886</v>
      </c>
      <c r="AE377">
        <v>22292</v>
      </c>
      <c r="AF377" s="1">
        <f t="shared" si="86"/>
        <v>18.56444507365984</v>
      </c>
      <c r="AG377">
        <v>12269</v>
      </c>
      <c r="AH377" s="1">
        <f t="shared" si="87"/>
        <v>20.088415882112155</v>
      </c>
      <c r="AI377">
        <v>10023</v>
      </c>
      <c r="AJ377" s="1">
        <f t="shared" si="88"/>
        <v>16.986983933292656</v>
      </c>
      <c r="AK377">
        <f t="shared" si="89"/>
        <v>2246</v>
      </c>
      <c r="AL377" s="1"/>
    </row>
    <row r="378" spans="1:38" x14ac:dyDescent="0.25">
      <c r="A378" t="s">
        <v>929</v>
      </c>
      <c r="B378">
        <v>27</v>
      </c>
      <c r="C378" t="s">
        <v>26</v>
      </c>
      <c r="D378">
        <v>30</v>
      </c>
      <c r="E378">
        <v>951118</v>
      </c>
      <c r="F378" s="1">
        <f t="shared" si="75"/>
        <v>50.697600087476005</v>
      </c>
      <c r="G378">
        <v>482194</v>
      </c>
      <c r="H378" s="1">
        <f t="shared" si="76"/>
        <v>49.302399912523995</v>
      </c>
      <c r="I378">
        <v>468924</v>
      </c>
      <c r="J378">
        <v>104466</v>
      </c>
      <c r="K378" s="1">
        <f t="shared" si="77"/>
        <v>10.983495213001962</v>
      </c>
      <c r="L378">
        <v>54728</v>
      </c>
      <c r="M378" s="1">
        <f t="shared" si="78"/>
        <v>52.388336875155552</v>
      </c>
      <c r="N378">
        <v>49738</v>
      </c>
      <c r="O378" s="1">
        <f t="shared" si="79"/>
        <v>47.611663124844448</v>
      </c>
      <c r="P378" s="1">
        <f t="shared" si="80"/>
        <v>4990</v>
      </c>
      <c r="Q378">
        <v>710180</v>
      </c>
      <c r="R378" s="1">
        <f t="shared" si="81"/>
        <v>74.667917124899333</v>
      </c>
      <c r="S378">
        <v>390335</v>
      </c>
      <c r="T378" s="1">
        <f t="shared" si="82"/>
        <v>80.949783697018205</v>
      </c>
      <c r="U378">
        <v>319845</v>
      </c>
      <c r="V378" s="1">
        <f t="shared" si="83"/>
        <v>68.20828108606085</v>
      </c>
      <c r="W378">
        <v>972</v>
      </c>
      <c r="X378">
        <v>909</v>
      </c>
      <c r="Y378">
        <f t="shared" si="84"/>
        <v>-63</v>
      </c>
      <c r="Z378">
        <v>83.88</v>
      </c>
      <c r="AA378">
        <v>91.31</v>
      </c>
      <c r="AB378">
        <v>76.3</v>
      </c>
      <c r="AC378">
        <f t="shared" si="85"/>
        <v>15.010000000000005</v>
      </c>
      <c r="AD378" t="s">
        <v>930</v>
      </c>
      <c r="AE378">
        <v>88638</v>
      </c>
      <c r="AF378" s="1">
        <f t="shared" si="86"/>
        <v>9.3193483878971897</v>
      </c>
      <c r="AG378">
        <v>54159</v>
      </c>
      <c r="AH378" s="1">
        <f t="shared" si="87"/>
        <v>11.2317863764377</v>
      </c>
      <c r="AI378">
        <v>34479</v>
      </c>
      <c r="AJ378" s="1">
        <f t="shared" si="88"/>
        <v>7.3527906441129058</v>
      </c>
      <c r="AK378">
        <f t="shared" si="89"/>
        <v>19680</v>
      </c>
      <c r="AL378" s="1"/>
    </row>
    <row r="379" spans="1:38" x14ac:dyDescent="0.25">
      <c r="A379" t="s">
        <v>959</v>
      </c>
      <c r="B379">
        <v>27</v>
      </c>
      <c r="C379" t="s">
        <v>26</v>
      </c>
      <c r="D379">
        <v>21</v>
      </c>
      <c r="E379">
        <v>1818872</v>
      </c>
      <c r="F379" s="1">
        <f t="shared" si="75"/>
        <v>53.125948389991166</v>
      </c>
      <c r="G379">
        <v>966293</v>
      </c>
      <c r="H379" s="1">
        <f t="shared" si="76"/>
        <v>46.874051610008841</v>
      </c>
      <c r="I379">
        <v>852579</v>
      </c>
      <c r="J379">
        <v>186259</v>
      </c>
      <c r="K379" s="1">
        <f t="shared" si="77"/>
        <v>10.240357760194229</v>
      </c>
      <c r="L379">
        <v>98017</v>
      </c>
      <c r="M379" s="1">
        <f t="shared" si="78"/>
        <v>52.624034274853834</v>
      </c>
      <c r="N379">
        <v>88242</v>
      </c>
      <c r="O379" s="1">
        <f t="shared" si="79"/>
        <v>47.375965725146166</v>
      </c>
      <c r="P379" s="1">
        <f t="shared" si="80"/>
        <v>9775</v>
      </c>
      <c r="Q379">
        <v>1491552</v>
      </c>
      <c r="R379" s="1">
        <f t="shared" si="81"/>
        <v>82.00423119383882</v>
      </c>
      <c r="S379">
        <v>817828</v>
      </c>
      <c r="T379" s="1">
        <f t="shared" si="82"/>
        <v>84.635612593695697</v>
      </c>
      <c r="U379">
        <v>673724</v>
      </c>
      <c r="V379" s="1">
        <f t="shared" si="83"/>
        <v>79.021885361943006</v>
      </c>
      <c r="W379">
        <v>882</v>
      </c>
      <c r="X379">
        <v>900</v>
      </c>
      <c r="Y379">
        <f t="shared" si="84"/>
        <v>18</v>
      </c>
      <c r="Z379">
        <v>91.36</v>
      </c>
      <c r="AA379">
        <v>94.19</v>
      </c>
      <c r="AB379">
        <v>88.14</v>
      </c>
      <c r="AC379">
        <f t="shared" si="85"/>
        <v>6.0499999999999972</v>
      </c>
      <c r="AD379" t="s">
        <v>960</v>
      </c>
      <c r="AE379">
        <v>241148</v>
      </c>
      <c r="AF379" s="1">
        <f t="shared" si="86"/>
        <v>13.258107222498339</v>
      </c>
      <c r="AG379">
        <v>129214</v>
      </c>
      <c r="AH379" s="1">
        <f t="shared" si="87"/>
        <v>13.372134538902797</v>
      </c>
      <c r="AI379">
        <v>111934</v>
      </c>
      <c r="AJ379" s="1">
        <f t="shared" si="88"/>
        <v>13.128871342127827</v>
      </c>
      <c r="AK379">
        <f t="shared" si="89"/>
        <v>17280</v>
      </c>
      <c r="AL379" s="1"/>
    </row>
    <row r="380" spans="1:38" x14ac:dyDescent="0.25">
      <c r="A380" t="s">
        <v>991</v>
      </c>
      <c r="B380">
        <v>27</v>
      </c>
      <c r="C380" t="s">
        <v>26</v>
      </c>
      <c r="D380">
        <v>28</v>
      </c>
      <c r="E380">
        <v>104063</v>
      </c>
      <c r="F380" s="1">
        <f t="shared" si="75"/>
        <v>52.319268135648599</v>
      </c>
      <c r="G380">
        <v>54445</v>
      </c>
      <c r="H380" s="1">
        <f t="shared" si="76"/>
        <v>47.680731864351401</v>
      </c>
      <c r="I380">
        <v>49618</v>
      </c>
      <c r="J380">
        <v>13075</v>
      </c>
      <c r="K380" s="1">
        <f t="shared" si="77"/>
        <v>12.564504194574441</v>
      </c>
      <c r="L380">
        <v>6933</v>
      </c>
      <c r="M380" s="1">
        <f t="shared" si="78"/>
        <v>53.024856596558308</v>
      </c>
      <c r="N380">
        <v>6142</v>
      </c>
      <c r="O380" s="1">
        <f t="shared" si="79"/>
        <v>46.975143403441685</v>
      </c>
      <c r="P380" s="1">
        <f t="shared" si="80"/>
        <v>791</v>
      </c>
      <c r="Q380">
        <v>78051</v>
      </c>
      <c r="R380" s="1">
        <f t="shared" si="81"/>
        <v>75.003603586289074</v>
      </c>
      <c r="S380">
        <v>43518</v>
      </c>
      <c r="T380" s="1">
        <f t="shared" si="82"/>
        <v>79.930204793828636</v>
      </c>
      <c r="U380">
        <v>34533</v>
      </c>
      <c r="V380" s="1">
        <f t="shared" si="83"/>
        <v>69.597726631464383</v>
      </c>
      <c r="W380">
        <v>911</v>
      </c>
      <c r="X380">
        <v>886</v>
      </c>
      <c r="Y380">
        <f t="shared" si="84"/>
        <v>-25</v>
      </c>
      <c r="Z380">
        <v>85.78</v>
      </c>
      <c r="AA380">
        <v>91.59</v>
      </c>
      <c r="AB380">
        <v>79.430000000000007</v>
      </c>
      <c r="AC380">
        <f t="shared" si="85"/>
        <v>12.159999999999997</v>
      </c>
      <c r="AD380" t="s">
        <v>992</v>
      </c>
      <c r="AE380">
        <v>9924</v>
      </c>
      <c r="AF380" s="1">
        <f t="shared" si="86"/>
        <v>9.5365307554077816</v>
      </c>
      <c r="AG380">
        <v>6900</v>
      </c>
      <c r="AH380" s="1">
        <f t="shared" si="87"/>
        <v>12.673340067958492</v>
      </c>
      <c r="AI380">
        <v>3024</v>
      </c>
      <c r="AJ380" s="1">
        <f t="shared" si="88"/>
        <v>6.0945624571727999</v>
      </c>
      <c r="AK380">
        <f t="shared" si="89"/>
        <v>3876</v>
      </c>
      <c r="AL380" s="1"/>
    </row>
    <row r="381" spans="1:38" x14ac:dyDescent="0.25">
      <c r="A381" t="s">
        <v>997</v>
      </c>
      <c r="B381">
        <v>27</v>
      </c>
      <c r="C381" t="s">
        <v>26</v>
      </c>
      <c r="D381">
        <v>21</v>
      </c>
      <c r="E381">
        <v>506937</v>
      </c>
      <c r="F381" s="1">
        <f t="shared" si="75"/>
        <v>53.334635270260414</v>
      </c>
      <c r="G381">
        <v>270373</v>
      </c>
      <c r="H381" s="1">
        <f t="shared" si="76"/>
        <v>46.665364729739593</v>
      </c>
      <c r="I381">
        <v>236564</v>
      </c>
      <c r="J381">
        <v>48513</v>
      </c>
      <c r="K381" s="1">
        <f t="shared" si="77"/>
        <v>9.5698282035045779</v>
      </c>
      <c r="L381">
        <v>25492</v>
      </c>
      <c r="M381" s="1">
        <f t="shared" si="78"/>
        <v>52.546740049059018</v>
      </c>
      <c r="N381">
        <v>23021</v>
      </c>
      <c r="O381" s="1">
        <f t="shared" si="79"/>
        <v>47.453259950940982</v>
      </c>
      <c r="P381" s="1">
        <f t="shared" si="80"/>
        <v>2471</v>
      </c>
      <c r="Q381">
        <v>408959</v>
      </c>
      <c r="R381" s="1">
        <f t="shared" si="81"/>
        <v>80.672549054418994</v>
      </c>
      <c r="S381">
        <v>227975</v>
      </c>
      <c r="T381" s="1">
        <f t="shared" si="82"/>
        <v>84.318700461954407</v>
      </c>
      <c r="U381">
        <v>180984</v>
      </c>
      <c r="V381" s="1">
        <f t="shared" si="83"/>
        <v>76.505300891090783</v>
      </c>
      <c r="W381">
        <v>875</v>
      </c>
      <c r="X381">
        <v>903</v>
      </c>
      <c r="Y381">
        <f t="shared" si="84"/>
        <v>28</v>
      </c>
      <c r="Z381">
        <v>89.21</v>
      </c>
      <c r="AA381">
        <v>93.1</v>
      </c>
      <c r="AB381">
        <v>84.75</v>
      </c>
      <c r="AC381">
        <f t="shared" si="85"/>
        <v>8.3499999999999943</v>
      </c>
      <c r="AD381" t="s">
        <v>998</v>
      </c>
      <c r="AE381">
        <v>43561</v>
      </c>
      <c r="AF381" s="1">
        <f t="shared" si="86"/>
        <v>8.592980981857707</v>
      </c>
      <c r="AG381">
        <v>23087</v>
      </c>
      <c r="AH381" s="1">
        <f t="shared" si="87"/>
        <v>8.5389443472536097</v>
      </c>
      <c r="AI381">
        <v>20474</v>
      </c>
      <c r="AJ381" s="1">
        <f t="shared" si="88"/>
        <v>8.6547403662433844</v>
      </c>
      <c r="AK381">
        <f t="shared" si="89"/>
        <v>2613</v>
      </c>
      <c r="AL381" s="1"/>
    </row>
    <row r="382" spans="1:38" x14ac:dyDescent="0.25">
      <c r="A382" t="s">
        <v>1011</v>
      </c>
      <c r="B382">
        <v>27</v>
      </c>
      <c r="C382" t="s">
        <v>26</v>
      </c>
      <c r="D382">
        <v>21</v>
      </c>
      <c r="E382">
        <v>1221233</v>
      </c>
      <c r="F382" s="1">
        <f t="shared" si="75"/>
        <v>53.186820205480856</v>
      </c>
      <c r="G382">
        <v>649535</v>
      </c>
      <c r="H382" s="1">
        <f t="shared" si="76"/>
        <v>46.813179794519144</v>
      </c>
      <c r="I382">
        <v>571698</v>
      </c>
      <c r="J382">
        <v>137343</v>
      </c>
      <c r="K382" s="1">
        <f t="shared" si="77"/>
        <v>11.246256856799643</v>
      </c>
      <c r="L382">
        <v>71716</v>
      </c>
      <c r="M382" s="1">
        <f t="shared" si="78"/>
        <v>52.216712901276367</v>
      </c>
      <c r="N382">
        <v>65627</v>
      </c>
      <c r="O382" s="1">
        <f t="shared" si="79"/>
        <v>47.783287098723633</v>
      </c>
      <c r="P382" s="1">
        <f t="shared" si="80"/>
        <v>6089</v>
      </c>
      <c r="Q382">
        <v>987916</v>
      </c>
      <c r="R382" s="1">
        <f t="shared" si="81"/>
        <v>80.894964351602027</v>
      </c>
      <c r="S382">
        <v>548138</v>
      </c>
      <c r="T382" s="1">
        <f t="shared" si="82"/>
        <v>84.389293879467616</v>
      </c>
      <c r="U382">
        <v>439778</v>
      </c>
      <c r="V382" s="1">
        <f t="shared" si="83"/>
        <v>76.92487991911814</v>
      </c>
      <c r="W382">
        <v>880</v>
      </c>
      <c r="X382">
        <v>915</v>
      </c>
      <c r="Y382">
        <f t="shared" si="84"/>
        <v>35</v>
      </c>
      <c r="Z382">
        <v>91.15</v>
      </c>
      <c r="AA382">
        <v>94.86</v>
      </c>
      <c r="AB382">
        <v>86.9</v>
      </c>
      <c r="AC382">
        <f t="shared" si="85"/>
        <v>7.9599999999999937</v>
      </c>
      <c r="AD382" t="s">
        <v>1012</v>
      </c>
      <c r="AE382">
        <v>129954</v>
      </c>
      <c r="AF382" s="1">
        <f t="shared" si="86"/>
        <v>10.641212610533781</v>
      </c>
      <c r="AG382">
        <v>70016</v>
      </c>
      <c r="AH382" s="1">
        <f t="shared" si="87"/>
        <v>10.779403727281824</v>
      </c>
      <c r="AI382">
        <v>59938</v>
      </c>
      <c r="AJ382" s="1">
        <f t="shared" si="88"/>
        <v>10.48420669654258</v>
      </c>
      <c r="AK382">
        <f t="shared" si="89"/>
        <v>10078</v>
      </c>
      <c r="AL382" s="1"/>
    </row>
    <row r="383" spans="1:38" x14ac:dyDescent="0.25">
      <c r="A383" t="s">
        <v>1027</v>
      </c>
      <c r="B383">
        <v>27</v>
      </c>
      <c r="C383" t="s">
        <v>26</v>
      </c>
      <c r="D383">
        <v>8</v>
      </c>
      <c r="E383">
        <v>105543</v>
      </c>
      <c r="F383" s="1">
        <f t="shared" si="75"/>
        <v>50.444842386515454</v>
      </c>
      <c r="G383">
        <v>53241</v>
      </c>
      <c r="H383" s="1">
        <f t="shared" si="76"/>
        <v>49.555157613484553</v>
      </c>
      <c r="I383">
        <v>52302</v>
      </c>
      <c r="J383">
        <v>9754</v>
      </c>
      <c r="K383" s="1">
        <f t="shared" si="77"/>
        <v>9.2417308585126445</v>
      </c>
      <c r="L383">
        <v>5139</v>
      </c>
      <c r="M383" s="1">
        <f t="shared" si="78"/>
        <v>52.686077506663928</v>
      </c>
      <c r="N383">
        <v>4615</v>
      </c>
      <c r="O383" s="1">
        <f t="shared" si="79"/>
        <v>47.313922493336072</v>
      </c>
      <c r="P383" s="1">
        <f t="shared" si="80"/>
        <v>524</v>
      </c>
      <c r="Q383">
        <v>90091</v>
      </c>
      <c r="R383" s="1">
        <f t="shared" si="81"/>
        <v>85.359521711529894</v>
      </c>
      <c r="S383">
        <v>46752</v>
      </c>
      <c r="T383" s="1">
        <f t="shared" si="82"/>
        <v>87.812024567532546</v>
      </c>
      <c r="U383">
        <v>43339</v>
      </c>
      <c r="V383" s="1">
        <f t="shared" si="83"/>
        <v>82.862988031050435</v>
      </c>
      <c r="W383">
        <v>982</v>
      </c>
      <c r="X383">
        <v>898</v>
      </c>
      <c r="Y383">
        <f t="shared" si="84"/>
        <v>-84</v>
      </c>
      <c r="Z383">
        <v>94.05</v>
      </c>
      <c r="AA383">
        <v>97.19</v>
      </c>
      <c r="AB383">
        <v>90.88</v>
      </c>
      <c r="AC383">
        <f t="shared" si="85"/>
        <v>6.3100000000000023</v>
      </c>
      <c r="AD383" t="s">
        <v>1028</v>
      </c>
      <c r="AE383">
        <v>19363</v>
      </c>
      <c r="AF383" s="1">
        <f t="shared" si="86"/>
        <v>18.346076954416684</v>
      </c>
      <c r="AG383">
        <v>10645</v>
      </c>
      <c r="AH383" s="1">
        <f t="shared" si="87"/>
        <v>19.993989594485452</v>
      </c>
      <c r="AI383">
        <v>8718</v>
      </c>
      <c r="AJ383" s="1">
        <f t="shared" si="88"/>
        <v>16.668578639440174</v>
      </c>
      <c r="AK383">
        <f t="shared" si="89"/>
        <v>1927</v>
      </c>
      <c r="AL383" s="1"/>
    </row>
    <row r="384" spans="1:38" x14ac:dyDescent="0.25">
      <c r="A384" t="s">
        <v>1031</v>
      </c>
      <c r="B384">
        <v>27</v>
      </c>
      <c r="C384" t="s">
        <v>26</v>
      </c>
      <c r="D384">
        <v>14</v>
      </c>
      <c r="E384">
        <v>116714</v>
      </c>
      <c r="F384" s="1">
        <f t="shared" si="75"/>
        <v>50.308446287506214</v>
      </c>
      <c r="G384">
        <v>58717</v>
      </c>
      <c r="H384" s="1">
        <f t="shared" si="76"/>
        <v>49.691553712493786</v>
      </c>
      <c r="I384">
        <v>57997</v>
      </c>
      <c r="J384">
        <v>11081</v>
      </c>
      <c r="K384" s="1">
        <f t="shared" si="77"/>
        <v>9.494148088489812</v>
      </c>
      <c r="L384">
        <v>5894</v>
      </c>
      <c r="M384" s="1">
        <f t="shared" si="78"/>
        <v>53.190145293746049</v>
      </c>
      <c r="N384">
        <v>5187</v>
      </c>
      <c r="O384" s="1">
        <f t="shared" si="79"/>
        <v>46.809854706253951</v>
      </c>
      <c r="P384" s="1">
        <f t="shared" si="80"/>
        <v>707</v>
      </c>
      <c r="Q384">
        <v>96980</v>
      </c>
      <c r="R384" s="1">
        <f t="shared" si="81"/>
        <v>83.092002673201165</v>
      </c>
      <c r="S384">
        <v>50419</v>
      </c>
      <c r="T384" s="1">
        <f t="shared" si="82"/>
        <v>85.867806597748526</v>
      </c>
      <c r="U384">
        <v>46561</v>
      </c>
      <c r="V384" s="1">
        <f t="shared" si="83"/>
        <v>80.28173871062296</v>
      </c>
      <c r="W384">
        <v>988</v>
      </c>
      <c r="X384">
        <v>880</v>
      </c>
      <c r="Y384">
        <f t="shared" si="84"/>
        <v>-108</v>
      </c>
      <c r="Z384">
        <v>91.81</v>
      </c>
      <c r="AA384">
        <v>95.45</v>
      </c>
      <c r="AB384">
        <v>88.17</v>
      </c>
      <c r="AC384">
        <f t="shared" si="85"/>
        <v>7.2800000000000011</v>
      </c>
      <c r="AD384" t="s">
        <v>1032</v>
      </c>
      <c r="AE384">
        <v>13511</v>
      </c>
      <c r="AF384" s="1">
        <f t="shared" si="86"/>
        <v>11.576160529156743</v>
      </c>
      <c r="AG384">
        <v>7397</v>
      </c>
      <c r="AH384" s="1">
        <f t="shared" si="87"/>
        <v>12.597714460888671</v>
      </c>
      <c r="AI384">
        <v>6114</v>
      </c>
      <c r="AJ384" s="1">
        <f t="shared" si="88"/>
        <v>10.541924582305981</v>
      </c>
      <c r="AK384">
        <f t="shared" si="89"/>
        <v>1283</v>
      </c>
      <c r="AL384" s="1"/>
    </row>
    <row r="385" spans="1:38" x14ac:dyDescent="0.25">
      <c r="A385" t="s">
        <v>28</v>
      </c>
      <c r="B385">
        <v>28</v>
      </c>
      <c r="C385" t="s">
        <v>29</v>
      </c>
      <c r="D385">
        <v>1</v>
      </c>
      <c r="E385">
        <v>117388</v>
      </c>
      <c r="F385" s="1">
        <f t="shared" si="75"/>
        <v>50.458309196851467</v>
      </c>
      <c r="G385">
        <v>59232</v>
      </c>
      <c r="H385" s="1">
        <f t="shared" si="76"/>
        <v>49.541690803148533</v>
      </c>
      <c r="I385">
        <v>58156</v>
      </c>
      <c r="J385">
        <v>13103</v>
      </c>
      <c r="K385" s="1">
        <f t="shared" si="77"/>
        <v>11.162129008075784</v>
      </c>
      <c r="L385">
        <v>6731</v>
      </c>
      <c r="M385" s="1">
        <f t="shared" si="78"/>
        <v>51.369915286575598</v>
      </c>
      <c r="N385">
        <v>6372</v>
      </c>
      <c r="O385" s="1">
        <f t="shared" si="79"/>
        <v>48.630084713424402</v>
      </c>
      <c r="P385" s="1">
        <f t="shared" si="80"/>
        <v>359</v>
      </c>
      <c r="Q385">
        <v>83955</v>
      </c>
      <c r="R385" s="1">
        <f t="shared" si="81"/>
        <v>71.51923535625447</v>
      </c>
      <c r="S385">
        <v>46295</v>
      </c>
      <c r="T385" s="1">
        <f t="shared" si="82"/>
        <v>78.158765532144798</v>
      </c>
      <c r="U385">
        <v>37660</v>
      </c>
      <c r="V385" s="1">
        <f t="shared" si="83"/>
        <v>64.756860857005293</v>
      </c>
      <c r="W385">
        <v>982</v>
      </c>
      <c r="X385">
        <v>947</v>
      </c>
      <c r="Y385">
        <f t="shared" si="84"/>
        <v>-35</v>
      </c>
      <c r="Z385">
        <v>80.510000000000005</v>
      </c>
      <c r="AA385">
        <v>88.18</v>
      </c>
      <c r="AB385">
        <v>72.73</v>
      </c>
      <c r="AC385">
        <f t="shared" si="85"/>
        <v>15.450000000000003</v>
      </c>
      <c r="AD385" t="s">
        <v>30</v>
      </c>
      <c r="AE385">
        <v>10565</v>
      </c>
      <c r="AF385" s="1">
        <f t="shared" si="86"/>
        <v>9.000068150066447</v>
      </c>
      <c r="AG385">
        <v>6797</v>
      </c>
      <c r="AH385" s="1">
        <f t="shared" si="87"/>
        <v>11.475216099405728</v>
      </c>
      <c r="AI385">
        <v>3768</v>
      </c>
      <c r="AJ385" s="1">
        <f t="shared" si="88"/>
        <v>6.4791251117683473</v>
      </c>
      <c r="AK385">
        <f t="shared" si="89"/>
        <v>3029</v>
      </c>
      <c r="AL385" s="1"/>
    </row>
    <row r="386" spans="1:38" x14ac:dyDescent="0.25">
      <c r="A386" t="s">
        <v>34</v>
      </c>
      <c r="B386">
        <v>28</v>
      </c>
      <c r="C386" t="s">
        <v>29</v>
      </c>
      <c r="D386">
        <v>21</v>
      </c>
      <c r="E386">
        <v>166537</v>
      </c>
      <c r="F386" s="1">
        <f t="shared" ref="F386:F449" si="90">(G386/E386)*100</f>
        <v>49.684454505605366</v>
      </c>
      <c r="G386">
        <v>82743</v>
      </c>
      <c r="H386" s="1">
        <f t="shared" ref="H386:H449" si="91">(I386/E386)*100</f>
        <v>50.315545494394641</v>
      </c>
      <c r="I386">
        <v>83794</v>
      </c>
      <c r="J386">
        <v>18406</v>
      </c>
      <c r="K386" s="1">
        <f t="shared" ref="K386:K449" si="92">(J386/E386)*100</f>
        <v>11.052198610518984</v>
      </c>
      <c r="L386">
        <v>9355</v>
      </c>
      <c r="M386" s="1">
        <f t="shared" ref="M386:M449" si="93">(L386/J386)*100</f>
        <v>50.825817668151686</v>
      </c>
      <c r="N386">
        <v>9051</v>
      </c>
      <c r="O386" s="1">
        <f t="shared" ref="O386:O449" si="94">(N386/J386)*100</f>
        <v>49.174182331848307</v>
      </c>
      <c r="P386" s="1">
        <f t="shared" ref="P386:P449" si="95">L386-N386</f>
        <v>304</v>
      </c>
      <c r="Q386">
        <v>101292</v>
      </c>
      <c r="R386" s="1">
        <f t="shared" ref="R386:R449" si="96">(Q386/E386)*100</f>
        <v>60.822519920498152</v>
      </c>
      <c r="S386">
        <v>56203</v>
      </c>
      <c r="T386" s="1">
        <f t="shared" ref="T386:T449" si="97">(S386/G386)*100</f>
        <v>67.924779135395141</v>
      </c>
      <c r="U386">
        <v>45089</v>
      </c>
      <c r="V386" s="1">
        <f t="shared" ref="V386:V449" si="98">(U386/I386)*100</f>
        <v>53.809341957658063</v>
      </c>
      <c r="W386">
        <v>1013</v>
      </c>
      <c r="X386">
        <v>968</v>
      </c>
      <c r="Y386">
        <f t="shared" ref="Y386:Y449" si="99">X386-W386</f>
        <v>-45</v>
      </c>
      <c r="Z386">
        <v>68.38</v>
      </c>
      <c r="AA386">
        <v>76.58</v>
      </c>
      <c r="AB386">
        <v>60.33</v>
      </c>
      <c r="AC386">
        <f t="shared" ref="AC386:AC449" si="100">AA386-AB386</f>
        <v>16.25</v>
      </c>
      <c r="AD386" t="s">
        <v>35</v>
      </c>
      <c r="AE386">
        <v>11902</v>
      </c>
      <c r="AF386" s="1">
        <f t="shared" ref="AF386:AF449" si="101">(AE386/E386)*100</f>
        <v>7.1467601794195881</v>
      </c>
      <c r="AG386">
        <v>7871</v>
      </c>
      <c r="AH386" s="1">
        <f t="shared" ref="AH386:AH449" si="102">(AG386/G386)*100</f>
        <v>9.5125871674945301</v>
      </c>
      <c r="AI386">
        <v>4031</v>
      </c>
      <c r="AJ386" s="1">
        <f t="shared" ref="AJ386:AJ449" si="103">(AI386/I386)*100</f>
        <v>4.8106069646991436</v>
      </c>
      <c r="AK386">
        <f t="shared" ref="AK386:AK449" si="104">AG386-AI386</f>
        <v>3840</v>
      </c>
      <c r="AL386" s="1"/>
    </row>
    <row r="387" spans="1:38" x14ac:dyDescent="0.25">
      <c r="A387" t="s">
        <v>93</v>
      </c>
      <c r="B387">
        <v>28</v>
      </c>
      <c r="C387" t="s">
        <v>29</v>
      </c>
      <c r="D387">
        <v>22</v>
      </c>
      <c r="E387">
        <v>262340</v>
      </c>
      <c r="F387" s="1">
        <f t="shared" si="90"/>
        <v>50.12807806663109</v>
      </c>
      <c r="G387">
        <v>131506</v>
      </c>
      <c r="H387" s="1">
        <f t="shared" si="91"/>
        <v>49.87192193336891</v>
      </c>
      <c r="I387">
        <v>130834</v>
      </c>
      <c r="J387">
        <v>23630</v>
      </c>
      <c r="K387" s="1">
        <f t="shared" si="92"/>
        <v>9.007394983609057</v>
      </c>
      <c r="L387">
        <v>12409</v>
      </c>
      <c r="M387" s="1">
        <f t="shared" si="93"/>
        <v>52.51375370292002</v>
      </c>
      <c r="N387">
        <v>11221</v>
      </c>
      <c r="O387" s="1">
        <f t="shared" si="94"/>
        <v>47.48624629707998</v>
      </c>
      <c r="P387" s="1">
        <f t="shared" si="95"/>
        <v>1188</v>
      </c>
      <c r="Q387">
        <v>195452</v>
      </c>
      <c r="R387" s="1">
        <f t="shared" si="96"/>
        <v>74.503316307082414</v>
      </c>
      <c r="S387">
        <v>105452</v>
      </c>
      <c r="T387" s="1">
        <f t="shared" si="97"/>
        <v>80.187976214013048</v>
      </c>
      <c r="U387">
        <v>90000</v>
      </c>
      <c r="V387" s="1">
        <f t="shared" si="98"/>
        <v>68.78945839766422</v>
      </c>
      <c r="W387">
        <v>995</v>
      </c>
      <c r="X387">
        <v>904</v>
      </c>
      <c r="Y387">
        <f t="shared" si="99"/>
        <v>-91</v>
      </c>
      <c r="Z387">
        <v>81.88</v>
      </c>
      <c r="AA387">
        <v>88.54</v>
      </c>
      <c r="AB387">
        <v>75.239999999999995</v>
      </c>
      <c r="AC387">
        <f t="shared" si="100"/>
        <v>13.300000000000011</v>
      </c>
      <c r="AD387" t="s">
        <v>94</v>
      </c>
      <c r="AE387">
        <v>43700</v>
      </c>
      <c r="AF387" s="1">
        <f t="shared" si="101"/>
        <v>16.657772356483953</v>
      </c>
      <c r="AG387">
        <v>27392</v>
      </c>
      <c r="AH387" s="1">
        <f t="shared" si="102"/>
        <v>20.82946785697991</v>
      </c>
      <c r="AI387">
        <v>16308</v>
      </c>
      <c r="AJ387" s="1">
        <f t="shared" si="103"/>
        <v>12.464649861656756</v>
      </c>
      <c r="AK387">
        <f t="shared" si="104"/>
        <v>11084</v>
      </c>
      <c r="AL387" s="1"/>
    </row>
    <row r="388" spans="1:38" x14ac:dyDescent="0.25">
      <c r="A388" t="s">
        <v>212</v>
      </c>
      <c r="B388">
        <v>28</v>
      </c>
      <c r="C388" t="s">
        <v>29</v>
      </c>
      <c r="D388">
        <v>15</v>
      </c>
      <c r="E388">
        <v>142280</v>
      </c>
      <c r="F388" s="1">
        <f t="shared" si="90"/>
        <v>49.245150407646889</v>
      </c>
      <c r="G388">
        <v>70066</v>
      </c>
      <c r="H388" s="1">
        <f t="shared" si="91"/>
        <v>50.754849592353104</v>
      </c>
      <c r="I388">
        <v>72214</v>
      </c>
      <c r="J388">
        <v>12157</v>
      </c>
      <c r="K388" s="1">
        <f t="shared" si="92"/>
        <v>8.5444194545965697</v>
      </c>
      <c r="L388">
        <v>6149</v>
      </c>
      <c r="M388" s="1">
        <f t="shared" si="93"/>
        <v>50.579912807436045</v>
      </c>
      <c r="N388">
        <v>6008</v>
      </c>
      <c r="O388" s="1">
        <f t="shared" si="94"/>
        <v>49.420087192563955</v>
      </c>
      <c r="P388" s="1">
        <f t="shared" si="95"/>
        <v>141</v>
      </c>
      <c r="Q388">
        <v>108535</v>
      </c>
      <c r="R388" s="1">
        <f t="shared" si="96"/>
        <v>76.282682035423107</v>
      </c>
      <c r="S388">
        <v>55523</v>
      </c>
      <c r="T388" s="1">
        <f t="shared" si="97"/>
        <v>79.243855793109347</v>
      </c>
      <c r="U388">
        <v>53012</v>
      </c>
      <c r="V388" s="1">
        <f t="shared" si="98"/>
        <v>73.409588168499184</v>
      </c>
      <c r="W388">
        <v>1031</v>
      </c>
      <c r="X388">
        <v>977</v>
      </c>
      <c r="Y388">
        <f t="shared" si="99"/>
        <v>-54</v>
      </c>
      <c r="Z388">
        <v>83.41</v>
      </c>
      <c r="AA388">
        <v>86.87</v>
      </c>
      <c r="AB388">
        <v>80.069999999999993</v>
      </c>
      <c r="AC388">
        <f t="shared" si="100"/>
        <v>6.8000000000000114</v>
      </c>
      <c r="AD388" t="s">
        <v>213</v>
      </c>
      <c r="AE388">
        <v>18298</v>
      </c>
      <c r="AF388" s="1">
        <f t="shared" si="101"/>
        <v>12.860556648861399</v>
      </c>
      <c r="AG388">
        <v>11541</v>
      </c>
      <c r="AH388" s="1">
        <f t="shared" si="102"/>
        <v>16.471612479662031</v>
      </c>
      <c r="AI388">
        <v>6757</v>
      </c>
      <c r="AJ388" s="1">
        <f t="shared" si="103"/>
        <v>9.3569114022211757</v>
      </c>
      <c r="AK388">
        <f t="shared" si="104"/>
        <v>4784</v>
      </c>
      <c r="AL388" s="1"/>
    </row>
    <row r="389" spans="1:38" x14ac:dyDescent="0.25">
      <c r="A389" t="s">
        <v>287</v>
      </c>
      <c r="B389">
        <v>28</v>
      </c>
      <c r="C389" t="s">
        <v>29</v>
      </c>
      <c r="D389">
        <v>17</v>
      </c>
      <c r="E389">
        <v>101550</v>
      </c>
      <c r="F389" s="1">
        <f t="shared" si="90"/>
        <v>49.434761201378628</v>
      </c>
      <c r="G389">
        <v>50201</v>
      </c>
      <c r="H389" s="1">
        <f t="shared" si="91"/>
        <v>50.565238798621372</v>
      </c>
      <c r="I389">
        <v>51349</v>
      </c>
      <c r="J389">
        <v>9525</v>
      </c>
      <c r="K389" s="1">
        <f t="shared" si="92"/>
        <v>9.3796159527326441</v>
      </c>
      <c r="L389">
        <v>4916</v>
      </c>
      <c r="M389" s="1">
        <f t="shared" si="93"/>
        <v>51.611548556430442</v>
      </c>
      <c r="N389">
        <v>4609</v>
      </c>
      <c r="O389" s="1">
        <f t="shared" si="94"/>
        <v>48.388451443569551</v>
      </c>
      <c r="P389" s="1">
        <f t="shared" si="95"/>
        <v>307</v>
      </c>
      <c r="Q389">
        <v>66336</v>
      </c>
      <c r="R389" s="1">
        <f t="shared" si="96"/>
        <v>65.323485967503686</v>
      </c>
      <c r="S389">
        <v>36472</v>
      </c>
      <c r="T389" s="1">
        <f t="shared" si="97"/>
        <v>72.651939204398317</v>
      </c>
      <c r="U389">
        <v>29864</v>
      </c>
      <c r="V389" s="1">
        <f t="shared" si="98"/>
        <v>58.15887359052757</v>
      </c>
      <c r="W389">
        <v>1023</v>
      </c>
      <c r="X389">
        <v>938</v>
      </c>
      <c r="Y389">
        <f t="shared" si="99"/>
        <v>-85</v>
      </c>
      <c r="Z389">
        <v>72.08</v>
      </c>
      <c r="AA389">
        <v>80.540000000000006</v>
      </c>
      <c r="AB389">
        <v>63.89</v>
      </c>
      <c r="AC389">
        <f t="shared" si="100"/>
        <v>16.650000000000006</v>
      </c>
      <c r="AD389" t="s">
        <v>288</v>
      </c>
      <c r="AE389">
        <v>9526</v>
      </c>
      <c r="AF389" s="1">
        <f t="shared" si="101"/>
        <v>9.3806006893156066</v>
      </c>
      <c r="AG389">
        <v>6302</v>
      </c>
      <c r="AH389" s="1">
        <f t="shared" si="102"/>
        <v>12.553534790143623</v>
      </c>
      <c r="AI389">
        <v>3224</v>
      </c>
      <c r="AJ389" s="1">
        <f t="shared" si="103"/>
        <v>6.2786032834135028</v>
      </c>
      <c r="AK389">
        <f t="shared" si="104"/>
        <v>3078</v>
      </c>
      <c r="AL389" s="1"/>
    </row>
    <row r="390" spans="1:38" x14ac:dyDescent="0.25">
      <c r="A390" t="s">
        <v>293</v>
      </c>
      <c r="B390">
        <v>28</v>
      </c>
      <c r="C390" t="s">
        <v>29</v>
      </c>
      <c r="D390">
        <v>23</v>
      </c>
      <c r="E390">
        <v>153766</v>
      </c>
      <c r="F390" s="1">
        <f t="shared" si="90"/>
        <v>49.793842591990426</v>
      </c>
      <c r="G390">
        <v>76566</v>
      </c>
      <c r="H390" s="1">
        <f t="shared" si="91"/>
        <v>50.206157408009574</v>
      </c>
      <c r="I390">
        <v>77200</v>
      </c>
      <c r="J390">
        <v>13569</v>
      </c>
      <c r="K390" s="1">
        <f t="shared" si="92"/>
        <v>8.8244475371668649</v>
      </c>
      <c r="L390">
        <v>7112</v>
      </c>
      <c r="M390" s="1">
        <f t="shared" si="93"/>
        <v>52.41358980028005</v>
      </c>
      <c r="N390">
        <v>6457</v>
      </c>
      <c r="O390" s="1">
        <f t="shared" si="94"/>
        <v>47.58641019971995</v>
      </c>
      <c r="P390" s="1">
        <f t="shared" si="95"/>
        <v>655</v>
      </c>
      <c r="Q390">
        <v>121094</v>
      </c>
      <c r="R390" s="1">
        <f t="shared" si="96"/>
        <v>78.75212985965689</v>
      </c>
      <c r="S390">
        <v>63681</v>
      </c>
      <c r="T390" s="1">
        <f t="shared" si="97"/>
        <v>83.171381553169809</v>
      </c>
      <c r="U390">
        <v>57413</v>
      </c>
      <c r="V390" s="1">
        <f t="shared" si="98"/>
        <v>74.369170984455963</v>
      </c>
      <c r="W390">
        <v>1008</v>
      </c>
      <c r="X390">
        <v>908</v>
      </c>
      <c r="Y390">
        <f t="shared" si="99"/>
        <v>-100</v>
      </c>
      <c r="Z390">
        <v>86.37</v>
      </c>
      <c r="AA390">
        <v>91.69</v>
      </c>
      <c r="AB390">
        <v>81.16</v>
      </c>
      <c r="AC390">
        <f t="shared" si="100"/>
        <v>10.530000000000001</v>
      </c>
      <c r="AD390" t="s">
        <v>294</v>
      </c>
      <c r="AE390">
        <v>21345</v>
      </c>
      <c r="AF390" s="1">
        <f t="shared" si="101"/>
        <v>13.881482252253424</v>
      </c>
      <c r="AG390">
        <v>12973</v>
      </c>
      <c r="AH390" s="1">
        <f t="shared" si="102"/>
        <v>16.943551968236552</v>
      </c>
      <c r="AI390">
        <v>8372</v>
      </c>
      <c r="AJ390" s="1">
        <f t="shared" si="103"/>
        <v>10.844559585492227</v>
      </c>
      <c r="AK390">
        <f t="shared" si="104"/>
        <v>4601</v>
      </c>
      <c r="AL390" s="1"/>
    </row>
    <row r="391" spans="1:38" x14ac:dyDescent="0.25">
      <c r="A391" t="s">
        <v>338</v>
      </c>
      <c r="B391">
        <v>28</v>
      </c>
      <c r="C391" t="s">
        <v>29</v>
      </c>
      <c r="D391">
        <v>22</v>
      </c>
      <c r="E391">
        <v>121992</v>
      </c>
      <c r="F391" s="1">
        <f t="shared" si="90"/>
        <v>50.975473801560753</v>
      </c>
      <c r="G391">
        <v>62186</v>
      </c>
      <c r="H391" s="1">
        <f t="shared" si="91"/>
        <v>49.024526198439247</v>
      </c>
      <c r="I391">
        <v>59806</v>
      </c>
      <c r="J391">
        <v>11963</v>
      </c>
      <c r="K391" s="1">
        <f t="shared" si="92"/>
        <v>9.8063807462784442</v>
      </c>
      <c r="L391">
        <v>6441</v>
      </c>
      <c r="M391" s="1">
        <f t="shared" si="93"/>
        <v>53.841009780155481</v>
      </c>
      <c r="N391">
        <v>5522</v>
      </c>
      <c r="O391" s="1">
        <f t="shared" si="94"/>
        <v>46.158990219844519</v>
      </c>
      <c r="P391" s="1">
        <f t="shared" si="95"/>
        <v>919</v>
      </c>
      <c r="Q391">
        <v>79037</v>
      </c>
      <c r="R391" s="1">
        <f t="shared" si="96"/>
        <v>64.788674667191287</v>
      </c>
      <c r="S391">
        <v>45025</v>
      </c>
      <c r="T391" s="1">
        <f t="shared" si="97"/>
        <v>72.403756472517927</v>
      </c>
      <c r="U391">
        <v>34012</v>
      </c>
      <c r="V391" s="1">
        <f t="shared" si="98"/>
        <v>56.870548105541253</v>
      </c>
      <c r="W391">
        <v>962</v>
      </c>
      <c r="X391">
        <v>857</v>
      </c>
      <c r="Y391">
        <f t="shared" si="99"/>
        <v>-105</v>
      </c>
      <c r="Z391">
        <v>71.83</v>
      </c>
      <c r="AA391">
        <v>80.77</v>
      </c>
      <c r="AB391">
        <v>62.66</v>
      </c>
      <c r="AC391">
        <f t="shared" si="100"/>
        <v>18.11</v>
      </c>
      <c r="AD391" t="s">
        <v>339</v>
      </c>
      <c r="AE391">
        <v>7560</v>
      </c>
      <c r="AF391" s="1">
        <f t="shared" si="101"/>
        <v>6.1971276805036402</v>
      </c>
      <c r="AG391">
        <v>5236</v>
      </c>
      <c r="AH391" s="1">
        <f t="shared" si="102"/>
        <v>8.4199015855658832</v>
      </c>
      <c r="AI391">
        <v>2324</v>
      </c>
      <c r="AJ391" s="1">
        <f t="shared" si="103"/>
        <v>3.8858977360131086</v>
      </c>
      <c r="AK391">
        <f t="shared" si="104"/>
        <v>2912</v>
      </c>
      <c r="AL391" s="1"/>
    </row>
    <row r="392" spans="1:38" x14ac:dyDescent="0.25">
      <c r="A392" t="s">
        <v>360</v>
      </c>
      <c r="B392">
        <v>28</v>
      </c>
      <c r="C392" t="s">
        <v>29</v>
      </c>
      <c r="D392">
        <v>15</v>
      </c>
      <c r="E392">
        <v>214414</v>
      </c>
      <c r="F392" s="1">
        <f t="shared" si="90"/>
        <v>49.300418815935529</v>
      </c>
      <c r="G392">
        <v>105707</v>
      </c>
      <c r="H392" s="1">
        <f t="shared" si="91"/>
        <v>50.699581184064471</v>
      </c>
      <c r="I392">
        <v>108707</v>
      </c>
      <c r="J392">
        <v>18125</v>
      </c>
      <c r="K392" s="1">
        <f t="shared" si="92"/>
        <v>8.4532726407790548</v>
      </c>
      <c r="L392">
        <v>9048</v>
      </c>
      <c r="M392" s="1">
        <f t="shared" si="93"/>
        <v>49.919999999999995</v>
      </c>
      <c r="N392">
        <v>9077</v>
      </c>
      <c r="O392" s="1">
        <f t="shared" si="94"/>
        <v>50.080000000000005</v>
      </c>
      <c r="P392" s="1">
        <f t="shared" si="95"/>
        <v>-29</v>
      </c>
      <c r="Q392">
        <v>145516</v>
      </c>
      <c r="R392" s="1">
        <f t="shared" si="96"/>
        <v>67.866837053550611</v>
      </c>
      <c r="S392">
        <v>74521</v>
      </c>
      <c r="T392" s="1">
        <f t="shared" si="97"/>
        <v>70.49769646286434</v>
      </c>
      <c r="U392">
        <v>70995</v>
      </c>
      <c r="V392" s="1">
        <f t="shared" si="98"/>
        <v>65.308581784061744</v>
      </c>
      <c r="W392">
        <v>1028</v>
      </c>
      <c r="X392">
        <v>1003</v>
      </c>
      <c r="Y392">
        <f t="shared" si="99"/>
        <v>-25</v>
      </c>
      <c r="Z392">
        <v>74.13</v>
      </c>
      <c r="AA392">
        <v>77.099999999999994</v>
      </c>
      <c r="AB392">
        <v>71.260000000000005</v>
      </c>
      <c r="AC392">
        <f t="shared" si="100"/>
        <v>5.8399999999999892</v>
      </c>
      <c r="AD392" t="s">
        <v>361</v>
      </c>
      <c r="AE392">
        <v>23523</v>
      </c>
      <c r="AF392" s="1">
        <f t="shared" si="101"/>
        <v>10.970832128499072</v>
      </c>
      <c r="AG392">
        <v>14252</v>
      </c>
      <c r="AH392" s="1">
        <f t="shared" si="102"/>
        <v>13.48255082444871</v>
      </c>
      <c r="AI392">
        <v>9271</v>
      </c>
      <c r="AJ392" s="1">
        <f t="shared" si="103"/>
        <v>8.528429631946425</v>
      </c>
      <c r="AK392">
        <f t="shared" si="104"/>
        <v>4981</v>
      </c>
      <c r="AL392" s="1"/>
    </row>
    <row r="393" spans="1:38" x14ac:dyDescent="0.25">
      <c r="A393" t="s">
        <v>412</v>
      </c>
      <c r="B393">
        <v>28</v>
      </c>
      <c r="C393" t="s">
        <v>29</v>
      </c>
      <c r="D393">
        <v>99</v>
      </c>
      <c r="E393">
        <v>6809970</v>
      </c>
      <c r="F393" s="1">
        <f t="shared" si="90"/>
        <v>51.407010603570946</v>
      </c>
      <c r="G393">
        <v>3500802</v>
      </c>
      <c r="H393" s="1">
        <f t="shared" si="91"/>
        <v>48.592989396429061</v>
      </c>
      <c r="I393">
        <v>3309168</v>
      </c>
      <c r="J393">
        <v>725816</v>
      </c>
      <c r="K393" s="1">
        <f t="shared" si="92"/>
        <v>10.658137994734192</v>
      </c>
      <c r="L393">
        <v>373794</v>
      </c>
      <c r="M393" s="1">
        <f t="shared" si="93"/>
        <v>51.499829157803077</v>
      </c>
      <c r="N393">
        <v>352022</v>
      </c>
      <c r="O393" s="1">
        <f t="shared" si="94"/>
        <v>48.500170842196923</v>
      </c>
      <c r="P393" s="1">
        <f t="shared" si="95"/>
        <v>21772</v>
      </c>
      <c r="Q393">
        <v>5047705</v>
      </c>
      <c r="R393" s="1">
        <f t="shared" si="96"/>
        <v>74.122279540144817</v>
      </c>
      <c r="S393">
        <v>2688111</v>
      </c>
      <c r="T393" s="1">
        <f t="shared" si="97"/>
        <v>76.785576562170604</v>
      </c>
      <c r="U393">
        <v>2359594</v>
      </c>
      <c r="V393" s="1">
        <f t="shared" si="98"/>
        <v>71.304750922286203</v>
      </c>
      <c r="W393">
        <v>945</v>
      </c>
      <c r="X393">
        <v>942</v>
      </c>
      <c r="Y393">
        <f t="shared" si="99"/>
        <v>-3</v>
      </c>
      <c r="Z393">
        <v>82.96</v>
      </c>
      <c r="AA393">
        <v>85.96</v>
      </c>
      <c r="AB393">
        <v>79.790000000000006</v>
      </c>
      <c r="AC393">
        <f t="shared" si="100"/>
        <v>6.1699999999999875</v>
      </c>
      <c r="AD393" t="s">
        <v>413</v>
      </c>
      <c r="AE393">
        <v>1164149</v>
      </c>
      <c r="AF393" s="1">
        <f t="shared" si="101"/>
        <v>17.094774279475534</v>
      </c>
      <c r="AG393">
        <v>685402</v>
      </c>
      <c r="AH393" s="1">
        <f t="shared" si="102"/>
        <v>19.578428028777406</v>
      </c>
      <c r="AI393">
        <v>478747</v>
      </c>
      <c r="AJ393" s="1">
        <f t="shared" si="103"/>
        <v>14.46729208066801</v>
      </c>
      <c r="AK393">
        <f t="shared" si="104"/>
        <v>206655</v>
      </c>
      <c r="AL393" s="1"/>
    </row>
    <row r="394" spans="1:38" x14ac:dyDescent="0.25">
      <c r="A394" t="s">
        <v>418</v>
      </c>
      <c r="B394">
        <v>28</v>
      </c>
      <c r="C394" t="s">
        <v>29</v>
      </c>
      <c r="D394">
        <v>16</v>
      </c>
      <c r="E394">
        <v>118289</v>
      </c>
      <c r="F394" s="1">
        <f t="shared" si="90"/>
        <v>49.827963715983735</v>
      </c>
      <c r="G394">
        <v>58941</v>
      </c>
      <c r="H394" s="1">
        <f t="shared" si="91"/>
        <v>50.172036284016265</v>
      </c>
      <c r="I394">
        <v>59348</v>
      </c>
      <c r="J394">
        <v>9952</v>
      </c>
      <c r="K394" s="1">
        <f t="shared" si="92"/>
        <v>8.4132928674686571</v>
      </c>
      <c r="L394">
        <v>5081</v>
      </c>
      <c r="M394" s="1">
        <f t="shared" si="93"/>
        <v>51.055064308681672</v>
      </c>
      <c r="N394">
        <v>4871</v>
      </c>
      <c r="O394" s="1">
        <f t="shared" si="94"/>
        <v>48.944935691318328</v>
      </c>
      <c r="P394" s="1">
        <f t="shared" si="95"/>
        <v>210</v>
      </c>
      <c r="Q394">
        <v>89009</v>
      </c>
      <c r="R394" s="1">
        <f t="shared" si="96"/>
        <v>75.247064393138842</v>
      </c>
      <c r="S394">
        <v>46529</v>
      </c>
      <c r="T394" s="1">
        <f t="shared" si="97"/>
        <v>78.941653517924706</v>
      </c>
      <c r="U394">
        <v>42480</v>
      </c>
      <c r="V394" s="1">
        <f t="shared" si="98"/>
        <v>71.57781222619127</v>
      </c>
      <c r="W394">
        <v>1007</v>
      </c>
      <c r="X394">
        <v>959</v>
      </c>
      <c r="Y394">
        <f t="shared" si="99"/>
        <v>-48</v>
      </c>
      <c r="Z394">
        <v>82.16</v>
      </c>
      <c r="AA394">
        <v>86.39</v>
      </c>
      <c r="AB394">
        <v>77.98</v>
      </c>
      <c r="AC394">
        <f t="shared" si="100"/>
        <v>8.4099999999999966</v>
      </c>
      <c r="AD394" t="s">
        <v>419</v>
      </c>
      <c r="AE394">
        <v>12523</v>
      </c>
      <c r="AF394" s="1">
        <f t="shared" si="101"/>
        <v>10.586783217374398</v>
      </c>
      <c r="AG394">
        <v>7411</v>
      </c>
      <c r="AH394" s="1">
        <f t="shared" si="102"/>
        <v>12.573590539692233</v>
      </c>
      <c r="AI394">
        <v>5112</v>
      </c>
      <c r="AJ394" s="1">
        <f t="shared" si="103"/>
        <v>8.6136011323043746</v>
      </c>
      <c r="AK394">
        <f t="shared" si="104"/>
        <v>2299</v>
      </c>
      <c r="AL394" s="1"/>
    </row>
    <row r="395" spans="1:38" x14ac:dyDescent="0.25">
      <c r="A395" t="s">
        <v>424</v>
      </c>
      <c r="B395">
        <v>28</v>
      </c>
      <c r="C395" t="s">
        <v>29</v>
      </c>
      <c r="D395">
        <v>22</v>
      </c>
      <c r="E395">
        <v>126479</v>
      </c>
      <c r="F395" s="1">
        <f t="shared" si="90"/>
        <v>49.569493749950581</v>
      </c>
      <c r="G395">
        <v>62695</v>
      </c>
      <c r="H395" s="1">
        <f t="shared" si="91"/>
        <v>50.430506250049412</v>
      </c>
      <c r="I395">
        <v>63784</v>
      </c>
      <c r="J395">
        <v>12614</v>
      </c>
      <c r="K395" s="1">
        <f t="shared" si="92"/>
        <v>9.9731971315396226</v>
      </c>
      <c r="L395">
        <v>6495</v>
      </c>
      <c r="M395" s="1">
        <f t="shared" si="93"/>
        <v>51.490407483748214</v>
      </c>
      <c r="N395">
        <v>6119</v>
      </c>
      <c r="O395" s="1">
        <f t="shared" si="94"/>
        <v>48.509592516251779</v>
      </c>
      <c r="P395" s="1">
        <f t="shared" si="95"/>
        <v>376</v>
      </c>
      <c r="Q395">
        <v>86197</v>
      </c>
      <c r="R395" s="1">
        <f t="shared" si="96"/>
        <v>68.151234592303851</v>
      </c>
      <c r="S395">
        <v>47471</v>
      </c>
      <c r="T395" s="1">
        <f t="shared" si="97"/>
        <v>75.717361831087004</v>
      </c>
      <c r="U395">
        <v>38726</v>
      </c>
      <c r="V395" s="1">
        <f t="shared" si="98"/>
        <v>60.714285714285708</v>
      </c>
      <c r="W395">
        <v>1017</v>
      </c>
      <c r="X395">
        <v>942</v>
      </c>
      <c r="Y395">
        <f t="shared" si="99"/>
        <v>-75</v>
      </c>
      <c r="Z395">
        <v>75.7</v>
      </c>
      <c r="AA395">
        <v>84.47</v>
      </c>
      <c r="AB395">
        <v>67.16</v>
      </c>
      <c r="AC395">
        <f t="shared" si="100"/>
        <v>17.310000000000002</v>
      </c>
      <c r="AD395" t="s">
        <v>425</v>
      </c>
      <c r="AE395">
        <v>11626</v>
      </c>
      <c r="AF395" s="1">
        <f t="shared" si="101"/>
        <v>9.1920397852607945</v>
      </c>
      <c r="AG395">
        <v>7398</v>
      </c>
      <c r="AH395" s="1">
        <f t="shared" si="102"/>
        <v>11.799984049764733</v>
      </c>
      <c r="AI395">
        <v>4228</v>
      </c>
      <c r="AJ395" s="1">
        <f t="shared" si="103"/>
        <v>6.6286215978928889</v>
      </c>
      <c r="AK395">
        <f t="shared" si="104"/>
        <v>3170</v>
      </c>
      <c r="AL395" s="1"/>
    </row>
    <row r="396" spans="1:38" x14ac:dyDescent="0.25">
      <c r="A396" t="s">
        <v>426</v>
      </c>
      <c r="B396">
        <v>28</v>
      </c>
      <c r="C396" t="s">
        <v>29</v>
      </c>
      <c r="D396">
        <v>17</v>
      </c>
      <c r="E396">
        <v>651382</v>
      </c>
      <c r="F396" s="1">
        <f t="shared" si="90"/>
        <v>49.610059841997476</v>
      </c>
      <c r="G396">
        <v>323151</v>
      </c>
      <c r="H396" s="1">
        <f t="shared" si="91"/>
        <v>50.389940158002524</v>
      </c>
      <c r="I396">
        <v>328231</v>
      </c>
      <c r="J396">
        <v>59486</v>
      </c>
      <c r="K396" s="1">
        <f t="shared" si="92"/>
        <v>9.1322756846213125</v>
      </c>
      <c r="L396">
        <v>30307</v>
      </c>
      <c r="M396" s="1">
        <f t="shared" si="93"/>
        <v>50.948122247251462</v>
      </c>
      <c r="N396">
        <v>29179</v>
      </c>
      <c r="O396" s="1">
        <f t="shared" si="94"/>
        <v>49.051877752748545</v>
      </c>
      <c r="P396" s="1">
        <f t="shared" si="95"/>
        <v>1128</v>
      </c>
      <c r="Q396">
        <v>480068</v>
      </c>
      <c r="R396" s="1">
        <f t="shared" si="96"/>
        <v>73.699918020454973</v>
      </c>
      <c r="S396">
        <v>252677</v>
      </c>
      <c r="T396" s="1">
        <f t="shared" si="97"/>
        <v>78.191619397742855</v>
      </c>
      <c r="U396">
        <v>227391</v>
      </c>
      <c r="V396" s="1">
        <f t="shared" si="98"/>
        <v>69.277734278602566</v>
      </c>
      <c r="W396">
        <v>1016</v>
      </c>
      <c r="X396">
        <v>963</v>
      </c>
      <c r="Y396">
        <f t="shared" si="99"/>
        <v>-53</v>
      </c>
      <c r="Z396">
        <v>81.11</v>
      </c>
      <c r="AA396">
        <v>86.28</v>
      </c>
      <c r="AB396">
        <v>76.040000000000006</v>
      </c>
      <c r="AC396">
        <f t="shared" si="100"/>
        <v>10.239999999999995</v>
      </c>
      <c r="AD396" t="s">
        <v>427</v>
      </c>
      <c r="AE396">
        <v>94432</v>
      </c>
      <c r="AF396" s="1">
        <f t="shared" si="101"/>
        <v>14.497176771848164</v>
      </c>
      <c r="AG396">
        <v>58194</v>
      </c>
      <c r="AH396" s="1">
        <f t="shared" si="102"/>
        <v>18.00829952560877</v>
      </c>
      <c r="AI396">
        <v>36238</v>
      </c>
      <c r="AJ396" s="1">
        <f t="shared" si="103"/>
        <v>11.040395331336772</v>
      </c>
      <c r="AK396">
        <f t="shared" si="104"/>
        <v>21956</v>
      </c>
      <c r="AL396" s="1"/>
    </row>
    <row r="397" spans="1:38" x14ac:dyDescent="0.25">
      <c r="A397" t="s">
        <v>464</v>
      </c>
      <c r="B397">
        <v>28</v>
      </c>
      <c r="C397" t="s">
        <v>29</v>
      </c>
      <c r="D397">
        <v>22</v>
      </c>
      <c r="E397">
        <v>151835</v>
      </c>
      <c r="F397" s="1">
        <f t="shared" si="90"/>
        <v>50.465966345045608</v>
      </c>
      <c r="G397">
        <v>76625</v>
      </c>
      <c r="H397" s="1">
        <f t="shared" si="91"/>
        <v>49.534033654954392</v>
      </c>
      <c r="I397">
        <v>75210</v>
      </c>
      <c r="J397">
        <v>16309</v>
      </c>
      <c r="K397" s="1">
        <f t="shared" si="92"/>
        <v>10.741265189185629</v>
      </c>
      <c r="L397">
        <v>8263</v>
      </c>
      <c r="M397" s="1">
        <f t="shared" si="93"/>
        <v>50.665276841008037</v>
      </c>
      <c r="N397">
        <v>8046</v>
      </c>
      <c r="O397" s="1">
        <f t="shared" si="94"/>
        <v>49.334723158991963</v>
      </c>
      <c r="P397" s="1">
        <f t="shared" si="95"/>
        <v>217</v>
      </c>
      <c r="Q397">
        <v>103538</v>
      </c>
      <c r="R397" s="1">
        <f t="shared" si="96"/>
        <v>68.191128527678075</v>
      </c>
      <c r="S397">
        <v>56177</v>
      </c>
      <c r="T397" s="1">
        <f t="shared" si="97"/>
        <v>73.314192495921688</v>
      </c>
      <c r="U397">
        <v>47361</v>
      </c>
      <c r="V397" s="1">
        <f t="shared" si="98"/>
        <v>62.9716792979657</v>
      </c>
      <c r="W397">
        <v>982</v>
      </c>
      <c r="X397">
        <v>974</v>
      </c>
      <c r="Y397">
        <f t="shared" si="99"/>
        <v>-8</v>
      </c>
      <c r="Z397">
        <v>76.400000000000006</v>
      </c>
      <c r="AA397">
        <v>82.18</v>
      </c>
      <c r="AB397">
        <v>70.52</v>
      </c>
      <c r="AC397">
        <f t="shared" si="100"/>
        <v>11.660000000000011</v>
      </c>
      <c r="AD397" t="s">
        <v>465</v>
      </c>
      <c r="AE397">
        <v>11050</v>
      </c>
      <c r="AF397" s="1">
        <f t="shared" si="101"/>
        <v>7.2776369084861861</v>
      </c>
      <c r="AG397">
        <v>6926</v>
      </c>
      <c r="AH397" s="1">
        <f t="shared" si="102"/>
        <v>9.0388254486133768</v>
      </c>
      <c r="AI397">
        <v>4124</v>
      </c>
      <c r="AJ397" s="1">
        <f t="shared" si="103"/>
        <v>5.4833133891769714</v>
      </c>
      <c r="AK397">
        <f t="shared" si="104"/>
        <v>2802</v>
      </c>
      <c r="AL397" s="1"/>
    </row>
    <row r="398" spans="1:38" x14ac:dyDescent="0.25">
      <c r="A398" t="s">
        <v>531</v>
      </c>
      <c r="B398">
        <v>28</v>
      </c>
      <c r="C398" t="s">
        <v>29</v>
      </c>
      <c r="D398">
        <v>20</v>
      </c>
      <c r="E398">
        <v>341823</v>
      </c>
      <c r="F398" s="1">
        <f t="shared" si="90"/>
        <v>50.25905219953016</v>
      </c>
      <c r="G398">
        <v>171797</v>
      </c>
      <c r="H398" s="1">
        <f t="shared" si="91"/>
        <v>49.740947800469833</v>
      </c>
      <c r="I398">
        <v>170026</v>
      </c>
      <c r="J398">
        <v>36299</v>
      </c>
      <c r="K398" s="1">
        <f t="shared" si="92"/>
        <v>10.619238611796163</v>
      </c>
      <c r="L398">
        <v>18876</v>
      </c>
      <c r="M398" s="1">
        <f t="shared" si="93"/>
        <v>52.001432546351133</v>
      </c>
      <c r="N398">
        <v>17423</v>
      </c>
      <c r="O398" s="1">
        <f t="shared" si="94"/>
        <v>47.99856745364886</v>
      </c>
      <c r="P398" s="1">
        <f t="shared" si="95"/>
        <v>1453</v>
      </c>
      <c r="Q398">
        <v>242540</v>
      </c>
      <c r="R398" s="1">
        <f t="shared" si="96"/>
        <v>70.954850902367596</v>
      </c>
      <c r="S398">
        <v>131847</v>
      </c>
      <c r="T398" s="1">
        <f t="shared" si="97"/>
        <v>76.745810462348004</v>
      </c>
      <c r="U398">
        <v>110693</v>
      </c>
      <c r="V398" s="1">
        <f t="shared" si="98"/>
        <v>65.1035723948102</v>
      </c>
      <c r="W398">
        <v>990</v>
      </c>
      <c r="X398">
        <v>923</v>
      </c>
      <c r="Y398">
        <f t="shared" si="99"/>
        <v>-67</v>
      </c>
      <c r="Z398">
        <v>79.38</v>
      </c>
      <c r="AA398">
        <v>86.22</v>
      </c>
      <c r="AB398">
        <v>72.540000000000006</v>
      </c>
      <c r="AC398">
        <f t="shared" si="100"/>
        <v>13.679999999999993</v>
      </c>
      <c r="AD398" t="s">
        <v>532</v>
      </c>
      <c r="AE398">
        <v>41997</v>
      </c>
      <c r="AF398" s="1">
        <f t="shared" si="101"/>
        <v>12.286183200077232</v>
      </c>
      <c r="AG398">
        <v>27337</v>
      </c>
      <c r="AH398" s="1">
        <f t="shared" si="102"/>
        <v>15.912384965977285</v>
      </c>
      <c r="AI398">
        <v>14660</v>
      </c>
      <c r="AJ398" s="1">
        <f t="shared" si="103"/>
        <v>8.6222107207133032</v>
      </c>
      <c r="AK398">
        <f t="shared" si="104"/>
        <v>12677</v>
      </c>
      <c r="AL398" s="1"/>
    </row>
    <row r="399" spans="1:38" x14ac:dyDescent="0.25">
      <c r="A399" t="s">
        <v>535</v>
      </c>
      <c r="B399">
        <v>28</v>
      </c>
      <c r="C399" t="s">
        <v>29</v>
      </c>
      <c r="D399">
        <v>14</v>
      </c>
      <c r="E399">
        <v>312255</v>
      </c>
      <c r="F399" s="1">
        <f t="shared" si="90"/>
        <v>48.869033322124544</v>
      </c>
      <c r="G399">
        <v>152596</v>
      </c>
      <c r="H399" s="1">
        <f t="shared" si="91"/>
        <v>51.130966677875456</v>
      </c>
      <c r="I399">
        <v>159659</v>
      </c>
      <c r="J399">
        <v>27181</v>
      </c>
      <c r="K399" s="1">
        <f t="shared" si="92"/>
        <v>8.7047445197034481</v>
      </c>
      <c r="L399">
        <v>13777</v>
      </c>
      <c r="M399" s="1">
        <f t="shared" si="93"/>
        <v>50.686141054413014</v>
      </c>
      <c r="N399">
        <v>13404</v>
      </c>
      <c r="O399" s="1">
        <f t="shared" si="94"/>
        <v>49.313858945586993</v>
      </c>
      <c r="P399" s="1">
        <f t="shared" si="95"/>
        <v>373</v>
      </c>
      <c r="Q399">
        <v>231559</v>
      </c>
      <c r="R399" s="1">
        <f t="shared" si="96"/>
        <v>74.157019102976733</v>
      </c>
      <c r="S399">
        <v>117829</v>
      </c>
      <c r="T399" s="1">
        <f t="shared" si="97"/>
        <v>77.216309732889457</v>
      </c>
      <c r="U399">
        <v>113730</v>
      </c>
      <c r="V399" s="1">
        <f t="shared" si="98"/>
        <v>71.233065470784609</v>
      </c>
      <c r="W399">
        <v>1046</v>
      </c>
      <c r="X399">
        <v>973</v>
      </c>
      <c r="Y399">
        <f t="shared" si="99"/>
        <v>-73</v>
      </c>
      <c r="Z399">
        <v>81.23</v>
      </c>
      <c r="AA399">
        <v>84.88</v>
      </c>
      <c r="AB399">
        <v>77.760000000000005</v>
      </c>
      <c r="AC399">
        <f t="shared" si="100"/>
        <v>7.1199999999999903</v>
      </c>
      <c r="AD399" t="s">
        <v>536</v>
      </c>
      <c r="AE399">
        <v>47823</v>
      </c>
      <c r="AF399" s="1">
        <f t="shared" si="101"/>
        <v>15.315367247922371</v>
      </c>
      <c r="AG399">
        <v>29439</v>
      </c>
      <c r="AH399" s="1">
        <f t="shared" si="102"/>
        <v>19.292117748826968</v>
      </c>
      <c r="AI399">
        <v>18384</v>
      </c>
      <c r="AJ399" s="1">
        <f t="shared" si="103"/>
        <v>11.514540364151097</v>
      </c>
      <c r="AK399">
        <f t="shared" si="104"/>
        <v>11055</v>
      </c>
      <c r="AL399" s="1"/>
    </row>
    <row r="400" spans="1:38" x14ac:dyDescent="0.25">
      <c r="A400" t="s">
        <v>554</v>
      </c>
      <c r="B400">
        <v>28</v>
      </c>
      <c r="C400" t="s">
        <v>29</v>
      </c>
      <c r="D400">
        <v>3</v>
      </c>
      <c r="E400">
        <v>260899</v>
      </c>
      <c r="F400" s="1">
        <f t="shared" si="90"/>
        <v>50.505751267731959</v>
      </c>
      <c r="G400">
        <v>131769</v>
      </c>
      <c r="H400" s="1">
        <f t="shared" si="91"/>
        <v>49.494248732268041</v>
      </c>
      <c r="I400">
        <v>129130</v>
      </c>
      <c r="J400">
        <v>25035</v>
      </c>
      <c r="K400" s="1">
        <f t="shared" si="92"/>
        <v>9.5956672888742389</v>
      </c>
      <c r="L400">
        <v>12831</v>
      </c>
      <c r="M400" s="1">
        <f t="shared" si="93"/>
        <v>51.252246854403836</v>
      </c>
      <c r="N400">
        <v>12204</v>
      </c>
      <c r="O400" s="1">
        <f t="shared" si="94"/>
        <v>48.747753145596171</v>
      </c>
      <c r="P400" s="1">
        <f t="shared" si="95"/>
        <v>627</v>
      </c>
      <c r="Q400">
        <v>204614</v>
      </c>
      <c r="R400" s="1">
        <f t="shared" si="96"/>
        <v>78.426517541270755</v>
      </c>
      <c r="S400">
        <v>110146</v>
      </c>
      <c r="T400" s="1">
        <f t="shared" si="97"/>
        <v>83.590222282934533</v>
      </c>
      <c r="U400">
        <v>94468</v>
      </c>
      <c r="V400" s="1">
        <f t="shared" si="98"/>
        <v>73.157283357856429</v>
      </c>
      <c r="W400">
        <v>980</v>
      </c>
      <c r="X400">
        <v>951</v>
      </c>
      <c r="Y400">
        <f t="shared" si="99"/>
        <v>-29</v>
      </c>
      <c r="Z400">
        <v>86.75</v>
      </c>
      <c r="AA400">
        <v>92.61</v>
      </c>
      <c r="AB400">
        <v>80.790000000000006</v>
      </c>
      <c r="AC400">
        <f t="shared" si="100"/>
        <v>11.819999999999993</v>
      </c>
      <c r="AD400" t="s">
        <v>555</v>
      </c>
      <c r="AE400">
        <v>52034</v>
      </c>
      <c r="AF400" s="1">
        <f t="shared" si="101"/>
        <v>19.944116305543524</v>
      </c>
      <c r="AG400">
        <v>33192</v>
      </c>
      <c r="AH400" s="1">
        <f t="shared" si="102"/>
        <v>25.189536233863809</v>
      </c>
      <c r="AI400">
        <v>18842</v>
      </c>
      <c r="AJ400" s="1">
        <f t="shared" si="103"/>
        <v>14.591496941067142</v>
      </c>
      <c r="AK400">
        <f t="shared" si="104"/>
        <v>14350</v>
      </c>
      <c r="AL400" s="1"/>
    </row>
    <row r="401" spans="1:38" x14ac:dyDescent="0.25">
      <c r="A401" t="s">
        <v>564</v>
      </c>
      <c r="B401">
        <v>28</v>
      </c>
      <c r="C401" t="s">
        <v>29</v>
      </c>
      <c r="D401">
        <v>10</v>
      </c>
      <c r="E401">
        <v>184252</v>
      </c>
      <c r="F401" s="1">
        <f t="shared" si="90"/>
        <v>49.399192410394463</v>
      </c>
      <c r="G401">
        <v>91019</v>
      </c>
      <c r="H401" s="1">
        <f t="shared" si="91"/>
        <v>50.600807589605544</v>
      </c>
      <c r="I401">
        <v>93233</v>
      </c>
      <c r="J401">
        <v>17131</v>
      </c>
      <c r="K401" s="1">
        <f t="shared" si="92"/>
        <v>9.2975924277619768</v>
      </c>
      <c r="L401">
        <v>8876</v>
      </c>
      <c r="M401" s="1">
        <f t="shared" si="93"/>
        <v>51.812503648356781</v>
      </c>
      <c r="N401">
        <v>8255</v>
      </c>
      <c r="O401" s="1">
        <f t="shared" si="94"/>
        <v>48.187496351643219</v>
      </c>
      <c r="P401" s="1">
        <f t="shared" si="95"/>
        <v>621</v>
      </c>
      <c r="Q401">
        <v>136532</v>
      </c>
      <c r="R401" s="1">
        <f t="shared" si="96"/>
        <v>74.100688187916546</v>
      </c>
      <c r="S401">
        <v>71580</v>
      </c>
      <c r="T401" s="1">
        <f t="shared" si="97"/>
        <v>78.642920708862988</v>
      </c>
      <c r="U401">
        <v>64952</v>
      </c>
      <c r="V401" s="1">
        <f t="shared" si="98"/>
        <v>69.666319865283754</v>
      </c>
      <c r="W401">
        <v>1024</v>
      </c>
      <c r="X401">
        <v>930</v>
      </c>
      <c r="Y401">
        <f t="shared" si="99"/>
        <v>-94</v>
      </c>
      <c r="Z401">
        <v>81.7</v>
      </c>
      <c r="AA401">
        <v>87.14</v>
      </c>
      <c r="AB401">
        <v>76.430000000000007</v>
      </c>
      <c r="AC401">
        <f t="shared" si="100"/>
        <v>10.709999999999994</v>
      </c>
      <c r="AD401" t="s">
        <v>565</v>
      </c>
      <c r="AE401">
        <v>29400</v>
      </c>
      <c r="AF401" s="1">
        <f t="shared" si="101"/>
        <v>15.956407528819225</v>
      </c>
      <c r="AG401">
        <v>18405</v>
      </c>
      <c r="AH401" s="1">
        <f t="shared" si="102"/>
        <v>20.221052747228601</v>
      </c>
      <c r="AI401">
        <v>10995</v>
      </c>
      <c r="AJ401" s="1">
        <f t="shared" si="103"/>
        <v>11.793034655111388</v>
      </c>
      <c r="AK401">
        <f t="shared" si="104"/>
        <v>7410</v>
      </c>
      <c r="AL401" s="1"/>
    </row>
    <row r="402" spans="1:38" x14ac:dyDescent="0.25">
      <c r="A402" t="s">
        <v>610</v>
      </c>
      <c r="B402">
        <v>28</v>
      </c>
      <c r="C402" t="s">
        <v>29</v>
      </c>
      <c r="D402">
        <v>21</v>
      </c>
      <c r="E402">
        <v>424920</v>
      </c>
      <c r="F402" s="1">
        <f t="shared" si="90"/>
        <v>49.86232702626377</v>
      </c>
      <c r="G402">
        <v>211875</v>
      </c>
      <c r="H402" s="1">
        <f t="shared" si="91"/>
        <v>50.137672973736237</v>
      </c>
      <c r="I402">
        <v>213045</v>
      </c>
      <c r="J402">
        <v>44264</v>
      </c>
      <c r="K402" s="1">
        <f t="shared" si="92"/>
        <v>10.417019674291632</v>
      </c>
      <c r="L402">
        <v>22875</v>
      </c>
      <c r="M402" s="1">
        <f t="shared" si="93"/>
        <v>51.678564973793605</v>
      </c>
      <c r="N402">
        <v>21389</v>
      </c>
      <c r="O402" s="1">
        <f t="shared" si="94"/>
        <v>48.321435026206402</v>
      </c>
      <c r="P402" s="1">
        <f t="shared" si="95"/>
        <v>1486</v>
      </c>
      <c r="Q402">
        <v>297490</v>
      </c>
      <c r="R402" s="1">
        <f t="shared" si="96"/>
        <v>70.010825567165583</v>
      </c>
      <c r="S402">
        <v>158744</v>
      </c>
      <c r="T402" s="1">
        <f t="shared" si="97"/>
        <v>74.923421828908559</v>
      </c>
      <c r="U402">
        <v>138746</v>
      </c>
      <c r="V402" s="1">
        <f t="shared" si="98"/>
        <v>65.125208289328555</v>
      </c>
      <c r="W402">
        <v>1006</v>
      </c>
      <c r="X402">
        <v>935</v>
      </c>
      <c r="Y402">
        <f t="shared" si="99"/>
        <v>-71</v>
      </c>
      <c r="Z402">
        <v>78.150000000000006</v>
      </c>
      <c r="AA402">
        <v>83.99</v>
      </c>
      <c r="AB402">
        <v>72.39</v>
      </c>
      <c r="AC402">
        <f t="shared" si="100"/>
        <v>11.599999999999994</v>
      </c>
      <c r="AD402" t="s">
        <v>611</v>
      </c>
      <c r="AE402">
        <v>60589</v>
      </c>
      <c r="AF402" s="1">
        <f t="shared" si="101"/>
        <v>14.258919325990774</v>
      </c>
      <c r="AG402">
        <v>37618</v>
      </c>
      <c r="AH402" s="1">
        <f t="shared" si="102"/>
        <v>17.754808259587023</v>
      </c>
      <c r="AI402">
        <v>22971</v>
      </c>
      <c r="AJ402" s="1">
        <f t="shared" si="103"/>
        <v>10.78222910652679</v>
      </c>
      <c r="AK402">
        <f t="shared" si="104"/>
        <v>14647</v>
      </c>
      <c r="AL402" s="1"/>
    </row>
    <row r="403" spans="1:38" x14ac:dyDescent="0.25">
      <c r="A403" t="s">
        <v>624</v>
      </c>
      <c r="B403">
        <v>28</v>
      </c>
      <c r="C403" t="s">
        <v>29</v>
      </c>
      <c r="D403">
        <v>16</v>
      </c>
      <c r="E403">
        <v>170008</v>
      </c>
      <c r="F403" s="1">
        <f t="shared" si="90"/>
        <v>49.151216413345253</v>
      </c>
      <c r="G403">
        <v>83561</v>
      </c>
      <c r="H403" s="1">
        <f t="shared" si="91"/>
        <v>50.848783586654747</v>
      </c>
      <c r="I403">
        <v>86447</v>
      </c>
      <c r="J403">
        <v>13778</v>
      </c>
      <c r="K403" s="1">
        <f t="shared" si="92"/>
        <v>8.1043245023763593</v>
      </c>
      <c r="L403">
        <v>7076</v>
      </c>
      <c r="M403" s="1">
        <f t="shared" si="93"/>
        <v>51.357236173610097</v>
      </c>
      <c r="N403">
        <v>6702</v>
      </c>
      <c r="O403" s="1">
        <f t="shared" si="94"/>
        <v>48.642763826389896</v>
      </c>
      <c r="P403" s="1">
        <f t="shared" si="95"/>
        <v>374</v>
      </c>
      <c r="Q403">
        <v>130173</v>
      </c>
      <c r="R403" s="1">
        <f t="shared" si="96"/>
        <v>76.568749705896195</v>
      </c>
      <c r="S403">
        <v>66337</v>
      </c>
      <c r="T403" s="1">
        <f t="shared" si="97"/>
        <v>79.387513313627167</v>
      </c>
      <c r="U403">
        <v>63836</v>
      </c>
      <c r="V403" s="1">
        <f t="shared" si="98"/>
        <v>73.844089442085902</v>
      </c>
      <c r="W403">
        <v>1035</v>
      </c>
      <c r="X403">
        <v>947</v>
      </c>
      <c r="Y403">
        <f t="shared" si="99"/>
        <v>-88</v>
      </c>
      <c r="Z403">
        <v>83.32</v>
      </c>
      <c r="AA403">
        <v>86.73</v>
      </c>
      <c r="AB403">
        <v>80.05</v>
      </c>
      <c r="AC403">
        <f t="shared" si="100"/>
        <v>6.6800000000000068</v>
      </c>
      <c r="AD403" t="s">
        <v>625</v>
      </c>
      <c r="AE403">
        <v>19872</v>
      </c>
      <c r="AF403" s="1">
        <f t="shared" si="101"/>
        <v>11.688861700625854</v>
      </c>
      <c r="AG403">
        <v>11957</v>
      </c>
      <c r="AH403" s="1">
        <f t="shared" si="102"/>
        <v>14.309306973348813</v>
      </c>
      <c r="AI403">
        <v>7915</v>
      </c>
      <c r="AJ403" s="1">
        <f t="shared" si="103"/>
        <v>9.1558989901326822</v>
      </c>
      <c r="AK403">
        <f t="shared" si="104"/>
        <v>4042</v>
      </c>
      <c r="AL403" s="1"/>
    </row>
    <row r="404" spans="1:38" x14ac:dyDescent="0.25">
      <c r="A404" t="s">
        <v>626</v>
      </c>
      <c r="B404">
        <v>28</v>
      </c>
      <c r="C404" t="s">
        <v>29</v>
      </c>
      <c r="D404">
        <v>23</v>
      </c>
      <c r="E404">
        <v>135669</v>
      </c>
      <c r="F404" s="1">
        <f t="shared" si="90"/>
        <v>49.703322055886019</v>
      </c>
      <c r="G404">
        <v>67432</v>
      </c>
      <c r="H404" s="1">
        <f t="shared" si="91"/>
        <v>50.296677944113988</v>
      </c>
      <c r="I404">
        <v>68237</v>
      </c>
      <c r="J404">
        <v>13448</v>
      </c>
      <c r="K404" s="1">
        <f t="shared" si="92"/>
        <v>9.91236022967664</v>
      </c>
      <c r="L404">
        <v>6944</v>
      </c>
      <c r="M404" s="1">
        <f t="shared" si="93"/>
        <v>51.635930993456277</v>
      </c>
      <c r="N404">
        <v>6504</v>
      </c>
      <c r="O404" s="1">
        <f t="shared" si="94"/>
        <v>48.364069006543723</v>
      </c>
      <c r="P404" s="1">
        <f t="shared" si="95"/>
        <v>440</v>
      </c>
      <c r="Q404">
        <v>99486</v>
      </c>
      <c r="R404" s="1">
        <f t="shared" si="96"/>
        <v>73.329942728257748</v>
      </c>
      <c r="S404">
        <v>52994</v>
      </c>
      <c r="T404" s="1">
        <f t="shared" si="97"/>
        <v>78.588800569462563</v>
      </c>
      <c r="U404">
        <v>46492</v>
      </c>
      <c r="V404" s="1">
        <f t="shared" si="98"/>
        <v>68.133124258100437</v>
      </c>
      <c r="W404">
        <v>1012</v>
      </c>
      <c r="X404">
        <v>937</v>
      </c>
      <c r="Y404">
        <f t="shared" si="99"/>
        <v>-75</v>
      </c>
      <c r="Z404">
        <v>81.400000000000006</v>
      </c>
      <c r="AA404">
        <v>87.61</v>
      </c>
      <c r="AB404">
        <v>75.31</v>
      </c>
      <c r="AC404">
        <f t="shared" si="100"/>
        <v>12.299999999999997</v>
      </c>
      <c r="AD404" t="s">
        <v>627</v>
      </c>
      <c r="AE404">
        <v>16385</v>
      </c>
      <c r="AF404" s="1">
        <f t="shared" si="101"/>
        <v>12.07718786163383</v>
      </c>
      <c r="AG404">
        <v>10050</v>
      </c>
      <c r="AH404" s="1">
        <f t="shared" si="102"/>
        <v>14.903903191363153</v>
      </c>
      <c r="AI404">
        <v>6335</v>
      </c>
      <c r="AJ404" s="1">
        <f t="shared" si="103"/>
        <v>9.2838196286472154</v>
      </c>
      <c r="AK404">
        <f t="shared" si="104"/>
        <v>3715</v>
      </c>
      <c r="AL404" s="1"/>
    </row>
    <row r="405" spans="1:38" x14ac:dyDescent="0.25">
      <c r="A405" t="s">
        <v>634</v>
      </c>
      <c r="B405">
        <v>28</v>
      </c>
      <c r="C405" t="s">
        <v>29</v>
      </c>
      <c r="D405">
        <v>7</v>
      </c>
      <c r="E405">
        <v>157902</v>
      </c>
      <c r="F405" s="1">
        <f t="shared" si="90"/>
        <v>50.298919583032507</v>
      </c>
      <c r="G405">
        <v>79423</v>
      </c>
      <c r="H405" s="1">
        <f t="shared" si="91"/>
        <v>49.701080416967486</v>
      </c>
      <c r="I405">
        <v>78479</v>
      </c>
      <c r="J405">
        <v>16791</v>
      </c>
      <c r="K405" s="1">
        <f t="shared" si="92"/>
        <v>10.633810844701145</v>
      </c>
      <c r="L405">
        <v>8761</v>
      </c>
      <c r="M405" s="1">
        <f t="shared" si="93"/>
        <v>52.17676136025252</v>
      </c>
      <c r="N405">
        <v>8030</v>
      </c>
      <c r="O405" s="1">
        <f t="shared" si="94"/>
        <v>47.823238639747487</v>
      </c>
      <c r="P405" s="1">
        <f t="shared" si="95"/>
        <v>731</v>
      </c>
      <c r="Q405">
        <v>119626</v>
      </c>
      <c r="R405" s="1">
        <f t="shared" si="96"/>
        <v>75.759648389507419</v>
      </c>
      <c r="S405">
        <v>64187</v>
      </c>
      <c r="T405" s="1">
        <f t="shared" si="97"/>
        <v>80.816640016116239</v>
      </c>
      <c r="U405">
        <v>55439</v>
      </c>
      <c r="V405" s="1">
        <f t="shared" si="98"/>
        <v>70.641827750098756</v>
      </c>
      <c r="W405">
        <v>988</v>
      </c>
      <c r="X405">
        <v>917</v>
      </c>
      <c r="Y405">
        <f t="shared" si="99"/>
        <v>-71</v>
      </c>
      <c r="Z405">
        <v>84.77</v>
      </c>
      <c r="AA405">
        <v>90.84</v>
      </c>
      <c r="AB405">
        <v>78.69</v>
      </c>
      <c r="AC405">
        <f t="shared" si="100"/>
        <v>12.150000000000006</v>
      </c>
      <c r="AD405" t="s">
        <v>635</v>
      </c>
      <c r="AE405">
        <v>30286</v>
      </c>
      <c r="AF405" s="1">
        <f t="shared" si="101"/>
        <v>19.180251041785411</v>
      </c>
      <c r="AG405">
        <v>18972</v>
      </c>
      <c r="AH405" s="1">
        <f t="shared" si="102"/>
        <v>23.887287057905141</v>
      </c>
      <c r="AI405">
        <v>11314</v>
      </c>
      <c r="AJ405" s="1">
        <f t="shared" si="103"/>
        <v>14.416595522369041</v>
      </c>
      <c r="AK405">
        <f t="shared" si="104"/>
        <v>7658</v>
      </c>
      <c r="AL405" s="1"/>
    </row>
    <row r="406" spans="1:38" x14ac:dyDescent="0.25">
      <c r="A406" t="s">
        <v>666</v>
      </c>
      <c r="B406">
        <v>28</v>
      </c>
      <c r="C406" t="s">
        <v>29</v>
      </c>
      <c r="D406">
        <v>8</v>
      </c>
      <c r="E406">
        <v>103855</v>
      </c>
      <c r="F406" s="1">
        <f t="shared" si="90"/>
        <v>50.116027153242506</v>
      </c>
      <c r="G406">
        <v>52048</v>
      </c>
      <c r="H406" s="1">
        <f t="shared" si="91"/>
        <v>49.883972846757494</v>
      </c>
      <c r="I406">
        <v>51807</v>
      </c>
      <c r="J406">
        <v>10435</v>
      </c>
      <c r="K406" s="1">
        <f t="shared" si="92"/>
        <v>10.047662606518703</v>
      </c>
      <c r="L406">
        <v>5357</v>
      </c>
      <c r="M406" s="1">
        <f t="shared" si="93"/>
        <v>51.336847149017728</v>
      </c>
      <c r="N406">
        <v>5078</v>
      </c>
      <c r="O406" s="1">
        <f t="shared" si="94"/>
        <v>48.663152850982272</v>
      </c>
      <c r="P406" s="1">
        <f t="shared" si="95"/>
        <v>279</v>
      </c>
      <c r="Q406">
        <v>76693</v>
      </c>
      <c r="R406" s="1">
        <f t="shared" si="96"/>
        <v>73.84622791391844</v>
      </c>
      <c r="S406">
        <v>41697</v>
      </c>
      <c r="T406" s="1">
        <f t="shared" si="97"/>
        <v>80.112588379956961</v>
      </c>
      <c r="U406">
        <v>34996</v>
      </c>
      <c r="V406" s="1">
        <f t="shared" si="98"/>
        <v>67.550717084563857</v>
      </c>
      <c r="W406">
        <v>995</v>
      </c>
      <c r="X406">
        <v>948</v>
      </c>
      <c r="Y406">
        <f t="shared" si="99"/>
        <v>-47</v>
      </c>
      <c r="Z406">
        <v>82.09</v>
      </c>
      <c r="AA406">
        <v>89.3</v>
      </c>
      <c r="AB406">
        <v>74.89</v>
      </c>
      <c r="AC406">
        <f t="shared" si="100"/>
        <v>14.409999999999997</v>
      </c>
      <c r="AD406" t="s">
        <v>667</v>
      </c>
      <c r="AE406">
        <v>13377</v>
      </c>
      <c r="AF406" s="1">
        <f t="shared" si="101"/>
        <v>12.880458331327333</v>
      </c>
      <c r="AG406">
        <v>8688</v>
      </c>
      <c r="AH406" s="1">
        <f t="shared" si="102"/>
        <v>16.692284045496464</v>
      </c>
      <c r="AI406">
        <v>4689</v>
      </c>
      <c r="AJ406" s="1">
        <f t="shared" si="103"/>
        <v>9.0509004574671366</v>
      </c>
      <c r="AK406">
        <f t="shared" si="104"/>
        <v>3999</v>
      </c>
      <c r="AL406" s="1"/>
    </row>
    <row r="407" spans="1:38" x14ac:dyDescent="0.25">
      <c r="A407" t="s">
        <v>716</v>
      </c>
      <c r="B407">
        <v>28</v>
      </c>
      <c r="C407" t="s">
        <v>29</v>
      </c>
      <c r="D407">
        <v>8</v>
      </c>
      <c r="E407">
        <v>135163</v>
      </c>
      <c r="F407" s="1">
        <f t="shared" si="90"/>
        <v>50.123924446779078</v>
      </c>
      <c r="G407">
        <v>67749</v>
      </c>
      <c r="H407" s="1">
        <f t="shared" si="91"/>
        <v>49.876075553220929</v>
      </c>
      <c r="I407">
        <v>67414</v>
      </c>
      <c r="J407">
        <v>13562</v>
      </c>
      <c r="K407" s="1">
        <f t="shared" si="92"/>
        <v>10.033811028165992</v>
      </c>
      <c r="L407">
        <v>6924</v>
      </c>
      <c r="M407" s="1">
        <f t="shared" si="93"/>
        <v>51.054416752691345</v>
      </c>
      <c r="N407">
        <v>6638</v>
      </c>
      <c r="O407" s="1">
        <f t="shared" si="94"/>
        <v>48.945583247308655</v>
      </c>
      <c r="P407" s="1">
        <f t="shared" si="95"/>
        <v>286</v>
      </c>
      <c r="Q407">
        <v>105885</v>
      </c>
      <c r="R407" s="1">
        <f t="shared" si="96"/>
        <v>78.338746550461295</v>
      </c>
      <c r="S407">
        <v>56100</v>
      </c>
      <c r="T407" s="1">
        <f t="shared" si="97"/>
        <v>82.805650267900631</v>
      </c>
      <c r="U407">
        <v>49785</v>
      </c>
      <c r="V407" s="1">
        <f t="shared" si="98"/>
        <v>73.849645474233839</v>
      </c>
      <c r="W407">
        <v>995</v>
      </c>
      <c r="X407">
        <v>959</v>
      </c>
      <c r="Y407">
        <f t="shared" si="99"/>
        <v>-36</v>
      </c>
      <c r="Z407">
        <v>87.08</v>
      </c>
      <c r="AA407">
        <v>92.23</v>
      </c>
      <c r="AB407">
        <v>81.92</v>
      </c>
      <c r="AC407">
        <f t="shared" si="100"/>
        <v>10.310000000000002</v>
      </c>
      <c r="AD407" t="s">
        <v>717</v>
      </c>
      <c r="AE407">
        <v>26575</v>
      </c>
      <c r="AF407" s="1">
        <f t="shared" si="101"/>
        <v>19.661445809874003</v>
      </c>
      <c r="AG407">
        <v>16916</v>
      </c>
      <c r="AH407" s="1">
        <f t="shared" si="102"/>
        <v>24.968634223383372</v>
      </c>
      <c r="AI407">
        <v>9659</v>
      </c>
      <c r="AJ407" s="1">
        <f t="shared" si="103"/>
        <v>14.327884415700003</v>
      </c>
      <c r="AK407">
        <f t="shared" si="104"/>
        <v>7257</v>
      </c>
      <c r="AL407" s="1"/>
    </row>
    <row r="408" spans="1:38" x14ac:dyDescent="0.25">
      <c r="A408" t="s">
        <v>722</v>
      </c>
      <c r="B408">
        <v>28</v>
      </c>
      <c r="C408" t="s">
        <v>29</v>
      </c>
      <c r="D408">
        <v>21</v>
      </c>
      <c r="E408">
        <v>200746</v>
      </c>
      <c r="F408" s="1">
        <f t="shared" si="90"/>
        <v>50.197762346447746</v>
      </c>
      <c r="G408">
        <v>100770</v>
      </c>
      <c r="H408" s="1">
        <f t="shared" si="91"/>
        <v>49.802237653552254</v>
      </c>
      <c r="I408">
        <v>99976</v>
      </c>
      <c r="J408">
        <v>20588</v>
      </c>
      <c r="K408" s="1">
        <f t="shared" si="92"/>
        <v>10.255746067169458</v>
      </c>
      <c r="L408">
        <v>10723</v>
      </c>
      <c r="M408" s="1">
        <f t="shared" si="93"/>
        <v>52.083738099863993</v>
      </c>
      <c r="N408">
        <v>9865</v>
      </c>
      <c r="O408" s="1">
        <f t="shared" si="94"/>
        <v>47.916261900136007</v>
      </c>
      <c r="P408" s="1">
        <f t="shared" si="95"/>
        <v>858</v>
      </c>
      <c r="Q408">
        <v>138525</v>
      </c>
      <c r="R408" s="1">
        <f t="shared" si="96"/>
        <v>69.005110936207942</v>
      </c>
      <c r="S408">
        <v>75749</v>
      </c>
      <c r="T408" s="1">
        <f t="shared" si="97"/>
        <v>75.170189540537862</v>
      </c>
      <c r="U408">
        <v>62776</v>
      </c>
      <c r="V408" s="1">
        <f t="shared" si="98"/>
        <v>62.791069856765624</v>
      </c>
      <c r="W408">
        <v>992</v>
      </c>
      <c r="X408">
        <v>920</v>
      </c>
      <c r="Y408">
        <f t="shared" si="99"/>
        <v>-72</v>
      </c>
      <c r="Z408">
        <v>76.89</v>
      </c>
      <c r="AA408">
        <v>84.12</v>
      </c>
      <c r="AB408">
        <v>69.67</v>
      </c>
      <c r="AC408">
        <f t="shared" si="100"/>
        <v>14.450000000000003</v>
      </c>
      <c r="AD408" t="s">
        <v>723</v>
      </c>
      <c r="AE408">
        <v>22411</v>
      </c>
      <c r="AF408" s="1">
        <f t="shared" si="101"/>
        <v>11.16385880665119</v>
      </c>
      <c r="AG408">
        <v>14540</v>
      </c>
      <c r="AH408" s="1">
        <f t="shared" si="102"/>
        <v>14.428897489332144</v>
      </c>
      <c r="AI408">
        <v>7871</v>
      </c>
      <c r="AJ408" s="1">
        <f t="shared" si="103"/>
        <v>7.8728894934784357</v>
      </c>
      <c r="AK408">
        <f t="shared" si="104"/>
        <v>6669</v>
      </c>
      <c r="AL408" s="1"/>
    </row>
    <row r="409" spans="1:38" x14ac:dyDescent="0.25">
      <c r="A409" t="s">
        <v>726</v>
      </c>
      <c r="B409">
        <v>28</v>
      </c>
      <c r="C409" t="s">
        <v>29</v>
      </c>
      <c r="D409">
        <v>17</v>
      </c>
      <c r="E409">
        <v>116329</v>
      </c>
      <c r="F409" s="1">
        <f t="shared" si="90"/>
        <v>50.630539246447569</v>
      </c>
      <c r="G409">
        <v>58898</v>
      </c>
      <c r="H409" s="1">
        <f t="shared" si="91"/>
        <v>49.369460753552424</v>
      </c>
      <c r="I409">
        <v>57431</v>
      </c>
      <c r="J409">
        <v>10445</v>
      </c>
      <c r="K409" s="1">
        <f t="shared" si="92"/>
        <v>8.9788444841784951</v>
      </c>
      <c r="L409">
        <v>5390</v>
      </c>
      <c r="M409" s="1">
        <f t="shared" si="93"/>
        <v>51.603638104356151</v>
      </c>
      <c r="N409">
        <v>5055</v>
      </c>
      <c r="O409" s="1">
        <f t="shared" si="94"/>
        <v>48.396361895643849</v>
      </c>
      <c r="P409" s="1">
        <f t="shared" si="95"/>
        <v>335</v>
      </c>
      <c r="Q409">
        <v>84123</v>
      </c>
      <c r="R409" s="1">
        <f t="shared" si="96"/>
        <v>72.314728055772846</v>
      </c>
      <c r="S409">
        <v>45796</v>
      </c>
      <c r="T409" s="1">
        <f t="shared" si="97"/>
        <v>77.75476247071208</v>
      </c>
      <c r="U409">
        <v>38327</v>
      </c>
      <c r="V409" s="1">
        <f t="shared" si="98"/>
        <v>66.735735055980214</v>
      </c>
      <c r="W409">
        <v>975</v>
      </c>
      <c r="X409">
        <v>938</v>
      </c>
      <c r="Y409">
        <f t="shared" si="99"/>
        <v>-37</v>
      </c>
      <c r="Z409">
        <v>79.45</v>
      </c>
      <c r="AA409">
        <v>85.59</v>
      </c>
      <c r="AB409">
        <v>73.180000000000007</v>
      </c>
      <c r="AC409">
        <f t="shared" si="100"/>
        <v>12.409999999999997</v>
      </c>
      <c r="AD409" t="s">
        <v>727</v>
      </c>
      <c r="AE409">
        <v>13872</v>
      </c>
      <c r="AF409" s="1">
        <f t="shared" si="101"/>
        <v>11.924799491098522</v>
      </c>
      <c r="AG409">
        <v>8984</v>
      </c>
      <c r="AH409" s="1">
        <f t="shared" si="102"/>
        <v>15.253489082821147</v>
      </c>
      <c r="AI409">
        <v>4888</v>
      </c>
      <c r="AJ409" s="1">
        <f t="shared" si="103"/>
        <v>8.511082864654977</v>
      </c>
      <c r="AK409">
        <f t="shared" si="104"/>
        <v>4096</v>
      </c>
      <c r="AL409" s="1"/>
    </row>
    <row r="410" spans="1:38" x14ac:dyDescent="0.25">
      <c r="A410" t="s">
        <v>738</v>
      </c>
      <c r="B410">
        <v>28</v>
      </c>
      <c r="C410" t="s">
        <v>29</v>
      </c>
      <c r="D410">
        <v>19</v>
      </c>
      <c r="E410">
        <v>505258</v>
      </c>
      <c r="F410" s="1">
        <f t="shared" si="90"/>
        <v>50.87361308480024</v>
      </c>
      <c r="G410">
        <v>257043</v>
      </c>
      <c r="H410" s="1">
        <f t="shared" si="91"/>
        <v>49.12638691519976</v>
      </c>
      <c r="I410">
        <v>248215</v>
      </c>
      <c r="J410">
        <v>42041</v>
      </c>
      <c r="K410" s="1">
        <f t="shared" si="92"/>
        <v>8.3206995238076384</v>
      </c>
      <c r="L410">
        <v>21701</v>
      </c>
      <c r="M410" s="1">
        <f t="shared" si="93"/>
        <v>51.618657976736991</v>
      </c>
      <c r="N410">
        <v>20340</v>
      </c>
      <c r="O410" s="1">
        <f t="shared" si="94"/>
        <v>48.381342023263009</v>
      </c>
      <c r="P410" s="1">
        <f t="shared" si="95"/>
        <v>1361</v>
      </c>
      <c r="Q410">
        <v>387192</v>
      </c>
      <c r="R410" s="1">
        <f t="shared" si="96"/>
        <v>76.632532290433801</v>
      </c>
      <c r="S410">
        <v>205988</v>
      </c>
      <c r="T410" s="1">
        <f t="shared" si="97"/>
        <v>80.137564532004362</v>
      </c>
      <c r="U410">
        <v>181204</v>
      </c>
      <c r="V410" s="1">
        <f t="shared" si="98"/>
        <v>73.002840279596313</v>
      </c>
      <c r="W410">
        <v>966</v>
      </c>
      <c r="X410">
        <v>937</v>
      </c>
      <c r="Y410">
        <f t="shared" si="99"/>
        <v>-29</v>
      </c>
      <c r="Z410">
        <v>83.59</v>
      </c>
      <c r="AA410">
        <v>87.53</v>
      </c>
      <c r="AB410">
        <v>79.52</v>
      </c>
      <c r="AC410">
        <f t="shared" si="100"/>
        <v>8.0100000000000051</v>
      </c>
      <c r="AD410" t="s">
        <v>739</v>
      </c>
      <c r="AE410">
        <v>67787</v>
      </c>
      <c r="AF410" s="1">
        <f t="shared" si="101"/>
        <v>13.416314041539174</v>
      </c>
      <c r="AG410">
        <v>42377</v>
      </c>
      <c r="AH410" s="1">
        <f t="shared" si="102"/>
        <v>16.486346642390572</v>
      </c>
      <c r="AI410">
        <v>25410</v>
      </c>
      <c r="AJ410" s="1">
        <f t="shared" si="103"/>
        <v>10.237092842898294</v>
      </c>
      <c r="AK410">
        <f t="shared" si="104"/>
        <v>16967</v>
      </c>
      <c r="AL410" s="1"/>
    </row>
    <row r="411" spans="1:38" x14ac:dyDescent="0.25">
      <c r="A411" t="s">
        <v>744</v>
      </c>
      <c r="B411">
        <v>28</v>
      </c>
      <c r="C411" t="s">
        <v>29</v>
      </c>
      <c r="D411">
        <v>2</v>
      </c>
      <c r="E411">
        <v>310467</v>
      </c>
      <c r="F411" s="1">
        <f t="shared" si="90"/>
        <v>49.977292272608679</v>
      </c>
      <c r="G411">
        <v>155163</v>
      </c>
      <c r="H411" s="1">
        <f t="shared" si="91"/>
        <v>50.022707727391314</v>
      </c>
      <c r="I411">
        <v>155304</v>
      </c>
      <c r="J411">
        <v>34256</v>
      </c>
      <c r="K411" s="1">
        <f t="shared" si="92"/>
        <v>11.033700844212106</v>
      </c>
      <c r="L411">
        <v>17408</v>
      </c>
      <c r="M411" s="1">
        <f t="shared" si="93"/>
        <v>50.817375058383931</v>
      </c>
      <c r="N411">
        <v>16848</v>
      </c>
      <c r="O411" s="1">
        <f t="shared" si="94"/>
        <v>49.182624941616062</v>
      </c>
      <c r="P411" s="1">
        <f t="shared" si="95"/>
        <v>560</v>
      </c>
      <c r="Q411">
        <v>221829</v>
      </c>
      <c r="R411" s="1">
        <f t="shared" si="96"/>
        <v>71.450105808346777</v>
      </c>
      <c r="S411">
        <v>119603</v>
      </c>
      <c r="T411" s="1">
        <f t="shared" si="97"/>
        <v>77.082165206911441</v>
      </c>
      <c r="U411">
        <v>102226</v>
      </c>
      <c r="V411" s="1">
        <f t="shared" si="98"/>
        <v>65.823159738319674</v>
      </c>
      <c r="W411">
        <v>1001</v>
      </c>
      <c r="X411">
        <v>968</v>
      </c>
      <c r="Y411">
        <f t="shared" si="99"/>
        <v>-33</v>
      </c>
      <c r="Z411">
        <v>80.31</v>
      </c>
      <c r="AA411">
        <v>86.82</v>
      </c>
      <c r="AB411">
        <v>73.83</v>
      </c>
      <c r="AC411">
        <f t="shared" si="100"/>
        <v>12.989999999999995</v>
      </c>
      <c r="AD411" t="s">
        <v>745</v>
      </c>
      <c r="AE411">
        <v>34574</v>
      </c>
      <c r="AF411" s="1">
        <f t="shared" si="101"/>
        <v>11.136127189041026</v>
      </c>
      <c r="AG411">
        <v>22062</v>
      </c>
      <c r="AH411" s="1">
        <f t="shared" si="102"/>
        <v>14.218595928152974</v>
      </c>
      <c r="AI411">
        <v>12512</v>
      </c>
      <c r="AJ411" s="1">
        <f t="shared" si="103"/>
        <v>8.0564570133415749</v>
      </c>
      <c r="AK411">
        <f t="shared" si="104"/>
        <v>9550</v>
      </c>
      <c r="AL411" s="1"/>
    </row>
    <row r="412" spans="1:38" x14ac:dyDescent="0.25">
      <c r="A412" t="s">
        <v>752</v>
      </c>
      <c r="B412">
        <v>28</v>
      </c>
      <c r="C412" t="s">
        <v>29</v>
      </c>
      <c r="D412">
        <v>18</v>
      </c>
      <c r="E412">
        <v>202826</v>
      </c>
      <c r="F412" s="1">
        <f t="shared" si="90"/>
        <v>50.155305532821238</v>
      </c>
      <c r="G412">
        <v>101728</v>
      </c>
      <c r="H412" s="1">
        <f t="shared" si="91"/>
        <v>49.844694467178762</v>
      </c>
      <c r="I412">
        <v>101098</v>
      </c>
      <c r="J412">
        <v>18673</v>
      </c>
      <c r="K412" s="1">
        <f t="shared" si="92"/>
        <v>9.2064133789553608</v>
      </c>
      <c r="L412">
        <v>9651</v>
      </c>
      <c r="M412" s="1">
        <f t="shared" si="93"/>
        <v>51.684249986611682</v>
      </c>
      <c r="N412">
        <v>9022</v>
      </c>
      <c r="O412" s="1">
        <f t="shared" si="94"/>
        <v>48.315750013388318</v>
      </c>
      <c r="P412" s="1">
        <f t="shared" si="95"/>
        <v>629</v>
      </c>
      <c r="Q412">
        <v>153888</v>
      </c>
      <c r="R412" s="1">
        <f t="shared" si="96"/>
        <v>75.871929634267801</v>
      </c>
      <c r="S412">
        <v>82322</v>
      </c>
      <c r="T412" s="1">
        <f t="shared" si="97"/>
        <v>80.923639509279639</v>
      </c>
      <c r="U412">
        <v>71566</v>
      </c>
      <c r="V412" s="1">
        <f t="shared" si="98"/>
        <v>70.788739638766344</v>
      </c>
      <c r="W412">
        <v>994</v>
      </c>
      <c r="X412">
        <v>935</v>
      </c>
      <c r="Y412">
        <f t="shared" si="99"/>
        <v>-59</v>
      </c>
      <c r="Z412">
        <v>83.57</v>
      </c>
      <c r="AA412">
        <v>89.41</v>
      </c>
      <c r="AB412">
        <v>77.72</v>
      </c>
      <c r="AC412">
        <f t="shared" si="100"/>
        <v>11.689999999999998</v>
      </c>
      <c r="AD412" t="s">
        <v>753</v>
      </c>
      <c r="AE412">
        <v>32491</v>
      </c>
      <c r="AF412" s="1">
        <f t="shared" si="101"/>
        <v>16.019149418713578</v>
      </c>
      <c r="AG412">
        <v>20610</v>
      </c>
      <c r="AH412" s="1">
        <f t="shared" si="102"/>
        <v>20.259908776344762</v>
      </c>
      <c r="AI412">
        <v>11881</v>
      </c>
      <c r="AJ412" s="1">
        <f t="shared" si="103"/>
        <v>11.751963441413283</v>
      </c>
      <c r="AK412">
        <f t="shared" si="104"/>
        <v>8729</v>
      </c>
      <c r="AL412" s="1"/>
    </row>
    <row r="413" spans="1:38" x14ac:dyDescent="0.25">
      <c r="A413" t="s">
        <v>799</v>
      </c>
      <c r="B413">
        <v>28</v>
      </c>
      <c r="C413" t="s">
        <v>29</v>
      </c>
      <c r="D413">
        <v>20</v>
      </c>
      <c r="E413">
        <v>162816</v>
      </c>
      <c r="F413" s="1">
        <f t="shared" si="90"/>
        <v>49.975432389937104</v>
      </c>
      <c r="G413">
        <v>81368</v>
      </c>
      <c r="H413" s="1">
        <f t="shared" si="91"/>
        <v>50.024567610062896</v>
      </c>
      <c r="I413">
        <v>81448</v>
      </c>
      <c r="J413">
        <v>15516</v>
      </c>
      <c r="K413" s="1">
        <f t="shared" si="92"/>
        <v>9.5297759433962259</v>
      </c>
      <c r="L413">
        <v>7999</v>
      </c>
      <c r="M413" s="1">
        <f t="shared" si="93"/>
        <v>51.553235369940708</v>
      </c>
      <c r="N413">
        <v>7517</v>
      </c>
      <c r="O413" s="1">
        <f t="shared" si="94"/>
        <v>48.446764630059292</v>
      </c>
      <c r="P413" s="1">
        <f t="shared" si="95"/>
        <v>482</v>
      </c>
      <c r="Q413">
        <v>115011</v>
      </c>
      <c r="R413" s="1">
        <f t="shared" si="96"/>
        <v>70.638635023584911</v>
      </c>
      <c r="S413">
        <v>63111</v>
      </c>
      <c r="T413" s="1">
        <f t="shared" si="97"/>
        <v>77.562432405859795</v>
      </c>
      <c r="U413">
        <v>51900</v>
      </c>
      <c r="V413" s="1">
        <f t="shared" si="98"/>
        <v>63.721638345938516</v>
      </c>
      <c r="W413">
        <v>1001</v>
      </c>
      <c r="X413">
        <v>940</v>
      </c>
      <c r="Y413">
        <f t="shared" si="99"/>
        <v>-61</v>
      </c>
      <c r="Z413">
        <v>78.08</v>
      </c>
      <c r="AA413">
        <v>86.02</v>
      </c>
      <c r="AB413">
        <v>70.2</v>
      </c>
      <c r="AC413">
        <f t="shared" si="100"/>
        <v>15.819999999999993</v>
      </c>
      <c r="AD413" t="s">
        <v>800</v>
      </c>
      <c r="AE413">
        <v>18151</v>
      </c>
      <c r="AF413" s="1">
        <f t="shared" si="101"/>
        <v>11.148167256289309</v>
      </c>
      <c r="AG413">
        <v>11844</v>
      </c>
      <c r="AH413" s="1">
        <f t="shared" si="102"/>
        <v>14.556090846524434</v>
      </c>
      <c r="AI413">
        <v>6307</v>
      </c>
      <c r="AJ413" s="1">
        <f t="shared" si="103"/>
        <v>7.7435910028484436</v>
      </c>
      <c r="AK413">
        <f t="shared" si="104"/>
        <v>5537</v>
      </c>
      <c r="AL413" s="1"/>
    </row>
    <row r="414" spans="1:38" x14ac:dyDescent="0.25">
      <c r="A414" t="s">
        <v>823</v>
      </c>
      <c r="B414">
        <v>28</v>
      </c>
      <c r="C414" t="s">
        <v>29</v>
      </c>
      <c r="D414">
        <v>14</v>
      </c>
      <c r="E414">
        <v>343903</v>
      </c>
      <c r="F414" s="1">
        <f t="shared" si="90"/>
        <v>49.370316629979968</v>
      </c>
      <c r="G414">
        <v>169786</v>
      </c>
      <c r="H414" s="1">
        <f t="shared" si="91"/>
        <v>50.629683370020039</v>
      </c>
      <c r="I414">
        <v>174117</v>
      </c>
      <c r="J414">
        <v>29883</v>
      </c>
      <c r="K414" s="1">
        <f t="shared" si="92"/>
        <v>8.6893688045757091</v>
      </c>
      <c r="L414">
        <v>15152</v>
      </c>
      <c r="M414" s="1">
        <f t="shared" si="93"/>
        <v>50.704413880801788</v>
      </c>
      <c r="N414">
        <v>14731</v>
      </c>
      <c r="O414" s="1">
        <f t="shared" si="94"/>
        <v>49.295586119198205</v>
      </c>
      <c r="P414" s="1">
        <f t="shared" si="95"/>
        <v>421</v>
      </c>
      <c r="Q414">
        <v>264653</v>
      </c>
      <c r="R414" s="1">
        <f t="shared" si="96"/>
        <v>76.955711348839642</v>
      </c>
      <c r="S414">
        <v>136288</v>
      </c>
      <c r="T414" s="1">
        <f t="shared" si="97"/>
        <v>80.27045810608648</v>
      </c>
      <c r="U414">
        <v>128365</v>
      </c>
      <c r="V414" s="1">
        <f t="shared" si="98"/>
        <v>73.723415864045435</v>
      </c>
      <c r="W414">
        <v>1026</v>
      </c>
      <c r="X414">
        <v>972</v>
      </c>
      <c r="Y414">
        <f t="shared" si="99"/>
        <v>-54</v>
      </c>
      <c r="Z414">
        <v>84.28</v>
      </c>
      <c r="AA414">
        <v>88.14</v>
      </c>
      <c r="AB414">
        <v>80.540000000000006</v>
      </c>
      <c r="AC414">
        <f t="shared" si="100"/>
        <v>7.5999999999999943</v>
      </c>
      <c r="AD414" t="s">
        <v>824</v>
      </c>
      <c r="AE414">
        <v>53604</v>
      </c>
      <c r="AF414" s="1">
        <f t="shared" si="101"/>
        <v>15.586953297877598</v>
      </c>
      <c r="AG414">
        <v>32901</v>
      </c>
      <c r="AH414" s="1">
        <f t="shared" si="102"/>
        <v>19.377922796932609</v>
      </c>
      <c r="AI414">
        <v>20703</v>
      </c>
      <c r="AJ414" s="1">
        <f t="shared" si="103"/>
        <v>11.890280673340341</v>
      </c>
      <c r="AK414">
        <f t="shared" si="104"/>
        <v>12198</v>
      </c>
      <c r="AL414" s="1"/>
    </row>
    <row r="415" spans="1:38" x14ac:dyDescent="0.25">
      <c r="A415" t="s">
        <v>835</v>
      </c>
      <c r="B415">
        <v>28</v>
      </c>
      <c r="C415" t="s">
        <v>29</v>
      </c>
      <c r="D415">
        <v>3</v>
      </c>
      <c r="E415">
        <v>229632</v>
      </c>
      <c r="F415" s="1">
        <f t="shared" si="90"/>
        <v>50.916248606465999</v>
      </c>
      <c r="G415">
        <v>116920</v>
      </c>
      <c r="H415" s="1">
        <f t="shared" si="91"/>
        <v>49.083751393534001</v>
      </c>
      <c r="I415">
        <v>112712</v>
      </c>
      <c r="J415">
        <v>16967</v>
      </c>
      <c r="K415" s="1">
        <f t="shared" si="92"/>
        <v>7.3887785674470461</v>
      </c>
      <c r="L415">
        <v>8946</v>
      </c>
      <c r="M415" s="1">
        <f t="shared" si="93"/>
        <v>52.725879648729887</v>
      </c>
      <c r="N415">
        <v>8021</v>
      </c>
      <c r="O415" s="1">
        <f t="shared" si="94"/>
        <v>47.274120351270113</v>
      </c>
      <c r="P415" s="1">
        <f t="shared" si="95"/>
        <v>925</v>
      </c>
      <c r="Q415">
        <v>160646</v>
      </c>
      <c r="R415" s="1">
        <f t="shared" si="96"/>
        <v>69.958019788182838</v>
      </c>
      <c r="S415">
        <v>89722</v>
      </c>
      <c r="T415" s="1">
        <f t="shared" si="97"/>
        <v>76.737940472117685</v>
      </c>
      <c r="U415">
        <v>70924</v>
      </c>
      <c r="V415" s="1">
        <f t="shared" si="98"/>
        <v>62.924976932358575</v>
      </c>
      <c r="W415">
        <v>964</v>
      </c>
      <c r="X415">
        <v>897</v>
      </c>
      <c r="Y415">
        <f t="shared" si="99"/>
        <v>-67</v>
      </c>
      <c r="Z415">
        <v>75.540000000000006</v>
      </c>
      <c r="AA415">
        <v>83.1</v>
      </c>
      <c r="AB415">
        <v>67.75</v>
      </c>
      <c r="AC415">
        <f t="shared" si="100"/>
        <v>15.349999999999994</v>
      </c>
      <c r="AD415" t="s">
        <v>836</v>
      </c>
      <c r="AE415">
        <v>27209</v>
      </c>
      <c r="AF415" s="1">
        <f t="shared" si="101"/>
        <v>11.848958333333332</v>
      </c>
      <c r="AG415">
        <v>17266</v>
      </c>
      <c r="AH415" s="1">
        <f t="shared" si="102"/>
        <v>14.767362299007869</v>
      </c>
      <c r="AI415">
        <v>9943</v>
      </c>
      <c r="AJ415" s="1">
        <f t="shared" si="103"/>
        <v>8.8215984101071765</v>
      </c>
      <c r="AK415">
        <f t="shared" si="104"/>
        <v>7323</v>
      </c>
      <c r="AL415" s="1"/>
    </row>
    <row r="416" spans="1:38" x14ac:dyDescent="0.25">
      <c r="A416" t="s">
        <v>891</v>
      </c>
      <c r="B416">
        <v>28</v>
      </c>
      <c r="C416" t="s">
        <v>29</v>
      </c>
      <c r="D416">
        <v>5</v>
      </c>
      <c r="E416">
        <v>213698</v>
      </c>
      <c r="F416" s="1">
        <f t="shared" si="90"/>
        <v>52.253179720914567</v>
      </c>
      <c r="G416">
        <v>111664</v>
      </c>
      <c r="H416" s="1">
        <f t="shared" si="91"/>
        <v>47.746820279085441</v>
      </c>
      <c r="I416">
        <v>102034</v>
      </c>
      <c r="J416">
        <v>19802</v>
      </c>
      <c r="K416" s="1">
        <f t="shared" si="92"/>
        <v>9.2663478366666983</v>
      </c>
      <c r="L416">
        <v>10113</v>
      </c>
      <c r="M416" s="1">
        <f t="shared" si="93"/>
        <v>51.070598929401065</v>
      </c>
      <c r="N416">
        <v>9689</v>
      </c>
      <c r="O416" s="1">
        <f t="shared" si="94"/>
        <v>48.929401070598928</v>
      </c>
      <c r="P416" s="1">
        <f t="shared" si="95"/>
        <v>424</v>
      </c>
      <c r="Q416">
        <v>170148</v>
      </c>
      <c r="R416" s="1">
        <f t="shared" si="96"/>
        <v>79.620773240741599</v>
      </c>
      <c r="S416">
        <v>92956</v>
      </c>
      <c r="T416" s="1">
        <f t="shared" si="97"/>
        <v>83.246167072646514</v>
      </c>
      <c r="U416">
        <v>77192</v>
      </c>
      <c r="V416" s="1">
        <f t="shared" si="98"/>
        <v>75.653213634670792</v>
      </c>
      <c r="W416">
        <v>914</v>
      </c>
      <c r="X416">
        <v>958</v>
      </c>
      <c r="Y416">
        <f t="shared" si="99"/>
        <v>44</v>
      </c>
      <c r="Z416">
        <v>87.75</v>
      </c>
      <c r="AA416">
        <v>91.54</v>
      </c>
      <c r="AB416">
        <v>83.59</v>
      </c>
      <c r="AC416">
        <f t="shared" si="100"/>
        <v>7.9500000000000028</v>
      </c>
      <c r="AD416" t="s">
        <v>892</v>
      </c>
      <c r="AE416">
        <v>42492</v>
      </c>
      <c r="AF416" s="1">
        <f t="shared" si="101"/>
        <v>19.884135555784333</v>
      </c>
      <c r="AG416">
        <v>23836</v>
      </c>
      <c r="AH416" s="1">
        <f t="shared" si="102"/>
        <v>21.346181401346897</v>
      </c>
      <c r="AI416">
        <v>18656</v>
      </c>
      <c r="AJ416" s="1">
        <f t="shared" si="103"/>
        <v>18.284101377972046</v>
      </c>
      <c r="AK416">
        <f t="shared" si="104"/>
        <v>5180</v>
      </c>
      <c r="AL416" s="1"/>
    </row>
    <row r="417" spans="1:38" x14ac:dyDescent="0.25">
      <c r="A417" t="s">
        <v>935</v>
      </c>
      <c r="B417">
        <v>28</v>
      </c>
      <c r="C417" t="s">
        <v>29</v>
      </c>
      <c r="D417">
        <v>11</v>
      </c>
      <c r="E417">
        <v>126003</v>
      </c>
      <c r="F417" s="1">
        <f t="shared" si="90"/>
        <v>49.66786505083212</v>
      </c>
      <c r="G417">
        <v>62583</v>
      </c>
      <c r="H417" s="1">
        <f t="shared" si="91"/>
        <v>50.332134949167873</v>
      </c>
      <c r="I417">
        <v>63420</v>
      </c>
      <c r="J417">
        <v>11001</v>
      </c>
      <c r="K417" s="1">
        <f t="shared" si="92"/>
        <v>8.7307445060831874</v>
      </c>
      <c r="L417">
        <v>5686</v>
      </c>
      <c r="M417" s="1">
        <f t="shared" si="93"/>
        <v>51.686210344514137</v>
      </c>
      <c r="N417">
        <v>5315</v>
      </c>
      <c r="O417" s="1">
        <f t="shared" si="94"/>
        <v>48.31378965548587</v>
      </c>
      <c r="P417" s="1">
        <f t="shared" si="95"/>
        <v>371</v>
      </c>
      <c r="Q417">
        <v>97904</v>
      </c>
      <c r="R417" s="1">
        <f t="shared" si="96"/>
        <v>77.699737307841872</v>
      </c>
      <c r="S417">
        <v>52029</v>
      </c>
      <c r="T417" s="1">
        <f t="shared" si="97"/>
        <v>83.135995398111305</v>
      </c>
      <c r="U417">
        <v>45875</v>
      </c>
      <c r="V417" s="1">
        <f t="shared" si="98"/>
        <v>72.335225480920855</v>
      </c>
      <c r="W417">
        <v>1013</v>
      </c>
      <c r="X417">
        <v>935</v>
      </c>
      <c r="Y417">
        <f t="shared" si="99"/>
        <v>-78</v>
      </c>
      <c r="Z417">
        <v>85.13</v>
      </c>
      <c r="AA417">
        <v>91.44</v>
      </c>
      <c r="AB417">
        <v>78.95</v>
      </c>
      <c r="AC417">
        <f t="shared" si="100"/>
        <v>12.489999999999995</v>
      </c>
      <c r="AD417" t="s">
        <v>936</v>
      </c>
      <c r="AE417">
        <v>21745</v>
      </c>
      <c r="AF417" s="1">
        <f t="shared" si="101"/>
        <v>17.257525614469497</v>
      </c>
      <c r="AG417">
        <v>14125</v>
      </c>
      <c r="AH417" s="1">
        <f t="shared" si="102"/>
        <v>22.570027004138502</v>
      </c>
      <c r="AI417">
        <v>7620</v>
      </c>
      <c r="AJ417" s="1">
        <f t="shared" si="103"/>
        <v>12.015137180700094</v>
      </c>
      <c r="AK417">
        <f t="shared" si="104"/>
        <v>6505</v>
      </c>
      <c r="AL417" s="1"/>
    </row>
    <row r="418" spans="1:38" x14ac:dyDescent="0.25">
      <c r="A418" t="s">
        <v>949</v>
      </c>
      <c r="B418">
        <v>28</v>
      </c>
      <c r="C418" t="s">
        <v>29</v>
      </c>
      <c r="D418">
        <v>8</v>
      </c>
      <c r="E418">
        <v>105250</v>
      </c>
      <c r="F418" s="1">
        <f t="shared" si="90"/>
        <v>49.537292161520192</v>
      </c>
      <c r="G418">
        <v>52138</v>
      </c>
      <c r="H418" s="1">
        <f t="shared" si="91"/>
        <v>50.462707838479815</v>
      </c>
      <c r="I418">
        <v>53112</v>
      </c>
      <c r="J418">
        <v>9388</v>
      </c>
      <c r="K418" s="1">
        <f t="shared" si="92"/>
        <v>8.9197149643705469</v>
      </c>
      <c r="L418">
        <v>4822</v>
      </c>
      <c r="M418" s="1">
        <f t="shared" si="93"/>
        <v>51.363442692799325</v>
      </c>
      <c r="N418">
        <v>4566</v>
      </c>
      <c r="O418" s="1">
        <f t="shared" si="94"/>
        <v>48.636557307200682</v>
      </c>
      <c r="P418" s="1">
        <f t="shared" si="95"/>
        <v>256</v>
      </c>
      <c r="Q418">
        <v>81366</v>
      </c>
      <c r="R418" s="1">
        <f t="shared" si="96"/>
        <v>77.307363420427549</v>
      </c>
      <c r="S418">
        <v>43143</v>
      </c>
      <c r="T418" s="1">
        <f t="shared" si="97"/>
        <v>82.747708005677239</v>
      </c>
      <c r="U418">
        <v>38223</v>
      </c>
      <c r="V418" s="1">
        <f t="shared" si="98"/>
        <v>71.96678716674198</v>
      </c>
      <c r="W418">
        <v>1019</v>
      </c>
      <c r="X418">
        <v>947</v>
      </c>
      <c r="Y418">
        <f t="shared" si="99"/>
        <v>-72</v>
      </c>
      <c r="Z418">
        <v>84.88</v>
      </c>
      <c r="AA418">
        <v>91.18</v>
      </c>
      <c r="AB418">
        <v>78.739999999999995</v>
      </c>
      <c r="AC418">
        <f t="shared" si="100"/>
        <v>12.440000000000012</v>
      </c>
      <c r="AD418" t="s">
        <v>950</v>
      </c>
      <c r="AE418">
        <v>14203</v>
      </c>
      <c r="AF418" s="1">
        <f t="shared" si="101"/>
        <v>13.494536817102137</v>
      </c>
      <c r="AG418">
        <v>9485</v>
      </c>
      <c r="AH418" s="1">
        <f t="shared" si="102"/>
        <v>18.192105565997927</v>
      </c>
      <c r="AI418">
        <v>4718</v>
      </c>
      <c r="AJ418" s="1">
        <f t="shared" si="103"/>
        <v>8.8831149269468295</v>
      </c>
      <c r="AK418">
        <f t="shared" si="104"/>
        <v>4767</v>
      </c>
      <c r="AL418" s="1"/>
    </row>
    <row r="419" spans="1:38" x14ac:dyDescent="0.25">
      <c r="A419" t="s">
        <v>951</v>
      </c>
      <c r="B419">
        <v>28</v>
      </c>
      <c r="C419" t="s">
        <v>29</v>
      </c>
      <c r="D419">
        <v>15</v>
      </c>
      <c r="E419">
        <v>103577</v>
      </c>
      <c r="F419" s="1">
        <f t="shared" si="90"/>
        <v>49.408652500072407</v>
      </c>
      <c r="G419">
        <v>51176</v>
      </c>
      <c r="H419" s="1">
        <f t="shared" si="91"/>
        <v>50.591347499927586</v>
      </c>
      <c r="I419">
        <v>52401</v>
      </c>
      <c r="J419">
        <v>9048</v>
      </c>
      <c r="K419" s="1">
        <f t="shared" si="92"/>
        <v>8.7355300887262626</v>
      </c>
      <c r="L419">
        <v>4662</v>
      </c>
      <c r="M419" s="1">
        <f t="shared" si="93"/>
        <v>51.525198938992048</v>
      </c>
      <c r="N419">
        <v>4386</v>
      </c>
      <c r="O419" s="1">
        <f t="shared" si="94"/>
        <v>48.474801061007952</v>
      </c>
      <c r="P419" s="1">
        <f t="shared" si="95"/>
        <v>276</v>
      </c>
      <c r="Q419">
        <v>78557</v>
      </c>
      <c r="R419" s="1">
        <f t="shared" si="96"/>
        <v>75.844058043774197</v>
      </c>
      <c r="S419">
        <v>40283</v>
      </c>
      <c r="T419" s="1">
        <f t="shared" si="97"/>
        <v>78.714631858683759</v>
      </c>
      <c r="U419">
        <v>38274</v>
      </c>
      <c r="V419" s="1">
        <f t="shared" si="98"/>
        <v>73.040590828419312</v>
      </c>
      <c r="W419">
        <v>1024</v>
      </c>
      <c r="X419">
        <v>941</v>
      </c>
      <c r="Y419">
        <f t="shared" si="99"/>
        <v>-83</v>
      </c>
      <c r="Z419">
        <v>83.1</v>
      </c>
      <c r="AA419">
        <v>86.6</v>
      </c>
      <c r="AB419">
        <v>79.709999999999994</v>
      </c>
      <c r="AC419">
        <f t="shared" si="100"/>
        <v>6.8900000000000006</v>
      </c>
      <c r="AD419" t="s">
        <v>952</v>
      </c>
      <c r="AE419">
        <v>11527</v>
      </c>
      <c r="AF419" s="1">
        <f t="shared" si="101"/>
        <v>11.128918582310744</v>
      </c>
      <c r="AG419">
        <v>7258</v>
      </c>
      <c r="AH419" s="1">
        <f t="shared" si="102"/>
        <v>14.182429263717367</v>
      </c>
      <c r="AI419">
        <v>4269</v>
      </c>
      <c r="AJ419" s="1">
        <f t="shared" si="103"/>
        <v>8.146791091773057</v>
      </c>
      <c r="AK419">
        <f t="shared" si="104"/>
        <v>2989</v>
      </c>
      <c r="AL419" s="1"/>
    </row>
    <row r="420" spans="1:38" x14ac:dyDescent="0.25">
      <c r="A420" t="s">
        <v>953</v>
      </c>
      <c r="B420">
        <v>28</v>
      </c>
      <c r="C420" t="s">
        <v>29</v>
      </c>
      <c r="D420">
        <v>22</v>
      </c>
      <c r="E420">
        <v>108249</v>
      </c>
      <c r="F420" s="1">
        <f t="shared" si="90"/>
        <v>49.909929883878831</v>
      </c>
      <c r="G420">
        <v>54027</v>
      </c>
      <c r="H420" s="1">
        <f t="shared" si="91"/>
        <v>50.090070116121169</v>
      </c>
      <c r="I420">
        <v>54222</v>
      </c>
      <c r="J420">
        <v>11325</v>
      </c>
      <c r="K420" s="1">
        <f t="shared" si="92"/>
        <v>10.461990410996869</v>
      </c>
      <c r="L420">
        <v>5813</v>
      </c>
      <c r="M420" s="1">
        <f t="shared" si="93"/>
        <v>51.328918322295806</v>
      </c>
      <c r="N420">
        <v>5512</v>
      </c>
      <c r="O420" s="1">
        <f t="shared" si="94"/>
        <v>48.671081677704194</v>
      </c>
      <c r="P420" s="1">
        <f t="shared" si="95"/>
        <v>301</v>
      </c>
      <c r="Q420">
        <v>69948</v>
      </c>
      <c r="R420" s="1">
        <f t="shared" si="96"/>
        <v>64.617686999418012</v>
      </c>
      <c r="S420">
        <v>39781</v>
      </c>
      <c r="T420" s="1">
        <f t="shared" si="97"/>
        <v>73.631702667184925</v>
      </c>
      <c r="U420">
        <v>30167</v>
      </c>
      <c r="V420" s="1">
        <f t="shared" si="98"/>
        <v>55.636088672494552</v>
      </c>
      <c r="W420">
        <v>1004</v>
      </c>
      <c r="X420">
        <v>948</v>
      </c>
      <c r="Y420">
        <f t="shared" si="99"/>
        <v>-56</v>
      </c>
      <c r="Z420">
        <v>72.17</v>
      </c>
      <c r="AA420">
        <v>82.51</v>
      </c>
      <c r="AB420">
        <v>61.93</v>
      </c>
      <c r="AC420">
        <f t="shared" si="100"/>
        <v>20.580000000000005</v>
      </c>
      <c r="AD420" t="s">
        <v>954</v>
      </c>
      <c r="AE420">
        <v>8618</v>
      </c>
      <c r="AF420" s="1">
        <f t="shared" si="101"/>
        <v>7.9612744690482131</v>
      </c>
      <c r="AG420">
        <v>5762</v>
      </c>
      <c r="AH420" s="1">
        <f t="shared" si="102"/>
        <v>10.665037851444648</v>
      </c>
      <c r="AI420">
        <v>2856</v>
      </c>
      <c r="AJ420" s="1">
        <f t="shared" si="103"/>
        <v>5.2672347017815646</v>
      </c>
      <c r="AK420">
        <f t="shared" si="104"/>
        <v>2906</v>
      </c>
      <c r="AL420" s="1"/>
    </row>
    <row r="421" spans="1:38" x14ac:dyDescent="0.25">
      <c r="A421" t="s">
        <v>957</v>
      </c>
      <c r="B421">
        <v>28</v>
      </c>
      <c r="C421" t="s">
        <v>29</v>
      </c>
      <c r="D421">
        <v>17</v>
      </c>
      <c r="E421">
        <v>164649</v>
      </c>
      <c r="F421" s="1">
        <f t="shared" si="90"/>
        <v>49.392343712989451</v>
      </c>
      <c r="G421">
        <v>81324</v>
      </c>
      <c r="H421" s="1">
        <f t="shared" si="91"/>
        <v>50.607656287010549</v>
      </c>
      <c r="I421">
        <v>83325</v>
      </c>
      <c r="J421">
        <v>13040</v>
      </c>
      <c r="K421" s="1">
        <f t="shared" si="92"/>
        <v>7.9198780435957712</v>
      </c>
      <c r="L421">
        <v>6630</v>
      </c>
      <c r="M421" s="1">
        <f t="shared" si="93"/>
        <v>50.843558282208591</v>
      </c>
      <c r="N421">
        <v>6410</v>
      </c>
      <c r="O421" s="1">
        <f t="shared" si="94"/>
        <v>49.156441717791409</v>
      </c>
      <c r="P421" s="1">
        <f t="shared" si="95"/>
        <v>220</v>
      </c>
      <c r="Q421">
        <v>125275</v>
      </c>
      <c r="R421" s="1">
        <f t="shared" si="96"/>
        <v>76.086098306093561</v>
      </c>
      <c r="S421">
        <v>64968</v>
      </c>
      <c r="T421" s="1">
        <f t="shared" si="97"/>
        <v>79.887855983473514</v>
      </c>
      <c r="U421">
        <v>60307</v>
      </c>
      <c r="V421" s="1">
        <f t="shared" si="98"/>
        <v>72.375637563756385</v>
      </c>
      <c r="W421">
        <v>1025</v>
      </c>
      <c r="X421">
        <v>967</v>
      </c>
      <c r="Y421">
        <f t="shared" si="99"/>
        <v>-58</v>
      </c>
      <c r="Z421">
        <v>82.63</v>
      </c>
      <c r="AA421">
        <v>86.98</v>
      </c>
      <c r="AB421">
        <v>78.41</v>
      </c>
      <c r="AC421">
        <f t="shared" si="100"/>
        <v>8.5700000000000074</v>
      </c>
      <c r="AD421" t="s">
        <v>958</v>
      </c>
      <c r="AE421">
        <v>22433</v>
      </c>
      <c r="AF421" s="1">
        <f t="shared" si="101"/>
        <v>13.624741115949687</v>
      </c>
      <c r="AG421">
        <v>13780</v>
      </c>
      <c r="AH421" s="1">
        <f t="shared" si="102"/>
        <v>16.944567409374848</v>
      </c>
      <c r="AI421">
        <v>8653</v>
      </c>
      <c r="AJ421" s="1">
        <f t="shared" si="103"/>
        <v>10.384638463846386</v>
      </c>
      <c r="AK421">
        <f t="shared" si="104"/>
        <v>5127</v>
      </c>
      <c r="AL421" s="1"/>
    </row>
    <row r="422" spans="1:38" x14ac:dyDescent="0.25">
      <c r="A422" t="s">
        <v>975</v>
      </c>
      <c r="B422">
        <v>28</v>
      </c>
      <c r="C422" t="s">
        <v>29</v>
      </c>
      <c r="D422">
        <v>23</v>
      </c>
      <c r="E422">
        <v>287035</v>
      </c>
      <c r="F422" s="1">
        <f t="shared" si="90"/>
        <v>50.856864145487478</v>
      </c>
      <c r="G422">
        <v>145977</v>
      </c>
      <c r="H422" s="1">
        <f t="shared" si="91"/>
        <v>49.143135854512515</v>
      </c>
      <c r="I422">
        <v>141058</v>
      </c>
      <c r="J422">
        <v>24643</v>
      </c>
      <c r="K422" s="1">
        <f t="shared" si="92"/>
        <v>8.5853641541972241</v>
      </c>
      <c r="L422">
        <v>12869</v>
      </c>
      <c r="M422" s="1">
        <f t="shared" si="93"/>
        <v>52.221726250862311</v>
      </c>
      <c r="N422">
        <v>11774</v>
      </c>
      <c r="O422" s="1">
        <f t="shared" si="94"/>
        <v>47.778273749137682</v>
      </c>
      <c r="P422" s="1">
        <f t="shared" si="95"/>
        <v>1095</v>
      </c>
      <c r="Q422">
        <v>229730</v>
      </c>
      <c r="R422" s="1">
        <f t="shared" si="96"/>
        <v>80.035535736060055</v>
      </c>
      <c r="S422">
        <v>123449</v>
      </c>
      <c r="T422" s="1">
        <f t="shared" si="97"/>
        <v>84.567431855703305</v>
      </c>
      <c r="U422">
        <v>106281</v>
      </c>
      <c r="V422" s="1">
        <f t="shared" si="98"/>
        <v>75.345602518113125</v>
      </c>
      <c r="W422">
        <v>966</v>
      </c>
      <c r="X422">
        <v>915</v>
      </c>
      <c r="Y422">
        <f t="shared" si="99"/>
        <v>-51</v>
      </c>
      <c r="Z422">
        <v>87.55</v>
      </c>
      <c r="AA422">
        <v>92.74</v>
      </c>
      <c r="AB422">
        <v>82.21</v>
      </c>
      <c r="AC422">
        <f t="shared" si="100"/>
        <v>10.530000000000001</v>
      </c>
      <c r="AD422" t="s">
        <v>976</v>
      </c>
      <c r="AE422">
        <v>55454</v>
      </c>
      <c r="AF422" s="1">
        <f t="shared" si="101"/>
        <v>19.319595171320568</v>
      </c>
      <c r="AG422">
        <v>34588</v>
      </c>
      <c r="AH422" s="1">
        <f t="shared" si="102"/>
        <v>23.694143597964061</v>
      </c>
      <c r="AI422">
        <v>20866</v>
      </c>
      <c r="AJ422" s="1">
        <f t="shared" si="103"/>
        <v>14.792496703483673</v>
      </c>
      <c r="AK422">
        <f t="shared" si="104"/>
        <v>13722</v>
      </c>
      <c r="AL422" s="1"/>
    </row>
    <row r="423" spans="1:38" x14ac:dyDescent="0.25">
      <c r="A423" t="s">
        <v>1019</v>
      </c>
      <c r="B423">
        <v>28</v>
      </c>
      <c r="C423" t="s">
        <v>29</v>
      </c>
      <c r="D423">
        <v>16</v>
      </c>
      <c r="E423">
        <v>1048240</v>
      </c>
      <c r="F423" s="1">
        <f t="shared" si="90"/>
        <v>50.076127604365418</v>
      </c>
      <c r="G423">
        <v>524918</v>
      </c>
      <c r="H423" s="1">
        <f t="shared" si="91"/>
        <v>49.923872395634589</v>
      </c>
      <c r="I423">
        <v>523322</v>
      </c>
      <c r="J423">
        <v>92848</v>
      </c>
      <c r="K423" s="1">
        <f t="shared" si="92"/>
        <v>8.8575135465160653</v>
      </c>
      <c r="L423">
        <v>47582</v>
      </c>
      <c r="M423" s="1">
        <f t="shared" si="93"/>
        <v>51.247199724280549</v>
      </c>
      <c r="N423">
        <v>45266</v>
      </c>
      <c r="O423" s="1">
        <f t="shared" si="94"/>
        <v>48.752800275719451</v>
      </c>
      <c r="P423" s="1">
        <f t="shared" si="95"/>
        <v>2316</v>
      </c>
      <c r="Q423">
        <v>789038</v>
      </c>
      <c r="R423" s="1">
        <f t="shared" si="96"/>
        <v>75.27264748530871</v>
      </c>
      <c r="S423">
        <v>411677</v>
      </c>
      <c r="T423" s="1">
        <f t="shared" si="97"/>
        <v>78.426916204054734</v>
      </c>
      <c r="U423">
        <v>377361</v>
      </c>
      <c r="V423" s="1">
        <f t="shared" si="98"/>
        <v>72.10875904318948</v>
      </c>
      <c r="W423">
        <v>997</v>
      </c>
      <c r="X423">
        <v>951</v>
      </c>
      <c r="Y423">
        <f t="shared" si="99"/>
        <v>-46</v>
      </c>
      <c r="Z423">
        <v>82.59</v>
      </c>
      <c r="AA423">
        <v>86.24</v>
      </c>
      <c r="AB423">
        <v>78.94</v>
      </c>
      <c r="AC423">
        <f t="shared" si="100"/>
        <v>7.2999999999999972</v>
      </c>
      <c r="AD423" t="s">
        <v>1020</v>
      </c>
      <c r="AE423">
        <v>135425</v>
      </c>
      <c r="AF423" s="1">
        <f t="shared" si="101"/>
        <v>12.919274212012516</v>
      </c>
      <c r="AG423">
        <v>81146</v>
      </c>
      <c r="AH423" s="1">
        <f t="shared" si="102"/>
        <v>15.458795469006587</v>
      </c>
      <c r="AI423">
        <v>54279</v>
      </c>
      <c r="AJ423" s="1">
        <f t="shared" si="103"/>
        <v>10.37200805622542</v>
      </c>
      <c r="AK423">
        <f t="shared" si="104"/>
        <v>26867</v>
      </c>
      <c r="AL423" s="1"/>
    </row>
    <row r="424" spans="1:38" x14ac:dyDescent="0.25">
      <c r="A424" t="s">
        <v>1021</v>
      </c>
      <c r="B424">
        <v>28</v>
      </c>
      <c r="C424" t="s">
        <v>29</v>
      </c>
      <c r="D424">
        <v>13</v>
      </c>
      <c r="E424">
        <v>1730320</v>
      </c>
      <c r="F424" s="1">
        <f t="shared" si="90"/>
        <v>50.580181700494705</v>
      </c>
      <c r="G424">
        <v>875199</v>
      </c>
      <c r="H424" s="1">
        <f t="shared" si="91"/>
        <v>49.419818299505295</v>
      </c>
      <c r="I424">
        <v>855121</v>
      </c>
      <c r="J424">
        <v>158924</v>
      </c>
      <c r="K424" s="1">
        <f t="shared" si="92"/>
        <v>9.1846594849507603</v>
      </c>
      <c r="L424">
        <v>81119</v>
      </c>
      <c r="M424" s="1">
        <f t="shared" si="93"/>
        <v>51.042636732022849</v>
      </c>
      <c r="N424">
        <v>77805</v>
      </c>
      <c r="O424" s="1">
        <f t="shared" si="94"/>
        <v>48.957363267977144</v>
      </c>
      <c r="P424" s="1">
        <f t="shared" si="95"/>
        <v>3314</v>
      </c>
      <c r="Q424">
        <v>1298896</v>
      </c>
      <c r="R424" s="1">
        <f t="shared" si="96"/>
        <v>75.066808451615884</v>
      </c>
      <c r="S424">
        <v>698959</v>
      </c>
      <c r="T424" s="1">
        <f t="shared" si="97"/>
        <v>79.862865474023621</v>
      </c>
      <c r="U424">
        <v>599937</v>
      </c>
      <c r="V424" s="1">
        <f t="shared" si="98"/>
        <v>70.158141362450465</v>
      </c>
      <c r="W424">
        <v>977</v>
      </c>
      <c r="X424">
        <v>959</v>
      </c>
      <c r="Y424">
        <f t="shared" si="99"/>
        <v>-18</v>
      </c>
      <c r="Z424">
        <v>82.66</v>
      </c>
      <c r="AA424">
        <v>88.02</v>
      </c>
      <c r="AB424">
        <v>77.180000000000007</v>
      </c>
      <c r="AC424">
        <f t="shared" si="100"/>
        <v>10.839999999999989</v>
      </c>
      <c r="AD424" t="s">
        <v>1022</v>
      </c>
      <c r="AE424">
        <v>250549</v>
      </c>
      <c r="AF424" s="1">
        <f t="shared" si="101"/>
        <v>14.479922788848306</v>
      </c>
      <c r="AG424">
        <v>148824</v>
      </c>
      <c r="AH424" s="1">
        <f t="shared" si="102"/>
        <v>17.004589813288177</v>
      </c>
      <c r="AI424">
        <v>101725</v>
      </c>
      <c r="AJ424" s="1">
        <f t="shared" si="103"/>
        <v>11.895977294441371</v>
      </c>
      <c r="AK424">
        <f t="shared" si="104"/>
        <v>47099</v>
      </c>
      <c r="AL424" s="1"/>
    </row>
    <row r="425" spans="1:38" x14ac:dyDescent="0.25">
      <c r="A425" t="s">
        <v>1023</v>
      </c>
      <c r="B425">
        <v>28</v>
      </c>
      <c r="C425" t="s">
        <v>29</v>
      </c>
      <c r="D425">
        <v>12</v>
      </c>
      <c r="E425">
        <v>227533</v>
      </c>
      <c r="F425" s="1">
        <f t="shared" si="90"/>
        <v>49.046072437844181</v>
      </c>
      <c r="G425">
        <v>111596</v>
      </c>
      <c r="H425" s="1">
        <f t="shared" si="91"/>
        <v>50.953927562155819</v>
      </c>
      <c r="I425">
        <v>115937</v>
      </c>
      <c r="J425">
        <v>20487</v>
      </c>
      <c r="K425" s="1">
        <f t="shared" si="92"/>
        <v>9.0039686550961839</v>
      </c>
      <c r="L425">
        <v>10495</v>
      </c>
      <c r="M425" s="1">
        <f t="shared" si="93"/>
        <v>51.227607751256897</v>
      </c>
      <c r="N425">
        <v>9992</v>
      </c>
      <c r="O425" s="1">
        <f t="shared" si="94"/>
        <v>48.77239224874311</v>
      </c>
      <c r="P425" s="1">
        <f t="shared" si="95"/>
        <v>503</v>
      </c>
      <c r="Q425">
        <v>169461</v>
      </c>
      <c r="R425" s="1">
        <f t="shared" si="96"/>
        <v>74.477548311673473</v>
      </c>
      <c r="S425">
        <v>89155</v>
      </c>
      <c r="T425" s="1">
        <f t="shared" si="97"/>
        <v>79.890856303093301</v>
      </c>
      <c r="U425">
        <v>80306</v>
      </c>
      <c r="V425" s="1">
        <f t="shared" si="98"/>
        <v>69.266929453065032</v>
      </c>
      <c r="W425">
        <v>1039</v>
      </c>
      <c r="X425">
        <v>952</v>
      </c>
      <c r="Y425">
        <f t="shared" si="99"/>
        <v>-87</v>
      </c>
      <c r="Z425">
        <v>81.849999999999994</v>
      </c>
      <c r="AA425">
        <v>88.18</v>
      </c>
      <c r="AB425">
        <v>75.8</v>
      </c>
      <c r="AC425">
        <f t="shared" si="100"/>
        <v>12.38000000000001</v>
      </c>
      <c r="AD425" t="s">
        <v>1024</v>
      </c>
      <c r="AE425">
        <v>30656</v>
      </c>
      <c r="AF425" s="1">
        <f t="shared" si="101"/>
        <v>13.473210479359038</v>
      </c>
      <c r="AG425">
        <v>19173</v>
      </c>
      <c r="AH425" s="1">
        <f t="shared" si="102"/>
        <v>17.180723323416611</v>
      </c>
      <c r="AI425">
        <v>11483</v>
      </c>
      <c r="AJ425" s="1">
        <f t="shared" si="103"/>
        <v>9.9045171084295784</v>
      </c>
      <c r="AK425">
        <f t="shared" si="104"/>
        <v>7690</v>
      </c>
      <c r="AL425" s="1"/>
    </row>
    <row r="426" spans="1:38" x14ac:dyDescent="0.25">
      <c r="A426" t="s">
        <v>1025</v>
      </c>
      <c r="B426">
        <v>28</v>
      </c>
      <c r="C426" t="s">
        <v>29</v>
      </c>
      <c r="D426">
        <v>9</v>
      </c>
      <c r="E426">
        <v>620116</v>
      </c>
      <c r="F426" s="1">
        <f t="shared" si="90"/>
        <v>50.055150971753669</v>
      </c>
      <c r="G426">
        <v>310400</v>
      </c>
      <c r="H426" s="1">
        <f t="shared" si="91"/>
        <v>49.944849028246331</v>
      </c>
      <c r="I426">
        <v>309716</v>
      </c>
      <c r="J426">
        <v>55392</v>
      </c>
      <c r="K426" s="1">
        <f t="shared" si="92"/>
        <v>8.9325223022789277</v>
      </c>
      <c r="L426">
        <v>28434</v>
      </c>
      <c r="M426" s="1">
        <f t="shared" si="93"/>
        <v>51.332322357019066</v>
      </c>
      <c r="N426">
        <v>26958</v>
      </c>
      <c r="O426" s="1">
        <f t="shared" si="94"/>
        <v>48.667677642980934</v>
      </c>
      <c r="P426" s="1">
        <f t="shared" si="95"/>
        <v>1476</v>
      </c>
      <c r="Q426">
        <v>475247</v>
      </c>
      <c r="R426" s="1">
        <f t="shared" si="96"/>
        <v>76.638403137477511</v>
      </c>
      <c r="S426">
        <v>258111</v>
      </c>
      <c r="T426" s="1">
        <f t="shared" si="97"/>
        <v>83.154317010309271</v>
      </c>
      <c r="U426">
        <v>217136</v>
      </c>
      <c r="V426" s="1">
        <f t="shared" si="98"/>
        <v>70.108099032662182</v>
      </c>
      <c r="W426">
        <v>998</v>
      </c>
      <c r="X426">
        <v>948</v>
      </c>
      <c r="Y426">
        <f t="shared" si="99"/>
        <v>-50</v>
      </c>
      <c r="Z426">
        <v>84.16</v>
      </c>
      <c r="AA426">
        <v>91.54</v>
      </c>
      <c r="AB426">
        <v>76.790000000000006</v>
      </c>
      <c r="AC426">
        <f t="shared" si="100"/>
        <v>14.75</v>
      </c>
      <c r="AD426" t="s">
        <v>1026</v>
      </c>
      <c r="AE426">
        <v>109613</v>
      </c>
      <c r="AF426" s="1">
        <f t="shared" si="101"/>
        <v>17.676208967354494</v>
      </c>
      <c r="AG426">
        <v>69507</v>
      </c>
      <c r="AH426" s="1">
        <f t="shared" si="102"/>
        <v>22.392719072164947</v>
      </c>
      <c r="AI426">
        <v>40106</v>
      </c>
      <c r="AJ426" s="1">
        <f t="shared" si="103"/>
        <v>12.949282568546669</v>
      </c>
      <c r="AK426">
        <f t="shared" si="104"/>
        <v>29401</v>
      </c>
      <c r="AL426" s="1"/>
    </row>
    <row r="427" spans="1:38" x14ac:dyDescent="0.25">
      <c r="A427" t="s">
        <v>117</v>
      </c>
      <c r="B427">
        <v>29</v>
      </c>
      <c r="C427" t="s">
        <v>118</v>
      </c>
      <c r="D427">
        <v>2</v>
      </c>
      <c r="E427">
        <v>112068</v>
      </c>
      <c r="F427" s="1">
        <f t="shared" si="90"/>
        <v>50.716529250098155</v>
      </c>
      <c r="G427">
        <v>56837</v>
      </c>
      <c r="H427" s="1">
        <f t="shared" si="91"/>
        <v>49.283470749901845</v>
      </c>
      <c r="I427">
        <v>55231</v>
      </c>
      <c r="J427">
        <v>12399</v>
      </c>
      <c r="K427" s="1">
        <f t="shared" si="92"/>
        <v>11.063818395973874</v>
      </c>
      <c r="L427">
        <v>6476</v>
      </c>
      <c r="M427" s="1">
        <f t="shared" si="93"/>
        <v>52.230018549883049</v>
      </c>
      <c r="N427">
        <v>5923</v>
      </c>
      <c r="O427" s="1">
        <f t="shared" si="94"/>
        <v>47.769981450116944</v>
      </c>
      <c r="P427" s="1">
        <f t="shared" si="95"/>
        <v>553</v>
      </c>
      <c r="Q427">
        <v>85860</v>
      </c>
      <c r="R427" s="1">
        <f t="shared" si="96"/>
        <v>76.614198522325722</v>
      </c>
      <c r="S427">
        <v>46623</v>
      </c>
      <c r="T427" s="1">
        <f t="shared" si="97"/>
        <v>82.029311891901401</v>
      </c>
      <c r="U427">
        <v>39237</v>
      </c>
      <c r="V427" s="1">
        <f t="shared" si="98"/>
        <v>71.041625174268077</v>
      </c>
      <c r="W427">
        <v>972</v>
      </c>
      <c r="X427">
        <v>915</v>
      </c>
      <c r="Y427">
        <f t="shared" si="99"/>
        <v>-57</v>
      </c>
      <c r="Z427">
        <v>86.15</v>
      </c>
      <c r="AA427">
        <v>92.58</v>
      </c>
      <c r="AB427">
        <v>79.58</v>
      </c>
      <c r="AC427">
        <f t="shared" si="100"/>
        <v>13</v>
      </c>
      <c r="AD427" t="s">
        <v>119</v>
      </c>
      <c r="AE427">
        <v>14090</v>
      </c>
      <c r="AF427" s="1">
        <f t="shared" si="101"/>
        <v>12.572723703465751</v>
      </c>
      <c r="AG427">
        <v>9038</v>
      </c>
      <c r="AH427" s="1">
        <f t="shared" si="102"/>
        <v>15.901613385646673</v>
      </c>
      <c r="AI427">
        <v>5052</v>
      </c>
      <c r="AJ427" s="1">
        <f t="shared" si="103"/>
        <v>9.1470369900961419</v>
      </c>
      <c r="AK427">
        <f t="shared" si="104"/>
        <v>3986</v>
      </c>
      <c r="AL427" s="1"/>
    </row>
    <row r="428" spans="1:38" x14ac:dyDescent="0.25">
      <c r="A428" t="s">
        <v>178</v>
      </c>
      <c r="B428">
        <v>29</v>
      </c>
      <c r="C428" t="s">
        <v>118</v>
      </c>
      <c r="D428">
        <v>1</v>
      </c>
      <c r="E428">
        <v>488292</v>
      </c>
      <c r="F428" s="1">
        <f t="shared" si="90"/>
        <v>50.463042605653996</v>
      </c>
      <c r="G428">
        <v>246407</v>
      </c>
      <c r="H428" s="1">
        <f t="shared" si="91"/>
        <v>49.536957394346004</v>
      </c>
      <c r="I428">
        <v>241885</v>
      </c>
      <c r="J428">
        <v>49848</v>
      </c>
      <c r="K428" s="1">
        <f t="shared" si="92"/>
        <v>10.208645646457448</v>
      </c>
      <c r="L428">
        <v>25749</v>
      </c>
      <c r="M428" s="1">
        <f t="shared" si="93"/>
        <v>51.655031295137221</v>
      </c>
      <c r="N428">
        <v>24099</v>
      </c>
      <c r="O428" s="1">
        <f t="shared" si="94"/>
        <v>48.344968704862787</v>
      </c>
      <c r="P428" s="1">
        <f t="shared" si="95"/>
        <v>1650</v>
      </c>
      <c r="Q428">
        <v>396736</v>
      </c>
      <c r="R428" s="1">
        <f t="shared" si="96"/>
        <v>81.249744005635975</v>
      </c>
      <c r="S428">
        <v>208546</v>
      </c>
      <c r="T428" s="1">
        <f t="shared" si="97"/>
        <v>84.634770927773971</v>
      </c>
      <c r="U428">
        <v>188190</v>
      </c>
      <c r="V428" s="1">
        <f t="shared" si="98"/>
        <v>77.801434566012773</v>
      </c>
      <c r="W428">
        <v>982</v>
      </c>
      <c r="X428">
        <v>936</v>
      </c>
      <c r="Y428">
        <f t="shared" si="99"/>
        <v>-46</v>
      </c>
      <c r="Z428">
        <v>90.49</v>
      </c>
      <c r="AA428">
        <v>94.51</v>
      </c>
      <c r="AB428">
        <v>86.41</v>
      </c>
      <c r="AC428">
        <f t="shared" si="100"/>
        <v>8.1000000000000085</v>
      </c>
      <c r="AD428" t="s">
        <v>179</v>
      </c>
      <c r="AE428">
        <v>64200</v>
      </c>
      <c r="AF428" s="1">
        <f t="shared" si="101"/>
        <v>13.147870536482269</v>
      </c>
      <c r="AG428">
        <v>37682</v>
      </c>
      <c r="AH428" s="1">
        <f t="shared" si="102"/>
        <v>15.292585032081069</v>
      </c>
      <c r="AI428">
        <v>26518</v>
      </c>
      <c r="AJ428" s="1">
        <f t="shared" si="103"/>
        <v>10.963060958720053</v>
      </c>
      <c r="AK428">
        <f t="shared" si="104"/>
        <v>11164</v>
      </c>
      <c r="AL428" s="1"/>
    </row>
    <row r="429" spans="1:38" x14ac:dyDescent="0.25">
      <c r="A429" t="s">
        <v>180</v>
      </c>
      <c r="B429">
        <v>29</v>
      </c>
      <c r="C429" t="s">
        <v>118</v>
      </c>
      <c r="D429">
        <v>11</v>
      </c>
      <c r="E429">
        <v>409644</v>
      </c>
      <c r="F429" s="1">
        <f t="shared" si="90"/>
        <v>50.293913739734982</v>
      </c>
      <c r="G429">
        <v>206026</v>
      </c>
      <c r="H429" s="1">
        <f t="shared" si="91"/>
        <v>49.70608626026501</v>
      </c>
      <c r="I429">
        <v>203618</v>
      </c>
      <c r="J429">
        <v>49587</v>
      </c>
      <c r="K429" s="1">
        <f t="shared" si="92"/>
        <v>12.10490084073</v>
      </c>
      <c r="L429">
        <v>25337</v>
      </c>
      <c r="M429" s="1">
        <f t="shared" si="93"/>
        <v>51.09605340109303</v>
      </c>
      <c r="N429">
        <v>24250</v>
      </c>
      <c r="O429" s="1">
        <f t="shared" si="94"/>
        <v>48.90394659890697</v>
      </c>
      <c r="P429" s="1">
        <f t="shared" si="95"/>
        <v>1087</v>
      </c>
      <c r="Q429">
        <v>281768</v>
      </c>
      <c r="R429" s="1">
        <f t="shared" si="96"/>
        <v>68.783626758844264</v>
      </c>
      <c r="S429">
        <v>153275</v>
      </c>
      <c r="T429" s="1">
        <f t="shared" si="97"/>
        <v>74.395950025724915</v>
      </c>
      <c r="U429">
        <v>128493</v>
      </c>
      <c r="V429" s="1">
        <f t="shared" si="98"/>
        <v>63.104931784026952</v>
      </c>
      <c r="W429">
        <v>988</v>
      </c>
      <c r="X429">
        <v>957</v>
      </c>
      <c r="Y429">
        <f t="shared" si="99"/>
        <v>-31</v>
      </c>
      <c r="Z429">
        <v>78.260000000000005</v>
      </c>
      <c r="AA429">
        <v>84.83</v>
      </c>
      <c r="AB429">
        <v>71.64</v>
      </c>
      <c r="AC429">
        <f t="shared" si="100"/>
        <v>13.189999999999998</v>
      </c>
      <c r="AD429" t="s">
        <v>181</v>
      </c>
      <c r="AE429">
        <v>36855</v>
      </c>
      <c r="AF429" s="1">
        <f t="shared" si="101"/>
        <v>8.9968362773530188</v>
      </c>
      <c r="AG429">
        <v>23011</v>
      </c>
      <c r="AH429" s="1">
        <f t="shared" si="102"/>
        <v>11.16897867259472</v>
      </c>
      <c r="AI429">
        <v>13844</v>
      </c>
      <c r="AJ429" s="1">
        <f t="shared" si="103"/>
        <v>6.7990059817894286</v>
      </c>
      <c r="AK429">
        <f t="shared" si="104"/>
        <v>9167</v>
      </c>
      <c r="AL429" s="1"/>
    </row>
    <row r="430" spans="1:38" x14ac:dyDescent="0.25">
      <c r="A430" t="s">
        <v>182</v>
      </c>
      <c r="B430">
        <v>29</v>
      </c>
      <c r="C430" t="s">
        <v>118</v>
      </c>
      <c r="D430">
        <v>18</v>
      </c>
      <c r="E430">
        <v>8425970</v>
      </c>
      <c r="F430" s="1">
        <f t="shared" si="90"/>
        <v>52.234923694245296</v>
      </c>
      <c r="G430">
        <v>4401299</v>
      </c>
      <c r="H430" s="1">
        <f t="shared" si="91"/>
        <v>47.765076305754704</v>
      </c>
      <c r="I430">
        <v>4024671</v>
      </c>
      <c r="J430">
        <v>862493</v>
      </c>
      <c r="K430" s="1">
        <f t="shared" si="92"/>
        <v>10.236127116521896</v>
      </c>
      <c r="L430">
        <v>444639</v>
      </c>
      <c r="M430" s="1">
        <f t="shared" si="93"/>
        <v>51.552766225349075</v>
      </c>
      <c r="N430">
        <v>417854</v>
      </c>
      <c r="O430" s="1">
        <f t="shared" si="94"/>
        <v>48.447233774650925</v>
      </c>
      <c r="P430" s="1">
        <f t="shared" si="95"/>
        <v>26785</v>
      </c>
      <c r="Q430">
        <v>6775942</v>
      </c>
      <c r="R430" s="1">
        <f t="shared" si="96"/>
        <v>80.417352542199893</v>
      </c>
      <c r="S430">
        <v>3664959</v>
      </c>
      <c r="T430" s="1">
        <f t="shared" si="97"/>
        <v>83.269939170231339</v>
      </c>
      <c r="U430">
        <v>3110983</v>
      </c>
      <c r="V430" s="1">
        <f t="shared" si="98"/>
        <v>77.297821362292723</v>
      </c>
      <c r="W430">
        <v>914</v>
      </c>
      <c r="X430">
        <v>940</v>
      </c>
      <c r="Y430">
        <f t="shared" si="99"/>
        <v>26</v>
      </c>
      <c r="Z430">
        <v>89.59</v>
      </c>
      <c r="AA430">
        <v>92.63</v>
      </c>
      <c r="AB430">
        <v>86.25</v>
      </c>
      <c r="AC430">
        <f t="shared" si="100"/>
        <v>6.3799999999999955</v>
      </c>
      <c r="AD430" t="s">
        <v>183</v>
      </c>
      <c r="AE430">
        <v>1591163</v>
      </c>
      <c r="AF430" s="1">
        <f t="shared" si="101"/>
        <v>18.88403352967077</v>
      </c>
      <c r="AG430">
        <v>908363</v>
      </c>
      <c r="AH430" s="1">
        <f t="shared" si="102"/>
        <v>20.638520582219023</v>
      </c>
      <c r="AI430">
        <v>682800</v>
      </c>
      <c r="AJ430" s="1">
        <f t="shared" si="103"/>
        <v>16.965361889207838</v>
      </c>
      <c r="AK430">
        <f t="shared" si="104"/>
        <v>225563</v>
      </c>
      <c r="AL430" s="1"/>
    </row>
    <row r="431" spans="1:38" x14ac:dyDescent="0.25">
      <c r="A431" t="s">
        <v>191</v>
      </c>
      <c r="B431">
        <v>29</v>
      </c>
      <c r="C431" t="s">
        <v>118</v>
      </c>
      <c r="D431">
        <v>14</v>
      </c>
      <c r="E431">
        <v>150776</v>
      </c>
      <c r="F431" s="1">
        <f t="shared" si="90"/>
        <v>49.75592932562212</v>
      </c>
      <c r="G431">
        <v>75020</v>
      </c>
      <c r="H431" s="1">
        <f t="shared" si="91"/>
        <v>50.24407067437788</v>
      </c>
      <c r="I431">
        <v>75756</v>
      </c>
      <c r="J431">
        <v>14000</v>
      </c>
      <c r="K431" s="1">
        <f t="shared" si="92"/>
        <v>9.2852973948108453</v>
      </c>
      <c r="L431">
        <v>7087</v>
      </c>
      <c r="M431" s="1">
        <f t="shared" si="93"/>
        <v>50.621428571428574</v>
      </c>
      <c r="N431">
        <v>6913</v>
      </c>
      <c r="O431" s="1">
        <f t="shared" si="94"/>
        <v>49.378571428571426</v>
      </c>
      <c r="P431" s="1">
        <f t="shared" si="95"/>
        <v>174</v>
      </c>
      <c r="Q431">
        <v>118446</v>
      </c>
      <c r="R431" s="1">
        <f t="shared" si="96"/>
        <v>78.557595373268953</v>
      </c>
      <c r="S431">
        <v>62199</v>
      </c>
      <c r="T431" s="1">
        <f t="shared" si="97"/>
        <v>82.909890695814454</v>
      </c>
      <c r="U431">
        <v>56247</v>
      </c>
      <c r="V431" s="1">
        <f t="shared" si="98"/>
        <v>74.247584349754476</v>
      </c>
      <c r="W431">
        <v>1010</v>
      </c>
      <c r="X431">
        <v>975</v>
      </c>
      <c r="Y431">
        <f t="shared" si="99"/>
        <v>-35</v>
      </c>
      <c r="Z431">
        <v>86.6</v>
      </c>
      <c r="AA431">
        <v>91.56</v>
      </c>
      <c r="AB431">
        <v>81.7</v>
      </c>
      <c r="AC431">
        <f t="shared" si="100"/>
        <v>9.86</v>
      </c>
      <c r="AD431" t="s">
        <v>192</v>
      </c>
      <c r="AE431">
        <v>12406</v>
      </c>
      <c r="AF431" s="1">
        <f t="shared" si="101"/>
        <v>8.2280999628588098</v>
      </c>
      <c r="AG431">
        <v>7066</v>
      </c>
      <c r="AH431" s="1">
        <f t="shared" si="102"/>
        <v>9.4188216475606499</v>
      </c>
      <c r="AI431">
        <v>5340</v>
      </c>
      <c r="AJ431" s="1">
        <f t="shared" si="103"/>
        <v>7.0489466180896558</v>
      </c>
      <c r="AK431">
        <f t="shared" si="104"/>
        <v>1726</v>
      </c>
      <c r="AL431" s="1"/>
    </row>
    <row r="432" spans="1:38" x14ac:dyDescent="0.25">
      <c r="A432" t="s">
        <v>232</v>
      </c>
      <c r="B432">
        <v>29</v>
      </c>
      <c r="C432" t="s">
        <v>118</v>
      </c>
      <c r="D432">
        <v>4</v>
      </c>
      <c r="E432">
        <v>211944</v>
      </c>
      <c r="F432" s="1">
        <f t="shared" si="90"/>
        <v>51.633922168119881</v>
      </c>
      <c r="G432">
        <v>109435</v>
      </c>
      <c r="H432" s="1">
        <f t="shared" si="91"/>
        <v>48.366077831880119</v>
      </c>
      <c r="I432">
        <v>102509</v>
      </c>
      <c r="J432">
        <v>25077</v>
      </c>
      <c r="K432" s="1">
        <f t="shared" si="92"/>
        <v>11.831898992186614</v>
      </c>
      <c r="L432">
        <v>13103</v>
      </c>
      <c r="M432" s="1">
        <f t="shared" si="93"/>
        <v>52.251066714519276</v>
      </c>
      <c r="N432">
        <v>11974</v>
      </c>
      <c r="O432" s="1">
        <f t="shared" si="94"/>
        <v>47.748933285480724</v>
      </c>
      <c r="P432" s="1">
        <f t="shared" si="95"/>
        <v>1129</v>
      </c>
      <c r="Q432">
        <v>163781</v>
      </c>
      <c r="R432" s="1">
        <f t="shared" si="96"/>
        <v>77.275601102177944</v>
      </c>
      <c r="S432">
        <v>89472</v>
      </c>
      <c r="T432" s="1">
        <f t="shared" si="97"/>
        <v>81.758121259194965</v>
      </c>
      <c r="U432">
        <v>74309</v>
      </c>
      <c r="V432" s="1">
        <f t="shared" si="98"/>
        <v>72.490220370894264</v>
      </c>
      <c r="W432">
        <v>937</v>
      </c>
      <c r="X432">
        <v>914</v>
      </c>
      <c r="Y432">
        <f t="shared" si="99"/>
        <v>-23</v>
      </c>
      <c r="Z432">
        <v>87.65</v>
      </c>
      <c r="AA432">
        <v>92.88</v>
      </c>
      <c r="AB432">
        <v>82.08</v>
      </c>
      <c r="AC432">
        <f t="shared" si="100"/>
        <v>10.799999999999997</v>
      </c>
      <c r="AD432" t="s">
        <v>233</v>
      </c>
      <c r="AE432">
        <v>25910</v>
      </c>
      <c r="AF432" s="1">
        <f t="shared" si="101"/>
        <v>12.224927339297173</v>
      </c>
      <c r="AG432">
        <v>16824</v>
      </c>
      <c r="AH432" s="1">
        <f t="shared" si="102"/>
        <v>15.373509389135103</v>
      </c>
      <c r="AI432">
        <v>9086</v>
      </c>
      <c r="AJ432" s="1">
        <f t="shared" si="103"/>
        <v>8.8636119755338552</v>
      </c>
      <c r="AK432">
        <f t="shared" si="104"/>
        <v>7738</v>
      </c>
      <c r="AL432" s="1"/>
    </row>
    <row r="433" spans="1:38" x14ac:dyDescent="0.25">
      <c r="A433" t="s">
        <v>238</v>
      </c>
      <c r="B433">
        <v>29</v>
      </c>
      <c r="C433" t="s">
        <v>118</v>
      </c>
      <c r="D433">
        <v>3</v>
      </c>
      <c r="E433">
        <v>326360</v>
      </c>
      <c r="F433" s="1">
        <f t="shared" si="90"/>
        <v>50.595048412795684</v>
      </c>
      <c r="G433">
        <v>165122</v>
      </c>
      <c r="H433" s="1">
        <f t="shared" si="91"/>
        <v>49.404951587204316</v>
      </c>
      <c r="I433">
        <v>161238</v>
      </c>
      <c r="J433">
        <v>39134</v>
      </c>
      <c r="K433" s="1">
        <f t="shared" si="92"/>
        <v>11.991052825101116</v>
      </c>
      <c r="L433">
        <v>20482</v>
      </c>
      <c r="M433" s="1">
        <f t="shared" si="93"/>
        <v>52.338120304594469</v>
      </c>
      <c r="N433">
        <v>18652</v>
      </c>
      <c r="O433" s="1">
        <f t="shared" si="94"/>
        <v>47.661879695405531</v>
      </c>
      <c r="P433" s="1">
        <f t="shared" si="95"/>
        <v>1830</v>
      </c>
      <c r="Q433">
        <v>239631</v>
      </c>
      <c r="R433" s="1">
        <f t="shared" si="96"/>
        <v>73.425358499816156</v>
      </c>
      <c r="S433">
        <v>128615</v>
      </c>
      <c r="T433" s="1">
        <f t="shared" si="97"/>
        <v>77.890892794418676</v>
      </c>
      <c r="U433">
        <v>111016</v>
      </c>
      <c r="V433" s="1">
        <f t="shared" si="98"/>
        <v>68.852255671739911</v>
      </c>
      <c r="W433">
        <v>976</v>
      </c>
      <c r="X433">
        <v>911</v>
      </c>
      <c r="Y433">
        <f t="shared" si="99"/>
        <v>-65</v>
      </c>
      <c r="Z433">
        <v>83.43</v>
      </c>
      <c r="AA433">
        <v>88.92</v>
      </c>
      <c r="AB433">
        <v>77.86</v>
      </c>
      <c r="AC433">
        <f t="shared" si="100"/>
        <v>11.060000000000002</v>
      </c>
      <c r="AD433" t="s">
        <v>239</v>
      </c>
      <c r="AE433">
        <v>37265</v>
      </c>
      <c r="AF433" s="1">
        <f t="shared" si="101"/>
        <v>11.418372349552641</v>
      </c>
      <c r="AG433">
        <v>24355</v>
      </c>
      <c r="AH433" s="1">
        <f t="shared" si="102"/>
        <v>14.74970022165429</v>
      </c>
      <c r="AI433">
        <v>12910</v>
      </c>
      <c r="AJ433" s="1">
        <f t="shared" si="103"/>
        <v>8.006797405078208</v>
      </c>
      <c r="AK433">
        <f t="shared" si="104"/>
        <v>11445</v>
      </c>
      <c r="AL433" s="1"/>
    </row>
    <row r="434" spans="1:38" x14ac:dyDescent="0.25">
      <c r="A434" t="s">
        <v>285</v>
      </c>
      <c r="B434">
        <v>29</v>
      </c>
      <c r="C434" t="s">
        <v>118</v>
      </c>
      <c r="D434">
        <v>16</v>
      </c>
      <c r="E434">
        <v>118496</v>
      </c>
      <c r="F434" s="1">
        <f t="shared" si="90"/>
        <v>49.671718876586553</v>
      </c>
      <c r="G434">
        <v>58859</v>
      </c>
      <c r="H434" s="1">
        <f t="shared" si="91"/>
        <v>50.32828112341344</v>
      </c>
      <c r="I434">
        <v>59637</v>
      </c>
      <c r="J434">
        <v>10931</v>
      </c>
      <c r="K434" s="1">
        <f t="shared" si="92"/>
        <v>9.2247839589522016</v>
      </c>
      <c r="L434">
        <v>5599</v>
      </c>
      <c r="M434" s="1">
        <f t="shared" si="93"/>
        <v>51.221297228066966</v>
      </c>
      <c r="N434">
        <v>5332</v>
      </c>
      <c r="O434" s="1">
        <f t="shared" si="94"/>
        <v>48.778702771933034</v>
      </c>
      <c r="P434" s="1">
        <f t="shared" si="95"/>
        <v>267</v>
      </c>
      <c r="Q434">
        <v>96586</v>
      </c>
      <c r="R434" s="1">
        <f t="shared" si="96"/>
        <v>81.509924385633269</v>
      </c>
      <c r="S434">
        <v>49742</v>
      </c>
      <c r="T434" s="1">
        <f t="shared" si="97"/>
        <v>84.510440204556645</v>
      </c>
      <c r="U434">
        <v>46844</v>
      </c>
      <c r="V434" s="1">
        <f t="shared" si="98"/>
        <v>78.548552073377266</v>
      </c>
      <c r="W434">
        <v>1013</v>
      </c>
      <c r="X434">
        <v>952</v>
      </c>
      <c r="Y434">
        <f t="shared" si="99"/>
        <v>-61</v>
      </c>
      <c r="Z434">
        <v>89.79</v>
      </c>
      <c r="AA434">
        <v>93.39</v>
      </c>
      <c r="AB434">
        <v>86.26</v>
      </c>
      <c r="AC434">
        <f t="shared" si="100"/>
        <v>7.1299999999999955</v>
      </c>
      <c r="AD434" t="s">
        <v>286</v>
      </c>
      <c r="AE434">
        <v>13204</v>
      </c>
      <c r="AF434" s="1">
        <f t="shared" si="101"/>
        <v>11.142992168512016</v>
      </c>
      <c r="AG434">
        <v>7441</v>
      </c>
      <c r="AH434" s="1">
        <f t="shared" si="102"/>
        <v>12.642076827672913</v>
      </c>
      <c r="AI434">
        <v>5763</v>
      </c>
      <c r="AJ434" s="1">
        <f t="shared" si="103"/>
        <v>9.6634639569394842</v>
      </c>
      <c r="AK434">
        <f t="shared" si="104"/>
        <v>1678</v>
      </c>
      <c r="AL434" s="1"/>
    </row>
    <row r="435" spans="1:38" x14ac:dyDescent="0.25">
      <c r="A435" t="s">
        <v>289</v>
      </c>
      <c r="B435">
        <v>29</v>
      </c>
      <c r="C435" t="s">
        <v>118</v>
      </c>
      <c r="D435">
        <v>12</v>
      </c>
      <c r="E435">
        <v>139914</v>
      </c>
      <c r="F435" s="1">
        <f t="shared" si="90"/>
        <v>50.248009491544806</v>
      </c>
      <c r="G435">
        <v>70304</v>
      </c>
      <c r="H435" s="1">
        <f t="shared" si="91"/>
        <v>49.751990508455194</v>
      </c>
      <c r="I435">
        <v>69610</v>
      </c>
      <c r="J435">
        <v>14282</v>
      </c>
      <c r="K435" s="1">
        <f t="shared" si="92"/>
        <v>10.207699015109281</v>
      </c>
      <c r="L435">
        <v>7349</v>
      </c>
      <c r="M435" s="1">
        <f t="shared" si="93"/>
        <v>51.456378658451193</v>
      </c>
      <c r="N435">
        <v>6933</v>
      </c>
      <c r="O435" s="1">
        <f t="shared" si="94"/>
        <v>48.543621341548807</v>
      </c>
      <c r="P435" s="1">
        <f t="shared" si="95"/>
        <v>416</v>
      </c>
      <c r="Q435">
        <v>111514</v>
      </c>
      <c r="R435" s="1">
        <f t="shared" si="96"/>
        <v>79.701816830338629</v>
      </c>
      <c r="S435">
        <v>58257</v>
      </c>
      <c r="T435" s="1">
        <f t="shared" si="97"/>
        <v>82.864417387346379</v>
      </c>
      <c r="U435">
        <v>53257</v>
      </c>
      <c r="V435" s="1">
        <f t="shared" si="98"/>
        <v>76.507685677345208</v>
      </c>
      <c r="W435">
        <v>990</v>
      </c>
      <c r="X435">
        <v>943</v>
      </c>
      <c r="Y435">
        <f t="shared" si="99"/>
        <v>-47</v>
      </c>
      <c r="Z435">
        <v>88.76</v>
      </c>
      <c r="AA435">
        <v>92.54</v>
      </c>
      <c r="AB435">
        <v>84.97</v>
      </c>
      <c r="AC435">
        <f t="shared" si="100"/>
        <v>7.5700000000000074</v>
      </c>
      <c r="AD435" t="s">
        <v>290</v>
      </c>
      <c r="AE435">
        <v>16857</v>
      </c>
      <c r="AF435" s="1">
        <f t="shared" si="101"/>
        <v>12.048115270809211</v>
      </c>
      <c r="AG435">
        <v>10213</v>
      </c>
      <c r="AH435" s="1">
        <f t="shared" si="102"/>
        <v>14.526911697769687</v>
      </c>
      <c r="AI435">
        <v>6644</v>
      </c>
      <c r="AJ435" s="1">
        <f t="shared" si="103"/>
        <v>9.5446056601063063</v>
      </c>
      <c r="AK435">
        <f t="shared" si="104"/>
        <v>3569</v>
      </c>
      <c r="AL435" s="1"/>
    </row>
    <row r="436" spans="1:38" x14ac:dyDescent="0.25">
      <c r="A436" t="s">
        <v>315</v>
      </c>
      <c r="B436">
        <v>29</v>
      </c>
      <c r="C436" t="s">
        <v>118</v>
      </c>
      <c r="D436">
        <v>13</v>
      </c>
      <c r="E436">
        <v>435128</v>
      </c>
      <c r="F436" s="1">
        <f t="shared" si="90"/>
        <v>50.684855950432976</v>
      </c>
      <c r="G436">
        <v>220544</v>
      </c>
      <c r="H436" s="1">
        <f t="shared" si="91"/>
        <v>49.315144049567024</v>
      </c>
      <c r="I436">
        <v>214584</v>
      </c>
      <c r="J436">
        <v>44545</v>
      </c>
      <c r="K436" s="1">
        <f t="shared" si="92"/>
        <v>10.237217554374805</v>
      </c>
      <c r="L436">
        <v>22888</v>
      </c>
      <c r="M436" s="1">
        <f t="shared" si="93"/>
        <v>51.38174879335503</v>
      </c>
      <c r="N436">
        <v>21657</v>
      </c>
      <c r="O436" s="1">
        <f t="shared" si="94"/>
        <v>48.618251206644963</v>
      </c>
      <c r="P436" s="1">
        <f t="shared" si="95"/>
        <v>1231</v>
      </c>
      <c r="Q436">
        <v>331551</v>
      </c>
      <c r="R436" s="1">
        <f t="shared" si="96"/>
        <v>76.19619973892739</v>
      </c>
      <c r="S436">
        <v>175747</v>
      </c>
      <c r="T436" s="1">
        <f t="shared" si="97"/>
        <v>79.687953424260016</v>
      </c>
      <c r="U436">
        <v>155804</v>
      </c>
      <c r="V436" s="1">
        <f t="shared" si="98"/>
        <v>72.607463743801958</v>
      </c>
      <c r="W436">
        <v>973</v>
      </c>
      <c r="X436">
        <v>946</v>
      </c>
      <c r="Y436">
        <f t="shared" si="99"/>
        <v>-27</v>
      </c>
      <c r="Z436">
        <v>84.89</v>
      </c>
      <c r="AA436">
        <v>88.92</v>
      </c>
      <c r="AB436">
        <v>80.760000000000005</v>
      </c>
      <c r="AC436">
        <f t="shared" si="100"/>
        <v>8.1599999999999966</v>
      </c>
      <c r="AD436" t="s">
        <v>316</v>
      </c>
      <c r="AE436">
        <v>40740</v>
      </c>
      <c r="AF436" s="1">
        <f t="shared" si="101"/>
        <v>9.3627622216910886</v>
      </c>
      <c r="AG436">
        <v>24921</v>
      </c>
      <c r="AH436" s="1">
        <f t="shared" si="102"/>
        <v>11.299785983749274</v>
      </c>
      <c r="AI436">
        <v>15819</v>
      </c>
      <c r="AJ436" s="1">
        <f t="shared" si="103"/>
        <v>7.3719382619393796</v>
      </c>
      <c r="AK436">
        <f t="shared" si="104"/>
        <v>9102</v>
      </c>
      <c r="AL436" s="1"/>
    </row>
    <row r="437" spans="1:38" x14ac:dyDescent="0.25">
      <c r="A437" t="s">
        <v>382</v>
      </c>
      <c r="B437">
        <v>29</v>
      </c>
      <c r="C437" t="s">
        <v>118</v>
      </c>
      <c r="D437">
        <v>7</v>
      </c>
      <c r="E437">
        <v>172813</v>
      </c>
      <c r="F437" s="1">
        <f t="shared" si="90"/>
        <v>49.860253568886598</v>
      </c>
      <c r="G437">
        <v>86165</v>
      </c>
      <c r="H437" s="1">
        <f t="shared" si="91"/>
        <v>50.139746431113394</v>
      </c>
      <c r="I437">
        <v>86648</v>
      </c>
      <c r="J437">
        <v>18419</v>
      </c>
      <c r="K437" s="1">
        <f t="shared" si="92"/>
        <v>10.658341675684122</v>
      </c>
      <c r="L437">
        <v>9519</v>
      </c>
      <c r="M437" s="1">
        <f t="shared" si="93"/>
        <v>51.680330093924752</v>
      </c>
      <c r="N437">
        <v>8900</v>
      </c>
      <c r="O437" s="1">
        <f t="shared" si="94"/>
        <v>48.319669906075248</v>
      </c>
      <c r="P437" s="1">
        <f t="shared" si="95"/>
        <v>619</v>
      </c>
      <c r="Q437">
        <v>132094</v>
      </c>
      <c r="R437" s="1">
        <f t="shared" si="96"/>
        <v>76.437536527923243</v>
      </c>
      <c r="S437">
        <v>70035</v>
      </c>
      <c r="T437" s="1">
        <f t="shared" si="97"/>
        <v>81.280102129634997</v>
      </c>
      <c r="U437">
        <v>62059</v>
      </c>
      <c r="V437" s="1">
        <f t="shared" si="98"/>
        <v>71.621964730865102</v>
      </c>
      <c r="W437">
        <v>1006</v>
      </c>
      <c r="X437">
        <v>935</v>
      </c>
      <c r="Y437">
        <f t="shared" si="99"/>
        <v>-71</v>
      </c>
      <c r="Z437">
        <v>85.56</v>
      </c>
      <c r="AA437">
        <v>91.37</v>
      </c>
      <c r="AB437">
        <v>79.819999999999993</v>
      </c>
      <c r="AC437">
        <f t="shared" si="100"/>
        <v>11.550000000000011</v>
      </c>
      <c r="AD437" t="s">
        <v>383</v>
      </c>
      <c r="AE437">
        <v>15926</v>
      </c>
      <c r="AF437" s="1">
        <f t="shared" si="101"/>
        <v>9.2157418712712591</v>
      </c>
      <c r="AG437">
        <v>9941</v>
      </c>
      <c r="AH437" s="1">
        <f t="shared" si="102"/>
        <v>11.537167063192712</v>
      </c>
      <c r="AI437">
        <v>5985</v>
      </c>
      <c r="AJ437" s="1">
        <f t="shared" si="103"/>
        <v>6.9072569476502625</v>
      </c>
      <c r="AK437">
        <f t="shared" si="104"/>
        <v>3956</v>
      </c>
      <c r="AL437" s="1"/>
    </row>
    <row r="438" spans="1:38" x14ac:dyDescent="0.25">
      <c r="A438" t="s">
        <v>392</v>
      </c>
      <c r="B438">
        <v>29</v>
      </c>
      <c r="C438" t="s">
        <v>118</v>
      </c>
      <c r="D438">
        <v>6</v>
      </c>
      <c r="E438">
        <v>105354</v>
      </c>
      <c r="F438" s="1">
        <f t="shared" si="90"/>
        <v>50.000949180856921</v>
      </c>
      <c r="G438">
        <v>52678</v>
      </c>
      <c r="H438" s="1">
        <f t="shared" si="91"/>
        <v>49.999050819143079</v>
      </c>
      <c r="I438">
        <v>52676</v>
      </c>
      <c r="J438">
        <v>13122</v>
      </c>
      <c r="K438" s="1">
        <f t="shared" si="92"/>
        <v>12.455151204510507</v>
      </c>
      <c r="L438">
        <v>6709</v>
      </c>
      <c r="M438" s="1">
        <f t="shared" si="93"/>
        <v>51.127876848041453</v>
      </c>
      <c r="N438">
        <v>6413</v>
      </c>
      <c r="O438" s="1">
        <f t="shared" si="94"/>
        <v>48.87212315195854</v>
      </c>
      <c r="P438" s="1">
        <f t="shared" si="95"/>
        <v>296</v>
      </c>
      <c r="Q438">
        <v>70630</v>
      </c>
      <c r="R438" s="1">
        <f t="shared" si="96"/>
        <v>67.040643924293335</v>
      </c>
      <c r="S438">
        <v>39027</v>
      </c>
      <c r="T438" s="1">
        <f t="shared" si="97"/>
        <v>74.085956186643372</v>
      </c>
      <c r="U438">
        <v>31603</v>
      </c>
      <c r="V438" s="1">
        <f t="shared" si="98"/>
        <v>59.995064165844028</v>
      </c>
      <c r="W438">
        <v>1000</v>
      </c>
      <c r="X438">
        <v>956</v>
      </c>
      <c r="Y438">
        <f t="shared" si="99"/>
        <v>-44</v>
      </c>
      <c r="Z438">
        <v>76.58</v>
      </c>
      <c r="AA438">
        <v>84.9</v>
      </c>
      <c r="AB438">
        <v>68.31</v>
      </c>
      <c r="AC438">
        <f t="shared" si="100"/>
        <v>16.590000000000003</v>
      </c>
      <c r="AD438" t="s">
        <v>393</v>
      </c>
      <c r="AE438">
        <v>6927</v>
      </c>
      <c r="AF438" s="1">
        <f t="shared" si="101"/>
        <v>6.5749757958881476</v>
      </c>
      <c r="AG438">
        <v>4549</v>
      </c>
      <c r="AH438" s="1">
        <f t="shared" si="102"/>
        <v>8.6354835035498692</v>
      </c>
      <c r="AI438">
        <v>2378</v>
      </c>
      <c r="AJ438" s="1">
        <f t="shared" si="103"/>
        <v>4.5143898549624115</v>
      </c>
      <c r="AK438">
        <f t="shared" si="104"/>
        <v>2171</v>
      </c>
      <c r="AL438" s="1"/>
    </row>
    <row r="439" spans="1:38" x14ac:dyDescent="0.25">
      <c r="A439" t="s">
        <v>420</v>
      </c>
      <c r="B439">
        <v>29</v>
      </c>
      <c r="C439" t="s">
        <v>118</v>
      </c>
      <c r="D439">
        <v>25</v>
      </c>
      <c r="E439">
        <v>532031</v>
      </c>
      <c r="F439" s="1">
        <f t="shared" si="90"/>
        <v>51.209609966336544</v>
      </c>
      <c r="G439">
        <v>272451</v>
      </c>
      <c r="H439" s="1">
        <f t="shared" si="91"/>
        <v>48.790390033663449</v>
      </c>
      <c r="I439">
        <v>259580</v>
      </c>
      <c r="J439">
        <v>69146</v>
      </c>
      <c r="K439" s="1">
        <f t="shared" si="92"/>
        <v>12.996611099729153</v>
      </c>
      <c r="L439">
        <v>36073</v>
      </c>
      <c r="M439" s="1">
        <f t="shared" si="93"/>
        <v>52.169322882017752</v>
      </c>
      <c r="N439">
        <v>33073</v>
      </c>
      <c r="O439" s="1">
        <f t="shared" si="94"/>
        <v>47.830677117982241</v>
      </c>
      <c r="P439" s="1">
        <f t="shared" si="95"/>
        <v>3000</v>
      </c>
      <c r="Q439">
        <v>387470</v>
      </c>
      <c r="R439" s="1">
        <f t="shared" si="96"/>
        <v>72.828463003095692</v>
      </c>
      <c r="S439">
        <v>210817</v>
      </c>
      <c r="T439" s="1">
        <f t="shared" si="97"/>
        <v>77.377950530554116</v>
      </c>
      <c r="U439">
        <v>176653</v>
      </c>
      <c r="V439" s="1">
        <f t="shared" si="98"/>
        <v>68.053393944063487</v>
      </c>
      <c r="W439">
        <v>953</v>
      </c>
      <c r="X439">
        <v>917</v>
      </c>
      <c r="Y439">
        <f t="shared" si="99"/>
        <v>-36</v>
      </c>
      <c r="Z439">
        <v>83.71</v>
      </c>
      <c r="AA439">
        <v>89.19</v>
      </c>
      <c r="AB439">
        <v>77.989999999999995</v>
      </c>
      <c r="AC439">
        <f t="shared" si="100"/>
        <v>11.200000000000003</v>
      </c>
      <c r="AD439" t="s">
        <v>421</v>
      </c>
      <c r="AE439">
        <v>65039</v>
      </c>
      <c r="AF439" s="1">
        <f t="shared" si="101"/>
        <v>12.224663600429299</v>
      </c>
      <c r="AG439">
        <v>40331</v>
      </c>
      <c r="AH439" s="1">
        <f t="shared" si="102"/>
        <v>14.803028801509264</v>
      </c>
      <c r="AI439">
        <v>24708</v>
      </c>
      <c r="AJ439" s="1">
        <f t="shared" si="103"/>
        <v>9.5184528854303103</v>
      </c>
      <c r="AK439">
        <f t="shared" si="104"/>
        <v>15623</v>
      </c>
      <c r="AL439" s="1"/>
    </row>
    <row r="440" spans="1:38" x14ac:dyDescent="0.25">
      <c r="A440" t="s">
        <v>454</v>
      </c>
      <c r="B440">
        <v>29</v>
      </c>
      <c r="C440" t="s">
        <v>118</v>
      </c>
      <c r="D440">
        <v>20</v>
      </c>
      <c r="E440">
        <v>133723</v>
      </c>
      <c r="F440" s="1">
        <f t="shared" si="90"/>
        <v>49.639927312429428</v>
      </c>
      <c r="G440">
        <v>66380</v>
      </c>
      <c r="H440" s="1">
        <f t="shared" si="91"/>
        <v>50.360072687570579</v>
      </c>
      <c r="I440">
        <v>67343</v>
      </c>
      <c r="J440">
        <v>12670</v>
      </c>
      <c r="K440" s="1">
        <f t="shared" si="92"/>
        <v>9.4748098681603015</v>
      </c>
      <c r="L440">
        <v>6517</v>
      </c>
      <c r="M440" s="1">
        <f t="shared" si="93"/>
        <v>51.436464088397791</v>
      </c>
      <c r="N440">
        <v>6153</v>
      </c>
      <c r="O440" s="1">
        <f t="shared" si="94"/>
        <v>48.563535911602216</v>
      </c>
      <c r="P440" s="1">
        <f t="shared" si="95"/>
        <v>364</v>
      </c>
      <c r="Q440">
        <v>109564</v>
      </c>
      <c r="R440" s="1">
        <f t="shared" si="96"/>
        <v>81.933549202455822</v>
      </c>
      <c r="S440">
        <v>55610</v>
      </c>
      <c r="T440" s="1">
        <f t="shared" si="97"/>
        <v>83.775233504067486</v>
      </c>
      <c r="U440">
        <v>53954</v>
      </c>
      <c r="V440" s="1">
        <f t="shared" si="98"/>
        <v>80.118200852352885</v>
      </c>
      <c r="W440">
        <v>1015</v>
      </c>
      <c r="X440">
        <v>944</v>
      </c>
      <c r="Y440">
        <f t="shared" si="99"/>
        <v>-71</v>
      </c>
      <c r="Z440">
        <v>90.51</v>
      </c>
      <c r="AA440">
        <v>92.9</v>
      </c>
      <c r="AB440">
        <v>88.17</v>
      </c>
      <c r="AC440">
        <f t="shared" si="100"/>
        <v>4.730000000000004</v>
      </c>
      <c r="AD440" t="s">
        <v>455</v>
      </c>
      <c r="AE440">
        <v>21042</v>
      </c>
      <c r="AF440" s="1">
        <f t="shared" si="101"/>
        <v>15.735512963364567</v>
      </c>
      <c r="AG440">
        <v>11784</v>
      </c>
      <c r="AH440" s="1">
        <f t="shared" si="102"/>
        <v>17.7523350406749</v>
      </c>
      <c r="AI440">
        <v>9258</v>
      </c>
      <c r="AJ440" s="1">
        <f t="shared" si="103"/>
        <v>13.747531295012102</v>
      </c>
      <c r="AK440">
        <f t="shared" si="104"/>
        <v>2526</v>
      </c>
      <c r="AL440" s="1"/>
    </row>
    <row r="441" spans="1:38" x14ac:dyDescent="0.25">
      <c r="A441" t="s">
        <v>474</v>
      </c>
      <c r="B441">
        <v>29</v>
      </c>
      <c r="C441" t="s">
        <v>118</v>
      </c>
      <c r="D441">
        <v>11</v>
      </c>
      <c r="E441">
        <v>206159</v>
      </c>
      <c r="F441" s="1">
        <f t="shared" si="90"/>
        <v>49.924087718702552</v>
      </c>
      <c r="G441">
        <v>102923</v>
      </c>
      <c r="H441" s="1">
        <f t="shared" si="91"/>
        <v>50.075912281297441</v>
      </c>
      <c r="I441">
        <v>103236</v>
      </c>
      <c r="J441">
        <v>26478</v>
      </c>
      <c r="K441" s="1">
        <f t="shared" si="92"/>
        <v>12.843484883027179</v>
      </c>
      <c r="L441">
        <v>13508</v>
      </c>
      <c r="M441" s="1">
        <f t="shared" si="93"/>
        <v>51.015937759649518</v>
      </c>
      <c r="N441">
        <v>12970</v>
      </c>
      <c r="O441" s="1">
        <f t="shared" si="94"/>
        <v>48.984062240350482</v>
      </c>
      <c r="P441" s="1">
        <f t="shared" si="95"/>
        <v>538</v>
      </c>
      <c r="Q441">
        <v>143776</v>
      </c>
      <c r="R441" s="1">
        <f t="shared" si="96"/>
        <v>69.740346043587721</v>
      </c>
      <c r="S441">
        <v>77678</v>
      </c>
      <c r="T441" s="1">
        <f t="shared" si="97"/>
        <v>75.471954762298026</v>
      </c>
      <c r="U441">
        <v>66098</v>
      </c>
      <c r="V441" s="1">
        <f t="shared" si="98"/>
        <v>64.026114921151532</v>
      </c>
      <c r="W441">
        <v>1003</v>
      </c>
      <c r="X441">
        <v>960</v>
      </c>
      <c r="Y441">
        <f t="shared" si="99"/>
        <v>-43</v>
      </c>
      <c r="Z441">
        <v>80.02</v>
      </c>
      <c r="AA441">
        <v>86.87</v>
      </c>
      <c r="AB441">
        <v>73.23</v>
      </c>
      <c r="AC441">
        <f t="shared" si="100"/>
        <v>13.64</v>
      </c>
      <c r="AD441" t="s">
        <v>475</v>
      </c>
      <c r="AE441">
        <v>17556</v>
      </c>
      <c r="AF441" s="1">
        <f t="shared" si="101"/>
        <v>8.5157572553223488</v>
      </c>
      <c r="AG441">
        <v>10567</v>
      </c>
      <c r="AH441" s="1">
        <f t="shared" si="102"/>
        <v>10.266898555230609</v>
      </c>
      <c r="AI441">
        <v>6989</v>
      </c>
      <c r="AJ441" s="1">
        <f t="shared" si="103"/>
        <v>6.7699252198845361</v>
      </c>
      <c r="AK441">
        <f t="shared" si="104"/>
        <v>3578</v>
      </c>
      <c r="AL441" s="1"/>
    </row>
    <row r="442" spans="1:38" x14ac:dyDescent="0.25">
      <c r="A442" t="s">
        <v>478</v>
      </c>
      <c r="B442">
        <v>29</v>
      </c>
      <c r="C442" t="s">
        <v>118</v>
      </c>
      <c r="D442">
        <v>8</v>
      </c>
      <c r="E442">
        <v>943857</v>
      </c>
      <c r="F442" s="1">
        <f t="shared" si="90"/>
        <v>50.42924934603441</v>
      </c>
      <c r="G442">
        <v>475980</v>
      </c>
      <c r="H442" s="1">
        <f t="shared" si="91"/>
        <v>49.57075065396559</v>
      </c>
      <c r="I442">
        <v>467877</v>
      </c>
      <c r="J442">
        <v>99989</v>
      </c>
      <c r="K442" s="1">
        <f t="shared" si="92"/>
        <v>10.593659844658672</v>
      </c>
      <c r="L442">
        <v>51293</v>
      </c>
      <c r="M442" s="1">
        <f t="shared" si="93"/>
        <v>51.298642850713584</v>
      </c>
      <c r="N442">
        <v>48696</v>
      </c>
      <c r="O442" s="1">
        <f t="shared" si="94"/>
        <v>48.701357149286423</v>
      </c>
      <c r="P442" s="1">
        <f t="shared" si="95"/>
        <v>2597</v>
      </c>
      <c r="Q442">
        <v>736506</v>
      </c>
      <c r="R442" s="1">
        <f t="shared" si="96"/>
        <v>78.031523843124546</v>
      </c>
      <c r="S442">
        <v>389290</v>
      </c>
      <c r="T442" s="1">
        <f t="shared" si="97"/>
        <v>81.787049876045216</v>
      </c>
      <c r="U442">
        <v>347216</v>
      </c>
      <c r="V442" s="1">
        <f t="shared" si="98"/>
        <v>74.210957153268922</v>
      </c>
      <c r="W442">
        <v>983</v>
      </c>
      <c r="X442">
        <v>949</v>
      </c>
      <c r="Y442">
        <f t="shared" si="99"/>
        <v>-34</v>
      </c>
      <c r="Z442">
        <v>87.28</v>
      </c>
      <c r="AA442">
        <v>91.67</v>
      </c>
      <c r="AB442">
        <v>82.83</v>
      </c>
      <c r="AC442">
        <f t="shared" si="100"/>
        <v>8.8400000000000034</v>
      </c>
      <c r="AD442" t="s">
        <v>479</v>
      </c>
      <c r="AE442">
        <v>113864</v>
      </c>
      <c r="AF442" s="1">
        <f t="shared" si="101"/>
        <v>12.06369185162583</v>
      </c>
      <c r="AG442">
        <v>67478</v>
      </c>
      <c r="AH442" s="1">
        <f t="shared" si="102"/>
        <v>14.176646077566286</v>
      </c>
      <c r="AI442">
        <v>46386</v>
      </c>
      <c r="AJ442" s="1">
        <f t="shared" si="103"/>
        <v>9.9141441019755199</v>
      </c>
      <c r="AK442">
        <f t="shared" si="104"/>
        <v>21092</v>
      </c>
      <c r="AL442" s="1"/>
    </row>
    <row r="443" spans="1:38" x14ac:dyDescent="0.25">
      <c r="A443" t="s">
        <v>588</v>
      </c>
      <c r="B443">
        <v>29</v>
      </c>
      <c r="C443" t="s">
        <v>118</v>
      </c>
      <c r="D443">
        <v>27</v>
      </c>
      <c r="E443">
        <v>138553</v>
      </c>
      <c r="F443" s="1">
        <f t="shared" si="90"/>
        <v>50.568374557028719</v>
      </c>
      <c r="G443">
        <v>70064</v>
      </c>
      <c r="H443" s="1">
        <f t="shared" si="91"/>
        <v>49.431625442971281</v>
      </c>
      <c r="I443">
        <v>68489</v>
      </c>
      <c r="J443">
        <v>15993</v>
      </c>
      <c r="K443" s="1">
        <f t="shared" si="92"/>
        <v>11.542875289600369</v>
      </c>
      <c r="L443">
        <v>8055</v>
      </c>
      <c r="M443" s="1">
        <f t="shared" si="93"/>
        <v>50.365785030951038</v>
      </c>
      <c r="N443">
        <v>7938</v>
      </c>
      <c r="O443" s="1">
        <f t="shared" si="94"/>
        <v>49.634214969048955</v>
      </c>
      <c r="P443" s="1">
        <f t="shared" si="95"/>
        <v>117</v>
      </c>
      <c r="Q443">
        <v>102978</v>
      </c>
      <c r="R443" s="1">
        <f t="shared" si="96"/>
        <v>74.323904931686798</v>
      </c>
      <c r="S443">
        <v>54121</v>
      </c>
      <c r="T443" s="1">
        <f t="shared" si="97"/>
        <v>77.245090203242754</v>
      </c>
      <c r="U443">
        <v>48857</v>
      </c>
      <c r="V443" s="1">
        <f t="shared" si="98"/>
        <v>71.335542933901792</v>
      </c>
      <c r="W443">
        <v>978</v>
      </c>
      <c r="X443">
        <v>985</v>
      </c>
      <c r="Y443">
        <f t="shared" si="99"/>
        <v>7</v>
      </c>
      <c r="Z443">
        <v>84.02</v>
      </c>
      <c r="AA443">
        <v>87.28</v>
      </c>
      <c r="AB443">
        <v>80.69</v>
      </c>
      <c r="AC443">
        <f t="shared" si="100"/>
        <v>6.5900000000000034</v>
      </c>
      <c r="AD443" t="s">
        <v>589</v>
      </c>
      <c r="AE443">
        <v>11508</v>
      </c>
      <c r="AF443" s="1">
        <f t="shared" si="101"/>
        <v>8.3058468600463353</v>
      </c>
      <c r="AG443">
        <v>7007</v>
      </c>
      <c r="AH443" s="1">
        <f t="shared" si="102"/>
        <v>10.000856359899521</v>
      </c>
      <c r="AI443">
        <v>4501</v>
      </c>
      <c r="AJ443" s="1">
        <f t="shared" si="103"/>
        <v>6.5718582546102304</v>
      </c>
      <c r="AK443">
        <f t="shared" si="104"/>
        <v>2506</v>
      </c>
      <c r="AL443" s="1"/>
    </row>
    <row r="444" spans="1:38" x14ac:dyDescent="0.25">
      <c r="A444" t="s">
        <v>650</v>
      </c>
      <c r="B444">
        <v>29</v>
      </c>
      <c r="C444" t="s">
        <v>118</v>
      </c>
      <c r="D444">
        <v>19</v>
      </c>
      <c r="E444">
        <v>137735</v>
      </c>
      <c r="F444" s="1">
        <f t="shared" si="90"/>
        <v>49.913239191200489</v>
      </c>
      <c r="G444">
        <v>68748</v>
      </c>
      <c r="H444" s="1">
        <f t="shared" si="91"/>
        <v>50.086760808799504</v>
      </c>
      <c r="I444">
        <v>68987</v>
      </c>
      <c r="J444">
        <v>13269</v>
      </c>
      <c r="K444" s="1">
        <f t="shared" si="92"/>
        <v>9.6337169201727946</v>
      </c>
      <c r="L444">
        <v>6826</v>
      </c>
      <c r="M444" s="1">
        <f t="shared" si="93"/>
        <v>51.443213505162412</v>
      </c>
      <c r="N444">
        <v>6443</v>
      </c>
      <c r="O444" s="1">
        <f t="shared" si="94"/>
        <v>48.556786494837588</v>
      </c>
      <c r="P444" s="1">
        <f t="shared" si="95"/>
        <v>383</v>
      </c>
      <c r="Q444">
        <v>105938</v>
      </c>
      <c r="R444" s="1">
        <f t="shared" si="96"/>
        <v>76.91436454060333</v>
      </c>
      <c r="S444">
        <v>55442</v>
      </c>
      <c r="T444" s="1">
        <f t="shared" si="97"/>
        <v>80.645255134694821</v>
      </c>
      <c r="U444">
        <v>50496</v>
      </c>
      <c r="V444" s="1">
        <f t="shared" si="98"/>
        <v>73.19639932161131</v>
      </c>
      <c r="W444">
        <v>1003</v>
      </c>
      <c r="X444">
        <v>944</v>
      </c>
      <c r="Y444">
        <f t="shared" si="99"/>
        <v>-59</v>
      </c>
      <c r="Z444">
        <v>85.11</v>
      </c>
      <c r="AA444">
        <v>89.54</v>
      </c>
      <c r="AB444">
        <v>80.739999999999995</v>
      </c>
      <c r="AC444">
        <f t="shared" si="100"/>
        <v>8.8000000000000114</v>
      </c>
      <c r="AD444" t="s">
        <v>651</v>
      </c>
      <c r="AE444">
        <v>16203</v>
      </c>
      <c r="AF444" s="1">
        <f t="shared" si="101"/>
        <v>11.763894434965696</v>
      </c>
      <c r="AG444">
        <v>9858</v>
      </c>
      <c r="AH444" s="1">
        <f t="shared" si="102"/>
        <v>14.339326234945016</v>
      </c>
      <c r="AI444">
        <v>6345</v>
      </c>
      <c r="AJ444" s="1">
        <f t="shared" si="103"/>
        <v>9.1973850145679616</v>
      </c>
      <c r="AK444">
        <f t="shared" si="104"/>
        <v>3513</v>
      </c>
      <c r="AL444" s="1"/>
    </row>
    <row r="445" spans="1:38" x14ac:dyDescent="0.25">
      <c r="A445" t="s">
        <v>652</v>
      </c>
      <c r="B445">
        <v>29</v>
      </c>
      <c r="C445" t="s">
        <v>118</v>
      </c>
      <c r="D445">
        <v>21</v>
      </c>
      <c r="E445">
        <v>484785</v>
      </c>
      <c r="F445" s="1">
        <f t="shared" si="90"/>
        <v>49.640768588137007</v>
      </c>
      <c r="G445">
        <v>240651</v>
      </c>
      <c r="H445" s="1">
        <f t="shared" si="91"/>
        <v>50.359231411862993</v>
      </c>
      <c r="I445">
        <v>244134</v>
      </c>
      <c r="J445">
        <v>41471</v>
      </c>
      <c r="K445" s="1">
        <f t="shared" si="92"/>
        <v>8.5545138566581063</v>
      </c>
      <c r="L445">
        <v>21485</v>
      </c>
      <c r="M445" s="1">
        <f t="shared" si="93"/>
        <v>51.807287019845191</v>
      </c>
      <c r="N445">
        <v>19986</v>
      </c>
      <c r="O445" s="1">
        <f t="shared" si="94"/>
        <v>48.192712980154809</v>
      </c>
      <c r="P445" s="1">
        <f t="shared" si="95"/>
        <v>1499</v>
      </c>
      <c r="Q445">
        <v>416863</v>
      </c>
      <c r="R445" s="1">
        <f t="shared" si="96"/>
        <v>85.989252967810472</v>
      </c>
      <c r="S445">
        <v>211482</v>
      </c>
      <c r="T445" s="1">
        <f t="shared" si="97"/>
        <v>87.879127865664387</v>
      </c>
      <c r="U445">
        <v>205381</v>
      </c>
      <c r="V445" s="1">
        <f t="shared" si="98"/>
        <v>84.126340452374521</v>
      </c>
      <c r="W445">
        <v>1014</v>
      </c>
      <c r="X445">
        <v>930</v>
      </c>
      <c r="Y445">
        <f t="shared" si="99"/>
        <v>-84</v>
      </c>
      <c r="Z445">
        <v>94.03</v>
      </c>
      <c r="AA445">
        <v>96.49</v>
      </c>
      <c r="AB445">
        <v>91.63</v>
      </c>
      <c r="AC445">
        <f t="shared" si="100"/>
        <v>4.8599999999999994</v>
      </c>
      <c r="AD445" t="s">
        <v>653</v>
      </c>
      <c r="AE445">
        <v>78097</v>
      </c>
      <c r="AF445" s="1">
        <f t="shared" si="101"/>
        <v>16.109615602792989</v>
      </c>
      <c r="AG445">
        <v>39002</v>
      </c>
      <c r="AH445" s="1">
        <f t="shared" si="102"/>
        <v>16.206872192511145</v>
      </c>
      <c r="AI445">
        <v>39095</v>
      </c>
      <c r="AJ445" s="1">
        <f t="shared" si="103"/>
        <v>16.013746549026354</v>
      </c>
      <c r="AK445">
        <f t="shared" si="104"/>
        <v>-93</v>
      </c>
      <c r="AL445" s="1"/>
    </row>
    <row r="446" spans="1:38" x14ac:dyDescent="0.25">
      <c r="A446" t="s">
        <v>696</v>
      </c>
      <c r="B446">
        <v>29</v>
      </c>
      <c r="C446" t="s">
        <v>118</v>
      </c>
      <c r="D446">
        <v>23</v>
      </c>
      <c r="E446">
        <v>887446</v>
      </c>
      <c r="F446" s="1">
        <f t="shared" si="90"/>
        <v>50.010141462128402</v>
      </c>
      <c r="G446">
        <v>443813</v>
      </c>
      <c r="H446" s="1">
        <f t="shared" si="91"/>
        <v>49.989858537871598</v>
      </c>
      <c r="I446">
        <v>443633</v>
      </c>
      <c r="J446">
        <v>77988</v>
      </c>
      <c r="K446" s="1">
        <f t="shared" si="92"/>
        <v>8.7879149829961474</v>
      </c>
      <c r="L446">
        <v>40106</v>
      </c>
      <c r="M446" s="1">
        <f t="shared" si="93"/>
        <v>51.425860388777757</v>
      </c>
      <c r="N446">
        <v>37882</v>
      </c>
      <c r="O446" s="1">
        <f t="shared" si="94"/>
        <v>48.574139611222236</v>
      </c>
      <c r="P446" s="1">
        <f t="shared" si="95"/>
        <v>2224</v>
      </c>
      <c r="Q446">
        <v>702896</v>
      </c>
      <c r="R446" s="1">
        <f t="shared" si="96"/>
        <v>79.204368491153261</v>
      </c>
      <c r="S446">
        <v>363157</v>
      </c>
      <c r="T446" s="1">
        <f t="shared" si="97"/>
        <v>81.826580113696537</v>
      </c>
      <c r="U446">
        <v>339739</v>
      </c>
      <c r="V446" s="1">
        <f t="shared" si="98"/>
        <v>76.581092930417711</v>
      </c>
      <c r="W446">
        <v>1000</v>
      </c>
      <c r="X446">
        <v>945</v>
      </c>
      <c r="Y446">
        <f t="shared" si="99"/>
        <v>-55</v>
      </c>
      <c r="Z446">
        <v>86.84</v>
      </c>
      <c r="AA446">
        <v>89.96</v>
      </c>
      <c r="AB446">
        <v>83.73</v>
      </c>
      <c r="AC446">
        <f t="shared" si="100"/>
        <v>6.2299999999999898</v>
      </c>
      <c r="AD446" t="s">
        <v>697</v>
      </c>
      <c r="AE446">
        <v>149306</v>
      </c>
      <c r="AF446" s="1">
        <f t="shared" si="101"/>
        <v>16.824234939365322</v>
      </c>
      <c r="AG446">
        <v>85019</v>
      </c>
      <c r="AH446" s="1">
        <f t="shared" si="102"/>
        <v>19.156491585419985</v>
      </c>
      <c r="AI446">
        <v>64287</v>
      </c>
      <c r="AJ446" s="1">
        <f t="shared" si="103"/>
        <v>14.491032001677063</v>
      </c>
      <c r="AK446">
        <f t="shared" si="104"/>
        <v>20732</v>
      </c>
      <c r="AL446" s="1"/>
    </row>
    <row r="447" spans="1:38" x14ac:dyDescent="0.25">
      <c r="A447" t="s">
        <v>815</v>
      </c>
      <c r="B447">
        <v>29</v>
      </c>
      <c r="C447" t="s">
        <v>118</v>
      </c>
      <c r="D447">
        <v>5</v>
      </c>
      <c r="E447">
        <v>232456</v>
      </c>
      <c r="F447" s="1">
        <f t="shared" si="90"/>
        <v>50.507622947998762</v>
      </c>
      <c r="G447">
        <v>117408</v>
      </c>
      <c r="H447" s="1">
        <f t="shared" si="91"/>
        <v>49.492377052001238</v>
      </c>
      <c r="I447">
        <v>115048</v>
      </c>
      <c r="J447">
        <v>27924</v>
      </c>
      <c r="K447" s="1">
        <f t="shared" si="92"/>
        <v>12.012595932133394</v>
      </c>
      <c r="L447">
        <v>14286</v>
      </c>
      <c r="M447" s="1">
        <f t="shared" si="93"/>
        <v>51.16029222174474</v>
      </c>
      <c r="N447">
        <v>13638</v>
      </c>
      <c r="O447" s="1">
        <f t="shared" si="94"/>
        <v>48.839707778255267</v>
      </c>
      <c r="P447" s="1">
        <f t="shared" si="95"/>
        <v>648</v>
      </c>
      <c r="Q447">
        <v>158452</v>
      </c>
      <c r="R447" s="1">
        <f t="shared" si="96"/>
        <v>68.164297759576016</v>
      </c>
      <c r="S447">
        <v>86973</v>
      </c>
      <c r="T447" s="1">
        <f t="shared" si="97"/>
        <v>74.077575633687658</v>
      </c>
      <c r="U447">
        <v>71479</v>
      </c>
      <c r="V447" s="1">
        <f t="shared" si="98"/>
        <v>62.129719769139832</v>
      </c>
      <c r="W447">
        <v>980</v>
      </c>
      <c r="X447">
        <v>955</v>
      </c>
      <c r="Y447">
        <f t="shared" si="99"/>
        <v>-25</v>
      </c>
      <c r="Z447">
        <v>77.47</v>
      </c>
      <c r="AA447">
        <v>84.34</v>
      </c>
      <c r="AB447">
        <v>70.489999999999995</v>
      </c>
      <c r="AC447">
        <f t="shared" si="100"/>
        <v>13.850000000000009</v>
      </c>
      <c r="AD447" t="s">
        <v>816</v>
      </c>
      <c r="AE447">
        <v>22445</v>
      </c>
      <c r="AF447" s="1">
        <f t="shared" si="101"/>
        <v>9.6555907354510104</v>
      </c>
      <c r="AG447">
        <v>14425</v>
      </c>
      <c r="AH447" s="1">
        <f t="shared" si="102"/>
        <v>12.28621559007904</v>
      </c>
      <c r="AI447">
        <v>8020</v>
      </c>
      <c r="AJ447" s="1">
        <f t="shared" si="103"/>
        <v>6.9710034072734866</v>
      </c>
      <c r="AK447">
        <f t="shared" si="104"/>
        <v>6405</v>
      </c>
      <c r="AL447" s="1"/>
    </row>
    <row r="448" spans="1:38" x14ac:dyDescent="0.25">
      <c r="A448" t="s">
        <v>841</v>
      </c>
      <c r="B448">
        <v>29</v>
      </c>
      <c r="C448" t="s">
        <v>118</v>
      </c>
      <c r="D448">
        <v>10</v>
      </c>
      <c r="E448">
        <v>106365</v>
      </c>
      <c r="F448" s="1">
        <f t="shared" si="90"/>
        <v>50.705589244582342</v>
      </c>
      <c r="G448">
        <v>53933</v>
      </c>
      <c r="H448" s="1">
        <f t="shared" si="91"/>
        <v>49.294410755417665</v>
      </c>
      <c r="I448">
        <v>52432</v>
      </c>
      <c r="J448">
        <v>11572</v>
      </c>
      <c r="K448" s="1">
        <f t="shared" si="92"/>
        <v>10.879518638649932</v>
      </c>
      <c r="L448">
        <v>5982</v>
      </c>
      <c r="M448" s="1">
        <f t="shared" si="93"/>
        <v>51.693743518838573</v>
      </c>
      <c r="N448">
        <v>5590</v>
      </c>
      <c r="O448" s="1">
        <f t="shared" si="94"/>
        <v>48.306256481161427</v>
      </c>
      <c r="P448" s="1">
        <f t="shared" si="95"/>
        <v>392</v>
      </c>
      <c r="Q448">
        <v>85298</v>
      </c>
      <c r="R448" s="1">
        <f t="shared" si="96"/>
        <v>80.193672730691489</v>
      </c>
      <c r="S448">
        <v>43234</v>
      </c>
      <c r="T448" s="1">
        <f t="shared" si="97"/>
        <v>80.16242374798361</v>
      </c>
      <c r="U448">
        <v>42064</v>
      </c>
      <c r="V448" s="1">
        <f t="shared" si="98"/>
        <v>80.225816295392121</v>
      </c>
      <c r="W448">
        <v>972</v>
      </c>
      <c r="X448">
        <v>934</v>
      </c>
      <c r="Y448">
        <f t="shared" si="99"/>
        <v>-38</v>
      </c>
      <c r="Z448">
        <v>89.98</v>
      </c>
      <c r="AA448">
        <v>90.16</v>
      </c>
      <c r="AB448">
        <v>89.8</v>
      </c>
      <c r="AC448">
        <f t="shared" si="100"/>
        <v>0.35999999999999943</v>
      </c>
      <c r="AD448" t="s">
        <v>842</v>
      </c>
      <c r="AE448">
        <v>9747</v>
      </c>
      <c r="AF448" s="1">
        <f t="shared" si="101"/>
        <v>9.1637286701452538</v>
      </c>
      <c r="AG448">
        <v>6122</v>
      </c>
      <c r="AH448" s="1">
        <f t="shared" si="102"/>
        <v>11.35112083511023</v>
      </c>
      <c r="AI448">
        <v>3625</v>
      </c>
      <c r="AJ448" s="1">
        <f t="shared" si="103"/>
        <v>6.913716814159292</v>
      </c>
      <c r="AK448">
        <f t="shared" si="104"/>
        <v>2497</v>
      </c>
      <c r="AL448" s="1"/>
    </row>
    <row r="449" spans="1:38" x14ac:dyDescent="0.25">
      <c r="A449" t="s">
        <v>857</v>
      </c>
      <c r="B449">
        <v>29</v>
      </c>
      <c r="C449" t="s">
        <v>118</v>
      </c>
      <c r="D449">
        <v>27</v>
      </c>
      <c r="E449">
        <v>146428</v>
      </c>
      <c r="F449" s="1">
        <f t="shared" si="90"/>
        <v>49.429070942715875</v>
      </c>
      <c r="G449">
        <v>72378</v>
      </c>
      <c r="H449" s="1">
        <f t="shared" si="91"/>
        <v>50.570929057284133</v>
      </c>
      <c r="I449">
        <v>74050</v>
      </c>
      <c r="J449">
        <v>13322</v>
      </c>
      <c r="K449" s="1">
        <f t="shared" si="92"/>
        <v>9.0979867238506298</v>
      </c>
      <c r="L449">
        <v>6619</v>
      </c>
      <c r="M449" s="1">
        <f t="shared" si="93"/>
        <v>49.684732022218888</v>
      </c>
      <c r="N449">
        <v>6703</v>
      </c>
      <c r="O449" s="1">
        <f t="shared" si="94"/>
        <v>50.315267977781112</v>
      </c>
      <c r="P449" s="1">
        <f t="shared" si="95"/>
        <v>-84</v>
      </c>
      <c r="Q449">
        <v>119258</v>
      </c>
      <c r="R449" s="1">
        <f t="shared" si="96"/>
        <v>81.444805638265905</v>
      </c>
      <c r="S449">
        <v>61304</v>
      </c>
      <c r="T449" s="1">
        <f t="shared" si="97"/>
        <v>84.699770648539612</v>
      </c>
      <c r="U449">
        <v>57954</v>
      </c>
      <c r="V449" s="1">
        <f t="shared" si="98"/>
        <v>78.263335584064819</v>
      </c>
      <c r="W449">
        <v>1023</v>
      </c>
      <c r="X449">
        <v>1013</v>
      </c>
      <c r="Y449">
        <f t="shared" si="99"/>
        <v>-10</v>
      </c>
      <c r="Z449">
        <v>89.6</v>
      </c>
      <c r="AA449">
        <v>93.23</v>
      </c>
      <c r="AB449">
        <v>86.05</v>
      </c>
      <c r="AC449">
        <f t="shared" si="100"/>
        <v>7.1800000000000068</v>
      </c>
      <c r="AD449" t="s">
        <v>858</v>
      </c>
      <c r="AE449">
        <v>13400</v>
      </c>
      <c r="AF449" s="1">
        <f t="shared" si="101"/>
        <v>9.1512552244106313</v>
      </c>
      <c r="AG449">
        <v>7030</v>
      </c>
      <c r="AH449" s="1">
        <f t="shared" si="102"/>
        <v>9.7128961839232915</v>
      </c>
      <c r="AI449">
        <v>6370</v>
      </c>
      <c r="AJ449" s="1">
        <f t="shared" si="103"/>
        <v>8.6022957461174894</v>
      </c>
      <c r="AK449">
        <f t="shared" si="104"/>
        <v>660</v>
      </c>
      <c r="AL449" s="1"/>
    </row>
    <row r="450" spans="1:38" x14ac:dyDescent="0.25">
      <c r="A450" t="s">
        <v>911</v>
      </c>
      <c r="B450">
        <v>29</v>
      </c>
      <c r="C450" t="s">
        <v>118</v>
      </c>
      <c r="D450">
        <v>14</v>
      </c>
      <c r="E450">
        <v>322428</v>
      </c>
      <c r="F450" s="1">
        <f t="shared" ref="F450:F494" si="105">(G450/E450)*100</f>
        <v>50.236952125745901</v>
      </c>
      <c r="G450">
        <v>161978</v>
      </c>
      <c r="H450" s="1">
        <f t="shared" ref="H450:H494" si="106">(I450/E450)*100</f>
        <v>49.763047874254099</v>
      </c>
      <c r="I450">
        <v>160450</v>
      </c>
      <c r="J450">
        <v>31626</v>
      </c>
      <c r="K450" s="1">
        <f t="shared" ref="K450:K494" si="107">(J450/E450)*100</f>
        <v>9.8087014775391701</v>
      </c>
      <c r="L450">
        <v>16130</v>
      </c>
      <c r="M450" s="1">
        <f t="shared" ref="M450:M494" si="108">(L450/J450)*100</f>
        <v>51.002339846961362</v>
      </c>
      <c r="N450">
        <v>15496</v>
      </c>
      <c r="O450" s="1">
        <f t="shared" ref="O450:O494" si="109">(N450/J450)*100</f>
        <v>48.997660153038645</v>
      </c>
      <c r="P450" s="1">
        <f t="shared" ref="P450:P494" si="110">L450-N450</f>
        <v>634</v>
      </c>
      <c r="Q450">
        <v>255971</v>
      </c>
      <c r="R450" s="1">
        <f t="shared" ref="R450:R494" si="111">(Q450/E450)*100</f>
        <v>79.388576674482366</v>
      </c>
      <c r="S450">
        <v>133191</v>
      </c>
      <c r="T450" s="1">
        <f t="shared" ref="T450:T494" si="112">(S450/G450)*100</f>
        <v>82.227833409475366</v>
      </c>
      <c r="U450">
        <v>122780</v>
      </c>
      <c r="V450" s="1">
        <f t="shared" ref="V450:V494" si="113">(U450/I450)*100</f>
        <v>76.522281084449986</v>
      </c>
      <c r="W450">
        <v>991</v>
      </c>
      <c r="X450">
        <v>961</v>
      </c>
      <c r="Y450">
        <f t="shared" ref="Y450:Y494" si="114">X450-W450</f>
        <v>-30</v>
      </c>
      <c r="Z450">
        <v>88.02</v>
      </c>
      <c r="AA450">
        <v>91.32</v>
      </c>
      <c r="AB450">
        <v>84.7</v>
      </c>
      <c r="AC450">
        <f t="shared" ref="AC450:AC494" si="115">AA450-AB450</f>
        <v>6.6199999999999903</v>
      </c>
      <c r="AD450" t="s">
        <v>912</v>
      </c>
      <c r="AE450">
        <v>37463</v>
      </c>
      <c r="AF450" s="1">
        <f t="shared" ref="AF450:AF494" si="116">(AE450/E450)*100</f>
        <v>11.619028124108329</v>
      </c>
      <c r="AG450">
        <v>21835</v>
      </c>
      <c r="AH450" s="1">
        <f t="shared" ref="AH450:AH494" si="117">(AG450/G450)*100</f>
        <v>13.480225709664277</v>
      </c>
      <c r="AI450">
        <v>15628</v>
      </c>
      <c r="AJ450" s="1">
        <f t="shared" ref="AJ450:AJ494" si="118">(AI450/I450)*100</f>
        <v>9.7401059520099729</v>
      </c>
      <c r="AK450">
        <f t="shared" ref="AK450:AK494" si="119">AG450-AI450</f>
        <v>6207</v>
      </c>
      <c r="AL450" s="1"/>
    </row>
    <row r="451" spans="1:38" x14ac:dyDescent="0.25">
      <c r="A451" t="s">
        <v>987</v>
      </c>
      <c r="B451">
        <v>29</v>
      </c>
      <c r="C451" t="s">
        <v>118</v>
      </c>
      <c r="D451">
        <v>17</v>
      </c>
      <c r="E451">
        <v>305821</v>
      </c>
      <c r="F451" s="1">
        <f t="shared" si="105"/>
        <v>50.816000209272751</v>
      </c>
      <c r="G451">
        <v>155406</v>
      </c>
      <c r="H451" s="1">
        <f t="shared" si="106"/>
        <v>49.183999790727256</v>
      </c>
      <c r="I451">
        <v>150415</v>
      </c>
      <c r="J451">
        <v>29655</v>
      </c>
      <c r="K451" s="1">
        <f t="shared" si="107"/>
        <v>9.6968488102517494</v>
      </c>
      <c r="L451">
        <v>15233</v>
      </c>
      <c r="M451" s="1">
        <f t="shared" si="108"/>
        <v>51.367391670881815</v>
      </c>
      <c r="N451">
        <v>14422</v>
      </c>
      <c r="O451" s="1">
        <f t="shared" si="109"/>
        <v>48.632608329118192</v>
      </c>
      <c r="P451" s="1">
        <f t="shared" si="110"/>
        <v>811</v>
      </c>
      <c r="Q451">
        <v>237424</v>
      </c>
      <c r="R451" s="1">
        <f t="shared" si="111"/>
        <v>77.634956396061753</v>
      </c>
      <c r="S451">
        <v>123904</v>
      </c>
      <c r="T451" s="1">
        <f t="shared" si="112"/>
        <v>79.72922538383331</v>
      </c>
      <c r="U451">
        <v>113520</v>
      </c>
      <c r="V451" s="1">
        <f t="shared" si="113"/>
        <v>75.471196356746333</v>
      </c>
      <c r="W451">
        <v>968</v>
      </c>
      <c r="X451">
        <v>947</v>
      </c>
      <c r="Y451">
        <f t="shared" si="114"/>
        <v>-21</v>
      </c>
      <c r="Z451">
        <v>85.97</v>
      </c>
      <c r="AA451">
        <v>88.39</v>
      </c>
      <c r="AB451">
        <v>83.47</v>
      </c>
      <c r="AC451">
        <f t="shared" si="115"/>
        <v>4.9200000000000017</v>
      </c>
      <c r="AD451" t="s">
        <v>988</v>
      </c>
      <c r="AE451">
        <v>42163</v>
      </c>
      <c r="AF451" s="1">
        <f t="shared" si="116"/>
        <v>13.786823010846213</v>
      </c>
      <c r="AG451">
        <v>25617</v>
      </c>
      <c r="AH451" s="1">
        <f t="shared" si="117"/>
        <v>16.483919539786111</v>
      </c>
      <c r="AI451">
        <v>16546</v>
      </c>
      <c r="AJ451" s="1">
        <f t="shared" si="118"/>
        <v>11.000232689558887</v>
      </c>
      <c r="AK451">
        <f t="shared" si="119"/>
        <v>9071</v>
      </c>
      <c r="AL451" s="1"/>
    </row>
    <row r="452" spans="1:38" x14ac:dyDescent="0.25">
      <c r="A452" t="s">
        <v>993</v>
      </c>
      <c r="B452">
        <v>29</v>
      </c>
      <c r="C452" t="s">
        <v>118</v>
      </c>
      <c r="D452">
        <v>15</v>
      </c>
      <c r="E452">
        <v>125350</v>
      </c>
      <c r="F452" s="1">
        <f t="shared" si="105"/>
        <v>49.486238532110093</v>
      </c>
      <c r="G452">
        <v>62031</v>
      </c>
      <c r="H452" s="1">
        <f t="shared" si="106"/>
        <v>50.513761467889907</v>
      </c>
      <c r="I452">
        <v>63319</v>
      </c>
      <c r="J452">
        <v>10283</v>
      </c>
      <c r="K452" s="1">
        <f t="shared" si="107"/>
        <v>8.2034303948942959</v>
      </c>
      <c r="L452">
        <v>5364</v>
      </c>
      <c r="M452" s="1">
        <f t="shared" si="108"/>
        <v>52.16376543810172</v>
      </c>
      <c r="N452">
        <v>4919</v>
      </c>
      <c r="O452" s="1">
        <f t="shared" si="109"/>
        <v>47.83623456189828</v>
      </c>
      <c r="P452" s="1">
        <f t="shared" si="110"/>
        <v>445</v>
      </c>
      <c r="Q452">
        <v>108041</v>
      </c>
      <c r="R452" s="1">
        <f t="shared" si="111"/>
        <v>86.191463901076986</v>
      </c>
      <c r="S452">
        <v>54690</v>
      </c>
      <c r="T452" s="1">
        <f t="shared" si="112"/>
        <v>88.165594622043812</v>
      </c>
      <c r="U452">
        <v>53351</v>
      </c>
      <c r="V452" s="1">
        <f t="shared" si="113"/>
        <v>84.257489852966728</v>
      </c>
      <c r="W452">
        <v>1021</v>
      </c>
      <c r="X452">
        <v>917</v>
      </c>
      <c r="Y452">
        <f t="shared" si="114"/>
        <v>-104</v>
      </c>
      <c r="Z452">
        <v>93.89</v>
      </c>
      <c r="AA452">
        <v>96.51</v>
      </c>
      <c r="AB452">
        <v>91.35</v>
      </c>
      <c r="AC452">
        <f t="shared" si="115"/>
        <v>5.1600000000000108</v>
      </c>
      <c r="AD452" t="s">
        <v>994</v>
      </c>
      <c r="AE452">
        <v>22444</v>
      </c>
      <c r="AF452" s="1">
        <f t="shared" si="116"/>
        <v>17.905065815715997</v>
      </c>
      <c r="AG452">
        <v>11795</v>
      </c>
      <c r="AH452" s="1">
        <f t="shared" si="117"/>
        <v>19.014686205284452</v>
      </c>
      <c r="AI452">
        <v>10649</v>
      </c>
      <c r="AJ452" s="1">
        <f t="shared" si="118"/>
        <v>16.818016709044677</v>
      </c>
      <c r="AK452">
        <f t="shared" si="119"/>
        <v>1146</v>
      </c>
      <c r="AL452" s="1"/>
    </row>
    <row r="453" spans="1:38" x14ac:dyDescent="0.25">
      <c r="A453" t="s">
        <v>60</v>
      </c>
      <c r="B453">
        <v>32</v>
      </c>
      <c r="C453" t="s">
        <v>61</v>
      </c>
      <c r="D453">
        <v>11</v>
      </c>
      <c r="E453">
        <v>174164</v>
      </c>
      <c r="F453" s="1">
        <f t="shared" si="105"/>
        <v>48.166096323005902</v>
      </c>
      <c r="G453">
        <v>83888</v>
      </c>
      <c r="H453" s="1">
        <f t="shared" si="106"/>
        <v>51.833903676994098</v>
      </c>
      <c r="I453">
        <v>90276</v>
      </c>
      <c r="J453">
        <v>15434</v>
      </c>
      <c r="K453" s="1">
        <f t="shared" si="107"/>
        <v>8.8617624767460565</v>
      </c>
      <c r="L453">
        <v>7934</v>
      </c>
      <c r="M453" s="1">
        <f t="shared" si="108"/>
        <v>51.4059867824284</v>
      </c>
      <c r="N453">
        <v>7500</v>
      </c>
      <c r="O453" s="1">
        <f t="shared" si="109"/>
        <v>48.5940132175716</v>
      </c>
      <c r="P453" s="1">
        <f t="shared" si="110"/>
        <v>434</v>
      </c>
      <c r="Q453">
        <v>153269</v>
      </c>
      <c r="R453" s="1">
        <f t="shared" si="111"/>
        <v>88.002687122482257</v>
      </c>
      <c r="S453">
        <v>74454</v>
      </c>
      <c r="T453" s="1">
        <f t="shared" si="112"/>
        <v>88.754053023078399</v>
      </c>
      <c r="U453">
        <v>78815</v>
      </c>
      <c r="V453" s="1">
        <f t="shared" si="113"/>
        <v>87.304488457618859</v>
      </c>
      <c r="W453">
        <v>1076</v>
      </c>
      <c r="X453">
        <v>945</v>
      </c>
      <c r="Y453">
        <f t="shared" si="114"/>
        <v>-131</v>
      </c>
      <c r="Z453">
        <v>96.56</v>
      </c>
      <c r="AA453">
        <v>98.03</v>
      </c>
      <c r="AB453">
        <v>95.21</v>
      </c>
      <c r="AC453">
        <f t="shared" si="115"/>
        <v>2.8200000000000074</v>
      </c>
      <c r="AD453" t="s">
        <v>62</v>
      </c>
      <c r="AE453">
        <v>22263</v>
      </c>
      <c r="AF453" s="1">
        <f t="shared" si="116"/>
        <v>12.782779449254726</v>
      </c>
      <c r="AG453">
        <v>9900</v>
      </c>
      <c r="AH453" s="1">
        <f t="shared" si="117"/>
        <v>11.80144955178333</v>
      </c>
      <c r="AI453">
        <v>12363</v>
      </c>
      <c r="AJ453" s="1">
        <f t="shared" si="118"/>
        <v>13.694669679649078</v>
      </c>
      <c r="AK453">
        <f t="shared" si="119"/>
        <v>-2463</v>
      </c>
      <c r="AL453" s="1"/>
    </row>
    <row r="454" spans="1:38" x14ac:dyDescent="0.25">
      <c r="A454" t="s">
        <v>586</v>
      </c>
      <c r="B454">
        <v>32</v>
      </c>
      <c r="C454" t="s">
        <v>61</v>
      </c>
      <c r="D454">
        <v>8</v>
      </c>
      <c r="E454">
        <v>601574</v>
      </c>
      <c r="F454" s="1">
        <f t="shared" si="105"/>
        <v>49.31529620628551</v>
      </c>
      <c r="G454">
        <v>296668</v>
      </c>
      <c r="H454" s="1">
        <f t="shared" si="106"/>
        <v>50.68470379371449</v>
      </c>
      <c r="I454">
        <v>304906</v>
      </c>
      <c r="J454">
        <v>52466</v>
      </c>
      <c r="K454" s="1">
        <f t="shared" si="107"/>
        <v>8.7214540522030539</v>
      </c>
      <c r="L454">
        <v>26863</v>
      </c>
      <c r="M454" s="1">
        <f t="shared" si="108"/>
        <v>51.200777646475814</v>
      </c>
      <c r="N454">
        <v>25603</v>
      </c>
      <c r="O454" s="1">
        <f t="shared" si="109"/>
        <v>48.799222353524186</v>
      </c>
      <c r="P454" s="1">
        <f t="shared" si="110"/>
        <v>1260</v>
      </c>
      <c r="Q454">
        <v>535318</v>
      </c>
      <c r="R454" s="1">
        <f t="shared" si="111"/>
        <v>88.986226133443267</v>
      </c>
      <c r="S454">
        <v>265256</v>
      </c>
      <c r="T454" s="1">
        <f t="shared" si="112"/>
        <v>89.411732980975373</v>
      </c>
      <c r="U454">
        <v>270062</v>
      </c>
      <c r="V454" s="1">
        <f t="shared" si="113"/>
        <v>88.572215699264689</v>
      </c>
      <c r="W454">
        <v>1028</v>
      </c>
      <c r="X454">
        <v>953</v>
      </c>
      <c r="Y454">
        <f t="shared" si="114"/>
        <v>-75</v>
      </c>
      <c r="Z454">
        <v>97.49</v>
      </c>
      <c r="AA454">
        <v>98.31</v>
      </c>
      <c r="AB454">
        <v>96.69</v>
      </c>
      <c r="AC454">
        <f t="shared" si="115"/>
        <v>1.6200000000000045</v>
      </c>
      <c r="AD454" t="s">
        <v>587</v>
      </c>
      <c r="AE454">
        <v>115773</v>
      </c>
      <c r="AF454" s="1">
        <f t="shared" si="116"/>
        <v>19.245013913500252</v>
      </c>
      <c r="AG454">
        <v>54538</v>
      </c>
      <c r="AH454" s="1">
        <f t="shared" si="117"/>
        <v>18.383512883088166</v>
      </c>
      <c r="AI454">
        <v>61235</v>
      </c>
      <c r="AJ454" s="1">
        <f t="shared" si="118"/>
        <v>20.083238768669691</v>
      </c>
      <c r="AK454">
        <f t="shared" si="119"/>
        <v>-6697</v>
      </c>
      <c r="AL454" s="1"/>
    </row>
    <row r="455" spans="1:38" x14ac:dyDescent="0.25">
      <c r="A455" t="s">
        <v>594</v>
      </c>
      <c r="B455">
        <v>32</v>
      </c>
      <c r="C455" t="s">
        <v>61</v>
      </c>
      <c r="D455">
        <v>13</v>
      </c>
      <c r="E455">
        <v>349033</v>
      </c>
      <c r="F455" s="1">
        <f t="shared" si="105"/>
        <v>48.154759005595459</v>
      </c>
      <c r="G455">
        <v>168076</v>
      </c>
      <c r="H455" s="1">
        <f t="shared" si="106"/>
        <v>51.845240994404541</v>
      </c>
      <c r="I455">
        <v>180957</v>
      </c>
      <c r="J455">
        <v>31304</v>
      </c>
      <c r="K455" s="1">
        <f t="shared" si="107"/>
        <v>8.9687794563837802</v>
      </c>
      <c r="L455">
        <v>16018</v>
      </c>
      <c r="M455" s="1">
        <f t="shared" si="108"/>
        <v>51.169179657551759</v>
      </c>
      <c r="N455">
        <v>15286</v>
      </c>
      <c r="O455" s="1">
        <f t="shared" si="109"/>
        <v>48.830820342448249</v>
      </c>
      <c r="P455" s="1">
        <f t="shared" si="110"/>
        <v>732</v>
      </c>
      <c r="Q455">
        <v>292641</v>
      </c>
      <c r="R455" s="1">
        <f t="shared" si="111"/>
        <v>83.843361515959813</v>
      </c>
      <c r="S455">
        <v>142714</v>
      </c>
      <c r="T455" s="1">
        <f t="shared" si="112"/>
        <v>84.910397677241249</v>
      </c>
      <c r="U455">
        <v>149927</v>
      </c>
      <c r="V455" s="1">
        <f t="shared" si="113"/>
        <v>82.852279823383455</v>
      </c>
      <c r="W455">
        <v>1077</v>
      </c>
      <c r="X455">
        <v>954</v>
      </c>
      <c r="Y455">
        <f t="shared" si="114"/>
        <v>-123</v>
      </c>
      <c r="Z455">
        <v>92.1</v>
      </c>
      <c r="AA455">
        <v>93.85</v>
      </c>
      <c r="AB455">
        <v>90.5</v>
      </c>
      <c r="AC455">
        <f t="shared" si="115"/>
        <v>3.3499999999999943</v>
      </c>
      <c r="AD455" t="s">
        <v>595</v>
      </c>
      <c r="AE455">
        <v>39521</v>
      </c>
      <c r="AF455" s="1">
        <f t="shared" si="116"/>
        <v>11.322998111926379</v>
      </c>
      <c r="AG455">
        <v>17708</v>
      </c>
      <c r="AH455" s="1">
        <f t="shared" si="117"/>
        <v>10.535710035936125</v>
      </c>
      <c r="AI455">
        <v>21813</v>
      </c>
      <c r="AJ455" s="1">
        <f t="shared" si="118"/>
        <v>12.054244931116232</v>
      </c>
      <c r="AK455">
        <f t="shared" si="119"/>
        <v>-4105</v>
      </c>
      <c r="AL455" s="1"/>
    </row>
    <row r="456" spans="1:38" x14ac:dyDescent="0.25">
      <c r="A456" t="s">
        <v>600</v>
      </c>
      <c r="B456">
        <v>32</v>
      </c>
      <c r="C456" t="s">
        <v>61</v>
      </c>
      <c r="D456">
        <v>4</v>
      </c>
      <c r="E456">
        <v>432097</v>
      </c>
      <c r="F456" s="1">
        <f t="shared" si="105"/>
        <v>47.788806679981576</v>
      </c>
      <c r="G456">
        <v>206494</v>
      </c>
      <c r="H456" s="1">
        <f t="shared" si="106"/>
        <v>52.211193320018424</v>
      </c>
      <c r="I456">
        <v>225603</v>
      </c>
      <c r="J456">
        <v>41574</v>
      </c>
      <c r="K456" s="1">
        <f t="shared" si="107"/>
        <v>9.6214507390701627</v>
      </c>
      <c r="L456">
        <v>21208</v>
      </c>
      <c r="M456" s="1">
        <f t="shared" si="108"/>
        <v>51.012652138355705</v>
      </c>
      <c r="N456">
        <v>20366</v>
      </c>
      <c r="O456" s="1">
        <f t="shared" si="109"/>
        <v>48.987347861644295</v>
      </c>
      <c r="P456" s="1">
        <f t="shared" si="110"/>
        <v>842</v>
      </c>
      <c r="Q456">
        <v>378033</v>
      </c>
      <c r="R456" s="1">
        <f t="shared" si="111"/>
        <v>87.487994593806491</v>
      </c>
      <c r="S456">
        <v>181451</v>
      </c>
      <c r="T456" s="1">
        <f t="shared" si="112"/>
        <v>87.872286846106903</v>
      </c>
      <c r="U456">
        <v>196582</v>
      </c>
      <c r="V456" s="1">
        <f t="shared" si="113"/>
        <v>87.136252620754163</v>
      </c>
      <c r="W456">
        <v>1093</v>
      </c>
      <c r="X456">
        <v>960</v>
      </c>
      <c r="Y456">
        <f t="shared" si="114"/>
        <v>-133</v>
      </c>
      <c r="Z456">
        <v>96.8</v>
      </c>
      <c r="AA456">
        <v>97.93</v>
      </c>
      <c r="AB456">
        <v>95.78</v>
      </c>
      <c r="AC456">
        <f t="shared" si="115"/>
        <v>2.1500000000000057</v>
      </c>
      <c r="AD456" t="s">
        <v>601</v>
      </c>
      <c r="AE456">
        <v>61225</v>
      </c>
      <c r="AF456" s="1">
        <f t="shared" si="116"/>
        <v>14.16927217731204</v>
      </c>
      <c r="AG456">
        <v>27701</v>
      </c>
      <c r="AH456" s="1">
        <f t="shared" si="117"/>
        <v>13.414917624725172</v>
      </c>
      <c r="AI456">
        <v>33524</v>
      </c>
      <c r="AJ456" s="1">
        <f t="shared" si="118"/>
        <v>14.859731475202015</v>
      </c>
      <c r="AK456">
        <f t="shared" si="119"/>
        <v>-5823</v>
      </c>
      <c r="AL456" s="1"/>
    </row>
    <row r="457" spans="1:38" x14ac:dyDescent="0.25">
      <c r="A457" t="s">
        <v>761</v>
      </c>
      <c r="B457">
        <v>32</v>
      </c>
      <c r="C457" t="s">
        <v>61</v>
      </c>
      <c r="D457">
        <v>6</v>
      </c>
      <c r="E457">
        <v>131019</v>
      </c>
      <c r="F457" s="1">
        <f t="shared" si="105"/>
        <v>48.720414596356257</v>
      </c>
      <c r="G457">
        <v>63833</v>
      </c>
      <c r="H457" s="1">
        <f t="shared" si="106"/>
        <v>51.279585403643743</v>
      </c>
      <c r="I457">
        <v>67186</v>
      </c>
      <c r="J457">
        <v>11614</v>
      </c>
      <c r="K457" s="1">
        <f t="shared" si="107"/>
        <v>8.8643631839656845</v>
      </c>
      <c r="L457">
        <v>5930</v>
      </c>
      <c r="M457" s="1">
        <f t="shared" si="108"/>
        <v>51.059066643705876</v>
      </c>
      <c r="N457">
        <v>5684</v>
      </c>
      <c r="O457" s="1">
        <f t="shared" si="109"/>
        <v>48.940933356294124</v>
      </c>
      <c r="P457" s="1">
        <f t="shared" si="110"/>
        <v>246</v>
      </c>
      <c r="Q457">
        <v>112479</v>
      </c>
      <c r="R457" s="1">
        <f t="shared" si="111"/>
        <v>85.849380624184278</v>
      </c>
      <c r="S457">
        <v>56065</v>
      </c>
      <c r="T457" s="1">
        <f t="shared" si="112"/>
        <v>87.830745852458762</v>
      </c>
      <c r="U457">
        <v>56414</v>
      </c>
      <c r="V457" s="1">
        <f t="shared" si="113"/>
        <v>83.966897865626763</v>
      </c>
      <c r="W457">
        <v>1053</v>
      </c>
      <c r="X457">
        <v>959</v>
      </c>
      <c r="Y457">
        <f t="shared" si="114"/>
        <v>-94</v>
      </c>
      <c r="Z457">
        <v>94.2</v>
      </c>
      <c r="AA457">
        <v>96.83</v>
      </c>
      <c r="AB457">
        <v>91.73</v>
      </c>
      <c r="AC457">
        <f t="shared" si="115"/>
        <v>5.0999999999999943</v>
      </c>
      <c r="AD457" t="s">
        <v>762</v>
      </c>
      <c r="AE457">
        <v>16827</v>
      </c>
      <c r="AF457" s="1">
        <f t="shared" si="116"/>
        <v>12.843175417305888</v>
      </c>
      <c r="AG457">
        <v>8436</v>
      </c>
      <c r="AH457" s="1">
        <f t="shared" si="117"/>
        <v>13.215734808014663</v>
      </c>
      <c r="AI457">
        <v>8391</v>
      </c>
      <c r="AJ457" s="1">
        <f t="shared" si="118"/>
        <v>12.489209061411604</v>
      </c>
      <c r="AK457">
        <f t="shared" si="119"/>
        <v>45</v>
      </c>
      <c r="AL457" s="1"/>
    </row>
    <row r="458" spans="1:38" x14ac:dyDescent="0.25">
      <c r="A458" t="s">
        <v>965</v>
      </c>
      <c r="B458">
        <v>32</v>
      </c>
      <c r="C458" t="s">
        <v>61</v>
      </c>
      <c r="D458">
        <v>14</v>
      </c>
      <c r="E458">
        <v>752490</v>
      </c>
      <c r="F458" s="1">
        <f t="shared" si="105"/>
        <v>48.460045980677485</v>
      </c>
      <c r="G458">
        <v>364657</v>
      </c>
      <c r="H458" s="1">
        <f t="shared" si="106"/>
        <v>51.539954019322522</v>
      </c>
      <c r="I458">
        <v>387833</v>
      </c>
      <c r="J458">
        <v>61619</v>
      </c>
      <c r="K458" s="1">
        <f t="shared" si="107"/>
        <v>8.1886802482425018</v>
      </c>
      <c r="L458">
        <v>31156</v>
      </c>
      <c r="M458" s="1">
        <f t="shared" si="108"/>
        <v>50.562326555120983</v>
      </c>
      <c r="N458">
        <v>30463</v>
      </c>
      <c r="O458" s="1">
        <f t="shared" si="109"/>
        <v>49.437673444879017</v>
      </c>
      <c r="P458" s="1">
        <f t="shared" si="110"/>
        <v>693</v>
      </c>
      <c r="Q458">
        <v>647479</v>
      </c>
      <c r="R458" s="1">
        <f t="shared" si="111"/>
        <v>86.044864383579849</v>
      </c>
      <c r="S458">
        <v>316614</v>
      </c>
      <c r="T458" s="1">
        <f t="shared" si="112"/>
        <v>86.825153500412725</v>
      </c>
      <c r="U458">
        <v>330865</v>
      </c>
      <c r="V458" s="1">
        <f t="shared" si="113"/>
        <v>85.311203533479613</v>
      </c>
      <c r="W458">
        <v>1064</v>
      </c>
      <c r="X458">
        <v>978</v>
      </c>
      <c r="Y458">
        <f t="shared" si="114"/>
        <v>-86</v>
      </c>
      <c r="Z458">
        <v>93.72</v>
      </c>
      <c r="AA458">
        <v>94.94</v>
      </c>
      <c r="AB458">
        <v>92.58</v>
      </c>
      <c r="AC458">
        <f t="shared" si="115"/>
        <v>2.3599999999999994</v>
      </c>
      <c r="AD458" t="s">
        <v>966</v>
      </c>
      <c r="AE458">
        <v>151257</v>
      </c>
      <c r="AF458" s="1">
        <f t="shared" si="116"/>
        <v>20.100865127775787</v>
      </c>
      <c r="AG458">
        <v>72759</v>
      </c>
      <c r="AH458" s="1">
        <f t="shared" si="117"/>
        <v>19.952722695574195</v>
      </c>
      <c r="AI458">
        <v>78498</v>
      </c>
      <c r="AJ458" s="1">
        <f t="shared" si="118"/>
        <v>20.240154912036882</v>
      </c>
      <c r="AK458">
        <f t="shared" si="119"/>
        <v>-5739</v>
      </c>
      <c r="AL458" s="1"/>
    </row>
    <row r="459" spans="1:38" x14ac:dyDescent="0.25">
      <c r="A459" t="s">
        <v>969</v>
      </c>
      <c r="B459">
        <v>32</v>
      </c>
      <c r="C459" t="s">
        <v>61</v>
      </c>
      <c r="D459">
        <v>7</v>
      </c>
      <c r="E459">
        <v>315596</v>
      </c>
      <c r="F459" s="1">
        <f t="shared" si="105"/>
        <v>48.162524239850953</v>
      </c>
      <c r="G459">
        <v>151999</v>
      </c>
      <c r="H459" s="1">
        <f t="shared" si="106"/>
        <v>51.837475760149054</v>
      </c>
      <c r="I459">
        <v>163597</v>
      </c>
      <c r="J459">
        <v>25252</v>
      </c>
      <c r="K459" s="1">
        <f t="shared" si="107"/>
        <v>8.0013688386418078</v>
      </c>
      <c r="L459">
        <v>12953</v>
      </c>
      <c r="M459" s="1">
        <f t="shared" si="108"/>
        <v>51.294946934896245</v>
      </c>
      <c r="N459">
        <v>12299</v>
      </c>
      <c r="O459" s="1">
        <f t="shared" si="109"/>
        <v>48.705053065103755</v>
      </c>
      <c r="P459" s="1">
        <f t="shared" si="110"/>
        <v>654</v>
      </c>
      <c r="Q459">
        <v>282338</v>
      </c>
      <c r="R459" s="1">
        <f t="shared" si="111"/>
        <v>89.461843622859604</v>
      </c>
      <c r="S459">
        <v>136694</v>
      </c>
      <c r="T459" s="1">
        <f t="shared" si="112"/>
        <v>89.930854808255319</v>
      </c>
      <c r="U459">
        <v>145644</v>
      </c>
      <c r="V459" s="1">
        <f t="shared" si="113"/>
        <v>89.026082385373812</v>
      </c>
      <c r="W459">
        <v>1076</v>
      </c>
      <c r="X459">
        <v>950</v>
      </c>
      <c r="Y459">
        <f t="shared" si="114"/>
        <v>-126</v>
      </c>
      <c r="Z459">
        <v>97.24</v>
      </c>
      <c r="AA459">
        <v>98.31</v>
      </c>
      <c r="AB459">
        <v>96.26</v>
      </c>
      <c r="AC459">
        <f t="shared" si="115"/>
        <v>2.0499999999999972</v>
      </c>
      <c r="AD459" t="s">
        <v>970</v>
      </c>
      <c r="AE459">
        <v>53535</v>
      </c>
      <c r="AF459" s="1">
        <f t="shared" si="116"/>
        <v>16.963142752126139</v>
      </c>
      <c r="AG459">
        <v>24392</v>
      </c>
      <c r="AH459" s="1">
        <f t="shared" si="117"/>
        <v>16.047473996539452</v>
      </c>
      <c r="AI459">
        <v>29143</v>
      </c>
      <c r="AJ459" s="1">
        <f t="shared" si="118"/>
        <v>17.813896342842472</v>
      </c>
      <c r="AK459">
        <f t="shared" si="119"/>
        <v>-4751</v>
      </c>
      <c r="AL459" s="1"/>
    </row>
    <row r="460" spans="1:38" x14ac:dyDescent="0.25">
      <c r="A460" t="s">
        <v>57</v>
      </c>
      <c r="B460">
        <v>33</v>
      </c>
      <c r="C460" t="s">
        <v>58</v>
      </c>
      <c r="D460">
        <v>3</v>
      </c>
      <c r="E460">
        <v>164162</v>
      </c>
      <c r="F460" s="1">
        <f t="shared" si="105"/>
        <v>50.066397826537198</v>
      </c>
      <c r="G460">
        <v>82190</v>
      </c>
      <c r="H460" s="1">
        <f t="shared" si="106"/>
        <v>49.933602173462802</v>
      </c>
      <c r="I460">
        <v>81972</v>
      </c>
      <c r="J460">
        <v>14486</v>
      </c>
      <c r="K460" s="1">
        <f t="shared" si="107"/>
        <v>8.8242102313568296</v>
      </c>
      <c r="L460">
        <v>7336</v>
      </c>
      <c r="M460" s="1">
        <f t="shared" si="108"/>
        <v>50.641999171613975</v>
      </c>
      <c r="N460">
        <v>7150</v>
      </c>
      <c r="O460" s="1">
        <f t="shared" si="109"/>
        <v>49.358000828386025</v>
      </c>
      <c r="P460" s="1">
        <f t="shared" si="110"/>
        <v>186</v>
      </c>
      <c r="Q460">
        <v>142415</v>
      </c>
      <c r="R460" s="1">
        <f t="shared" si="111"/>
        <v>86.752719874270539</v>
      </c>
      <c r="S460">
        <v>72755</v>
      </c>
      <c r="T460" s="1">
        <f t="shared" si="112"/>
        <v>88.520501277527671</v>
      </c>
      <c r="U460">
        <v>69660</v>
      </c>
      <c r="V460" s="1">
        <f t="shared" si="113"/>
        <v>84.980237154150188</v>
      </c>
      <c r="W460">
        <v>997</v>
      </c>
      <c r="X460">
        <v>975</v>
      </c>
      <c r="Y460">
        <f t="shared" si="114"/>
        <v>-22</v>
      </c>
      <c r="Z460">
        <v>95.15</v>
      </c>
      <c r="AA460">
        <v>97.2</v>
      </c>
      <c r="AB460">
        <v>93.1</v>
      </c>
      <c r="AC460">
        <f t="shared" si="115"/>
        <v>4.1000000000000085</v>
      </c>
      <c r="AD460" t="s">
        <v>59</v>
      </c>
      <c r="AE460">
        <v>45971</v>
      </c>
      <c r="AF460" s="1">
        <f t="shared" si="116"/>
        <v>28.003435630657521</v>
      </c>
      <c r="AG460">
        <v>25463</v>
      </c>
      <c r="AH460" s="1">
        <f t="shared" si="117"/>
        <v>30.980654580849254</v>
      </c>
      <c r="AI460">
        <v>20508</v>
      </c>
      <c r="AJ460" s="1">
        <f t="shared" si="118"/>
        <v>25.018298931342407</v>
      </c>
      <c r="AK460">
        <f t="shared" si="119"/>
        <v>4955</v>
      </c>
      <c r="AL460" s="1"/>
    </row>
    <row r="461" spans="1:38" x14ac:dyDescent="0.25">
      <c r="A461" t="s">
        <v>76</v>
      </c>
      <c r="B461">
        <v>33</v>
      </c>
      <c r="C461" t="s">
        <v>58</v>
      </c>
      <c r="D461">
        <v>1</v>
      </c>
      <c r="E461">
        <v>478134</v>
      </c>
      <c r="F461" s="1">
        <f t="shared" si="105"/>
        <v>50.442135468299689</v>
      </c>
      <c r="G461">
        <v>241181</v>
      </c>
      <c r="H461" s="1">
        <f t="shared" si="106"/>
        <v>49.557864531700318</v>
      </c>
      <c r="I461">
        <v>236953</v>
      </c>
      <c r="J461">
        <v>45216</v>
      </c>
      <c r="K461" s="1">
        <f t="shared" si="107"/>
        <v>9.4567631668109779</v>
      </c>
      <c r="L461">
        <v>23065</v>
      </c>
      <c r="M461" s="1">
        <f t="shared" si="108"/>
        <v>51.010704175513091</v>
      </c>
      <c r="N461">
        <v>22151</v>
      </c>
      <c r="O461" s="1">
        <f t="shared" si="109"/>
        <v>48.989295824486909</v>
      </c>
      <c r="P461" s="1">
        <f t="shared" si="110"/>
        <v>914</v>
      </c>
      <c r="Q461">
        <v>401253</v>
      </c>
      <c r="R461" s="1">
        <f t="shared" si="111"/>
        <v>83.920616396240391</v>
      </c>
      <c r="S461">
        <v>208748</v>
      </c>
      <c r="T461" s="1">
        <f t="shared" si="112"/>
        <v>86.552423283757847</v>
      </c>
      <c r="U461">
        <v>192505</v>
      </c>
      <c r="V461" s="1">
        <f t="shared" si="113"/>
        <v>81.241849649508552</v>
      </c>
      <c r="W461">
        <v>982</v>
      </c>
      <c r="X461">
        <v>960</v>
      </c>
      <c r="Y461">
        <f t="shared" si="114"/>
        <v>-22</v>
      </c>
      <c r="Z461">
        <v>92.69</v>
      </c>
      <c r="AA461">
        <v>95.71</v>
      </c>
      <c r="AB461">
        <v>89.62</v>
      </c>
      <c r="AC461">
        <f t="shared" si="115"/>
        <v>6.0899999999999892</v>
      </c>
      <c r="AD461" t="s">
        <v>77</v>
      </c>
      <c r="AE461">
        <v>97186</v>
      </c>
      <c r="AF461" s="1">
        <f t="shared" si="116"/>
        <v>20.326101051169758</v>
      </c>
      <c r="AG461">
        <v>52224</v>
      </c>
      <c r="AH461" s="1">
        <f t="shared" si="117"/>
        <v>21.653446996239339</v>
      </c>
      <c r="AI461">
        <v>44962</v>
      </c>
      <c r="AJ461" s="1">
        <f t="shared" si="118"/>
        <v>18.975071005642469</v>
      </c>
      <c r="AK461">
        <f t="shared" si="119"/>
        <v>7262</v>
      </c>
      <c r="AL461" s="1"/>
    </row>
    <row r="462" spans="1:38" x14ac:dyDescent="0.25">
      <c r="A462" t="s">
        <v>81</v>
      </c>
      <c r="B462">
        <v>33</v>
      </c>
      <c r="C462" t="s">
        <v>58</v>
      </c>
      <c r="D462">
        <v>4</v>
      </c>
      <c r="E462">
        <v>113856</v>
      </c>
      <c r="F462" s="1">
        <f t="shared" si="105"/>
        <v>49.230607082630691</v>
      </c>
      <c r="G462">
        <v>56052</v>
      </c>
      <c r="H462" s="1">
        <f t="shared" si="106"/>
        <v>50.769392917369302</v>
      </c>
      <c r="I462">
        <v>57804</v>
      </c>
      <c r="J462">
        <v>12150</v>
      </c>
      <c r="K462" s="1">
        <f t="shared" si="107"/>
        <v>10.67137436762226</v>
      </c>
      <c r="L462">
        <v>6216</v>
      </c>
      <c r="M462" s="1">
        <f t="shared" si="108"/>
        <v>51.160493827160494</v>
      </c>
      <c r="N462">
        <v>5934</v>
      </c>
      <c r="O462" s="1">
        <f t="shared" si="109"/>
        <v>48.839506172839506</v>
      </c>
      <c r="P462" s="1">
        <f t="shared" si="110"/>
        <v>282</v>
      </c>
      <c r="Q462">
        <v>88309</v>
      </c>
      <c r="R462" s="1">
        <f t="shared" si="111"/>
        <v>77.562008150646435</v>
      </c>
      <c r="S462">
        <v>45439</v>
      </c>
      <c r="T462" s="1">
        <f t="shared" si="112"/>
        <v>81.06579604652822</v>
      </c>
      <c r="U462">
        <v>42870</v>
      </c>
      <c r="V462" s="1">
        <f t="shared" si="113"/>
        <v>74.164417687357272</v>
      </c>
      <c r="W462">
        <v>1031</v>
      </c>
      <c r="X462">
        <v>955</v>
      </c>
      <c r="Y462">
        <f t="shared" si="114"/>
        <v>-76</v>
      </c>
      <c r="Z462">
        <v>86.83</v>
      </c>
      <c r="AA462">
        <v>91.18</v>
      </c>
      <c r="AB462">
        <v>82.65</v>
      </c>
      <c r="AC462">
        <f t="shared" si="115"/>
        <v>8.5300000000000011</v>
      </c>
      <c r="AD462" t="s">
        <v>82</v>
      </c>
      <c r="AE462">
        <v>7813</v>
      </c>
      <c r="AF462" s="1">
        <f t="shared" si="116"/>
        <v>6.8621767847105106</v>
      </c>
      <c r="AG462">
        <v>5076</v>
      </c>
      <c r="AH462" s="1">
        <f t="shared" si="117"/>
        <v>9.0558766859344892</v>
      </c>
      <c r="AI462">
        <v>2737</v>
      </c>
      <c r="AJ462" s="1">
        <f t="shared" si="118"/>
        <v>4.7349664383087671</v>
      </c>
      <c r="AK462">
        <f t="shared" si="119"/>
        <v>2339</v>
      </c>
      <c r="AL462" s="1"/>
    </row>
    <row r="463" spans="1:38" x14ac:dyDescent="0.25">
      <c r="A463" t="s">
        <v>109</v>
      </c>
      <c r="B463">
        <v>33</v>
      </c>
      <c r="C463" t="s">
        <v>58</v>
      </c>
      <c r="D463">
        <v>1</v>
      </c>
      <c r="E463">
        <v>344701</v>
      </c>
      <c r="F463" s="1">
        <f t="shared" si="105"/>
        <v>50.784593024099145</v>
      </c>
      <c r="G463">
        <v>175055</v>
      </c>
      <c r="H463" s="1">
        <f t="shared" si="106"/>
        <v>49.215406975900855</v>
      </c>
      <c r="I463">
        <v>169646</v>
      </c>
      <c r="J463">
        <v>33414</v>
      </c>
      <c r="K463" s="1">
        <f t="shared" si="107"/>
        <v>9.6936185273613944</v>
      </c>
      <c r="L463">
        <v>17005</v>
      </c>
      <c r="M463" s="1">
        <f t="shared" si="108"/>
        <v>50.891841742981981</v>
      </c>
      <c r="N463">
        <v>16409</v>
      </c>
      <c r="O463" s="1">
        <f t="shared" si="109"/>
        <v>49.108158257018012</v>
      </c>
      <c r="P463" s="1">
        <f t="shared" si="110"/>
        <v>596</v>
      </c>
      <c r="Q463">
        <v>275881</v>
      </c>
      <c r="R463" s="1">
        <f t="shared" si="111"/>
        <v>80.034870801071079</v>
      </c>
      <c r="S463">
        <v>145729</v>
      </c>
      <c r="T463" s="1">
        <f t="shared" si="112"/>
        <v>83.247550769758078</v>
      </c>
      <c r="U463">
        <v>130152</v>
      </c>
      <c r="V463" s="1">
        <f t="shared" si="113"/>
        <v>76.719757612911593</v>
      </c>
      <c r="W463">
        <v>969</v>
      </c>
      <c r="X463">
        <v>965</v>
      </c>
      <c r="Y463">
        <f t="shared" si="114"/>
        <v>-4</v>
      </c>
      <c r="Z463">
        <v>88.63</v>
      </c>
      <c r="AA463">
        <v>92.2</v>
      </c>
      <c r="AB463">
        <v>84.94</v>
      </c>
      <c r="AC463">
        <f t="shared" si="115"/>
        <v>7.2600000000000051</v>
      </c>
      <c r="AD463" t="s">
        <v>110</v>
      </c>
      <c r="AE463">
        <v>51647</v>
      </c>
      <c r="AF463" s="1">
        <f t="shared" si="116"/>
        <v>14.983130307135751</v>
      </c>
      <c r="AG463">
        <v>27742</v>
      </c>
      <c r="AH463" s="1">
        <f t="shared" si="117"/>
        <v>15.847590757190597</v>
      </c>
      <c r="AI463">
        <v>23905</v>
      </c>
      <c r="AJ463" s="1">
        <f t="shared" si="118"/>
        <v>14.091107364747767</v>
      </c>
      <c r="AK463">
        <f t="shared" si="119"/>
        <v>3837</v>
      </c>
      <c r="AL463" s="1"/>
    </row>
    <row r="464" spans="1:38" x14ac:dyDescent="0.25">
      <c r="A464" t="s">
        <v>279</v>
      </c>
      <c r="B464">
        <v>33</v>
      </c>
      <c r="C464" t="s">
        <v>58</v>
      </c>
      <c r="D464">
        <v>2</v>
      </c>
      <c r="E464">
        <v>4681087</v>
      </c>
      <c r="F464" s="1">
        <f t="shared" si="105"/>
        <v>50.365075462173635</v>
      </c>
      <c r="G464">
        <v>2357633</v>
      </c>
      <c r="H464" s="1">
        <f t="shared" si="106"/>
        <v>49.634924537826365</v>
      </c>
      <c r="I464">
        <v>2323454</v>
      </c>
      <c r="J464">
        <v>418541</v>
      </c>
      <c r="K464" s="1">
        <f t="shared" si="107"/>
        <v>8.9411070548357667</v>
      </c>
      <c r="L464">
        <v>213084</v>
      </c>
      <c r="M464" s="1">
        <f t="shared" si="108"/>
        <v>50.911141321877665</v>
      </c>
      <c r="N464">
        <v>205457</v>
      </c>
      <c r="O464" s="1">
        <f t="shared" si="109"/>
        <v>49.088858678122335</v>
      </c>
      <c r="P464" s="1">
        <f t="shared" si="110"/>
        <v>7627</v>
      </c>
      <c r="Q464">
        <v>3850472</v>
      </c>
      <c r="R464" s="1">
        <f t="shared" si="111"/>
        <v>82.255937563219831</v>
      </c>
      <c r="S464">
        <v>2004498</v>
      </c>
      <c r="T464" s="1">
        <f t="shared" si="112"/>
        <v>85.021629744748225</v>
      </c>
      <c r="U464">
        <v>1845974</v>
      </c>
      <c r="V464" s="1">
        <f t="shared" si="113"/>
        <v>79.449560869292014</v>
      </c>
      <c r="W464">
        <v>986</v>
      </c>
      <c r="X464">
        <v>964</v>
      </c>
      <c r="Y464">
        <f t="shared" si="114"/>
        <v>-22</v>
      </c>
      <c r="Z464">
        <v>90.33</v>
      </c>
      <c r="AA464">
        <v>93.47</v>
      </c>
      <c r="AB464">
        <v>87.16</v>
      </c>
      <c r="AC464">
        <f t="shared" si="115"/>
        <v>6.3100000000000023</v>
      </c>
      <c r="AD464" t="s">
        <v>280</v>
      </c>
      <c r="AE464">
        <v>879695</v>
      </c>
      <c r="AF464" s="1">
        <f t="shared" si="116"/>
        <v>18.792536861630644</v>
      </c>
      <c r="AG464">
        <v>487428</v>
      </c>
      <c r="AH464" s="1">
        <f t="shared" si="117"/>
        <v>20.674464600724541</v>
      </c>
      <c r="AI464">
        <v>392267</v>
      </c>
      <c r="AJ464" s="1">
        <f t="shared" si="118"/>
        <v>16.88292516227995</v>
      </c>
      <c r="AK464">
        <f t="shared" si="119"/>
        <v>95161</v>
      </c>
      <c r="AL464" s="1"/>
    </row>
    <row r="465" spans="1:38" x14ac:dyDescent="0.25">
      <c r="A465" t="s">
        <v>297</v>
      </c>
      <c r="B465">
        <v>33</v>
      </c>
      <c r="C465" t="s">
        <v>58</v>
      </c>
      <c r="D465">
        <v>31</v>
      </c>
      <c r="E465">
        <v>1061447</v>
      </c>
      <c r="F465" s="1">
        <f t="shared" si="105"/>
        <v>50.027650933113009</v>
      </c>
      <c r="G465">
        <v>531017</v>
      </c>
      <c r="H465" s="1">
        <f t="shared" si="106"/>
        <v>49.972349066886999</v>
      </c>
      <c r="I465">
        <v>530430</v>
      </c>
      <c r="J465">
        <v>96261</v>
      </c>
      <c r="K465" s="1">
        <f t="shared" si="107"/>
        <v>9.0688465839556756</v>
      </c>
      <c r="L465">
        <v>49040</v>
      </c>
      <c r="M465" s="1">
        <f t="shared" si="108"/>
        <v>50.944827084696811</v>
      </c>
      <c r="N465">
        <v>47221</v>
      </c>
      <c r="O465" s="1">
        <f t="shared" si="109"/>
        <v>49.055172915303189</v>
      </c>
      <c r="P465" s="1">
        <f t="shared" si="110"/>
        <v>1819</v>
      </c>
      <c r="Q465">
        <v>885471</v>
      </c>
      <c r="R465" s="1">
        <f t="shared" si="111"/>
        <v>83.421122298145832</v>
      </c>
      <c r="S465">
        <v>457982</v>
      </c>
      <c r="T465" s="1">
        <f t="shared" si="112"/>
        <v>86.246203040580625</v>
      </c>
      <c r="U465">
        <v>427489</v>
      </c>
      <c r="V465" s="1">
        <f t="shared" si="113"/>
        <v>80.592915182022125</v>
      </c>
      <c r="W465">
        <v>999</v>
      </c>
      <c r="X465">
        <v>963</v>
      </c>
      <c r="Y465">
        <f t="shared" si="114"/>
        <v>-36</v>
      </c>
      <c r="Z465">
        <v>91.74</v>
      </c>
      <c r="AA465">
        <v>95.02</v>
      </c>
      <c r="AB465">
        <v>88.47</v>
      </c>
      <c r="AC465">
        <f t="shared" si="115"/>
        <v>6.5499999999999972</v>
      </c>
      <c r="AD465" t="s">
        <v>298</v>
      </c>
      <c r="AE465">
        <v>168145</v>
      </c>
      <c r="AF465" s="1">
        <f t="shared" si="116"/>
        <v>15.841111237772587</v>
      </c>
      <c r="AG465">
        <v>87123</v>
      </c>
      <c r="AH465" s="1">
        <f t="shared" si="117"/>
        <v>16.406819367364886</v>
      </c>
      <c r="AI465">
        <v>81022</v>
      </c>
      <c r="AJ465" s="1">
        <f t="shared" si="118"/>
        <v>15.274777067662084</v>
      </c>
      <c r="AK465">
        <f t="shared" si="119"/>
        <v>6101</v>
      </c>
      <c r="AL465" s="1"/>
    </row>
    <row r="466" spans="1:38" x14ac:dyDescent="0.25">
      <c r="A466" t="s">
        <v>299</v>
      </c>
      <c r="B466">
        <v>33</v>
      </c>
      <c r="C466" t="s">
        <v>58</v>
      </c>
      <c r="D466">
        <v>16</v>
      </c>
      <c r="E466">
        <v>173361</v>
      </c>
      <c r="F466" s="1">
        <f t="shared" si="105"/>
        <v>49.372696281170505</v>
      </c>
      <c r="G466">
        <v>85593</v>
      </c>
      <c r="H466" s="1">
        <f t="shared" si="106"/>
        <v>50.627303718829495</v>
      </c>
      <c r="I466">
        <v>87768</v>
      </c>
      <c r="J466">
        <v>15940</v>
      </c>
      <c r="K466" s="1">
        <f t="shared" si="107"/>
        <v>9.1946862327743837</v>
      </c>
      <c r="L466">
        <v>8153</v>
      </c>
      <c r="M466" s="1">
        <f t="shared" si="108"/>
        <v>51.148055207026346</v>
      </c>
      <c r="N466">
        <v>7787</v>
      </c>
      <c r="O466" s="1">
        <f t="shared" si="109"/>
        <v>48.851944792973647</v>
      </c>
      <c r="P466" s="1">
        <f t="shared" si="110"/>
        <v>366</v>
      </c>
      <c r="Q466">
        <v>139388</v>
      </c>
      <c r="R466" s="1">
        <f t="shared" si="111"/>
        <v>80.403320239269505</v>
      </c>
      <c r="S466">
        <v>72083</v>
      </c>
      <c r="T466" s="1">
        <f t="shared" si="112"/>
        <v>84.215998971878534</v>
      </c>
      <c r="U466">
        <v>67305</v>
      </c>
      <c r="V466" s="1">
        <f t="shared" si="113"/>
        <v>76.685124418922612</v>
      </c>
      <c r="W466">
        <v>1025</v>
      </c>
      <c r="X466">
        <v>955</v>
      </c>
      <c r="Y466">
        <f t="shared" si="114"/>
        <v>-70</v>
      </c>
      <c r="Z466">
        <v>88.54</v>
      </c>
      <c r="AA466">
        <v>93.08</v>
      </c>
      <c r="AB466">
        <v>84.15</v>
      </c>
      <c r="AC466">
        <f t="shared" si="115"/>
        <v>8.9299999999999926</v>
      </c>
      <c r="AD466" t="s">
        <v>300</v>
      </c>
      <c r="AE466">
        <v>21572</v>
      </c>
      <c r="AF466" s="1">
        <f t="shared" si="116"/>
        <v>12.44339845755389</v>
      </c>
      <c r="AG466">
        <v>12022</v>
      </c>
      <c r="AH466" s="1">
        <f t="shared" si="117"/>
        <v>14.045541107333543</v>
      </c>
      <c r="AI466">
        <v>9550</v>
      </c>
      <c r="AJ466" s="1">
        <f t="shared" si="118"/>
        <v>10.880958891623372</v>
      </c>
      <c r="AK466">
        <f t="shared" si="119"/>
        <v>2472</v>
      </c>
      <c r="AL466" s="1"/>
    </row>
    <row r="467" spans="1:38" x14ac:dyDescent="0.25">
      <c r="A467" t="s">
        <v>352</v>
      </c>
      <c r="B467">
        <v>33</v>
      </c>
      <c r="C467" t="s">
        <v>58</v>
      </c>
      <c r="D467">
        <v>11</v>
      </c>
      <c r="E467">
        <v>207225</v>
      </c>
      <c r="F467" s="1">
        <f t="shared" si="105"/>
        <v>49.669200144770173</v>
      </c>
      <c r="G467">
        <v>102927</v>
      </c>
      <c r="H467" s="1">
        <f t="shared" si="106"/>
        <v>50.330799855229827</v>
      </c>
      <c r="I467">
        <v>104298</v>
      </c>
      <c r="J467">
        <v>18230</v>
      </c>
      <c r="K467" s="1">
        <f t="shared" si="107"/>
        <v>8.7972011099046927</v>
      </c>
      <c r="L467">
        <v>9301</v>
      </c>
      <c r="M467" s="1">
        <f t="shared" si="108"/>
        <v>51.020296215030172</v>
      </c>
      <c r="N467">
        <v>8929</v>
      </c>
      <c r="O467" s="1">
        <f t="shared" si="109"/>
        <v>48.979703784969828</v>
      </c>
      <c r="P467" s="1">
        <f t="shared" si="110"/>
        <v>372</v>
      </c>
      <c r="Q467">
        <v>171130</v>
      </c>
      <c r="R467" s="1">
        <f t="shared" si="111"/>
        <v>82.581734829291833</v>
      </c>
      <c r="S467">
        <v>88360</v>
      </c>
      <c r="T467" s="1">
        <f t="shared" si="112"/>
        <v>85.847250964275659</v>
      </c>
      <c r="U467">
        <v>82770</v>
      </c>
      <c r="V467" s="1">
        <f t="shared" si="113"/>
        <v>79.35914399125582</v>
      </c>
      <c r="W467">
        <v>1013</v>
      </c>
      <c r="X467">
        <v>960</v>
      </c>
      <c r="Y467">
        <f t="shared" si="114"/>
        <v>-53</v>
      </c>
      <c r="Z467">
        <v>90.55</v>
      </c>
      <c r="AA467">
        <v>94.38</v>
      </c>
      <c r="AB467">
        <v>86.79</v>
      </c>
      <c r="AC467">
        <f t="shared" si="115"/>
        <v>7.5899999999999892</v>
      </c>
      <c r="AD467" t="s">
        <v>353</v>
      </c>
      <c r="AE467">
        <v>23327</v>
      </c>
      <c r="AF467" s="1">
        <f t="shared" si="116"/>
        <v>11.256846422970202</v>
      </c>
      <c r="AG467">
        <v>12660</v>
      </c>
      <c r="AH467" s="1">
        <f t="shared" si="117"/>
        <v>12.299979597190241</v>
      </c>
      <c r="AI467">
        <v>10667</v>
      </c>
      <c r="AJ467" s="1">
        <f t="shared" si="118"/>
        <v>10.227425262229382</v>
      </c>
      <c r="AK467">
        <f t="shared" si="119"/>
        <v>1993</v>
      </c>
      <c r="AL467" s="1"/>
    </row>
    <row r="468" spans="1:38" x14ac:dyDescent="0.25">
      <c r="A468" t="s">
        <v>364</v>
      </c>
      <c r="B468">
        <v>33</v>
      </c>
      <c r="C468" t="s">
        <v>58</v>
      </c>
      <c r="D468">
        <v>9</v>
      </c>
      <c r="E468">
        <v>156953</v>
      </c>
      <c r="F468" s="1">
        <f t="shared" si="105"/>
        <v>49.756296470918045</v>
      </c>
      <c r="G468">
        <v>78094</v>
      </c>
      <c r="H468" s="1">
        <f t="shared" si="106"/>
        <v>50.243703529081948</v>
      </c>
      <c r="I468">
        <v>78859</v>
      </c>
      <c r="J468">
        <v>13675</v>
      </c>
      <c r="K468" s="1">
        <f t="shared" si="107"/>
        <v>8.7127993730607258</v>
      </c>
      <c r="L468">
        <v>6935</v>
      </c>
      <c r="M468" s="1">
        <f t="shared" si="108"/>
        <v>50.712979890310784</v>
      </c>
      <c r="N468">
        <v>6740</v>
      </c>
      <c r="O468" s="1">
        <f t="shared" si="109"/>
        <v>49.287020109689209</v>
      </c>
      <c r="P468" s="1">
        <f t="shared" si="110"/>
        <v>195</v>
      </c>
      <c r="Q468">
        <v>126638</v>
      </c>
      <c r="R468" s="1">
        <f t="shared" si="111"/>
        <v>80.685300695112545</v>
      </c>
      <c r="S468">
        <v>66307</v>
      </c>
      <c r="T468" s="1">
        <f t="shared" si="112"/>
        <v>84.906650959100574</v>
      </c>
      <c r="U468">
        <v>60331</v>
      </c>
      <c r="V468" s="1">
        <f t="shared" si="113"/>
        <v>76.504901152690238</v>
      </c>
      <c r="W468">
        <v>1010</v>
      </c>
      <c r="X468">
        <v>972</v>
      </c>
      <c r="Y468">
        <f t="shared" si="114"/>
        <v>-38</v>
      </c>
      <c r="Z468">
        <v>88.39</v>
      </c>
      <c r="AA468">
        <v>93.18</v>
      </c>
      <c r="AB468">
        <v>83.65</v>
      </c>
      <c r="AC468">
        <f t="shared" si="115"/>
        <v>9.5300000000000011</v>
      </c>
      <c r="AD468" t="s">
        <v>365</v>
      </c>
      <c r="AE468">
        <v>19615</v>
      </c>
      <c r="AF468" s="1">
        <f t="shared" si="116"/>
        <v>12.49737182468637</v>
      </c>
      <c r="AG468">
        <v>11114</v>
      </c>
      <c r="AH468" s="1">
        <f t="shared" si="117"/>
        <v>14.231567085819652</v>
      </c>
      <c r="AI468">
        <v>8501</v>
      </c>
      <c r="AJ468" s="1">
        <f t="shared" si="118"/>
        <v>10.779999746382785</v>
      </c>
      <c r="AK468">
        <f t="shared" si="119"/>
        <v>2613</v>
      </c>
      <c r="AL468" s="1"/>
    </row>
    <row r="469" spans="1:38" x14ac:dyDescent="0.25">
      <c r="A469" t="s">
        <v>476</v>
      </c>
      <c r="B469">
        <v>33</v>
      </c>
      <c r="C469" t="s">
        <v>58</v>
      </c>
      <c r="D469">
        <v>30</v>
      </c>
      <c r="E469">
        <v>116821</v>
      </c>
      <c r="F469" s="1">
        <f t="shared" si="105"/>
        <v>50.856438482807029</v>
      </c>
      <c r="G469">
        <v>59411</v>
      </c>
      <c r="H469" s="1">
        <f t="shared" si="106"/>
        <v>49.143561517192971</v>
      </c>
      <c r="I469">
        <v>57410</v>
      </c>
      <c r="J469">
        <v>13288</v>
      </c>
      <c r="K469" s="1">
        <f t="shared" si="107"/>
        <v>11.374667225926844</v>
      </c>
      <c r="L469">
        <v>6746</v>
      </c>
      <c r="M469" s="1">
        <f t="shared" si="108"/>
        <v>50.767609873570137</v>
      </c>
      <c r="N469">
        <v>6542</v>
      </c>
      <c r="O469" s="1">
        <f t="shared" si="109"/>
        <v>49.232390126429863</v>
      </c>
      <c r="P469" s="1">
        <f t="shared" si="110"/>
        <v>204</v>
      </c>
      <c r="Q469">
        <v>91358</v>
      </c>
      <c r="R469" s="1">
        <f t="shared" si="111"/>
        <v>78.203405209679772</v>
      </c>
      <c r="S469">
        <v>48225</v>
      </c>
      <c r="T469" s="1">
        <f t="shared" si="112"/>
        <v>81.171836865226979</v>
      </c>
      <c r="U469">
        <v>43133</v>
      </c>
      <c r="V469" s="1">
        <f t="shared" si="113"/>
        <v>75.131510189862396</v>
      </c>
      <c r="W469">
        <v>966</v>
      </c>
      <c r="X469">
        <v>970</v>
      </c>
      <c r="Y469">
        <f t="shared" si="114"/>
        <v>4</v>
      </c>
      <c r="Z469">
        <v>88.24</v>
      </c>
      <c r="AA469">
        <v>91.57</v>
      </c>
      <c r="AB469">
        <v>84.79</v>
      </c>
      <c r="AC469">
        <f t="shared" si="115"/>
        <v>6.7799999999999869</v>
      </c>
      <c r="AD469" t="s">
        <v>477</v>
      </c>
      <c r="AE469">
        <v>15530</v>
      </c>
      <c r="AF469" s="1">
        <f t="shared" si="116"/>
        <v>13.293842716634853</v>
      </c>
      <c r="AG469">
        <v>8254</v>
      </c>
      <c r="AH469" s="1">
        <f t="shared" si="117"/>
        <v>13.893050108565754</v>
      </c>
      <c r="AI469">
        <v>7276</v>
      </c>
      <c r="AJ469" s="1">
        <f t="shared" si="118"/>
        <v>12.673750217732103</v>
      </c>
      <c r="AK469">
        <f t="shared" si="119"/>
        <v>978</v>
      </c>
      <c r="AL469" s="1"/>
    </row>
    <row r="470" spans="1:38" x14ac:dyDescent="0.25">
      <c r="A470" t="s">
        <v>543</v>
      </c>
      <c r="B470">
        <v>33</v>
      </c>
      <c r="C470" t="s">
        <v>58</v>
      </c>
      <c r="D470">
        <v>3</v>
      </c>
      <c r="E470">
        <v>164265</v>
      </c>
      <c r="F470" s="1">
        <f t="shared" si="105"/>
        <v>49.913249931513107</v>
      </c>
      <c r="G470">
        <v>81990</v>
      </c>
      <c r="H470" s="1">
        <f t="shared" si="106"/>
        <v>50.086750068486893</v>
      </c>
      <c r="I470">
        <v>82275</v>
      </c>
      <c r="J470">
        <v>14464</v>
      </c>
      <c r="K470" s="1">
        <f t="shared" si="107"/>
        <v>8.8052841445225702</v>
      </c>
      <c r="L470">
        <v>7331</v>
      </c>
      <c r="M470" s="1">
        <f t="shared" si="108"/>
        <v>50.684457964601769</v>
      </c>
      <c r="N470">
        <v>7133</v>
      </c>
      <c r="O470" s="1">
        <f t="shared" si="109"/>
        <v>49.315542035398231</v>
      </c>
      <c r="P470" s="1">
        <f t="shared" si="110"/>
        <v>198</v>
      </c>
      <c r="Q470">
        <v>132348</v>
      </c>
      <c r="R470" s="1">
        <f t="shared" si="111"/>
        <v>80.569810976166551</v>
      </c>
      <c r="S470">
        <v>69538</v>
      </c>
      <c r="T470" s="1">
        <f t="shared" si="112"/>
        <v>84.812782046591053</v>
      </c>
      <c r="U470">
        <v>62810</v>
      </c>
      <c r="V470" s="1">
        <f t="shared" si="113"/>
        <v>76.341537526587672</v>
      </c>
      <c r="W470">
        <v>1003</v>
      </c>
      <c r="X470">
        <v>973</v>
      </c>
      <c r="Y470">
        <f t="shared" si="114"/>
        <v>-30</v>
      </c>
      <c r="Z470">
        <v>88.35</v>
      </c>
      <c r="AA470">
        <v>93.14</v>
      </c>
      <c r="AB470">
        <v>83.59</v>
      </c>
      <c r="AC470">
        <f t="shared" si="115"/>
        <v>9.5499999999999972</v>
      </c>
      <c r="AD470" t="s">
        <v>544</v>
      </c>
      <c r="AE470">
        <v>18625</v>
      </c>
      <c r="AF470" s="1">
        <f t="shared" si="116"/>
        <v>11.338386144339939</v>
      </c>
      <c r="AG470">
        <v>10805</v>
      </c>
      <c r="AH470" s="1">
        <f t="shared" si="117"/>
        <v>13.178436394682278</v>
      </c>
      <c r="AI470">
        <v>7820</v>
      </c>
      <c r="AJ470" s="1">
        <f t="shared" si="118"/>
        <v>9.5047098146460041</v>
      </c>
      <c r="AK470">
        <f t="shared" si="119"/>
        <v>2985</v>
      </c>
      <c r="AL470" s="1"/>
    </row>
    <row r="471" spans="1:38" x14ac:dyDescent="0.25">
      <c r="A471" t="s">
        <v>550</v>
      </c>
      <c r="B471">
        <v>33</v>
      </c>
      <c r="C471" t="s">
        <v>58</v>
      </c>
      <c r="D471">
        <v>21</v>
      </c>
      <c r="E471">
        <v>106793</v>
      </c>
      <c r="F471" s="1">
        <f t="shared" si="105"/>
        <v>50.026687142415703</v>
      </c>
      <c r="G471">
        <v>53425</v>
      </c>
      <c r="H471" s="1">
        <f t="shared" si="106"/>
        <v>49.973312857584304</v>
      </c>
      <c r="I471">
        <v>53368</v>
      </c>
      <c r="J471">
        <v>9940</v>
      </c>
      <c r="K471" s="1">
        <f t="shared" si="107"/>
        <v>9.3077261618270857</v>
      </c>
      <c r="L471">
        <v>5045</v>
      </c>
      <c r="M471" s="1">
        <f t="shared" si="108"/>
        <v>50.754527162977872</v>
      </c>
      <c r="N471">
        <v>4895</v>
      </c>
      <c r="O471" s="1">
        <f t="shared" si="109"/>
        <v>49.245472837022128</v>
      </c>
      <c r="P471" s="1">
        <f t="shared" si="110"/>
        <v>150</v>
      </c>
      <c r="Q471">
        <v>88380</v>
      </c>
      <c r="R471" s="1">
        <f t="shared" si="111"/>
        <v>82.75823321753299</v>
      </c>
      <c r="S471">
        <v>46114</v>
      </c>
      <c r="T471" s="1">
        <f t="shared" si="112"/>
        <v>86.315395414131956</v>
      </c>
      <c r="U471">
        <v>42266</v>
      </c>
      <c r="V471" s="1">
        <f t="shared" si="113"/>
        <v>79.197271773347325</v>
      </c>
      <c r="W471">
        <v>999</v>
      </c>
      <c r="X471">
        <v>970</v>
      </c>
      <c r="Y471">
        <f t="shared" si="114"/>
        <v>-29</v>
      </c>
      <c r="Z471">
        <v>91.25</v>
      </c>
      <c r="AA471">
        <v>95.32</v>
      </c>
      <c r="AB471">
        <v>87.19</v>
      </c>
      <c r="AC471">
        <f t="shared" si="115"/>
        <v>8.1299999999999955</v>
      </c>
      <c r="AD471" t="s">
        <v>551</v>
      </c>
      <c r="AE471">
        <v>11778</v>
      </c>
      <c r="AF471" s="1">
        <f t="shared" si="116"/>
        <v>11.028812749899338</v>
      </c>
      <c r="AG471">
        <v>6464</v>
      </c>
      <c r="AH471" s="1">
        <f t="shared" si="117"/>
        <v>12.099204492278897</v>
      </c>
      <c r="AI471">
        <v>5314</v>
      </c>
      <c r="AJ471" s="1">
        <f t="shared" si="118"/>
        <v>9.9572777694498562</v>
      </c>
      <c r="AK471">
        <f t="shared" si="119"/>
        <v>1150</v>
      </c>
      <c r="AL471" s="1"/>
    </row>
    <row r="472" spans="1:38" x14ac:dyDescent="0.25">
      <c r="A472" t="s">
        <v>606</v>
      </c>
      <c r="B472">
        <v>33</v>
      </c>
      <c r="C472" t="s">
        <v>58</v>
      </c>
      <c r="D472">
        <v>19</v>
      </c>
      <c r="E472">
        <v>140113</v>
      </c>
      <c r="F472" s="1">
        <f t="shared" si="105"/>
        <v>49.495764133235312</v>
      </c>
      <c r="G472">
        <v>69350</v>
      </c>
      <c r="H472" s="1">
        <f t="shared" si="106"/>
        <v>50.504235866764681</v>
      </c>
      <c r="I472">
        <v>70763</v>
      </c>
      <c r="J472">
        <v>11972</v>
      </c>
      <c r="K472" s="1">
        <f t="shared" si="107"/>
        <v>8.5445319135269386</v>
      </c>
      <c r="L472">
        <v>6032</v>
      </c>
      <c r="M472" s="1">
        <f t="shared" si="108"/>
        <v>50.384229869695965</v>
      </c>
      <c r="N472">
        <v>5940</v>
      </c>
      <c r="O472" s="1">
        <f t="shared" si="109"/>
        <v>49.615770130304043</v>
      </c>
      <c r="P472" s="1">
        <f t="shared" si="110"/>
        <v>92</v>
      </c>
      <c r="Q472">
        <v>117500</v>
      </c>
      <c r="R472" s="1">
        <f t="shared" si="111"/>
        <v>83.860883715286946</v>
      </c>
      <c r="S472">
        <v>60262</v>
      </c>
      <c r="T472" s="1">
        <f t="shared" si="112"/>
        <v>86.895457822638789</v>
      </c>
      <c r="U472">
        <v>57238</v>
      </c>
      <c r="V472" s="1">
        <f t="shared" si="113"/>
        <v>80.886904173084801</v>
      </c>
      <c r="W472">
        <v>1020</v>
      </c>
      <c r="X472">
        <v>985</v>
      </c>
      <c r="Y472">
        <f t="shared" si="114"/>
        <v>-35</v>
      </c>
      <c r="Z472">
        <v>91.7</v>
      </c>
      <c r="AA472">
        <v>95.17</v>
      </c>
      <c r="AB472">
        <v>88.3</v>
      </c>
      <c r="AC472">
        <f t="shared" si="115"/>
        <v>6.8700000000000045</v>
      </c>
      <c r="AD472" t="s">
        <v>607</v>
      </c>
      <c r="AE472">
        <v>16862</v>
      </c>
      <c r="AF472" s="1">
        <f t="shared" si="116"/>
        <v>12.034572095380156</v>
      </c>
      <c r="AG472">
        <v>9458</v>
      </c>
      <c r="AH472" s="1">
        <f t="shared" si="117"/>
        <v>13.638067772170151</v>
      </c>
      <c r="AI472">
        <v>7404</v>
      </c>
      <c r="AJ472" s="1">
        <f t="shared" si="118"/>
        <v>10.463095120331246</v>
      </c>
      <c r="AK472">
        <f t="shared" si="119"/>
        <v>2054</v>
      </c>
      <c r="AL472" s="1"/>
    </row>
    <row r="473" spans="1:38" x14ac:dyDescent="0.25">
      <c r="A473" t="s">
        <v>608</v>
      </c>
      <c r="B473">
        <v>33</v>
      </c>
      <c r="C473" t="s">
        <v>58</v>
      </c>
      <c r="D473">
        <v>31</v>
      </c>
      <c r="E473">
        <v>125800</v>
      </c>
      <c r="F473" s="1">
        <f t="shared" si="105"/>
        <v>50.105723370429253</v>
      </c>
      <c r="G473">
        <v>63033</v>
      </c>
      <c r="H473" s="1">
        <f t="shared" si="106"/>
        <v>49.894276629570747</v>
      </c>
      <c r="I473">
        <v>62767</v>
      </c>
      <c r="J473">
        <v>12092</v>
      </c>
      <c r="K473" s="1">
        <f t="shared" si="107"/>
        <v>9.6120826709062008</v>
      </c>
      <c r="L473">
        <v>6111</v>
      </c>
      <c r="M473" s="1">
        <f t="shared" si="108"/>
        <v>50.53754548461793</v>
      </c>
      <c r="N473">
        <v>5981</v>
      </c>
      <c r="O473" s="1">
        <f t="shared" si="109"/>
        <v>49.46245451538207</v>
      </c>
      <c r="P473" s="1">
        <f t="shared" si="110"/>
        <v>130</v>
      </c>
      <c r="Q473">
        <v>102816</v>
      </c>
      <c r="R473" s="1">
        <f t="shared" si="111"/>
        <v>81.729729729729726</v>
      </c>
      <c r="S473">
        <v>53578</v>
      </c>
      <c r="T473" s="1">
        <f t="shared" si="112"/>
        <v>84.999920676471049</v>
      </c>
      <c r="U473">
        <v>49238</v>
      </c>
      <c r="V473" s="1">
        <f t="shared" si="113"/>
        <v>78.445680054805862</v>
      </c>
      <c r="W473">
        <v>996</v>
      </c>
      <c r="X473">
        <v>979</v>
      </c>
      <c r="Y473">
        <f t="shared" si="114"/>
        <v>-17</v>
      </c>
      <c r="Z473">
        <v>90.42</v>
      </c>
      <c r="AA473">
        <v>94.13</v>
      </c>
      <c r="AB473">
        <v>86.71</v>
      </c>
      <c r="AC473">
        <f t="shared" si="115"/>
        <v>7.4200000000000017</v>
      </c>
      <c r="AD473" t="s">
        <v>609</v>
      </c>
      <c r="AE473">
        <v>13160</v>
      </c>
      <c r="AF473" s="1">
        <f t="shared" si="116"/>
        <v>10.461049284578698</v>
      </c>
      <c r="AG473">
        <v>6926</v>
      </c>
      <c r="AH473" s="1">
        <f t="shared" si="117"/>
        <v>10.987895229482969</v>
      </c>
      <c r="AI473">
        <v>6234</v>
      </c>
      <c r="AJ473" s="1">
        <f t="shared" si="118"/>
        <v>9.9319706215049308</v>
      </c>
      <c r="AK473">
        <f t="shared" si="119"/>
        <v>692</v>
      </c>
      <c r="AL473" s="1"/>
    </row>
    <row r="474" spans="1:38" x14ac:dyDescent="0.25">
      <c r="A474" t="s">
        <v>628</v>
      </c>
      <c r="B474">
        <v>33</v>
      </c>
      <c r="C474" t="s">
        <v>58</v>
      </c>
      <c r="D474">
        <v>1</v>
      </c>
      <c r="E474">
        <v>118525</v>
      </c>
      <c r="F474" s="1">
        <f t="shared" si="105"/>
        <v>50.310904872389791</v>
      </c>
      <c r="G474">
        <v>59631</v>
      </c>
      <c r="H474" s="1">
        <f t="shared" si="106"/>
        <v>49.689095127610209</v>
      </c>
      <c r="I474">
        <v>58894</v>
      </c>
      <c r="J474">
        <v>11835</v>
      </c>
      <c r="K474" s="1">
        <f t="shared" si="107"/>
        <v>9.9852351824509586</v>
      </c>
      <c r="L474">
        <v>6049</v>
      </c>
      <c r="M474" s="1">
        <f t="shared" si="108"/>
        <v>51.111111111111107</v>
      </c>
      <c r="N474">
        <v>5786</v>
      </c>
      <c r="O474" s="1">
        <f t="shared" si="109"/>
        <v>48.888888888888886</v>
      </c>
      <c r="P474" s="1">
        <f t="shared" si="110"/>
        <v>263</v>
      </c>
      <c r="Q474">
        <v>96308</v>
      </c>
      <c r="R474" s="1">
        <f t="shared" si="111"/>
        <v>81.255431343598389</v>
      </c>
      <c r="S474">
        <v>50467</v>
      </c>
      <c r="T474" s="1">
        <f t="shared" si="112"/>
        <v>84.632154416327083</v>
      </c>
      <c r="U474">
        <v>45841</v>
      </c>
      <c r="V474" s="1">
        <f t="shared" si="113"/>
        <v>77.83645193058716</v>
      </c>
      <c r="W474">
        <v>988</v>
      </c>
      <c r="X474">
        <v>957</v>
      </c>
      <c r="Y474">
        <f t="shared" si="114"/>
        <v>-31</v>
      </c>
      <c r="Z474">
        <v>90.27</v>
      </c>
      <c r="AA474">
        <v>94.19</v>
      </c>
      <c r="AB474">
        <v>86.32</v>
      </c>
      <c r="AC474">
        <f t="shared" si="115"/>
        <v>7.8700000000000045</v>
      </c>
      <c r="AD474" t="s">
        <v>629</v>
      </c>
      <c r="AE474">
        <v>18525</v>
      </c>
      <c r="AF474" s="1">
        <f t="shared" si="116"/>
        <v>15.629614005484074</v>
      </c>
      <c r="AG474">
        <v>10179</v>
      </c>
      <c r="AH474" s="1">
        <f t="shared" si="117"/>
        <v>17.069980379332897</v>
      </c>
      <c r="AI474">
        <v>8346</v>
      </c>
      <c r="AJ474" s="1">
        <f t="shared" si="118"/>
        <v>14.171222874995756</v>
      </c>
      <c r="AK474">
        <f t="shared" si="119"/>
        <v>1833</v>
      </c>
      <c r="AL474" s="1"/>
    </row>
    <row r="475" spans="1:38" x14ac:dyDescent="0.25">
      <c r="A475" t="s">
        <v>632</v>
      </c>
      <c r="B475">
        <v>33</v>
      </c>
      <c r="C475" t="s">
        <v>58</v>
      </c>
      <c r="D475">
        <v>22</v>
      </c>
      <c r="E475">
        <v>1016885</v>
      </c>
      <c r="F475" s="1">
        <f t="shared" si="105"/>
        <v>50.085604566888101</v>
      </c>
      <c r="G475">
        <v>509313</v>
      </c>
      <c r="H475" s="1">
        <f t="shared" si="106"/>
        <v>49.914395433111906</v>
      </c>
      <c r="I475">
        <v>507572</v>
      </c>
      <c r="J475">
        <v>91497</v>
      </c>
      <c r="K475" s="1">
        <f t="shared" si="107"/>
        <v>8.9977726094887807</v>
      </c>
      <c r="L475">
        <v>46785</v>
      </c>
      <c r="M475" s="1">
        <f t="shared" si="108"/>
        <v>51.132824027017278</v>
      </c>
      <c r="N475">
        <v>44712</v>
      </c>
      <c r="O475" s="1">
        <f t="shared" si="109"/>
        <v>48.867175972982722</v>
      </c>
      <c r="P475" s="1">
        <f t="shared" si="110"/>
        <v>2073</v>
      </c>
      <c r="Q475">
        <v>845990</v>
      </c>
      <c r="R475" s="1">
        <f t="shared" si="111"/>
        <v>83.194264838206877</v>
      </c>
      <c r="S475">
        <v>440419</v>
      </c>
      <c r="T475" s="1">
        <f t="shared" si="112"/>
        <v>86.473151087837934</v>
      </c>
      <c r="U475">
        <v>405571</v>
      </c>
      <c r="V475" s="1">
        <f t="shared" si="113"/>
        <v>79.904131827602782</v>
      </c>
      <c r="W475">
        <v>997</v>
      </c>
      <c r="X475">
        <v>956</v>
      </c>
      <c r="Y475">
        <f t="shared" si="114"/>
        <v>-41</v>
      </c>
      <c r="Z475">
        <v>91.42</v>
      </c>
      <c r="AA475">
        <v>95.22</v>
      </c>
      <c r="AB475">
        <v>87.62</v>
      </c>
      <c r="AC475">
        <f t="shared" si="115"/>
        <v>7.5999999999999943</v>
      </c>
      <c r="AD475" t="s">
        <v>633</v>
      </c>
      <c r="AE475">
        <v>129719</v>
      </c>
      <c r="AF475" s="1">
        <f t="shared" si="116"/>
        <v>12.75650638961141</v>
      </c>
      <c r="AG475">
        <v>73889</v>
      </c>
      <c r="AH475" s="1">
        <f t="shared" si="117"/>
        <v>14.507581781733434</v>
      </c>
      <c r="AI475">
        <v>55830</v>
      </c>
      <c r="AJ475" s="1">
        <f t="shared" si="118"/>
        <v>10.999424712159064</v>
      </c>
      <c r="AK475">
        <f t="shared" si="119"/>
        <v>18059</v>
      </c>
      <c r="AL475" s="1"/>
    </row>
    <row r="476" spans="1:38" x14ac:dyDescent="0.25">
      <c r="A476" t="s">
        <v>704</v>
      </c>
      <c r="B476">
        <v>33</v>
      </c>
      <c r="C476" t="s">
        <v>58</v>
      </c>
      <c r="D476">
        <v>17</v>
      </c>
      <c r="E476">
        <v>102838</v>
      </c>
      <c r="F476" s="1">
        <f t="shared" si="105"/>
        <v>49.406834049670358</v>
      </c>
      <c r="G476">
        <v>50809</v>
      </c>
      <c r="H476" s="1">
        <f t="shared" si="106"/>
        <v>50.593165950329642</v>
      </c>
      <c r="I476">
        <v>52029</v>
      </c>
      <c r="J476">
        <v>11308</v>
      </c>
      <c r="K476" s="1">
        <f t="shared" si="107"/>
        <v>10.995935354635446</v>
      </c>
      <c r="L476">
        <v>5858</v>
      </c>
      <c r="M476" s="1">
        <f t="shared" si="108"/>
        <v>51.804032543332156</v>
      </c>
      <c r="N476">
        <v>5450</v>
      </c>
      <c r="O476" s="1">
        <f t="shared" si="109"/>
        <v>48.195967456667844</v>
      </c>
      <c r="P476" s="1">
        <f t="shared" si="110"/>
        <v>408</v>
      </c>
      <c r="Q476">
        <v>81913</v>
      </c>
      <c r="R476" s="1">
        <f t="shared" si="111"/>
        <v>79.652463097298664</v>
      </c>
      <c r="S476">
        <v>42374</v>
      </c>
      <c r="T476" s="1">
        <f t="shared" si="112"/>
        <v>83.398610482394858</v>
      </c>
      <c r="U476">
        <v>39539</v>
      </c>
      <c r="V476" s="1">
        <f t="shared" si="113"/>
        <v>75.994157104691624</v>
      </c>
      <c r="W476">
        <v>1024</v>
      </c>
      <c r="X476">
        <v>930</v>
      </c>
      <c r="Y476">
        <f t="shared" si="114"/>
        <v>-94</v>
      </c>
      <c r="Z476">
        <v>89.49</v>
      </c>
      <c r="AA476">
        <v>94.27</v>
      </c>
      <c r="AB476">
        <v>84.89</v>
      </c>
      <c r="AC476">
        <f t="shared" si="115"/>
        <v>9.3799999999999955</v>
      </c>
      <c r="AD476" t="s">
        <v>705</v>
      </c>
      <c r="AE476">
        <v>8469</v>
      </c>
      <c r="AF476" s="1">
        <f t="shared" si="116"/>
        <v>8.2352826776094439</v>
      </c>
      <c r="AG476">
        <v>4900</v>
      </c>
      <c r="AH476" s="1">
        <f t="shared" si="117"/>
        <v>9.6439607156212492</v>
      </c>
      <c r="AI476">
        <v>3569</v>
      </c>
      <c r="AJ476" s="1">
        <f t="shared" si="118"/>
        <v>6.859635972246247</v>
      </c>
      <c r="AK476">
        <f t="shared" si="119"/>
        <v>1331</v>
      </c>
      <c r="AL476" s="1"/>
    </row>
    <row r="477" spans="1:38" x14ac:dyDescent="0.25">
      <c r="A477" t="s">
        <v>710</v>
      </c>
      <c r="B477">
        <v>33</v>
      </c>
      <c r="C477" t="s">
        <v>58</v>
      </c>
      <c r="D477">
        <v>28</v>
      </c>
      <c r="E477">
        <v>224329</v>
      </c>
      <c r="F477" s="1">
        <f t="shared" si="105"/>
        <v>49.093964667965359</v>
      </c>
      <c r="G477">
        <v>110132</v>
      </c>
      <c r="H477" s="1">
        <f t="shared" si="106"/>
        <v>50.906035332034648</v>
      </c>
      <c r="I477">
        <v>114197</v>
      </c>
      <c r="J477">
        <v>19034</v>
      </c>
      <c r="K477" s="1">
        <f t="shared" si="107"/>
        <v>8.4848592914870569</v>
      </c>
      <c r="L477">
        <v>9599</v>
      </c>
      <c r="M477" s="1">
        <f t="shared" si="108"/>
        <v>50.430808027739836</v>
      </c>
      <c r="N477">
        <v>9435</v>
      </c>
      <c r="O477" s="1">
        <f t="shared" si="109"/>
        <v>49.569191972260171</v>
      </c>
      <c r="P477" s="1">
        <f t="shared" si="110"/>
        <v>164</v>
      </c>
      <c r="Q477">
        <v>195748</v>
      </c>
      <c r="R477" s="1">
        <f t="shared" si="111"/>
        <v>87.259337847536429</v>
      </c>
      <c r="S477">
        <v>97545</v>
      </c>
      <c r="T477" s="1">
        <f t="shared" si="112"/>
        <v>88.570987542222056</v>
      </c>
      <c r="U477">
        <v>98203</v>
      </c>
      <c r="V477" s="1">
        <f t="shared" si="113"/>
        <v>85.994378136028089</v>
      </c>
      <c r="W477">
        <v>1037</v>
      </c>
      <c r="X477">
        <v>983</v>
      </c>
      <c r="Y477">
        <f t="shared" si="114"/>
        <v>-54</v>
      </c>
      <c r="Z477">
        <v>95.35</v>
      </c>
      <c r="AA477">
        <v>97.03</v>
      </c>
      <c r="AB477">
        <v>93.74</v>
      </c>
      <c r="AC477">
        <f t="shared" si="115"/>
        <v>3.2900000000000063</v>
      </c>
      <c r="AD477" t="s">
        <v>711</v>
      </c>
      <c r="AE477">
        <v>34342</v>
      </c>
      <c r="AF477" s="1">
        <f t="shared" si="116"/>
        <v>15.30876525103754</v>
      </c>
      <c r="AG477">
        <v>17826</v>
      </c>
      <c r="AH477" s="1">
        <f t="shared" si="117"/>
        <v>16.186031307885081</v>
      </c>
      <c r="AI477">
        <v>16516</v>
      </c>
      <c r="AJ477" s="1">
        <f t="shared" si="118"/>
        <v>14.46272669159435</v>
      </c>
      <c r="AK477">
        <f t="shared" si="119"/>
        <v>1310</v>
      </c>
      <c r="AL477" s="1"/>
    </row>
    <row r="478" spans="1:38" x14ac:dyDescent="0.25">
      <c r="A478" t="s">
        <v>742</v>
      </c>
      <c r="B478">
        <v>33</v>
      </c>
      <c r="C478" t="s">
        <v>58</v>
      </c>
      <c r="D478">
        <v>16</v>
      </c>
      <c r="E478">
        <v>105687</v>
      </c>
      <c r="F478" s="1">
        <f t="shared" si="105"/>
        <v>50.566294813931698</v>
      </c>
      <c r="G478">
        <v>53442</v>
      </c>
      <c r="H478" s="1">
        <f t="shared" si="106"/>
        <v>49.433705186068295</v>
      </c>
      <c r="I478">
        <v>52245</v>
      </c>
      <c r="J478">
        <v>6634</v>
      </c>
      <c r="K478" s="1">
        <f t="shared" si="107"/>
        <v>6.2770255565963646</v>
      </c>
      <c r="L478">
        <v>3496</v>
      </c>
      <c r="M478" s="1">
        <f t="shared" si="108"/>
        <v>52.698221284293034</v>
      </c>
      <c r="N478">
        <v>3138</v>
      </c>
      <c r="O478" s="1">
        <f t="shared" si="109"/>
        <v>47.301778715706966</v>
      </c>
      <c r="P478" s="1">
        <f t="shared" si="110"/>
        <v>358</v>
      </c>
      <c r="Q478">
        <v>90114</v>
      </c>
      <c r="R478" s="1">
        <f t="shared" si="111"/>
        <v>85.264980555792107</v>
      </c>
      <c r="S478">
        <v>47876</v>
      </c>
      <c r="T478" s="1">
        <f t="shared" si="112"/>
        <v>89.584970622356948</v>
      </c>
      <c r="U478">
        <v>42238</v>
      </c>
      <c r="V478" s="1">
        <f t="shared" si="113"/>
        <v>80.846013972628967</v>
      </c>
      <c r="W478">
        <v>978</v>
      </c>
      <c r="X478">
        <v>898</v>
      </c>
      <c r="Y478">
        <f t="shared" si="114"/>
        <v>-80</v>
      </c>
      <c r="Z478">
        <v>90.98</v>
      </c>
      <c r="AA478">
        <v>95.86</v>
      </c>
      <c r="AB478">
        <v>86.01</v>
      </c>
      <c r="AC478">
        <f t="shared" si="115"/>
        <v>9.8499999999999943</v>
      </c>
      <c r="AD478" t="s">
        <v>743</v>
      </c>
      <c r="AE478">
        <v>18507</v>
      </c>
      <c r="AF478" s="1">
        <f t="shared" si="116"/>
        <v>17.5111413891964</v>
      </c>
      <c r="AG478">
        <v>9716</v>
      </c>
      <c r="AH478" s="1">
        <f t="shared" si="117"/>
        <v>18.180457318214138</v>
      </c>
      <c r="AI478">
        <v>8791</v>
      </c>
      <c r="AJ478" s="1">
        <f t="shared" si="118"/>
        <v>16.8264905732606</v>
      </c>
      <c r="AK478">
        <f t="shared" si="119"/>
        <v>925</v>
      </c>
      <c r="AL478" s="1"/>
    </row>
    <row r="479" spans="1:38" x14ac:dyDescent="0.25">
      <c r="A479" t="s">
        <v>767</v>
      </c>
      <c r="B479">
        <v>33</v>
      </c>
      <c r="C479" t="s">
        <v>58</v>
      </c>
      <c r="D479">
        <v>3</v>
      </c>
      <c r="E479">
        <v>216308</v>
      </c>
      <c r="F479" s="1">
        <f t="shared" si="105"/>
        <v>50.104942951716993</v>
      </c>
      <c r="G479">
        <v>108381</v>
      </c>
      <c r="H479" s="1">
        <f t="shared" si="106"/>
        <v>49.895057048283</v>
      </c>
      <c r="I479">
        <v>107927</v>
      </c>
      <c r="J479">
        <v>20936</v>
      </c>
      <c r="K479" s="1">
        <f t="shared" si="107"/>
        <v>9.678791353070622</v>
      </c>
      <c r="L479">
        <v>10585</v>
      </c>
      <c r="M479" s="1">
        <f t="shared" si="108"/>
        <v>50.558846006878099</v>
      </c>
      <c r="N479">
        <v>10351</v>
      </c>
      <c r="O479" s="1">
        <f t="shared" si="109"/>
        <v>49.441153993121894</v>
      </c>
      <c r="P479" s="1">
        <f t="shared" si="110"/>
        <v>234</v>
      </c>
      <c r="Q479">
        <v>182201</v>
      </c>
      <c r="R479" s="1">
        <f t="shared" si="111"/>
        <v>84.232205928583312</v>
      </c>
      <c r="S479">
        <v>93828</v>
      </c>
      <c r="T479" s="1">
        <f t="shared" si="112"/>
        <v>86.572369695795388</v>
      </c>
      <c r="U479">
        <v>88373</v>
      </c>
      <c r="V479" s="1">
        <f t="shared" si="113"/>
        <v>81.882198152454905</v>
      </c>
      <c r="W479">
        <v>996</v>
      </c>
      <c r="X479">
        <v>978</v>
      </c>
      <c r="Y479">
        <f t="shared" si="114"/>
        <v>-18</v>
      </c>
      <c r="Z479">
        <v>93.26</v>
      </c>
      <c r="AA479">
        <v>95.94</v>
      </c>
      <c r="AB479">
        <v>90.57</v>
      </c>
      <c r="AC479">
        <f t="shared" si="115"/>
        <v>5.3700000000000045</v>
      </c>
      <c r="AD479" t="s">
        <v>768</v>
      </c>
      <c r="AE479">
        <v>50503</v>
      </c>
      <c r="AF479" s="1">
        <f t="shared" si="116"/>
        <v>23.347726390147383</v>
      </c>
      <c r="AG479">
        <v>27872</v>
      </c>
      <c r="AH479" s="1">
        <f t="shared" si="117"/>
        <v>25.71668465875015</v>
      </c>
      <c r="AI479">
        <v>22631</v>
      </c>
      <c r="AJ479" s="1">
        <f t="shared" si="118"/>
        <v>20.968802987204313</v>
      </c>
      <c r="AK479">
        <f t="shared" si="119"/>
        <v>5241</v>
      </c>
      <c r="AL479" s="1"/>
    </row>
    <row r="480" spans="1:38" x14ac:dyDescent="0.25">
      <c r="A480" t="s">
        <v>803</v>
      </c>
      <c r="B480">
        <v>33</v>
      </c>
      <c r="C480" t="s">
        <v>58</v>
      </c>
      <c r="D480">
        <v>20</v>
      </c>
      <c r="E480">
        <v>117215</v>
      </c>
      <c r="F480" s="1">
        <f t="shared" si="105"/>
        <v>49.994454634645734</v>
      </c>
      <c r="G480">
        <v>58601</v>
      </c>
      <c r="H480" s="1">
        <f t="shared" si="106"/>
        <v>50.005545365354266</v>
      </c>
      <c r="I480">
        <v>58614</v>
      </c>
      <c r="J480">
        <v>10853</v>
      </c>
      <c r="K480" s="1">
        <f t="shared" si="107"/>
        <v>9.2590538753572496</v>
      </c>
      <c r="L480">
        <v>5566</v>
      </c>
      <c r="M480" s="1">
        <f t="shared" si="108"/>
        <v>51.285358886943698</v>
      </c>
      <c r="N480">
        <v>5287</v>
      </c>
      <c r="O480" s="1">
        <f t="shared" si="109"/>
        <v>48.714641113056295</v>
      </c>
      <c r="P480" s="1">
        <f t="shared" si="110"/>
        <v>279</v>
      </c>
      <c r="Q480">
        <v>98054</v>
      </c>
      <c r="R480" s="1">
        <f t="shared" si="111"/>
        <v>83.653116068762529</v>
      </c>
      <c r="S480">
        <v>50798</v>
      </c>
      <c r="T480" s="1">
        <f t="shared" si="112"/>
        <v>86.684527567788948</v>
      </c>
      <c r="U480">
        <v>47256</v>
      </c>
      <c r="V480" s="1">
        <f t="shared" si="113"/>
        <v>80.622376906541106</v>
      </c>
      <c r="W480">
        <v>1000</v>
      </c>
      <c r="X480">
        <v>950</v>
      </c>
      <c r="Y480">
        <f t="shared" si="114"/>
        <v>-50</v>
      </c>
      <c r="Z480">
        <v>92.19</v>
      </c>
      <c r="AA480">
        <v>95.78</v>
      </c>
      <c r="AB480">
        <v>88.62</v>
      </c>
      <c r="AC480">
        <f t="shared" si="115"/>
        <v>7.1599999999999966</v>
      </c>
      <c r="AD480" t="s">
        <v>804</v>
      </c>
      <c r="AE480">
        <v>15104</v>
      </c>
      <c r="AF480" s="1">
        <f t="shared" si="116"/>
        <v>12.8857228170456</v>
      </c>
      <c r="AG480">
        <v>8275</v>
      </c>
      <c r="AH480" s="1">
        <f t="shared" si="117"/>
        <v>14.120919438234841</v>
      </c>
      <c r="AI480">
        <v>6829</v>
      </c>
      <c r="AJ480" s="1">
        <f t="shared" si="118"/>
        <v>11.65080015013478</v>
      </c>
      <c r="AK480">
        <f t="shared" si="119"/>
        <v>1446</v>
      </c>
      <c r="AL480" s="1"/>
    </row>
    <row r="481" spans="1:38" x14ac:dyDescent="0.25">
      <c r="A481" t="s">
        <v>825</v>
      </c>
      <c r="B481">
        <v>33</v>
      </c>
      <c r="C481" t="s">
        <v>58</v>
      </c>
      <c r="D481">
        <v>24</v>
      </c>
      <c r="E481">
        <v>130119</v>
      </c>
      <c r="F481" s="1">
        <f t="shared" si="105"/>
        <v>49.66530637339666</v>
      </c>
      <c r="G481">
        <v>64624</v>
      </c>
      <c r="H481" s="1">
        <f t="shared" si="106"/>
        <v>50.334693626603347</v>
      </c>
      <c r="I481">
        <v>65495</v>
      </c>
      <c r="J481">
        <v>10504</v>
      </c>
      <c r="K481" s="1">
        <f t="shared" si="107"/>
        <v>8.0726104565820513</v>
      </c>
      <c r="L481">
        <v>5371</v>
      </c>
      <c r="M481" s="1">
        <f t="shared" si="108"/>
        <v>51.132901751713632</v>
      </c>
      <c r="N481">
        <v>5133</v>
      </c>
      <c r="O481" s="1">
        <f t="shared" si="109"/>
        <v>48.867098248286368</v>
      </c>
      <c r="P481" s="1">
        <f t="shared" si="110"/>
        <v>238</v>
      </c>
      <c r="Q481">
        <v>103172</v>
      </c>
      <c r="R481" s="1">
        <f t="shared" si="111"/>
        <v>79.290495623237192</v>
      </c>
      <c r="S481">
        <v>54622</v>
      </c>
      <c r="T481" s="1">
        <f t="shared" si="112"/>
        <v>84.522777915325577</v>
      </c>
      <c r="U481">
        <v>48550</v>
      </c>
      <c r="V481" s="1">
        <f t="shared" si="113"/>
        <v>74.127796014962982</v>
      </c>
      <c r="W481">
        <v>1013</v>
      </c>
      <c r="X481">
        <v>956</v>
      </c>
      <c r="Y481">
        <f t="shared" si="114"/>
        <v>-57</v>
      </c>
      <c r="Z481">
        <v>86.25</v>
      </c>
      <c r="AA481">
        <v>92.18</v>
      </c>
      <c r="AB481">
        <v>80.430000000000007</v>
      </c>
      <c r="AC481">
        <f t="shared" si="115"/>
        <v>11.75</v>
      </c>
      <c r="AD481" t="s">
        <v>826</v>
      </c>
      <c r="AE481">
        <v>11024</v>
      </c>
      <c r="AF481" s="1">
        <f t="shared" si="116"/>
        <v>8.4722446376009639</v>
      </c>
      <c r="AG481">
        <v>6514</v>
      </c>
      <c r="AH481" s="1">
        <f t="shared" si="117"/>
        <v>10.079846496657588</v>
      </c>
      <c r="AI481">
        <v>4510</v>
      </c>
      <c r="AJ481" s="1">
        <f t="shared" si="118"/>
        <v>6.8860218337277654</v>
      </c>
      <c r="AK481">
        <f t="shared" si="119"/>
        <v>2004</v>
      </c>
      <c r="AL481" s="1"/>
    </row>
    <row r="482" spans="1:38" x14ac:dyDescent="0.25">
      <c r="A482" t="s">
        <v>873</v>
      </c>
      <c r="B482">
        <v>33</v>
      </c>
      <c r="C482" t="s">
        <v>58</v>
      </c>
      <c r="D482">
        <v>7</v>
      </c>
      <c r="E482">
        <v>831038</v>
      </c>
      <c r="F482" s="1">
        <f t="shared" si="105"/>
        <v>50.339094000515018</v>
      </c>
      <c r="G482">
        <v>418337</v>
      </c>
      <c r="H482" s="1">
        <f t="shared" si="106"/>
        <v>49.660905999484982</v>
      </c>
      <c r="I482">
        <v>412701</v>
      </c>
      <c r="J482">
        <v>73218</v>
      </c>
      <c r="K482" s="1">
        <f t="shared" si="107"/>
        <v>8.810427441344439</v>
      </c>
      <c r="L482">
        <v>37452</v>
      </c>
      <c r="M482" s="1">
        <f t="shared" si="108"/>
        <v>51.151356223879375</v>
      </c>
      <c r="N482">
        <v>35766</v>
      </c>
      <c r="O482" s="1">
        <f t="shared" si="109"/>
        <v>48.848643776120625</v>
      </c>
      <c r="P482" s="1">
        <f t="shared" si="110"/>
        <v>1686</v>
      </c>
      <c r="Q482">
        <v>642662</v>
      </c>
      <c r="R482" s="1">
        <f t="shared" si="111"/>
        <v>77.332444485089738</v>
      </c>
      <c r="S482">
        <v>341725</v>
      </c>
      <c r="T482" s="1">
        <f t="shared" si="112"/>
        <v>81.686535018418155</v>
      </c>
      <c r="U482">
        <v>300937</v>
      </c>
      <c r="V482" s="1">
        <f t="shared" si="113"/>
        <v>72.918892854633256</v>
      </c>
      <c r="W482">
        <v>987</v>
      </c>
      <c r="X482">
        <v>955</v>
      </c>
      <c r="Y482">
        <f t="shared" si="114"/>
        <v>-32</v>
      </c>
      <c r="Z482">
        <v>84.8</v>
      </c>
      <c r="AA482">
        <v>89.72</v>
      </c>
      <c r="AB482">
        <v>79.84</v>
      </c>
      <c r="AC482">
        <f t="shared" si="115"/>
        <v>9.8799999999999955</v>
      </c>
      <c r="AD482" t="s">
        <v>874</v>
      </c>
      <c r="AE482">
        <v>93297</v>
      </c>
      <c r="AF482" s="1">
        <f t="shared" si="116"/>
        <v>11.226562443594638</v>
      </c>
      <c r="AG482">
        <v>54325</v>
      </c>
      <c r="AH482" s="1">
        <f t="shared" si="117"/>
        <v>12.98594195588724</v>
      </c>
      <c r="AI482">
        <v>38972</v>
      </c>
      <c r="AJ482" s="1">
        <f t="shared" si="118"/>
        <v>9.4431561832900819</v>
      </c>
      <c r="AK482">
        <f t="shared" si="119"/>
        <v>15353</v>
      </c>
      <c r="AL482" s="1"/>
    </row>
    <row r="483" spans="1:38" x14ac:dyDescent="0.25">
      <c r="A483" t="s">
        <v>955</v>
      </c>
      <c r="B483">
        <v>33</v>
      </c>
      <c r="C483" t="s">
        <v>58</v>
      </c>
      <c r="D483">
        <v>3</v>
      </c>
      <c r="E483">
        <v>176807</v>
      </c>
      <c r="F483" s="1">
        <f t="shared" si="105"/>
        <v>51.357129525414713</v>
      </c>
      <c r="G483">
        <v>90803</v>
      </c>
      <c r="H483" s="1">
        <f t="shared" si="106"/>
        <v>48.64287047458528</v>
      </c>
      <c r="I483">
        <v>86004</v>
      </c>
      <c r="J483">
        <v>16048</v>
      </c>
      <c r="K483" s="1">
        <f t="shared" si="107"/>
        <v>9.0765637107128114</v>
      </c>
      <c r="L483">
        <v>7947</v>
      </c>
      <c r="M483" s="1">
        <f t="shared" si="108"/>
        <v>49.520189431704885</v>
      </c>
      <c r="N483">
        <v>8101</v>
      </c>
      <c r="O483" s="1">
        <f t="shared" si="109"/>
        <v>50.479810568295115</v>
      </c>
      <c r="P483" s="1">
        <f t="shared" si="110"/>
        <v>-154</v>
      </c>
      <c r="Q483">
        <v>150667</v>
      </c>
      <c r="R483" s="1">
        <f t="shared" si="111"/>
        <v>85.215517485167453</v>
      </c>
      <c r="S483">
        <v>79383</v>
      </c>
      <c r="T483" s="1">
        <f t="shared" si="112"/>
        <v>87.423323017961962</v>
      </c>
      <c r="U483">
        <v>71284</v>
      </c>
      <c r="V483" s="1">
        <f t="shared" si="113"/>
        <v>82.884516999209339</v>
      </c>
      <c r="W483">
        <v>947</v>
      </c>
      <c r="X483">
        <v>1019</v>
      </c>
      <c r="Y483">
        <f t="shared" si="114"/>
        <v>72</v>
      </c>
      <c r="Z483">
        <v>93.72</v>
      </c>
      <c r="AA483">
        <v>95.81</v>
      </c>
      <c r="AB483">
        <v>91.5</v>
      </c>
      <c r="AC483">
        <f t="shared" si="115"/>
        <v>4.3100000000000023</v>
      </c>
      <c r="AD483" t="s">
        <v>956</v>
      </c>
      <c r="AE483">
        <v>35148</v>
      </c>
      <c r="AF483" s="1">
        <f t="shared" si="116"/>
        <v>19.879303421244636</v>
      </c>
      <c r="AG483">
        <v>19571</v>
      </c>
      <c r="AH483" s="1">
        <f t="shared" si="117"/>
        <v>21.553252645837691</v>
      </c>
      <c r="AI483">
        <v>15577</v>
      </c>
      <c r="AJ483" s="1">
        <f t="shared" si="118"/>
        <v>18.111948281475279</v>
      </c>
      <c r="AK483">
        <f t="shared" si="119"/>
        <v>3994</v>
      </c>
      <c r="AL483" s="1"/>
    </row>
    <row r="484" spans="1:38" x14ac:dyDescent="0.25">
      <c r="A484" t="s">
        <v>963</v>
      </c>
      <c r="B484">
        <v>33</v>
      </c>
      <c r="C484" t="s">
        <v>58</v>
      </c>
      <c r="D484">
        <v>19</v>
      </c>
      <c r="E484">
        <v>222619</v>
      </c>
      <c r="F484" s="1">
        <f t="shared" si="105"/>
        <v>49.093293923699235</v>
      </c>
      <c r="G484">
        <v>109291</v>
      </c>
      <c r="H484" s="1">
        <f t="shared" si="106"/>
        <v>50.906706076300765</v>
      </c>
      <c r="I484">
        <v>113328</v>
      </c>
      <c r="J484">
        <v>18584</v>
      </c>
      <c r="K484" s="1">
        <f t="shared" si="107"/>
        <v>8.347894833774296</v>
      </c>
      <c r="L484">
        <v>9581</v>
      </c>
      <c r="M484" s="1">
        <f t="shared" si="108"/>
        <v>51.555101162290143</v>
      </c>
      <c r="N484">
        <v>9003</v>
      </c>
      <c r="O484" s="1">
        <f t="shared" si="109"/>
        <v>48.444898837709857</v>
      </c>
      <c r="P484" s="1">
        <f t="shared" si="110"/>
        <v>578</v>
      </c>
      <c r="Q484">
        <v>186643</v>
      </c>
      <c r="R484" s="1">
        <f t="shared" si="111"/>
        <v>83.839654297252252</v>
      </c>
      <c r="S484">
        <v>94696</v>
      </c>
      <c r="T484" s="1">
        <f t="shared" si="112"/>
        <v>86.645743931339268</v>
      </c>
      <c r="U484">
        <v>91947</v>
      </c>
      <c r="V484" s="1">
        <f t="shared" si="113"/>
        <v>81.133523930537905</v>
      </c>
      <c r="W484">
        <v>1037</v>
      </c>
      <c r="X484">
        <v>940</v>
      </c>
      <c r="Y484">
        <f t="shared" si="114"/>
        <v>-97</v>
      </c>
      <c r="Z484">
        <v>91.48</v>
      </c>
      <c r="AA484">
        <v>94.97</v>
      </c>
      <c r="AB484">
        <v>88.14</v>
      </c>
      <c r="AC484">
        <f t="shared" si="115"/>
        <v>6.8299999999999983</v>
      </c>
      <c r="AD484" t="s">
        <v>964</v>
      </c>
      <c r="AE484">
        <v>33652</v>
      </c>
      <c r="AF484" s="1">
        <f t="shared" si="116"/>
        <v>15.11640965056891</v>
      </c>
      <c r="AG484">
        <v>18483</v>
      </c>
      <c r="AH484" s="1">
        <f t="shared" si="117"/>
        <v>16.911731066602005</v>
      </c>
      <c r="AI484">
        <v>15169</v>
      </c>
      <c r="AJ484" s="1">
        <f t="shared" si="118"/>
        <v>13.385041649018778</v>
      </c>
      <c r="AK484">
        <f t="shared" si="119"/>
        <v>3314</v>
      </c>
      <c r="AL484" s="1"/>
    </row>
    <row r="485" spans="1:38" x14ac:dyDescent="0.25">
      <c r="A485" t="s">
        <v>967</v>
      </c>
      <c r="B485">
        <v>33</v>
      </c>
      <c r="C485" t="s">
        <v>58</v>
      </c>
      <c r="D485">
        <v>26</v>
      </c>
      <c r="E485">
        <v>237374</v>
      </c>
      <c r="F485" s="1">
        <f t="shared" si="105"/>
        <v>49.727013067985546</v>
      </c>
      <c r="G485">
        <v>118039</v>
      </c>
      <c r="H485" s="1">
        <f t="shared" si="106"/>
        <v>50.272986932014462</v>
      </c>
      <c r="I485">
        <v>119335</v>
      </c>
      <c r="J485">
        <v>23443</v>
      </c>
      <c r="K485" s="1">
        <f t="shared" si="107"/>
        <v>9.8759763074304683</v>
      </c>
      <c r="L485">
        <v>11864</v>
      </c>
      <c r="M485" s="1">
        <f t="shared" si="108"/>
        <v>50.607857356140428</v>
      </c>
      <c r="N485">
        <v>11579</v>
      </c>
      <c r="O485" s="1">
        <f t="shared" si="109"/>
        <v>49.392142643859579</v>
      </c>
      <c r="P485" s="1">
        <f t="shared" si="110"/>
        <v>285</v>
      </c>
      <c r="Q485">
        <v>202105</v>
      </c>
      <c r="R485" s="1">
        <f t="shared" si="111"/>
        <v>85.142012183305667</v>
      </c>
      <c r="S485">
        <v>102369</v>
      </c>
      <c r="T485" s="1">
        <f t="shared" si="112"/>
        <v>86.724726573420654</v>
      </c>
      <c r="U485">
        <v>99736</v>
      </c>
      <c r="V485" s="1">
        <f t="shared" si="113"/>
        <v>83.576486361922321</v>
      </c>
      <c r="W485">
        <v>1011</v>
      </c>
      <c r="X485">
        <v>976</v>
      </c>
      <c r="Y485">
        <f t="shared" si="114"/>
        <v>-35</v>
      </c>
      <c r="Z485">
        <v>94.47</v>
      </c>
      <c r="AA485">
        <v>96.42</v>
      </c>
      <c r="AB485">
        <v>92.56</v>
      </c>
      <c r="AC485">
        <f t="shared" si="115"/>
        <v>3.8599999999999994</v>
      </c>
      <c r="AD485" t="s">
        <v>968</v>
      </c>
      <c r="AE485">
        <v>31795</v>
      </c>
      <c r="AF485" s="1">
        <f t="shared" si="116"/>
        <v>13.394474542283486</v>
      </c>
      <c r="AG485">
        <v>16516</v>
      </c>
      <c r="AH485" s="1">
        <f t="shared" si="117"/>
        <v>13.991985699641644</v>
      </c>
      <c r="AI485">
        <v>15279</v>
      </c>
      <c r="AJ485" s="1">
        <f t="shared" si="118"/>
        <v>12.803452465747686</v>
      </c>
      <c r="AK485">
        <f t="shared" si="119"/>
        <v>1237</v>
      </c>
      <c r="AL485" s="1"/>
    </row>
    <row r="486" spans="1:38" x14ac:dyDescent="0.25">
      <c r="A486" t="s">
        <v>971</v>
      </c>
      <c r="B486">
        <v>33</v>
      </c>
      <c r="C486" t="s">
        <v>58</v>
      </c>
      <c r="D486">
        <v>13</v>
      </c>
      <c r="E486">
        <v>846915</v>
      </c>
      <c r="F486" s="1">
        <f t="shared" si="105"/>
        <v>49.370716069499295</v>
      </c>
      <c r="G486">
        <v>418128</v>
      </c>
      <c r="H486" s="1">
        <f t="shared" si="106"/>
        <v>50.629283930500705</v>
      </c>
      <c r="I486">
        <v>428787</v>
      </c>
      <c r="J486">
        <v>74381</v>
      </c>
      <c r="K486" s="1">
        <f t="shared" si="107"/>
        <v>8.7825814869260785</v>
      </c>
      <c r="L486">
        <v>37866</v>
      </c>
      <c r="M486" s="1">
        <f t="shared" si="108"/>
        <v>50.908162030626102</v>
      </c>
      <c r="N486">
        <v>36515</v>
      </c>
      <c r="O486" s="1">
        <f t="shared" si="109"/>
        <v>49.091837969373898</v>
      </c>
      <c r="P486" s="1">
        <f t="shared" si="110"/>
        <v>1351</v>
      </c>
      <c r="Q486">
        <v>705492</v>
      </c>
      <c r="R486" s="1">
        <f t="shared" si="111"/>
        <v>83.301393882502978</v>
      </c>
      <c r="S486">
        <v>359975</v>
      </c>
      <c r="T486" s="1">
        <f t="shared" si="112"/>
        <v>86.092057934412423</v>
      </c>
      <c r="U486">
        <v>345517</v>
      </c>
      <c r="V486" s="1">
        <f t="shared" si="113"/>
        <v>80.58010154225758</v>
      </c>
      <c r="W486">
        <v>1025</v>
      </c>
      <c r="X486">
        <v>964</v>
      </c>
      <c r="Y486">
        <f t="shared" si="114"/>
        <v>-61</v>
      </c>
      <c r="Z486">
        <v>91.32</v>
      </c>
      <c r="AA486">
        <v>94.66</v>
      </c>
      <c r="AB486">
        <v>88.08</v>
      </c>
      <c r="AC486">
        <f t="shared" si="115"/>
        <v>6.5799999999999983</v>
      </c>
      <c r="AD486" t="s">
        <v>972</v>
      </c>
      <c r="AE486">
        <v>123329</v>
      </c>
      <c r="AF486" s="1">
        <f t="shared" si="116"/>
        <v>14.562146142174834</v>
      </c>
      <c r="AG486">
        <v>67987</v>
      </c>
      <c r="AH486" s="1">
        <f t="shared" si="117"/>
        <v>16.259853442008186</v>
      </c>
      <c r="AI486">
        <v>55342</v>
      </c>
      <c r="AJ486" s="1">
        <f t="shared" si="118"/>
        <v>12.906641292763075</v>
      </c>
      <c r="AK486">
        <f t="shared" si="119"/>
        <v>12645</v>
      </c>
      <c r="AL486" s="1"/>
    </row>
    <row r="487" spans="1:38" x14ac:dyDescent="0.25">
      <c r="A487" t="s">
        <v>973</v>
      </c>
      <c r="B487">
        <v>33</v>
      </c>
      <c r="C487" t="s">
        <v>58</v>
      </c>
      <c r="D487">
        <v>27</v>
      </c>
      <c r="E487">
        <v>474838</v>
      </c>
      <c r="F487" s="1">
        <f t="shared" si="105"/>
        <v>49.415379561029241</v>
      </c>
      <c r="G487">
        <v>234643</v>
      </c>
      <c r="H487" s="1">
        <f t="shared" si="106"/>
        <v>50.584620438970759</v>
      </c>
      <c r="I487">
        <v>240195</v>
      </c>
      <c r="J487">
        <v>43988</v>
      </c>
      <c r="K487" s="1">
        <f t="shared" si="107"/>
        <v>9.2637910192528814</v>
      </c>
      <c r="L487">
        <v>22511</v>
      </c>
      <c r="M487" s="1">
        <f t="shared" si="108"/>
        <v>51.175320541965995</v>
      </c>
      <c r="N487">
        <v>21477</v>
      </c>
      <c r="O487" s="1">
        <f t="shared" si="109"/>
        <v>48.824679458034012</v>
      </c>
      <c r="P487" s="1">
        <f t="shared" si="110"/>
        <v>1034</v>
      </c>
      <c r="Q487">
        <v>391972</v>
      </c>
      <c r="R487" s="1">
        <f t="shared" si="111"/>
        <v>82.548574461184657</v>
      </c>
      <c r="S487">
        <v>201509</v>
      </c>
      <c r="T487" s="1">
        <f t="shared" si="112"/>
        <v>85.878973589666003</v>
      </c>
      <c r="U487">
        <v>190463</v>
      </c>
      <c r="V487" s="1">
        <f t="shared" si="113"/>
        <v>79.295156019067832</v>
      </c>
      <c r="W487">
        <v>1024</v>
      </c>
      <c r="X487">
        <v>954</v>
      </c>
      <c r="Y487">
        <f t="shared" si="114"/>
        <v>-70</v>
      </c>
      <c r="Z487">
        <v>90.98</v>
      </c>
      <c r="AA487">
        <v>94.99</v>
      </c>
      <c r="AB487">
        <v>87.08</v>
      </c>
      <c r="AC487">
        <f t="shared" si="115"/>
        <v>7.9099999999999966</v>
      </c>
      <c r="AD487" t="s">
        <v>974</v>
      </c>
      <c r="AE487">
        <v>59397</v>
      </c>
      <c r="AF487" s="1">
        <f t="shared" si="116"/>
        <v>12.508897771450473</v>
      </c>
      <c r="AG487">
        <v>33536</v>
      </c>
      <c r="AH487" s="1">
        <f t="shared" si="117"/>
        <v>14.292350506940329</v>
      </c>
      <c r="AI487">
        <v>25861</v>
      </c>
      <c r="AJ487" s="1">
        <f t="shared" si="118"/>
        <v>10.766668748308666</v>
      </c>
      <c r="AK487">
        <f t="shared" si="119"/>
        <v>7675</v>
      </c>
      <c r="AL487" s="1"/>
    </row>
    <row r="488" spans="1:38" x14ac:dyDescent="0.25">
      <c r="A488" t="s">
        <v>977</v>
      </c>
      <c r="B488">
        <v>33</v>
      </c>
      <c r="C488" t="s">
        <v>58</v>
      </c>
      <c r="D488">
        <v>32</v>
      </c>
      <c r="E488">
        <v>444543</v>
      </c>
      <c r="F488" s="1">
        <f t="shared" si="105"/>
        <v>51.169178234726452</v>
      </c>
      <c r="G488">
        <v>227469</v>
      </c>
      <c r="H488" s="1">
        <f t="shared" si="106"/>
        <v>48.830821765273555</v>
      </c>
      <c r="I488">
        <v>217074</v>
      </c>
      <c r="J488">
        <v>45091</v>
      </c>
      <c r="K488" s="1">
        <f t="shared" si="107"/>
        <v>10.143225739692223</v>
      </c>
      <c r="L488">
        <v>23039</v>
      </c>
      <c r="M488" s="1">
        <f t="shared" si="108"/>
        <v>51.094453438601938</v>
      </c>
      <c r="N488">
        <v>22052</v>
      </c>
      <c r="O488" s="1">
        <f t="shared" si="109"/>
        <v>48.905546561398062</v>
      </c>
      <c r="P488" s="1">
        <f t="shared" si="110"/>
        <v>987</v>
      </c>
      <c r="Q488">
        <v>350206</v>
      </c>
      <c r="R488" s="1">
        <f t="shared" si="111"/>
        <v>78.778880783186338</v>
      </c>
      <c r="S488">
        <v>189496</v>
      </c>
      <c r="T488" s="1">
        <f t="shared" si="112"/>
        <v>83.306296682185263</v>
      </c>
      <c r="U488">
        <v>160710</v>
      </c>
      <c r="V488" s="1">
        <f t="shared" si="113"/>
        <v>74.034660991182733</v>
      </c>
      <c r="W488">
        <v>954</v>
      </c>
      <c r="X488">
        <v>957</v>
      </c>
      <c r="Y488">
        <f t="shared" si="114"/>
        <v>3</v>
      </c>
      <c r="Z488">
        <v>87.67</v>
      </c>
      <c r="AA488">
        <v>92.69</v>
      </c>
      <c r="AB488">
        <v>82.41</v>
      </c>
      <c r="AC488">
        <f t="shared" si="115"/>
        <v>10.280000000000001</v>
      </c>
      <c r="AD488" t="s">
        <v>978</v>
      </c>
      <c r="AE488">
        <v>33358</v>
      </c>
      <c r="AF488" s="1">
        <f t="shared" si="116"/>
        <v>7.5038860132765564</v>
      </c>
      <c r="AG488">
        <v>18431</v>
      </c>
      <c r="AH488" s="1">
        <f t="shared" si="117"/>
        <v>8.1026425578870089</v>
      </c>
      <c r="AI488">
        <v>14927</v>
      </c>
      <c r="AJ488" s="1">
        <f t="shared" si="118"/>
        <v>6.876456876456877</v>
      </c>
      <c r="AK488">
        <f t="shared" si="119"/>
        <v>3504</v>
      </c>
      <c r="AL488" s="1"/>
    </row>
    <row r="489" spans="1:38" x14ac:dyDescent="0.25">
      <c r="A489" t="s">
        <v>979</v>
      </c>
      <c r="B489">
        <v>33</v>
      </c>
      <c r="C489" t="s">
        <v>58</v>
      </c>
      <c r="D489">
        <v>5</v>
      </c>
      <c r="E489">
        <v>144683</v>
      </c>
      <c r="F489" s="1">
        <f t="shared" si="105"/>
        <v>50.006566078944999</v>
      </c>
      <c r="G489">
        <v>72351</v>
      </c>
      <c r="H489" s="1">
        <f t="shared" si="106"/>
        <v>49.993433921055001</v>
      </c>
      <c r="I489">
        <v>72332</v>
      </c>
      <c r="J489">
        <v>14530</v>
      </c>
      <c r="K489" s="1">
        <f t="shared" si="107"/>
        <v>10.042644954832289</v>
      </c>
      <c r="L489">
        <v>7413</v>
      </c>
      <c r="M489" s="1">
        <f t="shared" si="108"/>
        <v>51.018582243633858</v>
      </c>
      <c r="N489">
        <v>7117</v>
      </c>
      <c r="O489" s="1">
        <f t="shared" si="109"/>
        <v>48.981417756366142</v>
      </c>
      <c r="P489" s="1">
        <f t="shared" si="110"/>
        <v>296</v>
      </c>
      <c r="Q489">
        <v>106256</v>
      </c>
      <c r="R489" s="1">
        <f t="shared" si="111"/>
        <v>73.440556250561571</v>
      </c>
      <c r="S489">
        <v>55585</v>
      </c>
      <c r="T489" s="1">
        <f t="shared" si="112"/>
        <v>76.826857956351674</v>
      </c>
      <c r="U489">
        <v>50671</v>
      </c>
      <c r="V489" s="1">
        <f t="shared" si="113"/>
        <v>70.053365038986897</v>
      </c>
      <c r="W489">
        <v>1000</v>
      </c>
      <c r="X489">
        <v>960</v>
      </c>
      <c r="Y489">
        <f t="shared" si="114"/>
        <v>-40</v>
      </c>
      <c r="Z489">
        <v>81.64</v>
      </c>
      <c r="AA489">
        <v>85.6</v>
      </c>
      <c r="AB489">
        <v>77.7</v>
      </c>
      <c r="AC489">
        <f t="shared" si="115"/>
        <v>7.8999999999999915</v>
      </c>
      <c r="AD489" t="s">
        <v>980</v>
      </c>
      <c r="AE489">
        <v>16502</v>
      </c>
      <c r="AF489" s="1">
        <f t="shared" si="116"/>
        <v>11.405624710574152</v>
      </c>
      <c r="AG489">
        <v>9655</v>
      </c>
      <c r="AH489" s="1">
        <f t="shared" si="117"/>
        <v>13.344666970739866</v>
      </c>
      <c r="AI489">
        <v>6847</v>
      </c>
      <c r="AJ489" s="1">
        <f t="shared" si="118"/>
        <v>9.4660731073383833</v>
      </c>
      <c r="AK489">
        <f t="shared" si="119"/>
        <v>2808</v>
      </c>
      <c r="AL489" s="1"/>
    </row>
    <row r="490" spans="1:38" x14ac:dyDescent="0.25">
      <c r="A490" t="s">
        <v>981</v>
      </c>
      <c r="B490">
        <v>33</v>
      </c>
      <c r="C490" t="s">
        <v>58</v>
      </c>
      <c r="D490">
        <v>1</v>
      </c>
      <c r="E490">
        <v>248059</v>
      </c>
      <c r="F490" s="1">
        <f t="shared" si="105"/>
        <v>50.331574343200614</v>
      </c>
      <c r="G490">
        <v>124852</v>
      </c>
      <c r="H490" s="1">
        <f t="shared" si="106"/>
        <v>49.668425656799393</v>
      </c>
      <c r="I490">
        <v>123207</v>
      </c>
      <c r="J490">
        <v>24007</v>
      </c>
      <c r="K490" s="1">
        <f t="shared" si="107"/>
        <v>9.6779395224523199</v>
      </c>
      <c r="L490">
        <v>12185</v>
      </c>
      <c r="M490" s="1">
        <f t="shared" si="108"/>
        <v>50.756029491398344</v>
      </c>
      <c r="N490">
        <v>11822</v>
      </c>
      <c r="O490" s="1">
        <f t="shared" si="109"/>
        <v>49.243970508601656</v>
      </c>
      <c r="P490" s="1">
        <f t="shared" si="110"/>
        <v>363</v>
      </c>
      <c r="Q490">
        <v>197646</v>
      </c>
      <c r="R490" s="1">
        <f t="shared" si="111"/>
        <v>79.677012323681069</v>
      </c>
      <c r="S490">
        <v>103197</v>
      </c>
      <c r="T490" s="1">
        <f t="shared" si="112"/>
        <v>82.655464069458233</v>
      </c>
      <c r="U490">
        <v>94449</v>
      </c>
      <c r="V490" s="1">
        <f t="shared" si="113"/>
        <v>76.658793737368811</v>
      </c>
      <c r="W490">
        <v>987</v>
      </c>
      <c r="X490">
        <v>970</v>
      </c>
      <c r="Y490">
        <f t="shared" si="114"/>
        <v>-17</v>
      </c>
      <c r="Z490">
        <v>88.21</v>
      </c>
      <c r="AA490">
        <v>91.59</v>
      </c>
      <c r="AB490">
        <v>84.8</v>
      </c>
      <c r="AC490">
        <f t="shared" si="115"/>
        <v>6.7900000000000063</v>
      </c>
      <c r="AD490" t="s">
        <v>982</v>
      </c>
      <c r="AE490">
        <v>25781</v>
      </c>
      <c r="AF490" s="1">
        <f t="shared" si="116"/>
        <v>10.393091966024212</v>
      </c>
      <c r="AG490">
        <v>13493</v>
      </c>
      <c r="AH490" s="1">
        <f t="shared" si="117"/>
        <v>10.807195719732162</v>
      </c>
      <c r="AI490">
        <v>12288</v>
      </c>
      <c r="AJ490" s="1">
        <f t="shared" si="118"/>
        <v>9.9734593002020997</v>
      </c>
      <c r="AK490">
        <f t="shared" si="119"/>
        <v>1205</v>
      </c>
      <c r="AL490" s="1"/>
    </row>
    <row r="491" spans="1:38" x14ac:dyDescent="0.25">
      <c r="A491" t="s">
        <v>1013</v>
      </c>
      <c r="B491">
        <v>33</v>
      </c>
      <c r="C491" t="s">
        <v>58</v>
      </c>
      <c r="D491">
        <v>4</v>
      </c>
      <c r="E491">
        <v>185895</v>
      </c>
      <c r="F491" s="1">
        <f t="shared" si="105"/>
        <v>49.201968853384976</v>
      </c>
      <c r="G491">
        <v>91464</v>
      </c>
      <c r="H491" s="1">
        <f t="shared" si="106"/>
        <v>50.798031146615017</v>
      </c>
      <c r="I491">
        <v>94431</v>
      </c>
      <c r="J491">
        <v>18363</v>
      </c>
      <c r="K491" s="1">
        <f t="shared" si="107"/>
        <v>9.8781570241265229</v>
      </c>
      <c r="L491">
        <v>9305</v>
      </c>
      <c r="M491" s="1">
        <f t="shared" si="108"/>
        <v>50.672548058596092</v>
      </c>
      <c r="N491">
        <v>9058</v>
      </c>
      <c r="O491" s="1">
        <f t="shared" si="109"/>
        <v>49.327451941403908</v>
      </c>
      <c r="P491" s="1">
        <f t="shared" si="110"/>
        <v>247</v>
      </c>
      <c r="Q491">
        <v>145192</v>
      </c>
      <c r="R491" s="1">
        <f t="shared" si="111"/>
        <v>78.104306194357036</v>
      </c>
      <c r="S491">
        <v>75321</v>
      </c>
      <c r="T491" s="1">
        <f t="shared" si="112"/>
        <v>82.350432957229074</v>
      </c>
      <c r="U491">
        <v>69871</v>
      </c>
      <c r="V491" s="1">
        <f t="shared" si="113"/>
        <v>73.99159174423653</v>
      </c>
      <c r="W491">
        <v>1032</v>
      </c>
      <c r="X491">
        <v>973</v>
      </c>
      <c r="Y491">
        <f t="shared" si="114"/>
        <v>-59</v>
      </c>
      <c r="Z491">
        <v>86.67</v>
      </c>
      <c r="AA491">
        <v>91.68</v>
      </c>
      <c r="AB491">
        <v>81.84</v>
      </c>
      <c r="AC491">
        <f t="shared" si="115"/>
        <v>9.8400000000000034</v>
      </c>
      <c r="AD491" t="s">
        <v>1014</v>
      </c>
      <c r="AE491">
        <v>15592</v>
      </c>
      <c r="AF491" s="1">
        <f t="shared" si="116"/>
        <v>8.3875305952284887</v>
      </c>
      <c r="AG491">
        <v>8912</v>
      </c>
      <c r="AH491" s="1">
        <f t="shared" si="117"/>
        <v>9.743724306831103</v>
      </c>
      <c r="AI491">
        <v>6680</v>
      </c>
      <c r="AJ491" s="1">
        <f t="shared" si="118"/>
        <v>7.0739481737988577</v>
      </c>
      <c r="AK491">
        <f t="shared" si="119"/>
        <v>2232</v>
      </c>
      <c r="AL491" s="1"/>
    </row>
    <row r="492" spans="1:38" x14ac:dyDescent="0.25">
      <c r="A492" t="s">
        <v>758</v>
      </c>
      <c r="B492">
        <v>34</v>
      </c>
      <c r="C492" t="s">
        <v>759</v>
      </c>
      <c r="D492">
        <v>2</v>
      </c>
      <c r="E492">
        <v>300028</v>
      </c>
      <c r="F492" s="1">
        <f t="shared" si="105"/>
        <v>49.38005786126628</v>
      </c>
      <c r="G492">
        <v>148154</v>
      </c>
      <c r="H492" s="1">
        <f t="shared" si="106"/>
        <v>50.61994213873372</v>
      </c>
      <c r="I492">
        <v>151874</v>
      </c>
      <c r="J492">
        <v>29214</v>
      </c>
      <c r="K492" s="1">
        <f t="shared" si="107"/>
        <v>9.7370912048208833</v>
      </c>
      <c r="L492">
        <v>14910</v>
      </c>
      <c r="M492" s="1">
        <f t="shared" si="108"/>
        <v>51.037173957691515</v>
      </c>
      <c r="N492">
        <v>14304</v>
      </c>
      <c r="O492" s="1">
        <f t="shared" si="109"/>
        <v>48.962826042308485</v>
      </c>
      <c r="P492" s="1">
        <f t="shared" si="110"/>
        <v>606</v>
      </c>
      <c r="Q492">
        <v>244264</v>
      </c>
      <c r="R492" s="1">
        <f t="shared" si="111"/>
        <v>81.413734718092982</v>
      </c>
      <c r="S492">
        <v>126663</v>
      </c>
      <c r="T492" s="1">
        <f t="shared" si="112"/>
        <v>85.49414798115474</v>
      </c>
      <c r="U492">
        <v>117601</v>
      </c>
      <c r="V492" s="1">
        <f t="shared" si="113"/>
        <v>77.433267050318022</v>
      </c>
      <c r="W492">
        <v>1025</v>
      </c>
      <c r="X492">
        <v>959</v>
      </c>
      <c r="Y492">
        <f t="shared" si="114"/>
        <v>-66</v>
      </c>
      <c r="Z492">
        <v>90.2</v>
      </c>
      <c r="AA492">
        <v>95.06</v>
      </c>
      <c r="AB492">
        <v>85.48</v>
      </c>
      <c r="AC492">
        <f t="shared" si="115"/>
        <v>9.5799999999999983</v>
      </c>
      <c r="AD492" t="s">
        <v>760</v>
      </c>
      <c r="AE492">
        <v>50682</v>
      </c>
      <c r="AF492" s="1">
        <f t="shared" si="116"/>
        <v>16.892423373818445</v>
      </c>
      <c r="AG492">
        <v>28317</v>
      </c>
      <c r="AH492" s="1">
        <f t="shared" si="117"/>
        <v>19.113220027808904</v>
      </c>
      <c r="AI492">
        <v>22365</v>
      </c>
      <c r="AJ492" s="1">
        <f t="shared" si="118"/>
        <v>14.726022887393498</v>
      </c>
      <c r="AK492">
        <f t="shared" si="119"/>
        <v>5952</v>
      </c>
      <c r="AL492" s="1"/>
    </row>
    <row r="493" spans="1:38" x14ac:dyDescent="0.25">
      <c r="A493" t="s">
        <v>801</v>
      </c>
      <c r="B493">
        <v>34</v>
      </c>
      <c r="C493" t="s">
        <v>759</v>
      </c>
      <c r="D493">
        <v>2</v>
      </c>
      <c r="E493">
        <v>241773</v>
      </c>
      <c r="F493" s="1">
        <f t="shared" si="105"/>
        <v>48.890901796313067</v>
      </c>
      <c r="G493">
        <v>118205</v>
      </c>
      <c r="H493" s="1">
        <f t="shared" si="106"/>
        <v>51.109098203686933</v>
      </c>
      <c r="I493">
        <v>123568</v>
      </c>
      <c r="J493">
        <v>22412</v>
      </c>
      <c r="K493" s="1">
        <f t="shared" si="107"/>
        <v>9.2698522994709922</v>
      </c>
      <c r="L493">
        <v>11245</v>
      </c>
      <c r="M493" s="1">
        <f t="shared" si="108"/>
        <v>50.174013921113691</v>
      </c>
      <c r="N493">
        <v>11167</v>
      </c>
      <c r="O493" s="1">
        <f t="shared" si="109"/>
        <v>49.825986078886309</v>
      </c>
      <c r="P493" s="1">
        <f t="shared" si="110"/>
        <v>78</v>
      </c>
      <c r="Q493">
        <v>195861</v>
      </c>
      <c r="R493" s="1">
        <f t="shared" si="111"/>
        <v>81.010286508419043</v>
      </c>
      <c r="S493">
        <v>100419</v>
      </c>
      <c r="T493" s="1">
        <f t="shared" si="112"/>
        <v>84.953259168393885</v>
      </c>
      <c r="U493">
        <v>95442</v>
      </c>
      <c r="V493" s="1">
        <f t="shared" si="113"/>
        <v>77.238443609996111</v>
      </c>
      <c r="W493">
        <v>1045</v>
      </c>
      <c r="X493">
        <v>993</v>
      </c>
      <c r="Y493">
        <f t="shared" si="114"/>
        <v>-52</v>
      </c>
      <c r="Z493">
        <v>89.29</v>
      </c>
      <c r="AA493">
        <v>93.88</v>
      </c>
      <c r="AB493">
        <v>84.91</v>
      </c>
      <c r="AC493">
        <f t="shared" si="115"/>
        <v>8.9699999999999989</v>
      </c>
      <c r="AD493" t="s">
        <v>802</v>
      </c>
      <c r="AE493">
        <v>37830</v>
      </c>
      <c r="AF493" s="1">
        <f t="shared" si="116"/>
        <v>15.646908463724237</v>
      </c>
      <c r="AG493">
        <v>21086</v>
      </c>
      <c r="AH493" s="1">
        <f t="shared" si="117"/>
        <v>17.838500909436995</v>
      </c>
      <c r="AI493">
        <v>16744</v>
      </c>
      <c r="AJ493" s="1">
        <f t="shared" si="118"/>
        <v>13.55043376926065</v>
      </c>
      <c r="AK493">
        <f t="shared" si="119"/>
        <v>4342</v>
      </c>
      <c r="AL493" s="1"/>
    </row>
    <row r="494" spans="1:38" x14ac:dyDescent="0.25">
      <c r="A494" t="s">
        <v>796</v>
      </c>
      <c r="B494">
        <v>35</v>
      </c>
      <c r="C494" t="s">
        <v>797</v>
      </c>
      <c r="D494">
        <v>3</v>
      </c>
      <c r="E494">
        <v>100608</v>
      </c>
      <c r="F494" s="1">
        <f t="shared" si="105"/>
        <v>52.925214694656489</v>
      </c>
      <c r="G494">
        <v>53247</v>
      </c>
      <c r="H494" s="1">
        <f t="shared" si="106"/>
        <v>47.074785305343511</v>
      </c>
      <c r="I494">
        <v>47361</v>
      </c>
      <c r="J494">
        <v>9358</v>
      </c>
      <c r="K494" s="1">
        <f t="shared" si="107"/>
        <v>9.3014472010178118</v>
      </c>
      <c r="L494">
        <v>4852</v>
      </c>
      <c r="M494" s="1">
        <f t="shared" si="108"/>
        <v>51.848685616584746</v>
      </c>
      <c r="N494">
        <v>4506</v>
      </c>
      <c r="O494" s="1">
        <f t="shared" si="109"/>
        <v>48.151314383415261</v>
      </c>
      <c r="P494" s="1">
        <f t="shared" si="110"/>
        <v>346</v>
      </c>
      <c r="Q494">
        <v>81908</v>
      </c>
      <c r="R494" s="1">
        <f t="shared" si="111"/>
        <v>81.413008905852408</v>
      </c>
      <c r="S494">
        <v>44908</v>
      </c>
      <c r="T494" s="1">
        <f t="shared" si="112"/>
        <v>84.339023794767769</v>
      </c>
      <c r="U494">
        <v>37000</v>
      </c>
      <c r="V494" s="1">
        <f t="shared" si="113"/>
        <v>78.123350436012757</v>
      </c>
      <c r="W494">
        <v>889</v>
      </c>
      <c r="X494">
        <v>929</v>
      </c>
      <c r="Y494">
        <f t="shared" si="114"/>
        <v>40</v>
      </c>
      <c r="Z494">
        <v>89.76</v>
      </c>
      <c r="AA494">
        <v>92.79</v>
      </c>
      <c r="AB494">
        <v>86.34</v>
      </c>
      <c r="AC494">
        <f t="shared" si="115"/>
        <v>6.4500000000000028</v>
      </c>
      <c r="AD494" t="s">
        <v>798</v>
      </c>
      <c r="AE494">
        <v>12420</v>
      </c>
      <c r="AF494" s="1">
        <f t="shared" si="116"/>
        <v>12.344942748091603</v>
      </c>
      <c r="AG494">
        <v>6717</v>
      </c>
      <c r="AH494" s="1">
        <f t="shared" si="117"/>
        <v>12.614795199729562</v>
      </c>
      <c r="AI494">
        <v>5703</v>
      </c>
      <c r="AJ494" s="1">
        <f t="shared" si="118"/>
        <v>12.041553176664344</v>
      </c>
      <c r="AK494">
        <f t="shared" si="119"/>
        <v>1014</v>
      </c>
      <c r="AL494" s="1"/>
    </row>
  </sheetData>
  <pageMargins left="0.7" right="0.7" top="0.75" bottom="0.75" header="0.3" footer="0.3"/>
  <pageSetup paperSize="9" orientation="portrait"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97E64-2F61-4A4B-AED4-99793F164E95}">
  <dimension ref="A1:G37"/>
  <sheetViews>
    <sheetView workbookViewId="0">
      <selection activeCell="E10" sqref="E10"/>
    </sheetView>
  </sheetViews>
  <sheetFormatPr defaultRowHeight="15" x14ac:dyDescent="0.25"/>
  <cols>
    <col min="1" max="1" width="27" customWidth="1"/>
  </cols>
  <sheetData>
    <row r="1" spans="1:7" x14ac:dyDescent="0.25">
      <c r="A1" t="s">
        <v>1129</v>
      </c>
      <c r="B1" t="s">
        <v>1137</v>
      </c>
      <c r="C1" t="s">
        <v>1138</v>
      </c>
      <c r="D1" t="s">
        <v>1139</v>
      </c>
      <c r="E1" t="s">
        <v>1140</v>
      </c>
      <c r="F1" t="s">
        <v>1141</v>
      </c>
      <c r="G1" t="s">
        <v>1142</v>
      </c>
    </row>
    <row r="2" spans="1:7" ht="15.75" x14ac:dyDescent="0.25">
      <c r="A2" s="38" t="s">
        <v>1093</v>
      </c>
      <c r="B2" s="39">
        <v>617</v>
      </c>
      <c r="C2" s="39">
        <v>644</v>
      </c>
      <c r="D2" s="39">
        <v>760</v>
      </c>
      <c r="E2" s="39">
        <v>818</v>
      </c>
      <c r="F2" s="39">
        <v>846</v>
      </c>
      <c r="G2" s="40">
        <v>878</v>
      </c>
    </row>
    <row r="3" spans="1:7" ht="15.75" x14ac:dyDescent="0.25">
      <c r="A3" s="38" t="s">
        <v>1094</v>
      </c>
      <c r="B3" s="39">
        <v>981</v>
      </c>
      <c r="C3" s="39">
        <v>977</v>
      </c>
      <c r="D3" s="39">
        <v>975</v>
      </c>
      <c r="E3" s="39">
        <v>972</v>
      </c>
      <c r="F3" s="39">
        <v>978</v>
      </c>
      <c r="G3" s="40">
        <v>992</v>
      </c>
    </row>
    <row r="4" spans="1:7" ht="15.75" x14ac:dyDescent="0.25">
      <c r="A4" s="38" t="s">
        <v>1095</v>
      </c>
      <c r="B4" s="41">
        <v>894</v>
      </c>
      <c r="C4" s="41">
        <v>861</v>
      </c>
      <c r="D4" s="41">
        <v>862</v>
      </c>
      <c r="E4" s="41">
        <v>859</v>
      </c>
      <c r="F4" s="41">
        <v>893</v>
      </c>
      <c r="G4" s="40">
        <v>920</v>
      </c>
    </row>
    <row r="5" spans="1:7" ht="15.75" x14ac:dyDescent="0.25">
      <c r="A5" s="38" t="s">
        <v>1096</v>
      </c>
      <c r="B5" s="39">
        <v>869</v>
      </c>
      <c r="C5" s="39">
        <v>896</v>
      </c>
      <c r="D5" s="39">
        <v>910</v>
      </c>
      <c r="E5" s="39">
        <v>923</v>
      </c>
      <c r="F5" s="39">
        <v>935</v>
      </c>
      <c r="G5" s="40">
        <v>954</v>
      </c>
    </row>
    <row r="6" spans="1:7" ht="15.75" x14ac:dyDescent="0.25">
      <c r="A6" s="38" t="s">
        <v>1097</v>
      </c>
      <c r="B6" s="39">
        <v>1005</v>
      </c>
      <c r="C6" s="39">
        <v>957</v>
      </c>
      <c r="D6" s="39">
        <v>948</v>
      </c>
      <c r="E6" s="39">
        <v>907</v>
      </c>
      <c r="F6" s="39">
        <v>919</v>
      </c>
      <c r="G6" s="40">
        <v>916</v>
      </c>
    </row>
    <row r="7" spans="1:7" ht="15.75" x14ac:dyDescent="0.25">
      <c r="A7" s="38" t="s">
        <v>1098</v>
      </c>
      <c r="B7" s="39">
        <v>652</v>
      </c>
      <c r="C7" s="39">
        <v>749</v>
      </c>
      <c r="D7" s="39">
        <v>769</v>
      </c>
      <c r="E7" s="39">
        <v>790</v>
      </c>
      <c r="F7" s="39">
        <v>777</v>
      </c>
      <c r="G7" s="40">
        <v>818</v>
      </c>
    </row>
    <row r="8" spans="1:7" ht="15.75" x14ac:dyDescent="0.25">
      <c r="A8" s="38" t="s">
        <v>1099</v>
      </c>
      <c r="B8" s="39">
        <v>1008</v>
      </c>
      <c r="C8" s="39">
        <v>998</v>
      </c>
      <c r="D8" s="39">
        <v>996</v>
      </c>
      <c r="E8" s="39">
        <v>985</v>
      </c>
      <c r="F8" s="39">
        <v>989</v>
      </c>
      <c r="G8" s="40">
        <v>991</v>
      </c>
    </row>
    <row r="9" spans="1:7" ht="15.75" x14ac:dyDescent="0.25">
      <c r="A9" s="38" t="s">
        <v>1100</v>
      </c>
      <c r="B9" s="39">
        <v>963</v>
      </c>
      <c r="C9" s="39">
        <v>1007</v>
      </c>
      <c r="D9" s="39">
        <v>974</v>
      </c>
      <c r="E9" s="39">
        <v>952</v>
      </c>
      <c r="F9" s="39">
        <v>812</v>
      </c>
      <c r="G9" s="40">
        <v>775</v>
      </c>
    </row>
    <row r="10" spans="1:7" ht="15.75" x14ac:dyDescent="0.25">
      <c r="A10" s="38" t="s">
        <v>1101</v>
      </c>
      <c r="B10" s="39">
        <v>1169</v>
      </c>
      <c r="C10" s="39">
        <v>1099</v>
      </c>
      <c r="D10" s="39">
        <v>1062</v>
      </c>
      <c r="E10" s="39">
        <v>969</v>
      </c>
      <c r="F10" s="39">
        <v>710</v>
      </c>
      <c r="G10" s="40">
        <v>618</v>
      </c>
    </row>
    <row r="11" spans="1:7" ht="15.75" x14ac:dyDescent="0.25">
      <c r="A11" s="38" t="s">
        <v>1102</v>
      </c>
      <c r="B11" s="39">
        <v>785</v>
      </c>
      <c r="C11" s="39">
        <v>801</v>
      </c>
      <c r="D11" s="39">
        <v>808</v>
      </c>
      <c r="E11" s="39">
        <v>827</v>
      </c>
      <c r="F11" s="39">
        <v>821</v>
      </c>
      <c r="G11" s="40">
        <v>866</v>
      </c>
    </row>
    <row r="12" spans="1:7" ht="15.75" x14ac:dyDescent="0.25">
      <c r="A12" s="38" t="s">
        <v>1103</v>
      </c>
      <c r="B12" s="39">
        <v>1066</v>
      </c>
      <c r="C12" s="39">
        <v>981</v>
      </c>
      <c r="D12" s="39">
        <v>975</v>
      </c>
      <c r="E12" s="39">
        <v>967</v>
      </c>
      <c r="F12" s="39">
        <v>961</v>
      </c>
      <c r="G12" s="40">
        <v>968</v>
      </c>
    </row>
    <row r="13" spans="1:7" ht="15.75" x14ac:dyDescent="0.25">
      <c r="A13" s="38" t="s">
        <v>1104</v>
      </c>
      <c r="B13" s="39">
        <v>940</v>
      </c>
      <c r="C13" s="39">
        <v>934</v>
      </c>
      <c r="D13" s="39">
        <v>942</v>
      </c>
      <c r="E13" s="39">
        <v>934</v>
      </c>
      <c r="F13" s="39">
        <v>920</v>
      </c>
      <c r="G13" s="40">
        <v>918</v>
      </c>
    </row>
    <row r="14" spans="1:7" ht="15.75" x14ac:dyDescent="0.25">
      <c r="A14" s="38" t="s">
        <v>1105</v>
      </c>
      <c r="B14" s="39">
        <v>868</v>
      </c>
      <c r="C14" s="39">
        <v>867</v>
      </c>
      <c r="D14" s="39">
        <v>870</v>
      </c>
      <c r="E14" s="39">
        <v>865</v>
      </c>
      <c r="F14" s="39">
        <v>861</v>
      </c>
      <c r="G14" s="40">
        <v>877</v>
      </c>
    </row>
    <row r="15" spans="1:7" ht="15.75" x14ac:dyDescent="0.25">
      <c r="A15" s="38" t="s">
        <v>1106</v>
      </c>
      <c r="B15" s="39">
        <v>938</v>
      </c>
      <c r="C15" s="39">
        <v>958</v>
      </c>
      <c r="D15" s="39">
        <v>973</v>
      </c>
      <c r="E15" s="39">
        <v>976</v>
      </c>
      <c r="F15" s="39">
        <v>968</v>
      </c>
      <c r="G15" s="40">
        <v>974</v>
      </c>
    </row>
    <row r="16" spans="1:7" ht="15.75" x14ac:dyDescent="0.25">
      <c r="A16" s="38" t="s">
        <v>1107</v>
      </c>
      <c r="B16" s="39">
        <v>878</v>
      </c>
      <c r="C16" s="39">
        <v>878</v>
      </c>
      <c r="D16" s="39">
        <v>892</v>
      </c>
      <c r="E16" s="39">
        <v>896</v>
      </c>
      <c r="F16" s="39">
        <v>892</v>
      </c>
      <c r="G16" s="40">
        <v>883</v>
      </c>
    </row>
    <row r="17" spans="1:7" ht="15.75" x14ac:dyDescent="0.25">
      <c r="A17" s="38" t="s">
        <v>1108</v>
      </c>
      <c r="B17" s="39">
        <v>960</v>
      </c>
      <c r="C17" s="39">
        <v>945</v>
      </c>
      <c r="D17" s="39">
        <v>940</v>
      </c>
      <c r="E17" s="39">
        <v>922</v>
      </c>
      <c r="F17" s="39">
        <v>941</v>
      </c>
      <c r="G17" s="40">
        <v>947</v>
      </c>
    </row>
    <row r="18" spans="1:7" ht="15.75" x14ac:dyDescent="0.25">
      <c r="A18" s="38" t="s">
        <v>1109</v>
      </c>
      <c r="B18" s="39">
        <v>959</v>
      </c>
      <c r="C18" s="39">
        <v>957</v>
      </c>
      <c r="D18" s="39">
        <v>963</v>
      </c>
      <c r="E18" s="39">
        <v>960</v>
      </c>
      <c r="F18" s="39">
        <v>965</v>
      </c>
      <c r="G18" s="40">
        <v>968</v>
      </c>
    </row>
    <row r="19" spans="1:7" ht="15.75" x14ac:dyDescent="0.25">
      <c r="A19" s="38" t="s">
        <v>1110</v>
      </c>
      <c r="B19" s="39">
        <v>1022</v>
      </c>
      <c r="C19" s="39">
        <v>1016</v>
      </c>
      <c r="D19" s="39">
        <v>1032</v>
      </c>
      <c r="E19" s="39">
        <v>1036</v>
      </c>
      <c r="F19" s="39">
        <v>1058</v>
      </c>
      <c r="G19" s="40">
        <v>1084</v>
      </c>
    </row>
    <row r="20" spans="1:7" ht="15.75" x14ac:dyDescent="0.25">
      <c r="A20" s="38" t="s">
        <v>1111</v>
      </c>
      <c r="B20" s="39">
        <v>1020</v>
      </c>
      <c r="C20" s="39">
        <v>978</v>
      </c>
      <c r="D20" s="39">
        <v>975</v>
      </c>
      <c r="E20" s="39">
        <v>943</v>
      </c>
      <c r="F20" s="39">
        <v>948</v>
      </c>
      <c r="G20" s="40">
        <v>946</v>
      </c>
    </row>
    <row r="21" spans="1:7" ht="15.75" x14ac:dyDescent="0.25">
      <c r="A21" s="38" t="s">
        <v>1112</v>
      </c>
      <c r="B21" s="39">
        <v>932</v>
      </c>
      <c r="C21" s="39">
        <v>920</v>
      </c>
      <c r="D21" s="39">
        <v>921</v>
      </c>
      <c r="E21" s="39">
        <v>912</v>
      </c>
      <c r="F21" s="39">
        <v>919</v>
      </c>
      <c r="G21" s="40">
        <v>930</v>
      </c>
    </row>
    <row r="22" spans="1:7" ht="15.75" x14ac:dyDescent="0.25">
      <c r="A22" s="38" t="s">
        <v>1113</v>
      </c>
      <c r="B22" s="39">
        <v>936</v>
      </c>
      <c r="C22" s="39">
        <v>930</v>
      </c>
      <c r="D22" s="39">
        <v>937</v>
      </c>
      <c r="E22" s="39">
        <v>934</v>
      </c>
      <c r="F22" s="39">
        <v>922</v>
      </c>
      <c r="G22" s="40">
        <v>925</v>
      </c>
    </row>
    <row r="23" spans="1:7" ht="15.75" x14ac:dyDescent="0.25">
      <c r="A23" s="38" t="s">
        <v>1114</v>
      </c>
      <c r="B23" s="39">
        <v>1015</v>
      </c>
      <c r="C23" s="39">
        <v>980</v>
      </c>
      <c r="D23" s="39">
        <v>971</v>
      </c>
      <c r="E23" s="39">
        <v>958</v>
      </c>
      <c r="F23" s="39">
        <v>974</v>
      </c>
      <c r="G23" s="40">
        <v>987</v>
      </c>
    </row>
    <row r="24" spans="1:7" ht="15.75" x14ac:dyDescent="0.25">
      <c r="A24" s="38" t="s">
        <v>1115</v>
      </c>
      <c r="B24" s="39">
        <v>937</v>
      </c>
      <c r="C24" s="39">
        <v>942</v>
      </c>
      <c r="D24" s="39">
        <v>954</v>
      </c>
      <c r="E24" s="39">
        <v>955</v>
      </c>
      <c r="F24" s="39">
        <v>972</v>
      </c>
      <c r="G24" s="40">
        <v>986</v>
      </c>
    </row>
    <row r="25" spans="1:7" ht="15.75" x14ac:dyDescent="0.25">
      <c r="A25" s="38" t="s">
        <v>1116</v>
      </c>
      <c r="B25" s="39">
        <v>1009</v>
      </c>
      <c r="C25" s="39">
        <v>946</v>
      </c>
      <c r="D25" s="39">
        <v>919</v>
      </c>
      <c r="E25" s="39">
        <v>921</v>
      </c>
      <c r="F25" s="39">
        <v>935</v>
      </c>
      <c r="G25" s="40">
        <v>975</v>
      </c>
    </row>
    <row r="26" spans="1:7" ht="15.75" x14ac:dyDescent="0.25">
      <c r="A26" s="38" t="s">
        <v>1117</v>
      </c>
      <c r="B26" s="39">
        <v>933</v>
      </c>
      <c r="C26" s="39">
        <v>871</v>
      </c>
      <c r="D26" s="39">
        <v>863</v>
      </c>
      <c r="E26" s="39">
        <v>886</v>
      </c>
      <c r="F26" s="39">
        <v>900</v>
      </c>
      <c r="G26" s="40">
        <v>931</v>
      </c>
    </row>
    <row r="27" spans="1:7" ht="15.75" x14ac:dyDescent="0.25">
      <c r="A27" s="38" t="s">
        <v>1118</v>
      </c>
      <c r="B27" s="39">
        <v>1001</v>
      </c>
      <c r="C27" s="39">
        <v>988</v>
      </c>
      <c r="D27" s="39">
        <v>981</v>
      </c>
      <c r="E27" s="39">
        <v>971</v>
      </c>
      <c r="F27" s="39">
        <v>972</v>
      </c>
      <c r="G27" s="40">
        <v>978</v>
      </c>
    </row>
    <row r="28" spans="1:7" ht="15.75" x14ac:dyDescent="0.25">
      <c r="A28" s="38" t="s">
        <v>1119</v>
      </c>
      <c r="B28" s="41">
        <v>1013</v>
      </c>
      <c r="C28" s="41">
        <v>989</v>
      </c>
      <c r="D28" s="41">
        <v>985</v>
      </c>
      <c r="E28" s="41">
        <v>979</v>
      </c>
      <c r="F28" s="41">
        <v>1001</v>
      </c>
      <c r="G28" s="40">
        <v>1038</v>
      </c>
    </row>
    <row r="29" spans="1:7" ht="15.75" x14ac:dyDescent="0.25">
      <c r="A29" s="38" t="s">
        <v>1120</v>
      </c>
      <c r="B29" s="39">
        <v>854</v>
      </c>
      <c r="C29" s="39">
        <v>865</v>
      </c>
      <c r="D29" s="39">
        <v>879</v>
      </c>
      <c r="E29" s="39">
        <v>882</v>
      </c>
      <c r="F29" s="39">
        <v>876</v>
      </c>
      <c r="G29" s="40">
        <v>893</v>
      </c>
    </row>
    <row r="30" spans="1:7" ht="15.75" x14ac:dyDescent="0.25">
      <c r="A30" s="38" t="s">
        <v>1121</v>
      </c>
      <c r="B30" s="39">
        <v>908</v>
      </c>
      <c r="C30" s="39">
        <v>911</v>
      </c>
      <c r="D30" s="39">
        <v>919</v>
      </c>
      <c r="E30" s="39">
        <v>910</v>
      </c>
      <c r="F30" s="39">
        <v>921</v>
      </c>
      <c r="G30" s="40">
        <v>926</v>
      </c>
    </row>
    <row r="31" spans="1:7" ht="15.75" x14ac:dyDescent="0.25">
      <c r="A31" s="38" t="s">
        <v>1122</v>
      </c>
      <c r="B31" s="39">
        <v>904</v>
      </c>
      <c r="C31" s="39">
        <v>863</v>
      </c>
      <c r="D31" s="39">
        <v>835</v>
      </c>
      <c r="E31" s="39">
        <v>878</v>
      </c>
      <c r="F31" s="39">
        <v>875</v>
      </c>
      <c r="G31" s="40">
        <v>889</v>
      </c>
    </row>
    <row r="32" spans="1:7" ht="15.75" x14ac:dyDescent="0.25">
      <c r="A32" s="38" t="s">
        <v>1123</v>
      </c>
      <c r="B32" s="39">
        <v>992</v>
      </c>
      <c r="C32" s="39">
        <v>978</v>
      </c>
      <c r="D32" s="39">
        <v>977</v>
      </c>
      <c r="E32" s="39">
        <v>974</v>
      </c>
      <c r="F32" s="39">
        <v>987</v>
      </c>
      <c r="G32" s="40">
        <v>995</v>
      </c>
    </row>
    <row r="33" spans="1:7" ht="15.75" x14ac:dyDescent="0.25">
      <c r="A33" s="38" t="s">
        <v>1124</v>
      </c>
      <c r="B33" s="39">
        <v>932</v>
      </c>
      <c r="C33" s="39">
        <v>943</v>
      </c>
      <c r="D33" s="39">
        <v>946</v>
      </c>
      <c r="E33" s="39">
        <v>945</v>
      </c>
      <c r="F33" s="39">
        <v>948</v>
      </c>
      <c r="G33" s="40">
        <v>961</v>
      </c>
    </row>
    <row r="34" spans="1:7" ht="15.75" x14ac:dyDescent="0.25">
      <c r="A34" s="38" t="s">
        <v>1125</v>
      </c>
      <c r="B34" s="39">
        <v>907</v>
      </c>
      <c r="C34" s="39">
        <v>876</v>
      </c>
      <c r="D34" s="39">
        <v>882</v>
      </c>
      <c r="E34" s="39">
        <v>876</v>
      </c>
      <c r="F34" s="39">
        <v>898</v>
      </c>
      <c r="G34" s="40">
        <v>908</v>
      </c>
    </row>
    <row r="35" spans="1:7" ht="15.75" x14ac:dyDescent="0.25">
      <c r="A35" s="38" t="s">
        <v>1126</v>
      </c>
      <c r="B35" s="39">
        <v>947</v>
      </c>
      <c r="C35" s="39">
        <v>940</v>
      </c>
      <c r="D35" s="39">
        <v>936</v>
      </c>
      <c r="E35" s="39">
        <v>936</v>
      </c>
      <c r="F35" s="39">
        <v>962</v>
      </c>
      <c r="G35" s="40">
        <v>963</v>
      </c>
    </row>
    <row r="36" spans="1:7" ht="15.75" x14ac:dyDescent="0.25">
      <c r="A36" s="38" t="s">
        <v>1127</v>
      </c>
      <c r="B36" s="39">
        <v>878</v>
      </c>
      <c r="C36" s="39">
        <v>891</v>
      </c>
      <c r="D36" s="39">
        <v>911</v>
      </c>
      <c r="E36" s="39">
        <v>917</v>
      </c>
      <c r="F36" s="39">
        <v>934</v>
      </c>
      <c r="G36" s="40">
        <v>947</v>
      </c>
    </row>
    <row r="37" spans="1:7" ht="15.75" x14ac:dyDescent="0.25">
      <c r="A37" s="42" t="s">
        <v>1128</v>
      </c>
      <c r="B37" s="43">
        <v>941</v>
      </c>
      <c r="C37" s="43">
        <v>930</v>
      </c>
      <c r="D37" s="43">
        <v>934</v>
      </c>
      <c r="E37" s="43">
        <v>927</v>
      </c>
      <c r="F37" s="43">
        <v>933</v>
      </c>
      <c r="G37" s="44">
        <v>940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D6B0560-EDFF-4D47-A33E-E6C4336E22E1}">
  <ds:schemaRefs/>
</ds:datastoreItem>
</file>

<file path=customXml/itemProps2.xml><?xml version="1.0" encoding="utf-8"?>
<ds:datastoreItem xmlns:ds="http://schemas.openxmlformats.org/officeDocument/2006/customXml" ds:itemID="{9D5ADB29-0F35-43B8-9644-3BFCA3128D41}">
  <ds:schemaRefs/>
</ds:datastoreItem>
</file>

<file path=customXml/itemProps3.xml><?xml version="1.0" encoding="utf-8"?>
<ds:datastoreItem xmlns:ds="http://schemas.openxmlformats.org/officeDocument/2006/customXml" ds:itemID="{513B1877-2FB9-41D2-A8B8-8E2760794816}">
  <ds:schemaRefs/>
</ds:datastoreItem>
</file>

<file path=customXml/itemProps4.xml><?xml version="1.0" encoding="utf-8"?>
<ds:datastoreItem xmlns:ds="http://schemas.openxmlformats.org/officeDocument/2006/customXml" ds:itemID="{1D6DF033-7362-49FC-9887-EB148A5BE009}">
  <ds:schemaRefs/>
</ds:datastoreItem>
</file>

<file path=customXml/itemProps5.xml><?xml version="1.0" encoding="utf-8"?>
<ds:datastoreItem xmlns:ds="http://schemas.openxmlformats.org/officeDocument/2006/customXml" ds:itemID="{3A91AA32-E504-44EF-BB58-99660CC4C314}">
  <ds:schemaRefs/>
</ds:datastoreItem>
</file>

<file path=customXml/itemProps6.xml><?xml version="1.0" encoding="utf-8"?>
<ds:datastoreItem xmlns:ds="http://schemas.openxmlformats.org/officeDocument/2006/customXml" ds:itemID="{DF848FC0-3826-4BFE-8049-A7E1743313CD}">
  <ds:schemaRefs/>
</ds:datastoreItem>
</file>

<file path=customXml/itemProps7.xml><?xml version="1.0" encoding="utf-8"?>
<ds:datastoreItem xmlns:ds="http://schemas.openxmlformats.org/officeDocument/2006/customXml" ds:itemID="{D7B6D58D-4796-48DA-9542-E1E6F1328CF7}">
  <ds:schemaRefs/>
</ds:datastoreItem>
</file>

<file path=customXml/itemProps8.xml><?xml version="1.0" encoding="utf-8"?>
<ds:datastoreItem xmlns:ds="http://schemas.openxmlformats.org/officeDocument/2006/customXml" ds:itemID="{4D09B291-6FC1-49DB-BF1C-F78BE3DA2EF0}">
  <ds:schemaRefs/>
</ds:datastoreItem>
</file>

<file path=customXml/itemProps9.xml><?xml version="1.0" encoding="utf-8"?>
<ds:datastoreItem xmlns:ds="http://schemas.openxmlformats.org/officeDocument/2006/customXml" ds:itemID="{AAE84F87-76B7-4F86-B820-5C35CC5EFB57}">
  <ds:schemaRefs/>
</ds:datastoreItem>
</file>

<file path=customXml/itemProps10.xml><?xml version="1.0" encoding="utf-8"?>
<ds:datastoreItem xmlns:ds="http://schemas.openxmlformats.org/officeDocument/2006/customXml" ds:itemID="{AFDF912E-AC53-4285-BA1F-7DA9B8AFCC61}">
  <ds:schemaRefs/>
</ds:datastoreItem>
</file>

<file path=customXml/itemProps11.xml><?xml version="1.0" encoding="utf-8"?>
<ds:datastoreItem xmlns:ds="http://schemas.openxmlformats.org/officeDocument/2006/customXml" ds:itemID="{9790F68F-1732-493C-BC70-AF5A5FBAA8E2}">
  <ds:schemaRefs/>
</ds:datastoreItem>
</file>

<file path=customXml/itemProps12.xml><?xml version="1.0" encoding="utf-8"?>
<ds:datastoreItem xmlns:ds="http://schemas.openxmlformats.org/officeDocument/2006/customXml" ds:itemID="{5CEEBDE0-DFC0-4858-9810-86EB3D42F625}">
  <ds:schemaRefs/>
</ds:datastoreItem>
</file>

<file path=customXml/itemProps13.xml><?xml version="1.0" encoding="utf-8"?>
<ds:datastoreItem xmlns:ds="http://schemas.openxmlformats.org/officeDocument/2006/customXml" ds:itemID="{8C9E1B3D-1619-4980-B1C2-40A50011B89A}">
  <ds:schemaRefs/>
</ds:datastoreItem>
</file>

<file path=customXml/itemProps14.xml><?xml version="1.0" encoding="utf-8"?>
<ds:datastoreItem xmlns:ds="http://schemas.openxmlformats.org/officeDocument/2006/customXml" ds:itemID="{7C257FA4-2C73-4E85-BF60-D0EA2A2E63BE}">
  <ds:schemaRefs/>
</ds:datastoreItem>
</file>

<file path=customXml/itemProps15.xml><?xml version="1.0" encoding="utf-8"?>
<ds:datastoreItem xmlns:ds="http://schemas.openxmlformats.org/officeDocument/2006/customXml" ds:itemID="{A703B441-6AC3-4A41-9E69-8035F13E3193}">
  <ds:schemaRefs/>
</ds:datastoreItem>
</file>

<file path=customXml/itemProps16.xml><?xml version="1.0" encoding="utf-8"?>
<ds:datastoreItem xmlns:ds="http://schemas.openxmlformats.org/officeDocument/2006/customXml" ds:itemID="{963E92A2-3917-40BD-9A89-E75510C05B2F}">
  <ds:schemaRefs/>
</ds:datastoreItem>
</file>

<file path=customXml/itemProps17.xml><?xml version="1.0" encoding="utf-8"?>
<ds:datastoreItem xmlns:ds="http://schemas.openxmlformats.org/officeDocument/2006/customXml" ds:itemID="{FB91D2EC-ECC4-48C5-847D-44F5C3427A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Table of Contents</vt:lpstr>
      <vt:lpstr>DashBoard</vt:lpstr>
      <vt:lpstr>States by number of Cities</vt:lpstr>
      <vt:lpstr>States by Total Populatiton</vt:lpstr>
      <vt:lpstr>States by Male Population</vt:lpstr>
      <vt:lpstr>States by Female Population</vt:lpstr>
      <vt:lpstr>Top 50 Cities by Population</vt:lpstr>
      <vt:lpstr>States by 0-6 Population</vt:lpstr>
      <vt:lpstr>States by 0-6 Male Populaion</vt:lpstr>
      <vt:lpstr>States by 0-6 Female Population</vt:lpstr>
      <vt:lpstr>Top 50 Cities by 0-6 Population</vt:lpstr>
      <vt:lpstr>States by Total Graduates</vt:lpstr>
      <vt:lpstr>States by Male Total Graduates</vt:lpstr>
      <vt:lpstr>States by Female Total Graduate</vt:lpstr>
      <vt:lpstr>Top 50 Cities by Graduates</vt:lpstr>
      <vt:lpstr> States by Total Literates</vt:lpstr>
      <vt:lpstr> States by Male Literates</vt:lpstr>
      <vt:lpstr> States by Female Literates</vt:lpstr>
      <vt:lpstr>Top 50 Cities by Literates</vt:lpstr>
      <vt:lpstr>Diff. in Child &amp; Sex Ratio</vt:lpstr>
      <vt:lpstr>Diff. in 0-6 Population</vt:lpstr>
      <vt:lpstr>Diff. in Eff. Literacy Rate</vt:lpstr>
      <vt:lpstr>Diff. in Graduates</vt:lpstr>
      <vt:lpstr>Sex Ratio (1961-2011</vt:lpstr>
      <vt:lpstr>Data</vt:lpstr>
      <vt:lpstr>Sex_Data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Nagar</dc:creator>
  <cp:lastModifiedBy>Sakshi</cp:lastModifiedBy>
  <dcterms:created xsi:type="dcterms:W3CDTF">2018-11-11T09:54:30Z</dcterms:created>
  <dcterms:modified xsi:type="dcterms:W3CDTF">2018-11-17T18:31:28Z</dcterms:modified>
</cp:coreProperties>
</file>