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https://d.docs.live.net/E0402D315ABF6C36/Documents/"/>
    </mc:Choice>
  </mc:AlternateContent>
  <xr:revisionPtr revIDLastSave="319" documentId="8_{EF3ED72E-D8B8-49E9-92F3-F076597901F8}" xr6:coauthVersionLast="47" xr6:coauthVersionMax="47" xr10:uidLastSave="{9382EE2A-A2B5-48D0-9BE3-6CF9AB1ABE0B}"/>
  <bookViews>
    <workbookView xWindow="-108" yWindow="-108" windowWidth="23256" windowHeight="12456" activeTab="2" xr2:uid="{00000000-000D-0000-FFFF-FFFF00000000}"/>
  </bookViews>
  <sheets>
    <sheet name="Sheet5" sheetId="7" r:id="rId1"/>
    <sheet name="Sheet1" sheetId="1" r:id="rId2"/>
    <sheet name="Sheet7" sheetId="9" r:id="rId3"/>
  </sheets>
  <definedNames>
    <definedName name="_xlcn.WorksheetConnection_Sample_Ecommerce_Data.xlsxSalesdata" hidden="1">Salesdata[]</definedName>
    <definedName name="Slicer_Category">#N/A</definedName>
    <definedName name="Slicer_City">#N/A</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s>
  <extLst>
    <ext xmlns:x14="http://schemas.microsoft.com/office/spreadsheetml/2009/9/main" uri="{876F7934-8845-4945-9796-88D515C7AA90}">
      <x14:pivotCaches>
        <pivotCache cacheId="8" r:id="rId12"/>
      </x14:pivotCaches>
    </ex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Salesdata" name="Salesdata" connection="WorksheetConnection_Sample_Ecommerce_Data.xlsx!Salesdata"/>
        </x15:modelTables>
        <x15:extLst>
          <ext xmlns:x16="http://schemas.microsoft.com/office/spreadsheetml/2014/11/main" uri="{9835A34E-60A6-4A7C-AAB8-D5F71C897F49}">
            <x16:modelTimeGroupings>
              <x16:modelTimeGrouping tableName="Salesdata"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 i="9" l="1"/>
  <c r="H6" i="9"/>
  <c r="L6" i="9"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0B803C5-FC65-4811-B0E3-0A3761B94A6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58ADF93-BEA5-45F5-9B78-95E31B972806}" name="WorksheetConnection_Sample_Ecommerce_Data.xlsx!Salesdata" type="102" refreshedVersion="8" minRefreshableVersion="5">
    <extLst>
      <ext xmlns:x15="http://schemas.microsoft.com/office/spreadsheetml/2010/11/main" uri="{DE250136-89BD-433C-8126-D09CA5730AF9}">
        <x15:connection id="Salesdata" autoDelete="1">
          <x15:rangePr sourceName="_xlcn.WorksheetConnection_Sample_Ecommerce_Data.xlsxSalesdata"/>
        </x15:connection>
      </ext>
    </extLst>
  </connection>
</connections>
</file>

<file path=xl/sharedStrings.xml><?xml version="1.0" encoding="utf-8"?>
<sst xmlns="http://schemas.openxmlformats.org/spreadsheetml/2006/main" count="642" uniqueCount="28">
  <si>
    <t>Order Date</t>
  </si>
  <si>
    <t>Product</t>
  </si>
  <si>
    <t>Category</t>
  </si>
  <si>
    <t>Quantity</t>
  </si>
  <si>
    <t>Unit Price</t>
  </si>
  <si>
    <t>Total Revenue</t>
  </si>
  <si>
    <t>City</t>
  </si>
  <si>
    <t>Tablet</t>
  </si>
  <si>
    <t>Headphones</t>
  </si>
  <si>
    <t>Keyboard</t>
  </si>
  <si>
    <t>Monitor</t>
  </si>
  <si>
    <t>Laptop</t>
  </si>
  <si>
    <t>Phone</t>
  </si>
  <si>
    <t>Electronics</t>
  </si>
  <si>
    <t>Accessories</t>
  </si>
  <si>
    <t>Bangalore</t>
  </si>
  <si>
    <t>Hyderabad</t>
  </si>
  <si>
    <t>Chennai</t>
  </si>
  <si>
    <t>Delhi</t>
  </si>
  <si>
    <t>Mumbai</t>
  </si>
  <si>
    <t>Sum of Total Revenue</t>
  </si>
  <si>
    <t>Row Labels</t>
  </si>
  <si>
    <t>Sum of Quantity</t>
  </si>
  <si>
    <t>Jan</t>
  </si>
  <si>
    <t>Feb</t>
  </si>
  <si>
    <t>Mar</t>
  </si>
  <si>
    <t>E-Commerce KPI Dashboard</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</si>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</sst>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yyyy\-mm\-dd"/>
    <numFmt numFmtId="165" formatCode="_ [$₹-4009]\ * #,##0.00_ ;_ [$₹-4009]\ * \-#,##0.00_ ;_ [$₹-4009]\ * &quot;-&quot;??_ ;_ @_ "/>
  </numFmts>
  <fonts count="5" x14ac:knownFonts="1">
    <font>
      <sz val="11"/>
      <color theme="1"/>
      <name val="Impact"/>
      <family val="2"/>
      <scheme val="minor"/>
    </font>
    <font>
      <b/>
      <sz val="11"/>
      <color theme="1"/>
      <name val="Impact"/>
      <family val="2"/>
      <scheme val="minor"/>
    </font>
    <font>
      <sz val="11"/>
      <color theme="1"/>
      <name val="Impact"/>
      <family val="2"/>
      <scheme val="minor"/>
    </font>
    <font>
      <b/>
      <sz val="16"/>
      <color theme="7" tint="0.79998168889431442"/>
      <name val="Impact"/>
      <family val="2"/>
      <scheme val="minor"/>
    </font>
    <font>
      <sz val="11"/>
      <color theme="7" tint="0.79998168889431442"/>
      <name val="Impact"/>
      <family val="2"/>
      <scheme val="minor"/>
    </font>
  </fonts>
  <fills count="4">
    <fill>
      <patternFill patternType="none"/>
    </fill>
    <fill>
      <patternFill patternType="gray125"/>
    </fill>
    <fill>
      <patternFill patternType="solid">
        <fgColor theme="7" tint="0.39997558519241921"/>
        <bgColor indexed="64"/>
      </patternFill>
    </fill>
    <fill>
      <patternFill patternType="solid">
        <fgColor theme="7" tint="-0.249977111117893"/>
        <bgColor indexed="64"/>
      </patternFill>
    </fill>
  </fills>
  <borders count="2">
    <border>
      <left/>
      <right/>
      <top/>
      <bottom/>
      <diagonal/>
    </border>
    <border>
      <left style="thin">
        <color auto="1"/>
      </left>
      <right style="thin">
        <color auto="1"/>
      </right>
      <top/>
      <bottom style="thin">
        <color auto="1"/>
      </bottom>
      <diagonal/>
    </border>
  </borders>
  <cellStyleXfs count="2">
    <xf numFmtId="0" fontId="0" fillId="0" borderId="0"/>
    <xf numFmtId="44" fontId="2" fillId="0" borderId="0" applyFont="0" applyFill="0" applyBorder="0" applyAlignment="0" applyProtection="0"/>
  </cellStyleXfs>
  <cellXfs count="16">
    <xf numFmtId="0" fontId="0" fillId="0" borderId="0" xfId="0"/>
    <xf numFmtId="0" fontId="0" fillId="0" borderId="0" xfId="0" pivotButton="1"/>
    <xf numFmtId="0" fontId="0" fillId="0" borderId="0" xfId="0" applyAlignment="1">
      <alignment horizontal="left"/>
    </xf>
    <xf numFmtId="0" fontId="1" fillId="0" borderId="1" xfId="0" applyFont="1" applyBorder="1" applyAlignment="1">
      <alignment horizontal="center" vertical="top"/>
    </xf>
    <xf numFmtId="164" fontId="0" fillId="0" borderId="0" xfId="0" applyNumberFormat="1" applyAlignment="1">
      <alignment horizontal="center"/>
    </xf>
    <xf numFmtId="0" fontId="0" fillId="0" borderId="0" xfId="0" applyAlignment="1">
      <alignment horizontal="center"/>
    </xf>
    <xf numFmtId="165" fontId="0" fillId="0" borderId="0" xfId="0" applyNumberFormat="1"/>
    <xf numFmtId="165" fontId="1" fillId="0" borderId="1" xfId="0" applyNumberFormat="1" applyFont="1" applyBorder="1" applyAlignment="1">
      <alignment horizontal="center" vertical="top"/>
    </xf>
    <xf numFmtId="165" fontId="0" fillId="0" borderId="0" xfId="0" applyNumberFormat="1" applyAlignment="1">
      <alignment horizontal="center"/>
    </xf>
    <xf numFmtId="44" fontId="0" fillId="0" borderId="0" xfId="0" applyNumberFormat="1"/>
    <xf numFmtId="44" fontId="0" fillId="0" borderId="0" xfId="1" applyFont="1"/>
    <xf numFmtId="0" fontId="0" fillId="3" borderId="0" xfId="0" applyFill="1"/>
    <xf numFmtId="165" fontId="0" fillId="0" borderId="0" xfId="0" applyNumberFormat="1" applyAlignment="1">
      <alignment horizontal="left"/>
    </xf>
    <xf numFmtId="0" fontId="0" fillId="2" borderId="0" xfId="0" applyFill="1" applyAlignment="1">
      <alignment horizontal="center"/>
    </xf>
    <xf numFmtId="0" fontId="3" fillId="2" borderId="0" xfId="0" applyFont="1" applyFill="1" applyAlignment="1">
      <alignment horizontal="center" vertical="center"/>
    </xf>
    <xf numFmtId="0" fontId="4" fillId="2" borderId="0" xfId="0" applyFont="1" applyFill="1" applyAlignment="1">
      <alignment horizontal="center" vertical="center"/>
    </xf>
  </cellXfs>
  <cellStyles count="2">
    <cellStyle name="Currency" xfId="1" builtinId="4"/>
    <cellStyle name="Normal" xfId="0" builtinId="0"/>
  </cellStyles>
  <dxfs count="15">
    <dxf>
      <alignment horizontal="center" vertical="bottom" textRotation="0" wrapText="0" indent="0" justifyLastLine="0" shrinkToFit="0" readingOrder="0"/>
    </dxf>
    <dxf>
      <numFmt numFmtId="165" formatCode="_ [$₹-4009]\ * #,##0.00_ ;_ [$₹-4009]\ * \-#,##0.00_ ;_ [$₹-4009]\ * &quot;-&quot;??_ ;_ @_ "/>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alignment horizontal="center" vertical="bottom" textRotation="0" wrapText="0" indent="0" justifyLastLine="0" shrinkToFit="0" readingOrder="0"/>
    </dxf>
    <dxf>
      <border outline="0">
        <top style="thin">
          <color auto="1"/>
        </top>
      </border>
    </dxf>
    <dxf>
      <alignment horizontal="center"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Impact"/>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openxmlformats.org/officeDocument/2006/relationships/theme" Target="theme/theme1.xml"/><Relationship Id="rId10" Type="http://schemas.openxmlformats.org/officeDocument/2006/relationships/pivotCacheDefinition" Target="pivotCache/pivotCacheDefinition7.xml"/><Relationship Id="rId19" Type="http://schemas.openxmlformats.org/officeDocument/2006/relationships/powerPivotData" Target="model/item.data"/><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[E-commerce Sales Dashboard.xlsx]Sheet5!PivotTable11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layout>
        <c:manualLayout>
          <c:xMode val="edge"/>
          <c:yMode val="edge"/>
          <c:x val="0.34966667233550452"/>
          <c:y val="3.44149168853893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96604330708661"/>
          <c:y val="0.17743362831858409"/>
          <c:w val="0.73434974616659765"/>
          <c:h val="0.7684857423795477"/>
        </c:manualLayout>
      </c:layout>
      <c:barChart>
        <c:barDir val="bar"/>
        <c:grouping val="clustered"/>
        <c:varyColors val="0"/>
        <c:ser>
          <c:idx val="0"/>
          <c:order val="0"/>
          <c:tx>
            <c:strRef>
              <c:f>Sheet5!$B$3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Sheet5!$A$4:$A$8</c:f>
              <c:strCache>
                <c:ptCount val="5"/>
                <c:pt idx="0">
                  <c:v>Headphones</c:v>
                </c:pt>
                <c:pt idx="1">
                  <c:v>Keyboard</c:v>
                </c:pt>
                <c:pt idx="2">
                  <c:v>Laptop</c:v>
                </c:pt>
                <c:pt idx="3">
                  <c:v>Monitor</c:v>
                </c:pt>
                <c:pt idx="4">
                  <c:v>Tablet</c:v>
                </c:pt>
              </c:strCache>
            </c:strRef>
          </c:cat>
          <c:val>
            <c:numRef>
              <c:f>Sheet5!$B$4:$B$8</c:f>
              <c:numCache>
                <c:formatCode>_("₹"* #,##0.00_);_("₹"* \(#,##0.00\);_("₹"* "-"??_);_(@_)</c:formatCode>
                <c:ptCount val="5"/>
                <c:pt idx="0">
                  <c:v>2758659</c:v>
                </c:pt>
                <c:pt idx="1">
                  <c:v>3507877</c:v>
                </c:pt>
                <c:pt idx="2">
                  <c:v>3581723</c:v>
                </c:pt>
                <c:pt idx="3">
                  <c:v>3082157</c:v>
                </c:pt>
                <c:pt idx="4">
                  <c:v>3955799</c:v>
                </c:pt>
              </c:numCache>
            </c:numRef>
          </c:val>
          <c:extLst>
            <c:ext xmlns:c16="http://schemas.microsoft.com/office/drawing/2014/chart" uri="{C3380CC4-5D6E-409C-BE32-E72D297353CC}">
              <c16:uniqueId val="{00000000-9688-4786-B935-DDFB09B174EA}"/>
            </c:ext>
          </c:extLst>
        </c:ser>
        <c:dLbls>
          <c:dLblPos val="outEnd"/>
          <c:showLegendKey val="0"/>
          <c:showVal val="1"/>
          <c:showCatName val="0"/>
          <c:showSerName val="0"/>
          <c:showPercent val="0"/>
          <c:showBubbleSize val="0"/>
        </c:dLbls>
        <c:gapWidth val="182"/>
        <c:axId val="1201092288"/>
        <c:axId val="1201089888"/>
      </c:barChart>
      <c:catAx>
        <c:axId val="12010922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089888"/>
        <c:crosses val="autoZero"/>
        <c:auto val="1"/>
        <c:lblAlgn val="ctr"/>
        <c:lblOffset val="100"/>
        <c:noMultiLvlLbl val="0"/>
      </c:catAx>
      <c:valAx>
        <c:axId val="1201089888"/>
        <c:scaling>
          <c:orientation val="minMax"/>
        </c:scaling>
        <c:delete val="1"/>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out"/>
        <c:minorTickMark val="none"/>
        <c:tickLblPos val="nextTo"/>
        <c:crossAx val="1201092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[E-commerce Sales Dashboard.xlsx]Sheet5!PivotTable12</c:name>
    <c:fmtId val="6"/>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Sales by Category </a:t>
            </a:r>
          </a:p>
        </c:rich>
      </c:tx>
      <c:layout>
        <c:manualLayout>
          <c:xMode val="edge"/>
          <c:yMode val="edge"/>
          <c:x val="0.31750000000000006"/>
          <c:y val="3.240740740740740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4"/>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4">
              <a:shade val="76000"/>
            </a:schemeClr>
          </a:solidFill>
          <a:ln>
            <a:noFill/>
          </a:ln>
          <a:effectLst>
            <a:outerShdw blurRad="317500" algn="ctr" rotWithShape="0">
              <a:prstClr val="black">
                <a:alpha val="25000"/>
              </a:prstClr>
            </a:outerShdw>
          </a:effectLst>
        </c:spPr>
      </c:pivotFmt>
      <c:pivotFmt>
        <c:idx val="6"/>
        <c:spPr>
          <a:solidFill>
            <a:schemeClr val="accent4">
              <a:tint val="77000"/>
            </a:schemeClr>
          </a:solidFill>
          <a:ln>
            <a:noFill/>
          </a:ln>
          <a:effectLst>
            <a:outerShdw blurRad="317500" algn="ctr" rotWithShape="0">
              <a:prstClr val="black">
                <a:alpha val="25000"/>
              </a:prstClr>
            </a:outerShdw>
          </a:effectLst>
        </c:spPr>
      </c:pivotFmt>
    </c:pivotFmts>
    <c:plotArea>
      <c:layout>
        <c:manualLayout>
          <c:layoutTarget val="inner"/>
          <c:xMode val="edge"/>
          <c:yMode val="edge"/>
          <c:x val="0.28104636920384946"/>
          <c:y val="0.17374999999999999"/>
          <c:w val="0.45963888888888887"/>
          <c:h val="0.76606481481481481"/>
        </c:manualLayout>
      </c:layout>
      <c:pieChart>
        <c:varyColors val="1"/>
        <c:ser>
          <c:idx val="0"/>
          <c:order val="0"/>
          <c:tx>
            <c:strRef>
              <c:f>Sheet5!$E$8</c:f>
              <c:strCache>
                <c:ptCount val="1"/>
                <c:pt idx="0">
                  <c:v>Total</c:v>
                </c:pt>
              </c:strCache>
            </c:strRef>
          </c:tx>
          <c:dPt>
            <c:idx val="0"/>
            <c:bubble3D val="0"/>
            <c:explosion val="4"/>
            <c:spPr>
              <a:solidFill>
                <a:schemeClr val="accent4">
                  <a:shade val="76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D6CB-4429-A065-CEDDBF5DCA0F}"/>
              </c:ext>
            </c:extLst>
          </c:dPt>
          <c:dPt>
            <c:idx val="1"/>
            <c:bubble3D val="0"/>
            <c:spPr>
              <a:solidFill>
                <a:schemeClr val="accent4">
                  <a:tint val="77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D6CB-4429-A065-CEDDBF5DCA0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Sheet5!$D$9:$D$10</c:f>
              <c:strCache>
                <c:ptCount val="2"/>
                <c:pt idx="0">
                  <c:v>Accessories</c:v>
                </c:pt>
                <c:pt idx="1">
                  <c:v>Electronics</c:v>
                </c:pt>
              </c:strCache>
            </c:strRef>
          </c:cat>
          <c:val>
            <c:numRef>
              <c:f>Sheet5!$E$9:$E$10</c:f>
              <c:numCache>
                <c:formatCode>_("₹"* #,##0.00_);_("₹"* \(#,##0.00\);_("₹"* "-"??_);_(@_)</c:formatCode>
                <c:ptCount val="2"/>
                <c:pt idx="0">
                  <c:v>9348693</c:v>
                </c:pt>
                <c:pt idx="1">
                  <c:v>9700777</c:v>
                </c:pt>
              </c:numCache>
            </c:numRef>
          </c:val>
          <c:extLst>
            <c:ext xmlns:c16="http://schemas.microsoft.com/office/drawing/2014/chart" uri="{C3380CC4-5D6E-409C-BE32-E72D297353CC}">
              <c16:uniqueId val="{00000004-D6CB-4429-A065-CEDDBF5DCA0F}"/>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[E-commerce Sales Dashboard.xlsx]Sheet5!PivotTable13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accent4">
                    <a:lumMod val="75000"/>
                  </a:schemeClr>
                </a:solidFill>
              </a:rPr>
              <a:t>Sales Over Time</a:t>
            </a:r>
          </a:p>
        </c:rich>
      </c:tx>
      <c:layout>
        <c:manualLayout>
          <c:xMode val="edge"/>
          <c:yMode val="edge"/>
          <c:x val="0.36859011373578304"/>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Sheet5!$G$3</c:f>
              <c:strCache>
                <c:ptCount val="1"/>
                <c:pt idx="0">
                  <c:v>Total</c:v>
                </c:pt>
              </c:strCache>
            </c:strRef>
          </c:tx>
          <c:spPr>
            <a:ln w="28575" cap="rnd">
              <a:solidFill>
                <a:schemeClr val="accent4"/>
              </a:solidFill>
              <a:round/>
            </a:ln>
            <a:effectLst/>
          </c:spPr>
          <c:marker>
            <c:symbol val="none"/>
          </c:marker>
          <c:cat>
            <c:strRef>
              <c:f>Sheet5!$F$4:$F$6</c:f>
              <c:strCache>
                <c:ptCount val="3"/>
                <c:pt idx="0">
                  <c:v>Jan</c:v>
                </c:pt>
                <c:pt idx="1">
                  <c:v>Feb</c:v>
                </c:pt>
                <c:pt idx="2">
                  <c:v>Mar</c:v>
                </c:pt>
              </c:strCache>
            </c:strRef>
          </c:cat>
          <c:val>
            <c:numRef>
              <c:f>Sheet5!$G$4:$G$6</c:f>
              <c:numCache>
                <c:formatCode>_("₹"* #,##0.00_);_("₹"* \(#,##0.00\);_("₹"* "-"??_);_(@_)</c:formatCode>
                <c:ptCount val="3"/>
                <c:pt idx="0">
                  <c:v>6294708</c:v>
                </c:pt>
                <c:pt idx="1">
                  <c:v>5035703</c:v>
                </c:pt>
                <c:pt idx="2">
                  <c:v>7719059</c:v>
                </c:pt>
              </c:numCache>
            </c:numRef>
          </c:val>
          <c:smooth val="0"/>
          <c:extLst>
            <c:ext xmlns:c16="http://schemas.microsoft.com/office/drawing/2014/chart" uri="{C3380CC4-5D6E-409C-BE32-E72D297353CC}">
              <c16:uniqueId val="{00000000-ED53-4BAA-B585-EDFA96DDF7D9}"/>
            </c:ext>
          </c:extLst>
        </c:ser>
        <c:dLbls>
          <c:showLegendKey val="0"/>
          <c:showVal val="0"/>
          <c:showCatName val="0"/>
          <c:showSerName val="0"/>
          <c:showPercent val="0"/>
          <c:showBubbleSize val="0"/>
        </c:dLbls>
        <c:smooth val="0"/>
        <c:axId val="1246565792"/>
        <c:axId val="1246264032"/>
      </c:lineChart>
      <c:catAx>
        <c:axId val="1246565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264032"/>
        <c:crosses val="autoZero"/>
        <c:auto val="1"/>
        <c:lblAlgn val="ctr"/>
        <c:lblOffset val="100"/>
        <c:noMultiLvlLbl val="0"/>
      </c:catAx>
      <c:valAx>
        <c:axId val="124626403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565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[E-commerce Sales Dashboard.xlsx]Sheet5!PivotTable14</c:name>
    <c:fmtId val="1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Sales by City </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4"/>
            </a:fgClr>
            <a:bgClr>
              <a:schemeClr val="lt1"/>
            </a:bgClr>
          </a:pattFill>
          <a:ln>
            <a:noFill/>
          </a:ln>
          <a:effectLst/>
        </c:spPr>
        <c:marker>
          <c:symbol val="none"/>
        </c:marker>
        <c:dLbl>
          <c:idx val="0"/>
          <c:spPr>
            <a:solidFill>
              <a:srgbClr val="F24099">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Sheet5!$B$12</c:f>
              <c:strCache>
                <c:ptCount val="1"/>
                <c:pt idx="0">
                  <c:v>Total</c:v>
                </c:pt>
              </c:strCache>
            </c:strRef>
          </c:tx>
          <c:spPr>
            <a:pattFill prst="ltUpDiag">
              <a:fgClr>
                <a:schemeClr val="accent4"/>
              </a:fgClr>
              <a:bgClr>
                <a:schemeClr val="lt1"/>
              </a:bgClr>
            </a:pattFill>
            <a:ln>
              <a:noFill/>
            </a:ln>
            <a:effectLst/>
          </c:spPr>
          <c:invertIfNegative val="0"/>
          <c:cat>
            <c:strRef>
              <c:f>Sheet5!$A$13:$A$17</c:f>
              <c:strCache>
                <c:ptCount val="5"/>
                <c:pt idx="0">
                  <c:v>Bangalore</c:v>
                </c:pt>
                <c:pt idx="1">
                  <c:v>Chennai</c:v>
                </c:pt>
                <c:pt idx="2">
                  <c:v>Delhi</c:v>
                </c:pt>
                <c:pt idx="3">
                  <c:v>Hyderabad</c:v>
                </c:pt>
                <c:pt idx="4">
                  <c:v>Mumbai</c:v>
                </c:pt>
              </c:strCache>
            </c:strRef>
          </c:cat>
          <c:val>
            <c:numRef>
              <c:f>Sheet5!$B$13:$B$17</c:f>
              <c:numCache>
                <c:formatCode>_("₹"* #,##0.00_);_("₹"* \(#,##0.00\);_("₹"* "-"??_);_(@_)</c:formatCode>
                <c:ptCount val="5"/>
                <c:pt idx="0">
                  <c:v>3893715</c:v>
                </c:pt>
                <c:pt idx="1">
                  <c:v>3299791</c:v>
                </c:pt>
                <c:pt idx="2">
                  <c:v>4485114</c:v>
                </c:pt>
                <c:pt idx="3">
                  <c:v>3549518</c:v>
                </c:pt>
                <c:pt idx="4">
                  <c:v>3821332</c:v>
                </c:pt>
              </c:numCache>
            </c:numRef>
          </c:val>
          <c:extLst>
            <c:ext xmlns:c16="http://schemas.microsoft.com/office/drawing/2014/chart" uri="{C3380CC4-5D6E-409C-BE32-E72D297353CC}">
              <c16:uniqueId val="{00000000-3A8D-4F37-9E3A-4A2D4B9643E2}"/>
            </c:ext>
          </c:extLst>
        </c:ser>
        <c:dLbls>
          <c:showLegendKey val="0"/>
          <c:showVal val="0"/>
          <c:showCatName val="0"/>
          <c:showSerName val="0"/>
          <c:showPercent val="0"/>
          <c:showBubbleSize val="0"/>
        </c:dLbls>
        <c:gapWidth val="269"/>
        <c:overlap val="-20"/>
        <c:axId val="1251993744"/>
        <c:axId val="1251990864"/>
      </c:barChart>
      <c:catAx>
        <c:axId val="1251993744"/>
        <c:scaling>
          <c:orientation val="minMax"/>
        </c:scaling>
        <c:delete val="0"/>
        <c:axPos val="b"/>
        <c:majorGridlines>
          <c:spPr>
            <a:ln w="9525" cap="flat" cmpd="sng" algn="ctr">
              <a:solidFill>
                <a:schemeClr val="lt1">
                  <a:alpha val="2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City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accent4">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251990864"/>
        <c:crosses val="autoZero"/>
        <c:auto val="1"/>
        <c:lblAlgn val="ctr"/>
        <c:lblOffset val="100"/>
        <c:noMultiLvlLbl val="0"/>
      </c:catAx>
      <c:valAx>
        <c:axId val="1251990864"/>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51993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9525" cap="flat" cmpd="sng" algn="ctr">
      <a:solidFill>
        <a:schemeClr val="accent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[E-commerce Sales Dashboard.xlsx]Sheet5!PivotTable15</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800">
                <a:solidFill>
                  <a:schemeClr val="accent4">
                    <a:lumMod val="75000"/>
                  </a:schemeClr>
                </a:solidFill>
              </a:rPr>
              <a:t>Quantity Sold by City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duotone>
                <a:schemeClr val="accent4">
                  <a:shade val="88000"/>
                  <a:lumMod val="88000"/>
                </a:schemeClr>
                <a:schemeClr val="accent4"/>
              </a:duotone>
            </a:blip>
            <a:tile tx="0" ty="0" sx="100000" sy="100000" flip="none" algn="tl"/>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Sheet5!$E$13</c:f>
              <c:strCache>
                <c:ptCount val="1"/>
                <c:pt idx="0">
                  <c:v>Total</c:v>
                </c:pt>
              </c:strCache>
            </c:strRef>
          </c:tx>
          <c:spPr>
            <a:blipFill>
              <a:blip xmlns:r="http://schemas.openxmlformats.org/officeDocument/2006/relationships" r:embed="rId3">
                <a:duotone>
                  <a:schemeClr val="accent4">
                    <a:shade val="88000"/>
                    <a:lumMod val="88000"/>
                  </a:schemeClr>
                  <a:schemeClr val="accent4"/>
                </a:duotone>
              </a:blip>
              <a:tile tx="0" ty="0" sx="100000" sy="100000" flip="none" algn="tl"/>
            </a:blip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Sheet5!$D$14:$D$18</c:f>
              <c:strCache>
                <c:ptCount val="5"/>
                <c:pt idx="0">
                  <c:v>Bangalore</c:v>
                </c:pt>
                <c:pt idx="1">
                  <c:v>Chennai</c:v>
                </c:pt>
                <c:pt idx="2">
                  <c:v>Delhi</c:v>
                </c:pt>
                <c:pt idx="3">
                  <c:v>Hyderabad</c:v>
                </c:pt>
                <c:pt idx="4">
                  <c:v>Mumbai</c:v>
                </c:pt>
              </c:strCache>
            </c:strRef>
          </c:cat>
          <c:val>
            <c:numRef>
              <c:f>Sheet5!$E$14:$E$18</c:f>
              <c:numCache>
                <c:formatCode>General</c:formatCode>
                <c:ptCount val="5"/>
                <c:pt idx="0">
                  <c:v>105</c:v>
                </c:pt>
                <c:pt idx="1">
                  <c:v>80</c:v>
                </c:pt>
                <c:pt idx="2">
                  <c:v>106</c:v>
                </c:pt>
                <c:pt idx="3">
                  <c:v>85</c:v>
                </c:pt>
                <c:pt idx="4">
                  <c:v>102</c:v>
                </c:pt>
              </c:numCache>
            </c:numRef>
          </c:val>
          <c:extLst>
            <c:ext xmlns:c16="http://schemas.microsoft.com/office/drawing/2014/chart" uri="{C3380CC4-5D6E-409C-BE32-E72D297353CC}">
              <c16:uniqueId val="{00000000-A540-4282-A230-F69D6F6DDAF4}"/>
            </c:ext>
          </c:extLst>
        </c:ser>
        <c:dLbls>
          <c:dLblPos val="outEnd"/>
          <c:showLegendKey val="0"/>
          <c:showVal val="1"/>
          <c:showCatName val="0"/>
          <c:showSerName val="0"/>
          <c:showPercent val="0"/>
          <c:showBubbleSize val="0"/>
        </c:dLbls>
        <c:gapWidth val="100"/>
        <c:overlap val="-24"/>
        <c:axId val="1251980784"/>
        <c:axId val="1251990384"/>
      </c:barChart>
      <c:catAx>
        <c:axId val="12519807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accent4"/>
                    </a:solidFill>
                    <a:latin typeface="+mn-lt"/>
                    <a:ea typeface="+mn-ea"/>
                    <a:cs typeface="+mn-cs"/>
                  </a:defRPr>
                </a:pPr>
                <a:r>
                  <a:rPr lang="en-IN">
                    <a:solidFill>
                      <a:schemeClr val="accent4"/>
                    </a:solidFill>
                    <a:latin typeface="+mn-lt"/>
                    <a:ea typeface="+mn-ea"/>
                    <a:cs typeface="+mn-cs"/>
                  </a:rPr>
                  <a:t>City </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accent4"/>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1251990384"/>
        <c:crosses val="autoZero"/>
        <c:auto val="1"/>
        <c:lblAlgn val="ctr"/>
        <c:lblOffset val="100"/>
        <c:noMultiLvlLbl val="0"/>
      </c:catAx>
      <c:valAx>
        <c:axId val="125199038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accent4"/>
                    </a:solidFill>
                    <a:latin typeface="+mn-lt"/>
                    <a:ea typeface="+mn-ea"/>
                    <a:cs typeface="+mn-cs"/>
                  </a:defRPr>
                </a:pPr>
                <a:r>
                  <a:rPr lang="en-IN">
                    <a:solidFill>
                      <a:schemeClr val="accent4"/>
                    </a:solidFill>
                    <a:latin typeface="+mn-lt"/>
                    <a:ea typeface="+mn-ea"/>
                    <a:cs typeface="+mn-cs"/>
                  </a:rPr>
                  <a:t>Sum</a:t>
                </a:r>
                <a:r>
                  <a:rPr lang="en-IN" baseline="0">
                    <a:solidFill>
                      <a:schemeClr val="accent4"/>
                    </a:solidFill>
                    <a:latin typeface="+mn-lt"/>
                    <a:ea typeface="+mn-ea"/>
                    <a:cs typeface="+mn-cs"/>
                  </a:rPr>
                  <a:t> of Quantity </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accent4"/>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51980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image" Target="../media/image4.sv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16</xdr:col>
      <xdr:colOff>22860</xdr:colOff>
      <xdr:row>3</xdr:row>
      <xdr:rowOff>22861</xdr:rowOff>
    </xdr:from>
    <xdr:to>
      <xdr:col>17</xdr:col>
      <xdr:colOff>576300</xdr:colOff>
      <xdr:row>8</xdr:row>
      <xdr:rowOff>60960</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DD359291-BE82-4583-B457-5FE9F8890EF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0439400" y="571501"/>
              <a:ext cx="1224000"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220980</xdr:colOff>
      <xdr:row>3</xdr:row>
      <xdr:rowOff>1</xdr:rowOff>
    </xdr:from>
    <xdr:to>
      <xdr:col>19</xdr:col>
      <xdr:colOff>558420</xdr:colOff>
      <xdr:row>9</xdr:row>
      <xdr:rowOff>172441</xdr:rowOff>
    </xdr:to>
    <mc:AlternateContent xmlns:mc="http://schemas.openxmlformats.org/markup-compatibility/2006" xmlns:a14="http://schemas.microsoft.com/office/drawing/2010/main">
      <mc:Choice Requires="a14">
        <xdr:graphicFrame macro="">
          <xdr:nvGraphicFramePr>
            <xdr:cNvPr id="6" name="City">
              <a:extLst>
                <a:ext uri="{FF2B5EF4-FFF2-40B4-BE49-F238E27FC236}">
                  <a16:creationId xmlns:a16="http://schemas.microsoft.com/office/drawing/2014/main" id="{EA0DB68D-86AE-44D6-82FF-DBFCF829DD8B}"/>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1856720" y="548641"/>
              <a:ext cx="1008000" cy="122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76200</xdr:colOff>
      <xdr:row>10</xdr:row>
      <xdr:rowOff>76200</xdr:rowOff>
    </xdr:from>
    <xdr:to>
      <xdr:col>11</xdr:col>
      <xdr:colOff>541020</xdr:colOff>
      <xdr:row>25</xdr:row>
      <xdr:rowOff>76200</xdr:rowOff>
    </xdr:to>
    <xdr:graphicFrame macro="">
      <xdr:nvGraphicFramePr>
        <xdr:cNvPr id="10" name="Chart 9">
          <a:extLst>
            <a:ext uri="{FF2B5EF4-FFF2-40B4-BE49-F238E27FC236}">
              <a16:creationId xmlns:a16="http://schemas.microsoft.com/office/drawing/2014/main" id="{34AFCC31-9106-4704-89E7-4DDD73506D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312420</xdr:colOff>
      <xdr:row>10</xdr:row>
      <xdr:rowOff>45720</xdr:rowOff>
    </xdr:from>
    <xdr:to>
      <xdr:col>19</xdr:col>
      <xdr:colOff>121920</xdr:colOff>
      <xdr:row>24</xdr:row>
      <xdr:rowOff>129540</xdr:rowOff>
    </xdr:to>
    <xdr:graphicFrame macro="">
      <xdr:nvGraphicFramePr>
        <xdr:cNvPr id="11" name="Chart 10">
          <a:extLst>
            <a:ext uri="{FF2B5EF4-FFF2-40B4-BE49-F238E27FC236}">
              <a16:creationId xmlns:a16="http://schemas.microsoft.com/office/drawing/2014/main" id="{338D9092-DEBE-4B27-9042-BE4B0E4DAD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26</xdr:row>
      <xdr:rowOff>0</xdr:rowOff>
    </xdr:from>
    <xdr:to>
      <xdr:col>8</xdr:col>
      <xdr:colOff>304800</xdr:colOff>
      <xdr:row>41</xdr:row>
      <xdr:rowOff>0</xdr:rowOff>
    </xdr:to>
    <xdr:graphicFrame macro="">
      <xdr:nvGraphicFramePr>
        <xdr:cNvPr id="12" name="Chart 11">
          <a:extLst>
            <a:ext uri="{FF2B5EF4-FFF2-40B4-BE49-F238E27FC236}">
              <a16:creationId xmlns:a16="http://schemas.microsoft.com/office/drawing/2014/main" id="{AAE8B307-4E21-4EA2-9FE5-9CDADA6B7B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541020</xdr:colOff>
      <xdr:row>26</xdr:row>
      <xdr:rowOff>7620</xdr:rowOff>
    </xdr:from>
    <xdr:to>
      <xdr:col>16</xdr:col>
      <xdr:colOff>91440</xdr:colOff>
      <xdr:row>41</xdr:row>
      <xdr:rowOff>7620</xdr:rowOff>
    </xdr:to>
    <xdr:graphicFrame macro="">
      <xdr:nvGraphicFramePr>
        <xdr:cNvPr id="13" name="Chart 12">
          <a:extLst>
            <a:ext uri="{FF2B5EF4-FFF2-40B4-BE49-F238E27FC236}">
              <a16:creationId xmlns:a16="http://schemas.microsoft.com/office/drawing/2014/main" id="{7562C38F-B570-47FF-A73C-83C3E187C5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320040</xdr:colOff>
      <xdr:row>26</xdr:row>
      <xdr:rowOff>7620</xdr:rowOff>
    </xdr:from>
    <xdr:to>
      <xdr:col>22</xdr:col>
      <xdr:colOff>518160</xdr:colOff>
      <xdr:row>41</xdr:row>
      <xdr:rowOff>22860</xdr:rowOff>
    </xdr:to>
    <xdr:graphicFrame macro="">
      <xdr:nvGraphicFramePr>
        <xdr:cNvPr id="14" name="Chart 13">
          <a:extLst>
            <a:ext uri="{FF2B5EF4-FFF2-40B4-BE49-F238E27FC236}">
              <a16:creationId xmlns:a16="http://schemas.microsoft.com/office/drawing/2014/main" id="{30B84B12-127A-4A34-BE3D-EA7BEEE405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114300</xdr:colOff>
      <xdr:row>2</xdr:row>
      <xdr:rowOff>129540</xdr:rowOff>
    </xdr:from>
    <xdr:to>
      <xdr:col>5</xdr:col>
      <xdr:colOff>236220</xdr:colOff>
      <xdr:row>8</xdr:row>
      <xdr:rowOff>91440</xdr:rowOff>
    </xdr:to>
    <xdr:sp macro="" textlink="D6">
      <xdr:nvSpPr>
        <xdr:cNvPr id="24" name="TextBox 23">
          <a:extLst>
            <a:ext uri="{FF2B5EF4-FFF2-40B4-BE49-F238E27FC236}">
              <a16:creationId xmlns:a16="http://schemas.microsoft.com/office/drawing/2014/main" id="{A0C05A2E-D353-EFA6-3610-4D4A127327B5}"/>
            </a:ext>
          </a:extLst>
        </xdr:cNvPr>
        <xdr:cNvSpPr txBox="1"/>
      </xdr:nvSpPr>
      <xdr:spPr>
        <a:xfrm>
          <a:off x="723900" y="495300"/>
          <a:ext cx="2903220" cy="1059180"/>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ctr"/>
        <a:lstStyle/>
        <a:p>
          <a:pPr algn="ctr"/>
          <a:r>
            <a:rPr lang="en-US" sz="1800" b="1" i="0" u="none" strike="noStrike">
              <a:solidFill>
                <a:schemeClr val="accent4">
                  <a:lumMod val="75000"/>
                </a:schemeClr>
              </a:solidFill>
              <a:latin typeface="Calibri"/>
              <a:ea typeface="Calibri"/>
              <a:cs typeface="Calibri"/>
            </a:rPr>
            <a:t>Revenue</a:t>
          </a:r>
          <a:br>
            <a:rPr lang="en-US" sz="1800" b="1" i="0" u="none" strike="noStrike">
              <a:solidFill>
                <a:schemeClr val="accent4">
                  <a:lumMod val="75000"/>
                </a:schemeClr>
              </a:solidFill>
              <a:latin typeface="Calibri"/>
              <a:ea typeface="Calibri"/>
              <a:cs typeface="Calibri"/>
            </a:rPr>
          </a:br>
          <a:fld id="{3BFD7FD2-29CB-4488-B940-2A1CA5C037E4}" type="TxLink">
            <a:rPr lang="en-US" sz="1800" b="1" i="0" u="none" strike="noStrike">
              <a:solidFill>
                <a:schemeClr val="accent4">
                  <a:lumMod val="75000"/>
                </a:schemeClr>
              </a:solidFill>
              <a:latin typeface="Calibri"/>
              <a:ea typeface="Calibri"/>
              <a:cs typeface="Calibri"/>
            </a:rPr>
            <a:pPr algn="ctr"/>
            <a:t> ₹ 1,90,49,470.00 </a:t>
          </a:fld>
          <a:endParaRPr lang="en-IN" sz="1800" b="1">
            <a:solidFill>
              <a:schemeClr val="accent4">
                <a:lumMod val="75000"/>
              </a:schemeClr>
            </a:solidFill>
          </a:endParaRPr>
        </a:p>
      </xdr:txBody>
    </xdr:sp>
    <xdr:clientData/>
  </xdr:twoCellAnchor>
  <xdr:twoCellAnchor>
    <xdr:from>
      <xdr:col>6</xdr:col>
      <xdr:colOff>99060</xdr:colOff>
      <xdr:row>2</xdr:row>
      <xdr:rowOff>121920</xdr:rowOff>
    </xdr:from>
    <xdr:to>
      <xdr:col>10</xdr:col>
      <xdr:colOff>137160</xdr:colOff>
      <xdr:row>8</xdr:row>
      <xdr:rowOff>137160</xdr:rowOff>
    </xdr:to>
    <xdr:sp macro="" textlink="H6">
      <xdr:nvSpPr>
        <xdr:cNvPr id="26" name="TextBox 25">
          <a:extLst>
            <a:ext uri="{FF2B5EF4-FFF2-40B4-BE49-F238E27FC236}">
              <a16:creationId xmlns:a16="http://schemas.microsoft.com/office/drawing/2014/main" id="{828B5BC1-43D8-336B-6E0E-E9078DE68354}"/>
            </a:ext>
          </a:extLst>
        </xdr:cNvPr>
        <xdr:cNvSpPr txBox="1"/>
      </xdr:nvSpPr>
      <xdr:spPr>
        <a:xfrm>
          <a:off x="4099560" y="487680"/>
          <a:ext cx="2628900" cy="1112520"/>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ctr"/>
        <a:lstStyle/>
        <a:p>
          <a:pPr algn="ctr"/>
          <a:r>
            <a:rPr lang="en-US" sz="2400" b="1" i="0" u="none" strike="noStrike">
              <a:solidFill>
                <a:schemeClr val="accent4">
                  <a:lumMod val="75000"/>
                </a:schemeClr>
              </a:solidFill>
              <a:latin typeface="Calibri"/>
              <a:ea typeface="Calibri"/>
              <a:cs typeface="Calibri"/>
            </a:rPr>
            <a:t>Total</a:t>
          </a:r>
          <a:r>
            <a:rPr lang="en-US" sz="2000" b="1" i="0" u="none" strike="noStrike">
              <a:solidFill>
                <a:srgbClr val="000000"/>
              </a:solidFill>
              <a:latin typeface="Calibri"/>
              <a:ea typeface="Calibri"/>
              <a:cs typeface="Calibri"/>
            </a:rPr>
            <a:t> Orders</a:t>
          </a:r>
        </a:p>
        <a:p>
          <a:pPr algn="ctr"/>
          <a:fld id="{F8FCF304-6C74-481F-84AD-42A5F72CF7F1}" type="TxLink">
            <a:rPr lang="en-US" sz="2000" b="1" i="0" u="none" strike="noStrike">
              <a:solidFill>
                <a:srgbClr val="000000"/>
              </a:solidFill>
              <a:latin typeface="Calibri"/>
              <a:ea typeface="Calibri"/>
              <a:cs typeface="Calibri"/>
            </a:rPr>
            <a:pPr algn="ctr"/>
            <a:t>478</a:t>
          </a:fld>
          <a:endParaRPr lang="en-US" sz="2000" b="1" i="0" u="none" strike="noStrike">
            <a:solidFill>
              <a:srgbClr val="000000"/>
            </a:solidFill>
            <a:latin typeface="Calibri"/>
            <a:ea typeface="Calibri"/>
            <a:cs typeface="Calibri"/>
          </a:endParaRPr>
        </a:p>
      </xdr:txBody>
    </xdr:sp>
    <xdr:clientData/>
  </xdr:twoCellAnchor>
  <xdr:twoCellAnchor>
    <xdr:from>
      <xdr:col>10</xdr:col>
      <xdr:colOff>548640</xdr:colOff>
      <xdr:row>2</xdr:row>
      <xdr:rowOff>167640</xdr:rowOff>
    </xdr:from>
    <xdr:to>
      <xdr:col>14</xdr:col>
      <xdr:colOff>571500</xdr:colOff>
      <xdr:row>8</xdr:row>
      <xdr:rowOff>167640</xdr:rowOff>
    </xdr:to>
    <xdr:sp macro="" textlink="L6">
      <xdr:nvSpPr>
        <xdr:cNvPr id="27" name="TextBox 26">
          <a:extLst>
            <a:ext uri="{FF2B5EF4-FFF2-40B4-BE49-F238E27FC236}">
              <a16:creationId xmlns:a16="http://schemas.microsoft.com/office/drawing/2014/main" id="{8803A652-4903-4E56-F1C8-070388DFDE53}"/>
            </a:ext>
          </a:extLst>
        </xdr:cNvPr>
        <xdr:cNvSpPr txBox="1"/>
      </xdr:nvSpPr>
      <xdr:spPr>
        <a:xfrm>
          <a:off x="7139940" y="533400"/>
          <a:ext cx="2628900" cy="1097280"/>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ctr"/>
        <a:lstStyle/>
        <a:p>
          <a:pPr algn="ctr"/>
          <a:r>
            <a:rPr lang="en-US" sz="2400" b="1" i="0" u="none" strike="noStrike">
              <a:solidFill>
                <a:srgbClr val="000000"/>
              </a:solidFill>
              <a:latin typeface="Calibri"/>
              <a:ea typeface="Calibri"/>
              <a:cs typeface="Calibri"/>
            </a:rPr>
            <a:t>Avg Order Value</a:t>
          </a:r>
          <a:br>
            <a:rPr lang="en-US" sz="2400" b="1" i="0" u="none" strike="noStrike">
              <a:solidFill>
                <a:srgbClr val="000000"/>
              </a:solidFill>
              <a:latin typeface="Calibri"/>
              <a:ea typeface="Calibri"/>
              <a:cs typeface="Calibri"/>
            </a:rPr>
          </a:br>
          <a:fld id="{957B9044-1125-49F8-BE4F-9A9D6C846B6A}" type="TxLink">
            <a:rPr lang="en-US" sz="1200" b="1" i="0" u="none" strike="noStrike">
              <a:solidFill>
                <a:srgbClr val="000000"/>
              </a:solidFill>
              <a:latin typeface="Calibri"/>
              <a:ea typeface="Calibri"/>
              <a:cs typeface="Calibri"/>
            </a:rPr>
            <a:pPr algn="ctr"/>
            <a:t> ₹ 39,852.45 </a:t>
          </a:fld>
          <a:endParaRPr lang="en-IN" sz="1200" b="1"/>
        </a:p>
      </xdr:txBody>
    </xdr:sp>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0.09071</cdr:x>
      <cdr:y>0.23333</cdr:y>
    </cdr:to>
    <cdr:pic>
      <cdr:nvPicPr>
        <cdr:cNvPr id="3" name="Graphic 2" descr="Dollar with solid fill">
          <a:extLst xmlns:a="http://schemas.openxmlformats.org/drawingml/2006/main">
            <a:ext uri="{FF2B5EF4-FFF2-40B4-BE49-F238E27FC236}">
              <a16:creationId xmlns:a16="http://schemas.microsoft.com/office/drawing/2014/main" id="{1544D160-109A-73A6-C2E2-DD2246F5882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0" y="0"/>
          <a:ext cx="640080" cy="640080"/>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kshi Singh" refreshedDate="45849.42788333333" createdVersion="8" refreshedVersion="8" minRefreshableVersion="3" recordCount="200" xr:uid="{C1A9519E-1C20-4D46-B506-93B6103786E5}">
  <cacheSource type="worksheet">
    <worksheetSource name="salesdata"/>
  </cacheSource>
  <cacheFields count="7">
    <cacheField name="Order Date" numFmtId="164">
      <sharedItems containsSemiMixedTypes="0" containsNonDate="0" containsDate="1" containsString="0" minDate="2023-01-01T00:00:00" maxDate="2023-04-01T00:00:00"/>
    </cacheField>
    <cacheField name="Product" numFmtId="0">
      <sharedItems count="6">
        <s v="Tablet"/>
        <s v="Headphones"/>
        <s v="Keyboard"/>
        <s v="Monitor"/>
        <s v="Laptop"/>
        <s v="Phone"/>
      </sharedItems>
    </cacheField>
    <cacheField name="Category" numFmtId="0">
      <sharedItems count="2">
        <s v="Electronics"/>
        <s v="Accessories"/>
      </sharedItems>
    </cacheField>
    <cacheField name="Quantity" numFmtId="0">
      <sharedItems containsSemiMixedTypes="0" containsString="0" containsNumber="1" containsInteger="1" minValue="1" maxValue="4"/>
    </cacheField>
    <cacheField name="Unit Price" numFmtId="0">
      <sharedItems containsSemiMixedTypes="0" containsString="0" containsNumber="1" containsInteger="1" minValue="3302" maxValue="79820"/>
    </cacheField>
    <cacheField name="Total Revenue" numFmtId="165">
      <sharedItems containsSemiMixedTypes="0" containsString="0" containsNumber="1" containsInteger="1" minValue="3302" maxValue="317716" count="199">
        <n v="79820"/>
        <n v="188524"/>
        <n v="3769"/>
        <n v="141938"/>
        <n v="56707"/>
        <n v="28658"/>
        <n v="248600"/>
        <n v="209409"/>
        <n v="6890"/>
        <n v="40881"/>
        <n v="92002"/>
        <n v="52966"/>
        <n v="155680"/>
        <n v="139114"/>
        <n v="25384"/>
        <n v="274788"/>
        <n v="43602"/>
        <n v="117182"/>
        <n v="36804"/>
        <n v="168396"/>
        <n v="51984"/>
        <n v="22780"/>
        <n v="36159"/>
        <n v="124980"/>
        <n v="221024"/>
        <n v="265340"/>
        <n v="11110"/>
        <n v="9910"/>
        <n v="79257"/>
        <n v="229072"/>
        <n v="110481"/>
        <n v="50598"/>
        <n v="104160"/>
        <n v="288652"/>
        <n v="56121"/>
        <n v="69842"/>
        <n v="58016"/>
        <n v="13496"/>
        <n v="151064"/>
        <n v="54005"/>
        <n v="136636"/>
        <n v="29736"/>
        <n v="7708"/>
        <n v="107718"/>
        <n v="62752"/>
        <n v="137466"/>
        <n v="45107"/>
        <n v="23244"/>
        <n v="75508"/>
        <n v="74295"/>
        <n v="33465"/>
        <n v="74754"/>
        <n v="77484"/>
        <n v="23932"/>
        <n v="45642"/>
        <n v="248160"/>
        <n v="35711"/>
        <n v="16671"/>
        <n v="71497"/>
        <n v="192405"/>
        <n v="41467"/>
        <n v="101596"/>
        <n v="188256"/>
        <n v="145575"/>
        <n v="17790"/>
        <n v="57045"/>
        <n v="175056"/>
        <n v="230232"/>
        <n v="39212"/>
        <n v="36828"/>
        <n v="96472"/>
        <n v="40476"/>
        <n v="118564"/>
        <n v="109770"/>
        <n v="116331"/>
        <n v="138640"/>
        <n v="115496"/>
        <n v="65184"/>
        <n v="146632"/>
        <n v="317716"/>
        <n v="27932"/>
        <n v="105452"/>
        <n v="119322"/>
        <n v="112012"/>
        <n v="22508"/>
        <n v="57021"/>
        <n v="80076"/>
        <n v="125004"/>
        <n v="22616"/>
        <n v="69617"/>
        <n v="46112"/>
        <n v="125276"/>
        <n v="288168"/>
        <n v="24870"/>
        <n v="126806"/>
        <n v="76494"/>
        <n v="124202"/>
        <n v="142770"/>
        <n v="38469"/>
        <n v="122652"/>
        <n v="255560"/>
        <n v="114585"/>
        <n v="123912"/>
        <n v="95056"/>
        <n v="60700"/>
        <n v="36610"/>
        <n v="23358"/>
        <n v="58184"/>
        <n v="63692"/>
        <n v="38735"/>
        <n v="62865"/>
        <n v="257904"/>
        <n v="214350"/>
        <n v="89110"/>
        <n v="150840"/>
        <n v="119817"/>
        <n v="203685"/>
        <n v="34005"/>
        <n v="14130"/>
        <n v="209109"/>
        <n v="49378"/>
        <n v="123306"/>
        <n v="26625"/>
        <n v="47261"/>
        <n v="22065"/>
        <n v="57693"/>
        <n v="121708"/>
        <n v="155636"/>
        <n v="119160"/>
        <n v="55455"/>
        <n v="64464"/>
        <n v="64629"/>
        <n v="36591"/>
        <n v="78790"/>
        <n v="70677"/>
        <n v="33354"/>
        <n v="61920"/>
        <n v="143732"/>
        <n v="55900"/>
        <n v="32703"/>
        <n v="139684"/>
        <n v="7835"/>
        <n v="123264"/>
        <n v="38547"/>
        <n v="145335"/>
        <n v="236016"/>
        <n v="119140"/>
        <n v="11415"/>
        <n v="14316"/>
        <n v="49540"/>
        <n v="35106"/>
        <n v="85536"/>
        <n v="160836"/>
        <n v="7809"/>
        <n v="59397"/>
        <n v="20100"/>
        <n v="156748"/>
        <n v="129754"/>
        <n v="183776"/>
        <n v="54570"/>
        <n v="40441"/>
        <n v="39796"/>
        <n v="57868"/>
        <n v="56413"/>
        <n v="165987"/>
        <n v="42811"/>
        <n v="22963"/>
        <n v="34776"/>
        <n v="45045"/>
        <n v="224322"/>
        <n v="176960"/>
        <n v="78697"/>
        <n v="180324"/>
        <n v="79336"/>
        <n v="19907"/>
        <n v="53248"/>
        <n v="26956"/>
        <n v="67291"/>
        <n v="3302"/>
        <n v="211983"/>
        <n v="15242"/>
        <n v="175974"/>
        <n v="113022"/>
        <n v="16248"/>
        <n v="101830"/>
        <n v="36672"/>
        <n v="29734"/>
        <n v="301096"/>
        <n v="115106"/>
        <n v="316360"/>
        <n v="30285"/>
        <n v="237375"/>
        <n v="21972"/>
        <n v="126984"/>
        <n v="64936"/>
        <n v="41862"/>
        <n v="9469"/>
        <n v="209504"/>
        <n v="211752"/>
      </sharedItems>
    </cacheField>
    <cacheField name="City" numFmtId="0">
      <sharedItems/>
    </cacheField>
  </cacheFields>
  <extLst>
    <ext xmlns:x14="http://schemas.microsoft.com/office/spreadsheetml/2009/9/main" uri="{725AE2AE-9491-48be-B2B4-4EB974FC3084}">
      <x14:pivotCacheDefinition pivotCacheId="139615116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shi Singh" refreshedDate="45849.727798958331" backgroundQuery="1" createdVersion="8" refreshedVersion="8" minRefreshableVersion="3" recordCount="0" supportSubquery="1" supportAdvancedDrill="1" xr:uid="{9701BAC3-4BFB-4A90-A281-154183E8DDD6}">
  <cacheSource type="external" connectionId="1"/>
  <cacheFields count="3">
    <cacheField name="[Measures].[Sum of Total Revenue]" caption="Sum of Total Revenue" numFmtId="0" hierarchy="11" level="32767"/>
    <cacheField name="[Salesdata].[Order Date (Month)].[Order Date (Month)]" caption="Order Date (Month)" numFmtId="0" hierarchy="7" level="1">
      <sharedItems count="3">
        <s v="Jan"/>
        <s v="Feb"/>
        <s v="Mar"/>
      </sharedItems>
    </cacheField>
    <cacheField name="[Salesdata].[Category].[Category]" caption="Category" numFmtId="0" hierarchy="2" level="1">
      <sharedItems containsSemiMixedTypes="0" containsNonDate="0" containsString="0"/>
    </cacheField>
  </cacheFields>
  <cacheHierarchies count="13">
    <cacheHierarchy uniqueName="[Salesdata].[Order Date]" caption="Order Date" attribute="1" time="1" defaultMemberUniqueName="[Salesdata].[Order Date].[All]" allUniqueName="[Salesdata].[Order Date].[All]" dimensionUniqueName="[Salesdata]" displayFolder="" count="2" memberValueDatatype="7" unbalanced="0"/>
    <cacheHierarchy uniqueName="[Salesdata].[Product]" caption="Product" attribute="1" defaultMemberUniqueName="[Salesdata].[Product].[All]" allUniqueName="[Salesdata].[Product].[All]" dimensionUniqueName="[Salesdata]" displayFolder="" count="2" memberValueDatatype="130" unbalanced="0"/>
    <cacheHierarchy uniqueName="[Salesdata].[Category]" caption="Category" attribute="1" defaultMemberUniqueName="[Salesdata].[Category].[All]" allUniqueName="[Salesdata].[Category].[All]" dimensionUniqueName="[Salesdata]" displayFolder="" count="2" memberValueDatatype="130" unbalanced="0">
      <fieldsUsage count="2">
        <fieldUsage x="-1"/>
        <fieldUsage x="2"/>
      </fieldsUsage>
    </cacheHierarchy>
    <cacheHierarchy uniqueName="[Salesdata].[Quantity]" caption="Quantity" attribute="1" defaultMemberUniqueName="[Salesdata].[Quantity].[All]" allUniqueName="[Salesdata].[Quantity].[All]" dimensionUniqueName="[Salesdata]" displayFolder="" count="2" memberValueDatatype="20" unbalanced="0"/>
    <cacheHierarchy uniqueName="[Salesdata].[Unit Price]" caption="Unit Price" attribute="1" defaultMemberUniqueName="[Salesdata].[Unit Price].[All]" allUniqueName="[Salesdata].[Unit Price].[All]" dimensionUniqueName="[Salesdata]" displayFolder="" count="2" memberValueDatatype="20" unbalanced="0"/>
    <cacheHierarchy uniqueName="[Salesdata].[Total Revenue]" caption="Total Revenue" attribute="1" defaultMemberUniqueName="[Salesdata].[Total Revenue].[All]" allUniqueName="[Salesdata].[Total Revenue].[All]" dimensionUniqueName="[Salesdata]" displayFolder="" count="2" memberValueDatatype="20" unbalanced="0"/>
    <cacheHierarchy uniqueName="[Salesdata].[City]" caption="City" attribute="1" defaultMemberUniqueName="[Salesdata].[City].[All]" allUniqueName="[Salesdata].[City].[All]" dimensionUniqueName="[Salesdata]" displayFolder="" count="2" memberValueDatatype="130" unbalanced="0"/>
    <cacheHierarchy uniqueName="[Salesdata].[Order Date (Month)]" caption="Order Date (Month)" attribute="1" defaultMemberUniqueName="[Salesdata].[Order Date (Month)].[All]" allUniqueName="[Salesdata].[Order Date (Month)].[All]" dimensionUniqueName="[Salesdata]" displayFolder="" count="2" memberValueDatatype="130" unbalanced="0">
      <fieldsUsage count="2">
        <fieldUsage x="-1"/>
        <fieldUsage x="1"/>
      </fieldsUsage>
    </cacheHierarchy>
    <cacheHierarchy uniqueName="[Salesdata].[Order Date (Month Index)]" caption="Order Date (Month Index)" attribute="1" defaultMemberUniqueName="[Salesdata].[Order Date (Month Index)].[All]" allUniqueName="[Salesdata].[Order Date (Month Index)].[All]" dimensionUniqueName="[Salesdata]" displayFolder="" count="2" memberValueDatatype="20" unbalanced="0" hidden="1"/>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Sum of Total Revenue]" caption="Sum of Total Revenue" measure="1" displayFolder="" measureGroup="Sales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Quantity]" caption="Sum of Quantity" measure="1" displayFolder="" measureGroup="Salesdata"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shi Singh" refreshedDate="45849.727799884262" backgroundQuery="1" createdVersion="8" refreshedVersion="8" minRefreshableVersion="3" recordCount="0" supportSubquery="1" supportAdvancedDrill="1" xr:uid="{0488574A-54F3-43BC-80A2-30A86A5B1AF4}">
  <cacheSource type="external" connectionId="1"/>
  <cacheFields count="3">
    <cacheField name="[Salesdata].[Product].[Product]" caption="Product" numFmtId="0" hierarchy="1" level="1">
      <sharedItems count="5">
        <s v="Headphones"/>
        <s v="Keyboard"/>
        <s v="Laptop"/>
        <s v="Monitor"/>
        <s v="Tablet"/>
      </sharedItems>
    </cacheField>
    <cacheField name="[Measures].[Sum of Total Revenue]" caption="Sum of Total Revenue" numFmtId="0" hierarchy="11" level="32767"/>
    <cacheField name="[Salesdata].[Category].[Category]" caption="Category" numFmtId="0" hierarchy="2" level="1">
      <sharedItems containsSemiMixedTypes="0" containsNonDate="0" containsString="0"/>
    </cacheField>
  </cacheFields>
  <cacheHierarchies count="13">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Product]" caption="Product" attribute="1" defaultMemberUniqueName="[Salesdata].[Product].[All]" allUniqueName="[Salesdata].[Product].[All]" dimensionUniqueName="[Salesdata]" displayFolder="" count="2" memberValueDatatype="130" unbalanced="0">
      <fieldsUsage count="2">
        <fieldUsage x="-1"/>
        <fieldUsage x="0"/>
      </fieldsUsage>
    </cacheHierarchy>
    <cacheHierarchy uniqueName="[Salesdata].[Category]" caption="Category" attribute="1" defaultMemberUniqueName="[Salesdata].[Category].[All]" allUniqueName="[Salesdata].[Category].[All]" dimensionUniqueName="[Salesdata]" displayFolder="" count="2" memberValueDatatype="130" unbalanced="0">
      <fieldsUsage count="2">
        <fieldUsage x="-1"/>
        <fieldUsage x="2"/>
      </fieldsUsage>
    </cacheHierarchy>
    <cacheHierarchy uniqueName="[Salesdata].[Quantity]" caption="Quantity" attribute="1" defaultMemberUniqueName="[Salesdata].[Quantity].[All]" allUniqueName="[Salesdata].[Quantity].[All]" dimensionUniqueName="[Salesdata]" displayFolder="" count="0" memberValueDatatype="20" unbalanced="0"/>
    <cacheHierarchy uniqueName="[Salesdata].[Unit Price]" caption="Unit Price" attribute="1" defaultMemberUniqueName="[Salesdata].[Unit Price].[All]" allUniqueName="[Salesdata].[Unit Price].[All]" dimensionUniqueName="[Salesdata]" displayFolder="" count="0" memberValueDatatype="20" unbalanced="0"/>
    <cacheHierarchy uniqueName="[Salesdata].[Total Revenue]" caption="Total Revenue" attribute="1" defaultMemberUniqueName="[Salesdata].[Total Revenue].[All]" allUniqueName="[Salesdata].[Total Revenue].[All]" dimensionUniqueName="[Salesdata]" displayFolder="" count="0" memberValueDatatype="20" unbalanced="0"/>
    <cacheHierarchy uniqueName="[Salesdata].[City]" caption="City" attribute="1" defaultMemberUniqueName="[Salesdata].[City].[All]" allUniqueName="[Salesdata].[City].[All]" dimensionUniqueName="[Salesdata]" displayFolder="" count="2" memberValueDatatype="130" unbalanced="0"/>
    <cacheHierarchy uniqueName="[Salesdata].[Order Date (Month)]" caption="Order Date (Month)" attribute="1" defaultMemberUniqueName="[Salesdata].[Order Date (Month)].[All]" allUniqueName="[Salesdata].[Order Date (Month)].[All]" dimensionUniqueName="[Salesdata]" displayFolder="" count="0" memberValueDatatype="130" unbalanced="0"/>
    <cacheHierarchy uniqueName="[Salesdata].[Order Date (Month Index)]" caption="Order Date (Month Index)" attribute="1" defaultMemberUniqueName="[Salesdata].[Order Date (Month Index)].[All]" allUniqueName="[Salesdata].[Order Date (Month Index)].[All]" dimensionUniqueName="[Salesdata]" displayFolder="" count="0" memberValueDatatype="20" unbalanced="0" hidden="1"/>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Sum of Total Revenue]" caption="Sum of Total Revenue" measure="1" displayFolder="" measureGroup="Salesdata"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Quantity]" caption="Sum of Quantity" measure="1" displayFolder="" measureGroup="Salesdata"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shi Singh" refreshedDate="45849.727800578701" backgroundQuery="1" createdVersion="8" refreshedVersion="8" minRefreshableVersion="3" recordCount="0" supportSubquery="1" supportAdvancedDrill="1" xr:uid="{B278BB20-6909-41AB-8CB7-077B6AE96AEE}">
  <cacheSource type="external" connectionId="1"/>
  <cacheFields count="2">
    <cacheField name="[Salesdata].[Category].[Category]" caption="Category" numFmtId="0" hierarchy="2" level="1">
      <sharedItems count="2">
        <s v="Accessories"/>
        <s v="Electronics"/>
      </sharedItems>
    </cacheField>
    <cacheField name="[Measures].[Sum of Total Revenue]" caption="Sum of Total Revenue" numFmtId="0" hierarchy="11" level="32767"/>
  </cacheFields>
  <cacheHierarchies count="13">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Product]" caption="Product" attribute="1" defaultMemberUniqueName="[Salesdata].[Product].[All]" allUniqueName="[Salesdata].[Product].[All]" dimensionUniqueName="[Salesdata]" displayFolder="" count="0" memberValueDatatype="130" unbalanced="0"/>
    <cacheHierarchy uniqueName="[Salesdata].[Category]" caption="Category" attribute="1" defaultMemberUniqueName="[Salesdata].[Category].[All]" allUniqueName="[Salesdata].[Category].[All]" dimensionUniqueName="[Salesdata]" displayFolder="" count="2" memberValueDatatype="130" unbalanced="0">
      <fieldsUsage count="2">
        <fieldUsage x="-1"/>
        <fieldUsage x="0"/>
      </fieldsUsage>
    </cacheHierarchy>
    <cacheHierarchy uniqueName="[Salesdata].[Quantity]" caption="Quantity" attribute="1" defaultMemberUniqueName="[Salesdata].[Quantity].[All]" allUniqueName="[Salesdata].[Quantity].[All]" dimensionUniqueName="[Salesdata]" displayFolder="" count="0" memberValueDatatype="20" unbalanced="0"/>
    <cacheHierarchy uniqueName="[Salesdata].[Unit Price]" caption="Unit Price" attribute="1" defaultMemberUniqueName="[Salesdata].[Unit Price].[All]" allUniqueName="[Salesdata].[Unit Price].[All]" dimensionUniqueName="[Salesdata]" displayFolder="" count="0" memberValueDatatype="20" unbalanced="0"/>
    <cacheHierarchy uniqueName="[Salesdata].[Total Revenue]" caption="Total Revenue" attribute="1" defaultMemberUniqueName="[Salesdata].[Total Revenue].[All]" allUniqueName="[Salesdata].[Total Revenue].[All]" dimensionUniqueName="[Salesdata]" displayFolder="" count="0" memberValueDatatype="20" unbalanced="0"/>
    <cacheHierarchy uniqueName="[Salesdata].[City]" caption="City" attribute="1" defaultMemberUniqueName="[Salesdata].[City].[All]" allUniqueName="[Salesdata].[City].[All]" dimensionUniqueName="[Salesdata]" displayFolder="" count="2" memberValueDatatype="130" unbalanced="0"/>
    <cacheHierarchy uniqueName="[Salesdata].[Order Date (Month)]" caption="Order Date (Month)" attribute="1" defaultMemberUniqueName="[Salesdata].[Order Date (Month)].[All]" allUniqueName="[Salesdata].[Order Date (Month)].[All]" dimensionUniqueName="[Salesdata]" displayFolder="" count="0" memberValueDatatype="130" unbalanced="0"/>
    <cacheHierarchy uniqueName="[Salesdata].[Order Date (Month Index)]" caption="Order Date (Month Index)" attribute="1" defaultMemberUniqueName="[Salesdata].[Order Date (Month Index)].[All]" allUniqueName="[Salesdata].[Order Date (Month Index)].[All]" dimensionUniqueName="[Salesdata]" displayFolder="" count="0" memberValueDatatype="20" unbalanced="0" hidden="1"/>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Sum of Total Revenue]" caption="Sum of Total Revenue" measure="1" displayFolder="" measureGroup="Salesdata"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Quantity]" caption="Sum of Quantity" measure="1" displayFolder="" measureGroup="Salesdata"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shi Singh" refreshedDate="45849.727801157409" backgroundQuery="1" createdVersion="8" refreshedVersion="8" minRefreshableVersion="3" recordCount="0" supportSubquery="1" supportAdvancedDrill="1" xr:uid="{F819F0E3-E904-4470-BBA1-DAB7B3A890A1}">
  <cacheSource type="external" connectionId="1"/>
  <cacheFields count="3">
    <cacheField name="[Salesdata].[City].[City]" caption="City" numFmtId="0" hierarchy="6" level="1">
      <sharedItems count="5">
        <s v="Bangalore"/>
        <s v="Chennai"/>
        <s v="Delhi"/>
        <s v="Hyderabad"/>
        <s v="Mumbai"/>
      </sharedItems>
    </cacheField>
    <cacheField name="[Measures].[Sum of Quantity]" caption="Sum of Quantity" numFmtId="0" hierarchy="12" level="32767"/>
    <cacheField name="[Salesdata].[Category].[Category]" caption="Category" numFmtId="0" hierarchy="2" level="1">
      <sharedItems containsSemiMixedTypes="0" containsNonDate="0" containsString="0"/>
    </cacheField>
  </cacheFields>
  <cacheHierarchies count="13">
    <cacheHierarchy uniqueName="[Salesdata].[Order Date]" caption="Order Date" attribute="1" time="1" defaultMemberUniqueName="[Salesdata].[Order Date].[All]" allUniqueName="[Salesdata].[Order Date].[All]" dimensionUniqueName="[Salesdata]" displayFolder="" count="2" memberValueDatatype="7" unbalanced="0"/>
    <cacheHierarchy uniqueName="[Salesdata].[Product]" caption="Product" attribute="1" defaultMemberUniqueName="[Salesdata].[Product].[All]" allUniqueName="[Salesdata].[Product].[All]" dimensionUniqueName="[Salesdata]" displayFolder="" count="2" memberValueDatatype="130" unbalanced="0"/>
    <cacheHierarchy uniqueName="[Salesdata].[Category]" caption="Category" attribute="1" defaultMemberUniqueName="[Salesdata].[Category].[All]" allUniqueName="[Salesdata].[Category].[All]" dimensionUniqueName="[Salesdata]" displayFolder="" count="2" memberValueDatatype="130" unbalanced="0">
      <fieldsUsage count="2">
        <fieldUsage x="-1"/>
        <fieldUsage x="2"/>
      </fieldsUsage>
    </cacheHierarchy>
    <cacheHierarchy uniqueName="[Salesdata].[Quantity]" caption="Quantity" attribute="1" defaultMemberUniqueName="[Salesdata].[Quantity].[All]" allUniqueName="[Salesdata].[Quantity].[All]" dimensionUniqueName="[Salesdata]" displayFolder="" count="2" memberValueDatatype="20" unbalanced="0"/>
    <cacheHierarchy uniqueName="[Salesdata].[Unit Price]" caption="Unit Price" attribute="1" defaultMemberUniqueName="[Salesdata].[Unit Price].[All]" allUniqueName="[Salesdata].[Unit Price].[All]" dimensionUniqueName="[Salesdata]" displayFolder="" count="2" memberValueDatatype="20" unbalanced="0"/>
    <cacheHierarchy uniqueName="[Salesdata].[Total Revenue]" caption="Total Revenue" attribute="1" defaultMemberUniqueName="[Salesdata].[Total Revenue].[All]" allUniqueName="[Salesdata].[Total Revenue].[All]" dimensionUniqueName="[Salesdata]" displayFolder="" count="2" memberValueDatatype="20" unbalanced="0"/>
    <cacheHierarchy uniqueName="[Salesdata].[City]" caption="City" attribute="1" defaultMemberUniqueName="[Salesdata].[City].[All]" allUniqueName="[Salesdata].[City].[All]" dimensionUniqueName="[Salesdata]" displayFolder="" count="2" memberValueDatatype="130" unbalanced="0">
      <fieldsUsage count="2">
        <fieldUsage x="-1"/>
        <fieldUsage x="0"/>
      </fieldsUsage>
    </cacheHierarchy>
    <cacheHierarchy uniqueName="[Salesdata].[Order Date (Month)]" caption="Order Date (Month)" attribute="1" defaultMemberUniqueName="[Salesdata].[Order Date (Month)].[All]" allUniqueName="[Salesdata].[Order Date (Month)].[All]" dimensionUniqueName="[Salesdata]" displayFolder="" count="2" memberValueDatatype="130" unbalanced="0"/>
    <cacheHierarchy uniqueName="[Salesdata].[Order Date (Month Index)]" caption="Order Date (Month Index)" attribute="1" defaultMemberUniqueName="[Salesdata].[Order Date (Month Index)].[All]" allUniqueName="[Salesdata].[Order Date (Month Index)].[All]" dimensionUniqueName="[Salesdata]" displayFolder="" count="2" memberValueDatatype="20" unbalanced="0" hidden="1"/>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Sum of Total Revenue]" caption="Sum of Total Revenue" measure="1" displayFolder="" measureGroup="Salesdata" count="0" hidden="1">
      <extLst>
        <ext xmlns:x15="http://schemas.microsoft.com/office/spreadsheetml/2010/11/main" uri="{B97F6D7D-B522-45F9-BDA1-12C45D357490}">
          <x15:cacheHierarchy aggregatedColumn="5"/>
        </ext>
      </extLst>
    </cacheHierarchy>
    <cacheHierarchy uniqueName="[Measures].[Sum of Quantity]" caption="Sum of Quantity" measure="1" displayFolder="" measureGroup="Salesdata" count="0" oneField="1" hidden="1">
      <fieldsUsage count="1">
        <fieldUsage x="1"/>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shi Singh" refreshedDate="45849.727801967594" backgroundQuery="1" createdVersion="8" refreshedVersion="8" minRefreshableVersion="3" recordCount="0" supportSubquery="1" supportAdvancedDrill="1" xr:uid="{7BE89FA2-7C2C-497E-9BB9-A12B0DCD4558}">
  <cacheSource type="external" connectionId="1"/>
  <cacheFields count="3">
    <cacheField name="[Salesdata].[City].[City]" caption="City" numFmtId="0" hierarchy="6" level="1">
      <sharedItems count="5">
        <s v="Bangalore"/>
        <s v="Chennai"/>
        <s v="Delhi"/>
        <s v="Hyderabad"/>
        <s v="Mumbai"/>
      </sharedItems>
    </cacheField>
    <cacheField name="[Measures].[Sum of Total Revenue]" caption="Sum of Total Revenue" numFmtId="0" hierarchy="11" level="32767"/>
    <cacheField name="[Salesdata].[Category].[Category]" caption="Category" numFmtId="0" hierarchy="2" level="1">
      <sharedItems containsSemiMixedTypes="0" containsNonDate="0" containsString="0"/>
    </cacheField>
  </cacheFields>
  <cacheHierarchies count="13">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Product]" caption="Product" attribute="1" defaultMemberUniqueName="[Salesdata].[Product].[All]" allUniqueName="[Salesdata].[Product].[All]" dimensionUniqueName="[Salesdata]" displayFolder="" count="0" memberValueDatatype="130" unbalanced="0"/>
    <cacheHierarchy uniqueName="[Salesdata].[Category]" caption="Category" attribute="1" defaultMemberUniqueName="[Salesdata].[Category].[All]" allUniqueName="[Salesdata].[Category].[All]" dimensionUniqueName="[Salesdata]" displayFolder="" count="2" memberValueDatatype="130" unbalanced="0">
      <fieldsUsage count="2">
        <fieldUsage x="-1"/>
        <fieldUsage x="2"/>
      </fieldsUsage>
    </cacheHierarchy>
    <cacheHierarchy uniqueName="[Salesdata].[Quantity]" caption="Quantity" attribute="1" defaultMemberUniqueName="[Salesdata].[Quantity].[All]" allUniqueName="[Salesdata].[Quantity].[All]" dimensionUniqueName="[Salesdata]" displayFolder="" count="0" memberValueDatatype="20" unbalanced="0"/>
    <cacheHierarchy uniqueName="[Salesdata].[Unit Price]" caption="Unit Price" attribute="1" defaultMemberUniqueName="[Salesdata].[Unit Price].[All]" allUniqueName="[Salesdata].[Unit Price].[All]" dimensionUniqueName="[Salesdata]" displayFolder="" count="0" memberValueDatatype="20" unbalanced="0"/>
    <cacheHierarchy uniqueName="[Salesdata].[Total Revenue]" caption="Total Revenue" attribute="1" defaultMemberUniqueName="[Salesdata].[Total Revenue].[All]" allUniqueName="[Salesdata].[Total Revenue].[All]" dimensionUniqueName="[Salesdata]" displayFolder="" count="0" memberValueDatatype="20" unbalanced="0"/>
    <cacheHierarchy uniqueName="[Salesdata].[City]" caption="City" attribute="1" defaultMemberUniqueName="[Salesdata].[City].[All]" allUniqueName="[Salesdata].[City].[All]" dimensionUniqueName="[Salesdata]" displayFolder="" count="2" memberValueDatatype="130" unbalanced="0">
      <fieldsUsage count="2">
        <fieldUsage x="-1"/>
        <fieldUsage x="0"/>
      </fieldsUsage>
    </cacheHierarchy>
    <cacheHierarchy uniqueName="[Salesdata].[Order Date (Month)]" caption="Order Date (Month)" attribute="1" defaultMemberUniqueName="[Salesdata].[Order Date (Month)].[All]" allUniqueName="[Salesdata].[Order Date (Month)].[All]" dimensionUniqueName="[Salesdata]" displayFolder="" count="0" memberValueDatatype="130" unbalanced="0"/>
    <cacheHierarchy uniqueName="[Salesdata].[Order Date (Month Index)]" caption="Order Date (Month Index)" attribute="1" defaultMemberUniqueName="[Salesdata].[Order Date (Month Index)].[All]" allUniqueName="[Salesdata].[Order Date (Month Index)].[All]" dimensionUniqueName="[Salesdata]" displayFolder="" count="0" memberValueDatatype="20" unbalanced="0" hidden="1"/>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Sum of Total Revenue]" caption="Sum of Total Revenue" measure="1" displayFolder="" measureGroup="Salesdata"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Quantity]" caption="Sum of Quantity" measure="1" displayFolder="" measureGroup="Salesdata"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shi Singh" refreshedDate="45849.727802314817" backgroundQuery="1" createdVersion="8" refreshedVersion="8" minRefreshableVersion="3" recordCount="0" supportSubquery="1" supportAdvancedDrill="1" xr:uid="{E6518AF5-575F-4742-BC16-024B5C178CF7}">
  <cacheSource type="external" connectionId="1"/>
  <cacheFields count="2">
    <cacheField name="[Measures].[Sum of Quantity]" caption="Sum of Quantity" numFmtId="0" hierarchy="12" level="32767"/>
    <cacheField name="[Salesdata].[Category].[Category]" caption="Category" numFmtId="0" hierarchy="2" level="1">
      <sharedItems containsSemiMixedTypes="0" containsNonDate="0" containsString="0"/>
    </cacheField>
  </cacheFields>
  <cacheHierarchies count="13">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Product]" caption="Product" attribute="1" defaultMemberUniqueName="[Salesdata].[Product].[All]" allUniqueName="[Salesdata].[Product].[All]" dimensionUniqueName="[Salesdata]" displayFolder="" count="0" memberValueDatatype="130" unbalanced="0"/>
    <cacheHierarchy uniqueName="[Salesdata].[Category]" caption="Category" attribute="1" defaultMemberUniqueName="[Salesdata].[Category].[All]" allUniqueName="[Salesdata].[Category].[All]" dimensionUniqueName="[Salesdata]" displayFolder="" count="2" memberValueDatatype="130" unbalanced="0">
      <fieldsUsage count="2">
        <fieldUsage x="-1"/>
        <fieldUsage x="1"/>
      </fieldsUsage>
    </cacheHierarchy>
    <cacheHierarchy uniqueName="[Salesdata].[Quantity]" caption="Quantity" attribute="1" defaultMemberUniqueName="[Salesdata].[Quantity].[All]" allUniqueName="[Salesdata].[Quantity].[All]" dimensionUniqueName="[Salesdata]" displayFolder="" count="0" memberValueDatatype="20" unbalanced="0"/>
    <cacheHierarchy uniqueName="[Salesdata].[Unit Price]" caption="Unit Price" attribute="1" defaultMemberUniqueName="[Salesdata].[Unit Price].[All]" allUniqueName="[Salesdata].[Unit Price].[All]" dimensionUniqueName="[Salesdata]" displayFolder="" count="0" memberValueDatatype="20" unbalanced="0"/>
    <cacheHierarchy uniqueName="[Salesdata].[Total Revenue]" caption="Total Revenue" attribute="1" defaultMemberUniqueName="[Salesdata].[Total Revenue].[All]" allUniqueName="[Salesdata].[Total Revenue].[All]" dimensionUniqueName="[Salesdata]" displayFolder="" count="0" memberValueDatatype="20" unbalanced="0"/>
    <cacheHierarchy uniqueName="[Salesdata].[City]" caption="City" attribute="1" defaultMemberUniqueName="[Salesdata].[City].[All]" allUniqueName="[Salesdata].[City].[All]" dimensionUniqueName="[Salesdata]" displayFolder="" count="2" memberValueDatatype="130" unbalanced="0"/>
    <cacheHierarchy uniqueName="[Salesdata].[Order Date (Month)]" caption="Order Date (Month)" attribute="1" defaultMemberUniqueName="[Salesdata].[Order Date (Month)].[All]" allUniqueName="[Salesdata].[Order Date (Month)].[All]" dimensionUniqueName="[Salesdata]" displayFolder="" count="0" memberValueDatatype="130" unbalanced="0"/>
    <cacheHierarchy uniqueName="[Salesdata].[Order Date (Month Index)]" caption="Order Date (Month Index)" attribute="1" defaultMemberUniqueName="[Salesdata].[Order Date (Month Index)].[All]" allUniqueName="[Salesdata].[Order Date (Month Index)].[All]" dimensionUniqueName="[Salesdata]" displayFolder="" count="0" memberValueDatatype="20" unbalanced="0" hidden="1"/>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Sum of Total Revenue]" caption="Sum of Total Revenue" measure="1" displayFolder="" measureGroup="Salesdata" count="0" hidden="1">
      <extLst>
        <ext xmlns:x15="http://schemas.microsoft.com/office/spreadsheetml/2010/11/main" uri="{B97F6D7D-B522-45F9-BDA1-12C45D357490}">
          <x15:cacheHierarchy aggregatedColumn="5"/>
        </ext>
      </extLst>
    </cacheHierarchy>
    <cacheHierarchy uniqueName="[Measures].[Sum of Quantity]" caption="Sum of Quantity" measure="1" displayFolder="" measureGroup="Salesdata" count="0" oneField="1" hidden="1">
      <fieldsUsage count="1">
        <fieldUsage x="0"/>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shi Singh" refreshedDate="45849.727802430556" backgroundQuery="1" createdVersion="8" refreshedVersion="8" minRefreshableVersion="3" recordCount="0" supportSubquery="1" supportAdvancedDrill="1" xr:uid="{E28DD60B-4372-4DC1-88B6-708190A04AD7}">
  <cacheSource type="external" connectionId="1"/>
  <cacheFields count="2">
    <cacheField name="[Measures].[Sum of Total Revenue]" caption="Sum of Total Revenue" numFmtId="0" hierarchy="11" level="32767"/>
    <cacheField name="[Salesdata].[Category].[Category]" caption="Category" numFmtId="0" hierarchy="2" level="1">
      <sharedItems containsSemiMixedTypes="0" containsNonDate="0" containsString="0"/>
    </cacheField>
  </cacheFields>
  <cacheHierarchies count="13">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Product]" caption="Product" attribute="1" defaultMemberUniqueName="[Salesdata].[Product].[All]" allUniqueName="[Salesdata].[Product].[All]" dimensionUniqueName="[Salesdata]" displayFolder="" count="0" memberValueDatatype="130" unbalanced="0"/>
    <cacheHierarchy uniqueName="[Salesdata].[Category]" caption="Category" attribute="1" defaultMemberUniqueName="[Salesdata].[Category].[All]" allUniqueName="[Salesdata].[Category].[All]" dimensionUniqueName="[Salesdata]" displayFolder="" count="2" memberValueDatatype="130" unbalanced="0">
      <fieldsUsage count="2">
        <fieldUsage x="-1"/>
        <fieldUsage x="1"/>
      </fieldsUsage>
    </cacheHierarchy>
    <cacheHierarchy uniqueName="[Salesdata].[Quantity]" caption="Quantity" attribute="1" defaultMemberUniqueName="[Salesdata].[Quantity].[All]" allUniqueName="[Salesdata].[Quantity].[All]" dimensionUniqueName="[Salesdata]" displayFolder="" count="0" memberValueDatatype="20" unbalanced="0"/>
    <cacheHierarchy uniqueName="[Salesdata].[Unit Price]" caption="Unit Price" attribute="1" defaultMemberUniqueName="[Salesdata].[Unit Price].[All]" allUniqueName="[Salesdata].[Unit Price].[All]" dimensionUniqueName="[Salesdata]" displayFolder="" count="0" memberValueDatatype="20" unbalanced="0"/>
    <cacheHierarchy uniqueName="[Salesdata].[Total Revenue]" caption="Total Revenue" attribute="1" defaultMemberUniqueName="[Salesdata].[Total Revenue].[All]" allUniqueName="[Salesdata].[Total Revenue].[All]" dimensionUniqueName="[Salesdata]" displayFolder="" count="0" memberValueDatatype="20" unbalanced="0"/>
    <cacheHierarchy uniqueName="[Salesdata].[City]" caption="City" attribute="1" defaultMemberUniqueName="[Salesdata].[City].[All]" allUniqueName="[Salesdata].[City].[All]" dimensionUniqueName="[Salesdata]" displayFolder="" count="2" memberValueDatatype="130" unbalanced="0"/>
    <cacheHierarchy uniqueName="[Salesdata].[Order Date (Month)]" caption="Order Date (Month)" attribute="1" defaultMemberUniqueName="[Salesdata].[Order Date (Month)].[All]" allUniqueName="[Salesdata].[Order Date (Month)].[All]" dimensionUniqueName="[Salesdata]" displayFolder="" count="0" memberValueDatatype="130" unbalanced="0"/>
    <cacheHierarchy uniqueName="[Salesdata].[Order Date (Month Index)]" caption="Order Date (Month Index)" attribute="1" defaultMemberUniqueName="[Salesdata].[Order Date (Month Index)].[All]" allUniqueName="[Salesdata].[Order Date (Month Index)].[All]" dimensionUniqueName="[Salesdata]" displayFolder="" count="0" memberValueDatatype="20" unbalanced="0" hidden="1"/>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Sum of Total Revenue]" caption="Sum of Total Revenue" measure="1" displayFolder="" measureGroup="Sales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Quantity]" caption="Sum of Quantity" measure="1" displayFolder="" measureGroup="Salesdata"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shi Singh" refreshedDate="45849.02348935185" backgroundQuery="1" createdVersion="3" refreshedVersion="8" minRefreshableVersion="3" recordCount="0" supportSubquery="1" supportAdvancedDrill="1" xr:uid="{2BE3FE80-AD2F-40AF-8ECB-AE652E67A503}">
  <cacheSource type="external" connectionId="1">
    <extLst>
      <ext xmlns:x14="http://schemas.microsoft.com/office/spreadsheetml/2009/9/main" uri="{F057638F-6D5F-4e77-A914-E7F072B9BCA8}">
        <x14:sourceConnection name="ThisWorkbookDataModel"/>
      </ext>
    </extLst>
  </cacheSource>
  <cacheFields count="0"/>
  <cacheHierarchies count="13">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Product]" caption="Product" attribute="1" defaultMemberUniqueName="[Salesdata].[Product].[All]" allUniqueName="[Salesdata].[Product].[All]" dimensionUniqueName="[Salesdata]" displayFolder="" count="0" memberValueDatatype="130" unbalanced="0"/>
    <cacheHierarchy uniqueName="[Salesdata].[Category]" caption="Category" attribute="1" defaultMemberUniqueName="[Salesdata].[Category].[All]" allUniqueName="[Salesdata].[Category].[All]" dimensionUniqueName="[Salesdata]" displayFolder="" count="2" memberValueDatatype="13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 Price]" caption="Unit Price" attribute="1" defaultMemberUniqueName="[Salesdata].[Unit Price].[All]" allUniqueName="[Salesdata].[Unit Price].[All]" dimensionUniqueName="[Salesdata]" displayFolder="" count="0" memberValueDatatype="20" unbalanced="0"/>
    <cacheHierarchy uniqueName="[Salesdata].[Total Revenue]" caption="Total Revenue" attribute="1" defaultMemberUniqueName="[Salesdata].[Total Revenue].[All]" allUniqueName="[Salesdata].[Total Revenue].[All]" dimensionUniqueName="[Salesdata]" displayFolder="" count="0" memberValueDatatype="20" unbalanced="0"/>
    <cacheHierarchy uniqueName="[Salesdata].[City]" caption="City" attribute="1" defaultMemberUniqueName="[Salesdata].[City].[All]" allUniqueName="[Salesdata].[City].[All]" dimensionUniqueName="[Salesdata]" displayFolder="" count="2" memberValueDatatype="130" unbalanced="0"/>
    <cacheHierarchy uniqueName="[Salesdata].[Order Date (Month)]" caption="Order Date (Month)" attribute="1" defaultMemberUniqueName="[Salesdata].[Order Date (Month)].[All]" allUniqueName="[Salesdata].[Order Date (Month)].[All]" dimensionUniqueName="[Salesdata]" displayFolder="" count="0" memberValueDatatype="130" unbalanced="0"/>
    <cacheHierarchy uniqueName="[Salesdata].[Order Date (Month Index)]" caption="Order Date (Month Index)" attribute="1" defaultMemberUniqueName="[Salesdata].[Order Date (Month Index)].[All]" allUniqueName="[Salesdata].[Order Date (Month Index)].[All]" dimensionUniqueName="[Salesdata]" displayFolder="" count="0" memberValueDatatype="20" unbalanced="0" hidden="1"/>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Sum of Total Revenue]" caption="Sum of Total Revenue" measure="1" displayFolder="" measureGroup="Salesdata" count="0" hidden="1">
      <extLst>
        <ext xmlns:x15="http://schemas.microsoft.com/office/spreadsheetml/2010/11/main" uri="{B97F6D7D-B522-45F9-BDA1-12C45D357490}">
          <x15:cacheHierarchy aggregatedColumn="5"/>
        </ext>
      </extLst>
    </cacheHierarchy>
    <cacheHierarchy uniqueName="[Measures].[Sum of Quantity]" caption="Sum of Quantity" measure="1" displayFolder="" measureGroup="Salesdata"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1514935644"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d v="2023-03-24T00:00:00"/>
    <x v="0"/>
    <x v="0"/>
    <n v="1"/>
    <n v="79820"/>
    <x v="0"/>
    <s v="Bangalore"/>
  </r>
  <r>
    <d v="2023-01-24T00:00:00"/>
    <x v="1"/>
    <x v="1"/>
    <n v="4"/>
    <n v="47131"/>
    <x v="1"/>
    <s v="Bangalore"/>
  </r>
  <r>
    <d v="2023-03-29T00:00:00"/>
    <x v="2"/>
    <x v="1"/>
    <n v="1"/>
    <n v="3769"/>
    <x v="2"/>
    <s v="Hyderabad"/>
  </r>
  <r>
    <d v="2023-03-05T00:00:00"/>
    <x v="2"/>
    <x v="1"/>
    <n v="2"/>
    <n v="70969"/>
    <x v="3"/>
    <s v="Hyderabad"/>
  </r>
  <r>
    <d v="2023-02-27T00:00:00"/>
    <x v="3"/>
    <x v="1"/>
    <n v="1"/>
    <n v="56707"/>
    <x v="4"/>
    <s v="Chennai"/>
  </r>
  <r>
    <d v="2023-02-11T00:00:00"/>
    <x v="0"/>
    <x v="0"/>
    <n v="1"/>
    <n v="28658"/>
    <x v="5"/>
    <s v="Hyderabad"/>
  </r>
  <r>
    <d v="2023-03-03T00:00:00"/>
    <x v="0"/>
    <x v="0"/>
    <n v="4"/>
    <n v="62150"/>
    <x v="6"/>
    <s v="Bangalore"/>
  </r>
  <r>
    <d v="2023-03-05T00:00:00"/>
    <x v="0"/>
    <x v="0"/>
    <n v="3"/>
    <n v="69803"/>
    <x v="7"/>
    <s v="Delhi"/>
  </r>
  <r>
    <d v="2023-01-07T00:00:00"/>
    <x v="1"/>
    <x v="1"/>
    <n v="1"/>
    <n v="6890"/>
    <x v="8"/>
    <s v="Chennai"/>
  </r>
  <r>
    <d v="2023-03-30T00:00:00"/>
    <x v="4"/>
    <x v="0"/>
    <n v="3"/>
    <n v="13627"/>
    <x v="9"/>
    <s v="Hyderabad"/>
  </r>
  <r>
    <d v="2023-01-09T00:00:00"/>
    <x v="2"/>
    <x v="1"/>
    <n v="2"/>
    <n v="46001"/>
    <x v="10"/>
    <s v="Mumbai"/>
  </r>
  <r>
    <d v="2023-03-12T00:00:00"/>
    <x v="3"/>
    <x v="1"/>
    <n v="2"/>
    <n v="26483"/>
    <x v="11"/>
    <s v="Hyderabad"/>
  </r>
  <r>
    <d v="2023-02-05T00:00:00"/>
    <x v="3"/>
    <x v="1"/>
    <n v="4"/>
    <n v="38920"/>
    <x v="12"/>
    <s v="Mumbai"/>
  </r>
  <r>
    <d v="2023-01-06T00:00:00"/>
    <x v="0"/>
    <x v="0"/>
    <n v="2"/>
    <n v="69557"/>
    <x v="13"/>
    <s v="Mumbai"/>
  </r>
  <r>
    <d v="2023-03-04T00:00:00"/>
    <x v="0"/>
    <x v="0"/>
    <n v="2"/>
    <n v="12692"/>
    <x v="14"/>
    <s v="Mumbai"/>
  </r>
  <r>
    <d v="2023-03-15T00:00:00"/>
    <x v="5"/>
    <x v="0"/>
    <n v="4"/>
    <n v="68697"/>
    <x v="15"/>
    <s v="Hyderabad"/>
  </r>
  <r>
    <d v="2023-03-13T00:00:00"/>
    <x v="2"/>
    <x v="1"/>
    <n v="3"/>
    <n v="14534"/>
    <x v="16"/>
    <s v="Hyderabad"/>
  </r>
  <r>
    <d v="2023-03-26T00:00:00"/>
    <x v="4"/>
    <x v="0"/>
    <n v="2"/>
    <n v="58591"/>
    <x v="17"/>
    <s v="Chennai"/>
  </r>
  <r>
    <d v="2023-01-24T00:00:00"/>
    <x v="5"/>
    <x v="0"/>
    <n v="3"/>
    <n v="12268"/>
    <x v="18"/>
    <s v="Mumbai"/>
  </r>
  <r>
    <d v="2023-02-10T00:00:00"/>
    <x v="4"/>
    <x v="0"/>
    <n v="4"/>
    <n v="42099"/>
    <x v="19"/>
    <s v="Chennai"/>
  </r>
  <r>
    <d v="2023-03-12T00:00:00"/>
    <x v="3"/>
    <x v="1"/>
    <n v="1"/>
    <n v="51984"/>
    <x v="20"/>
    <s v="Delhi"/>
  </r>
  <r>
    <d v="2023-03-29T00:00:00"/>
    <x v="4"/>
    <x v="0"/>
    <n v="4"/>
    <n v="5695"/>
    <x v="21"/>
    <s v="Bangalore"/>
  </r>
  <r>
    <d v="2023-02-04T00:00:00"/>
    <x v="1"/>
    <x v="1"/>
    <n v="1"/>
    <n v="36159"/>
    <x v="22"/>
    <s v="Bangalore"/>
  </r>
  <r>
    <d v="2023-02-10T00:00:00"/>
    <x v="4"/>
    <x v="0"/>
    <n v="3"/>
    <n v="41660"/>
    <x v="23"/>
    <s v="Hyderabad"/>
  </r>
  <r>
    <d v="2023-02-17T00:00:00"/>
    <x v="4"/>
    <x v="0"/>
    <n v="4"/>
    <n v="55256"/>
    <x v="24"/>
    <s v="Chennai"/>
  </r>
  <r>
    <d v="2023-03-27T00:00:00"/>
    <x v="1"/>
    <x v="1"/>
    <n v="4"/>
    <n v="66335"/>
    <x v="25"/>
    <s v="Bangalore"/>
  </r>
  <r>
    <d v="2023-03-19T00:00:00"/>
    <x v="1"/>
    <x v="1"/>
    <n v="1"/>
    <n v="11110"/>
    <x v="26"/>
    <s v="Bangalore"/>
  </r>
  <r>
    <d v="2023-01-14T00:00:00"/>
    <x v="4"/>
    <x v="0"/>
    <n v="1"/>
    <n v="9910"/>
    <x v="27"/>
    <s v="Bangalore"/>
  </r>
  <r>
    <d v="2023-03-18T00:00:00"/>
    <x v="4"/>
    <x v="0"/>
    <n v="3"/>
    <n v="26419"/>
    <x v="28"/>
    <s v="Bangalore"/>
  </r>
  <r>
    <d v="2023-01-04T00:00:00"/>
    <x v="4"/>
    <x v="0"/>
    <n v="4"/>
    <n v="57268"/>
    <x v="29"/>
    <s v="Chennai"/>
  </r>
  <r>
    <d v="2023-01-13T00:00:00"/>
    <x v="3"/>
    <x v="1"/>
    <n v="3"/>
    <n v="36827"/>
    <x v="30"/>
    <s v="Bangalore"/>
  </r>
  <r>
    <d v="2023-03-07T00:00:00"/>
    <x v="1"/>
    <x v="1"/>
    <n v="2"/>
    <n v="25299"/>
    <x v="31"/>
    <s v="Mumbai"/>
  </r>
  <r>
    <d v="2023-01-06T00:00:00"/>
    <x v="3"/>
    <x v="1"/>
    <n v="2"/>
    <n v="52080"/>
    <x v="32"/>
    <s v="Hyderabad"/>
  </r>
  <r>
    <d v="2023-03-25T00:00:00"/>
    <x v="0"/>
    <x v="0"/>
    <n v="4"/>
    <n v="72163"/>
    <x v="33"/>
    <s v="Bangalore"/>
  </r>
  <r>
    <d v="2023-03-30T00:00:00"/>
    <x v="5"/>
    <x v="0"/>
    <n v="3"/>
    <n v="18707"/>
    <x v="34"/>
    <s v="Delhi"/>
  </r>
  <r>
    <d v="2023-03-03T00:00:00"/>
    <x v="4"/>
    <x v="0"/>
    <n v="1"/>
    <n v="69842"/>
    <x v="35"/>
    <s v="Delhi"/>
  </r>
  <r>
    <d v="2023-01-03T00:00:00"/>
    <x v="0"/>
    <x v="0"/>
    <n v="1"/>
    <n v="58016"/>
    <x v="36"/>
    <s v="Bangalore"/>
  </r>
  <r>
    <d v="2023-02-20T00:00:00"/>
    <x v="4"/>
    <x v="0"/>
    <n v="2"/>
    <n v="6748"/>
    <x v="37"/>
    <s v="Mumbai"/>
  </r>
  <r>
    <d v="2023-02-28T00:00:00"/>
    <x v="0"/>
    <x v="0"/>
    <n v="4"/>
    <n v="37766"/>
    <x v="38"/>
    <s v="Delhi"/>
  </r>
  <r>
    <d v="2023-02-27T00:00:00"/>
    <x v="0"/>
    <x v="0"/>
    <n v="1"/>
    <n v="54005"/>
    <x v="39"/>
    <s v="Hyderabad"/>
  </r>
  <r>
    <d v="2023-01-02T00:00:00"/>
    <x v="0"/>
    <x v="0"/>
    <n v="2"/>
    <n v="68318"/>
    <x v="40"/>
    <s v="Bangalore"/>
  </r>
  <r>
    <d v="2023-01-02T00:00:00"/>
    <x v="4"/>
    <x v="0"/>
    <n v="1"/>
    <n v="29736"/>
    <x v="41"/>
    <s v="Mumbai"/>
  </r>
  <r>
    <d v="2023-01-01T00:00:00"/>
    <x v="0"/>
    <x v="0"/>
    <n v="2"/>
    <n v="3854"/>
    <x v="42"/>
    <s v="Bangalore"/>
  </r>
  <r>
    <d v="2023-03-31T00:00:00"/>
    <x v="2"/>
    <x v="1"/>
    <n v="2"/>
    <n v="53859"/>
    <x v="43"/>
    <s v="Hyderabad"/>
  </r>
  <r>
    <d v="2023-02-07T00:00:00"/>
    <x v="1"/>
    <x v="1"/>
    <n v="4"/>
    <n v="15688"/>
    <x v="44"/>
    <s v="Chennai"/>
  </r>
  <r>
    <d v="2023-03-27T00:00:00"/>
    <x v="0"/>
    <x v="0"/>
    <n v="2"/>
    <n v="68733"/>
    <x v="45"/>
    <s v="Bangalore"/>
  </r>
  <r>
    <d v="2023-02-28T00:00:00"/>
    <x v="4"/>
    <x v="0"/>
    <n v="1"/>
    <n v="45107"/>
    <x v="46"/>
    <s v="Chennai"/>
  </r>
  <r>
    <d v="2023-02-28T00:00:00"/>
    <x v="1"/>
    <x v="1"/>
    <n v="4"/>
    <n v="5811"/>
    <x v="47"/>
    <s v="Hyderabad"/>
  </r>
  <r>
    <d v="2023-01-19T00:00:00"/>
    <x v="1"/>
    <x v="1"/>
    <n v="2"/>
    <n v="37754"/>
    <x v="48"/>
    <s v="Hyderabad"/>
  </r>
  <r>
    <d v="2023-02-08T00:00:00"/>
    <x v="0"/>
    <x v="0"/>
    <n v="1"/>
    <n v="74295"/>
    <x v="49"/>
    <s v="Mumbai"/>
  </r>
  <r>
    <d v="2023-02-26T00:00:00"/>
    <x v="4"/>
    <x v="0"/>
    <n v="3"/>
    <n v="11155"/>
    <x v="50"/>
    <s v="Delhi"/>
  </r>
  <r>
    <d v="2023-02-11T00:00:00"/>
    <x v="5"/>
    <x v="0"/>
    <n v="3"/>
    <n v="24918"/>
    <x v="51"/>
    <s v="Bangalore"/>
  </r>
  <r>
    <d v="2023-03-01T00:00:00"/>
    <x v="0"/>
    <x v="0"/>
    <n v="4"/>
    <n v="19371"/>
    <x v="52"/>
    <s v="Delhi"/>
  </r>
  <r>
    <d v="2023-02-06T00:00:00"/>
    <x v="5"/>
    <x v="0"/>
    <n v="1"/>
    <n v="23932"/>
    <x v="53"/>
    <s v="Bangalore"/>
  </r>
  <r>
    <d v="2023-02-17T00:00:00"/>
    <x v="4"/>
    <x v="0"/>
    <n v="1"/>
    <n v="45642"/>
    <x v="54"/>
    <s v="Bangalore"/>
  </r>
  <r>
    <d v="2023-01-24T00:00:00"/>
    <x v="0"/>
    <x v="0"/>
    <n v="4"/>
    <n v="62040"/>
    <x v="55"/>
    <s v="Hyderabad"/>
  </r>
  <r>
    <d v="2023-02-05T00:00:00"/>
    <x v="1"/>
    <x v="1"/>
    <n v="1"/>
    <n v="35711"/>
    <x v="56"/>
    <s v="Hyderabad"/>
  </r>
  <r>
    <d v="2023-03-30T00:00:00"/>
    <x v="2"/>
    <x v="1"/>
    <n v="3"/>
    <n v="5557"/>
    <x v="57"/>
    <s v="Bangalore"/>
  </r>
  <r>
    <d v="2023-03-23T00:00:00"/>
    <x v="4"/>
    <x v="0"/>
    <n v="1"/>
    <n v="71497"/>
    <x v="58"/>
    <s v="Mumbai"/>
  </r>
  <r>
    <d v="2023-03-02T00:00:00"/>
    <x v="2"/>
    <x v="1"/>
    <n v="3"/>
    <n v="64135"/>
    <x v="59"/>
    <s v="Delhi"/>
  </r>
  <r>
    <d v="2023-02-02T00:00:00"/>
    <x v="0"/>
    <x v="0"/>
    <n v="1"/>
    <n v="41467"/>
    <x v="60"/>
    <s v="Chennai"/>
  </r>
  <r>
    <d v="2023-01-08T00:00:00"/>
    <x v="0"/>
    <x v="0"/>
    <n v="4"/>
    <n v="25399"/>
    <x v="61"/>
    <s v="Bangalore"/>
  </r>
  <r>
    <d v="2023-02-17T00:00:00"/>
    <x v="4"/>
    <x v="0"/>
    <n v="4"/>
    <n v="47064"/>
    <x v="62"/>
    <s v="Hyderabad"/>
  </r>
  <r>
    <d v="2023-01-22T00:00:00"/>
    <x v="1"/>
    <x v="1"/>
    <n v="3"/>
    <n v="48525"/>
    <x v="63"/>
    <s v="Chennai"/>
  </r>
  <r>
    <d v="2023-01-27T00:00:00"/>
    <x v="1"/>
    <x v="1"/>
    <n v="2"/>
    <n v="8895"/>
    <x v="64"/>
    <s v="Bangalore"/>
  </r>
  <r>
    <d v="2023-01-28T00:00:00"/>
    <x v="5"/>
    <x v="0"/>
    <n v="1"/>
    <n v="57045"/>
    <x v="65"/>
    <s v="Delhi"/>
  </r>
  <r>
    <d v="2023-02-17T00:00:00"/>
    <x v="3"/>
    <x v="1"/>
    <n v="4"/>
    <n v="43764"/>
    <x v="66"/>
    <s v="Bangalore"/>
  </r>
  <r>
    <d v="2023-02-13T00:00:00"/>
    <x v="0"/>
    <x v="0"/>
    <n v="3"/>
    <n v="76744"/>
    <x v="67"/>
    <s v="Hyderabad"/>
  </r>
  <r>
    <d v="2023-01-06T00:00:00"/>
    <x v="2"/>
    <x v="1"/>
    <n v="1"/>
    <n v="39212"/>
    <x v="68"/>
    <s v="Bangalore"/>
  </r>
  <r>
    <d v="2023-01-24T00:00:00"/>
    <x v="0"/>
    <x v="0"/>
    <n v="1"/>
    <n v="36828"/>
    <x v="69"/>
    <s v="Chennai"/>
  </r>
  <r>
    <d v="2023-03-01T00:00:00"/>
    <x v="4"/>
    <x v="0"/>
    <n v="2"/>
    <n v="48236"/>
    <x v="70"/>
    <s v="Delhi"/>
  </r>
  <r>
    <d v="2023-03-26T00:00:00"/>
    <x v="0"/>
    <x v="0"/>
    <n v="3"/>
    <n v="13492"/>
    <x v="71"/>
    <s v="Delhi"/>
  </r>
  <r>
    <d v="2023-01-25T00:00:00"/>
    <x v="1"/>
    <x v="1"/>
    <n v="4"/>
    <n v="29641"/>
    <x v="72"/>
    <s v="Mumbai"/>
  </r>
  <r>
    <d v="2023-01-24T00:00:00"/>
    <x v="2"/>
    <x v="1"/>
    <n v="2"/>
    <n v="54885"/>
    <x v="73"/>
    <s v="Mumbai"/>
  </r>
  <r>
    <d v="2023-01-27T00:00:00"/>
    <x v="2"/>
    <x v="1"/>
    <n v="3"/>
    <n v="38777"/>
    <x v="74"/>
    <s v="Mumbai"/>
  </r>
  <r>
    <d v="2023-02-02T00:00:00"/>
    <x v="5"/>
    <x v="0"/>
    <n v="2"/>
    <n v="69320"/>
    <x v="75"/>
    <s v="Delhi"/>
  </r>
  <r>
    <d v="2023-02-11T00:00:00"/>
    <x v="1"/>
    <x v="1"/>
    <n v="2"/>
    <n v="57748"/>
    <x v="76"/>
    <s v="Mumbai"/>
  </r>
  <r>
    <d v="2023-01-24T00:00:00"/>
    <x v="1"/>
    <x v="1"/>
    <n v="2"/>
    <n v="32592"/>
    <x v="77"/>
    <s v="Chennai"/>
  </r>
  <r>
    <d v="2023-01-20T00:00:00"/>
    <x v="0"/>
    <x v="0"/>
    <n v="2"/>
    <n v="73316"/>
    <x v="78"/>
    <s v="Delhi"/>
  </r>
  <r>
    <d v="2023-03-17T00:00:00"/>
    <x v="2"/>
    <x v="1"/>
    <n v="4"/>
    <n v="79429"/>
    <x v="79"/>
    <s v="Bangalore"/>
  </r>
  <r>
    <d v="2023-03-04T00:00:00"/>
    <x v="0"/>
    <x v="0"/>
    <n v="2"/>
    <n v="13966"/>
    <x v="80"/>
    <s v="Bangalore"/>
  </r>
  <r>
    <d v="2023-03-03T00:00:00"/>
    <x v="4"/>
    <x v="0"/>
    <n v="2"/>
    <n v="52726"/>
    <x v="81"/>
    <s v="Chennai"/>
  </r>
  <r>
    <d v="2023-02-18T00:00:00"/>
    <x v="2"/>
    <x v="1"/>
    <n v="2"/>
    <n v="59661"/>
    <x v="82"/>
    <s v="Hyderabad"/>
  </r>
  <r>
    <d v="2023-02-23T00:00:00"/>
    <x v="5"/>
    <x v="0"/>
    <n v="2"/>
    <n v="56006"/>
    <x v="83"/>
    <s v="Bangalore"/>
  </r>
  <r>
    <d v="2023-03-01T00:00:00"/>
    <x v="0"/>
    <x v="0"/>
    <n v="1"/>
    <n v="22508"/>
    <x v="84"/>
    <s v="Hyderabad"/>
  </r>
  <r>
    <d v="2023-02-16T00:00:00"/>
    <x v="0"/>
    <x v="0"/>
    <n v="1"/>
    <n v="57021"/>
    <x v="85"/>
    <s v="Bangalore"/>
  </r>
  <r>
    <d v="2023-01-30T00:00:00"/>
    <x v="0"/>
    <x v="0"/>
    <n v="4"/>
    <n v="20019"/>
    <x v="86"/>
    <s v="Bangalore"/>
  </r>
  <r>
    <d v="2023-02-27T00:00:00"/>
    <x v="4"/>
    <x v="0"/>
    <n v="4"/>
    <n v="31251"/>
    <x v="87"/>
    <s v="Mumbai"/>
  </r>
  <r>
    <d v="2023-03-03T00:00:00"/>
    <x v="3"/>
    <x v="1"/>
    <n v="2"/>
    <n v="11308"/>
    <x v="88"/>
    <s v="Delhi"/>
  </r>
  <r>
    <d v="2023-01-01T00:00:00"/>
    <x v="0"/>
    <x v="0"/>
    <n v="1"/>
    <n v="69617"/>
    <x v="89"/>
    <s v="Mumbai"/>
  </r>
  <r>
    <d v="2023-01-01T00:00:00"/>
    <x v="2"/>
    <x v="1"/>
    <n v="2"/>
    <n v="23056"/>
    <x v="90"/>
    <s v="Chennai"/>
  </r>
  <r>
    <d v="2023-03-08T00:00:00"/>
    <x v="3"/>
    <x v="1"/>
    <n v="2"/>
    <n v="62638"/>
    <x v="91"/>
    <s v="Hyderabad"/>
  </r>
  <r>
    <d v="2023-03-27T00:00:00"/>
    <x v="5"/>
    <x v="0"/>
    <n v="4"/>
    <n v="72042"/>
    <x v="92"/>
    <s v="Delhi"/>
  </r>
  <r>
    <d v="2023-03-10T00:00:00"/>
    <x v="3"/>
    <x v="1"/>
    <n v="2"/>
    <n v="12435"/>
    <x v="93"/>
    <s v="Delhi"/>
  </r>
  <r>
    <d v="2023-03-10T00:00:00"/>
    <x v="2"/>
    <x v="1"/>
    <n v="2"/>
    <n v="63403"/>
    <x v="94"/>
    <s v="Hyderabad"/>
  </r>
  <r>
    <d v="2023-03-26T00:00:00"/>
    <x v="5"/>
    <x v="0"/>
    <n v="2"/>
    <n v="38247"/>
    <x v="95"/>
    <s v="Hyderabad"/>
  </r>
  <r>
    <d v="2023-01-23T00:00:00"/>
    <x v="4"/>
    <x v="0"/>
    <n v="2"/>
    <n v="62101"/>
    <x v="96"/>
    <s v="Mumbai"/>
  </r>
  <r>
    <d v="2023-02-21T00:00:00"/>
    <x v="5"/>
    <x v="0"/>
    <n v="2"/>
    <n v="71385"/>
    <x v="97"/>
    <s v="Mumbai"/>
  </r>
  <r>
    <d v="2023-01-01T00:00:00"/>
    <x v="5"/>
    <x v="0"/>
    <n v="3"/>
    <n v="12823"/>
    <x v="98"/>
    <s v="Chennai"/>
  </r>
  <r>
    <d v="2023-01-24T00:00:00"/>
    <x v="3"/>
    <x v="1"/>
    <n v="4"/>
    <n v="30663"/>
    <x v="99"/>
    <s v="Mumbai"/>
  </r>
  <r>
    <d v="2023-03-25T00:00:00"/>
    <x v="4"/>
    <x v="0"/>
    <n v="4"/>
    <n v="63890"/>
    <x v="100"/>
    <s v="Hyderabad"/>
  </r>
  <r>
    <d v="2023-02-02T00:00:00"/>
    <x v="5"/>
    <x v="0"/>
    <n v="3"/>
    <n v="38195"/>
    <x v="101"/>
    <s v="Delhi"/>
  </r>
  <r>
    <d v="2023-02-09T00:00:00"/>
    <x v="3"/>
    <x v="1"/>
    <n v="3"/>
    <n v="41304"/>
    <x v="102"/>
    <s v="Mumbai"/>
  </r>
  <r>
    <d v="2023-01-13T00:00:00"/>
    <x v="1"/>
    <x v="1"/>
    <n v="4"/>
    <n v="23764"/>
    <x v="103"/>
    <s v="Hyderabad"/>
  </r>
  <r>
    <d v="2023-03-22T00:00:00"/>
    <x v="2"/>
    <x v="1"/>
    <n v="2"/>
    <n v="30350"/>
    <x v="104"/>
    <s v="Mumbai"/>
  </r>
  <r>
    <d v="2023-03-31T00:00:00"/>
    <x v="3"/>
    <x v="1"/>
    <n v="2"/>
    <n v="18305"/>
    <x v="105"/>
    <s v="Mumbai"/>
  </r>
  <r>
    <d v="2023-03-09T00:00:00"/>
    <x v="1"/>
    <x v="1"/>
    <n v="1"/>
    <n v="23358"/>
    <x v="106"/>
    <s v="Mumbai"/>
  </r>
  <r>
    <d v="2023-03-16T00:00:00"/>
    <x v="3"/>
    <x v="1"/>
    <n v="2"/>
    <n v="29092"/>
    <x v="107"/>
    <s v="Chennai"/>
  </r>
  <r>
    <d v="2023-02-05T00:00:00"/>
    <x v="0"/>
    <x v="0"/>
    <n v="1"/>
    <n v="63692"/>
    <x v="108"/>
    <s v="Mumbai"/>
  </r>
  <r>
    <d v="2023-03-05T00:00:00"/>
    <x v="3"/>
    <x v="1"/>
    <n v="1"/>
    <n v="38735"/>
    <x v="109"/>
    <s v="Bangalore"/>
  </r>
  <r>
    <d v="2023-03-23T00:00:00"/>
    <x v="4"/>
    <x v="0"/>
    <n v="3"/>
    <n v="20955"/>
    <x v="110"/>
    <s v="Delhi"/>
  </r>
  <r>
    <d v="2023-01-12T00:00:00"/>
    <x v="2"/>
    <x v="1"/>
    <n v="4"/>
    <n v="64476"/>
    <x v="111"/>
    <s v="Delhi"/>
  </r>
  <r>
    <d v="2023-01-30T00:00:00"/>
    <x v="3"/>
    <x v="1"/>
    <n v="3"/>
    <n v="71450"/>
    <x v="112"/>
    <s v="Delhi"/>
  </r>
  <r>
    <d v="2023-03-30T00:00:00"/>
    <x v="4"/>
    <x v="0"/>
    <n v="2"/>
    <n v="44555"/>
    <x v="113"/>
    <s v="Chennai"/>
  </r>
  <r>
    <d v="2023-01-12T00:00:00"/>
    <x v="1"/>
    <x v="1"/>
    <n v="3"/>
    <n v="50280"/>
    <x v="114"/>
    <s v="Chennai"/>
  </r>
  <r>
    <d v="2023-01-09T00:00:00"/>
    <x v="4"/>
    <x v="0"/>
    <n v="3"/>
    <n v="39939"/>
    <x v="115"/>
    <s v="Hyderabad"/>
  </r>
  <r>
    <d v="2023-02-21T00:00:00"/>
    <x v="2"/>
    <x v="1"/>
    <n v="3"/>
    <n v="67895"/>
    <x v="116"/>
    <s v="Bangalore"/>
  </r>
  <r>
    <d v="2023-03-10T00:00:00"/>
    <x v="5"/>
    <x v="0"/>
    <n v="3"/>
    <n v="11335"/>
    <x v="117"/>
    <s v="Bangalore"/>
  </r>
  <r>
    <d v="2023-03-26T00:00:00"/>
    <x v="0"/>
    <x v="0"/>
    <n v="1"/>
    <n v="14130"/>
    <x v="118"/>
    <s v="Hyderabad"/>
  </r>
  <r>
    <d v="2023-02-26T00:00:00"/>
    <x v="3"/>
    <x v="1"/>
    <n v="3"/>
    <n v="69703"/>
    <x v="119"/>
    <s v="Chennai"/>
  </r>
  <r>
    <d v="2023-02-08T00:00:00"/>
    <x v="3"/>
    <x v="1"/>
    <n v="2"/>
    <n v="24689"/>
    <x v="120"/>
    <s v="Mumbai"/>
  </r>
  <r>
    <d v="2023-03-16T00:00:00"/>
    <x v="3"/>
    <x v="1"/>
    <n v="3"/>
    <n v="41102"/>
    <x v="121"/>
    <s v="Mumbai"/>
  </r>
  <r>
    <d v="2023-02-27T00:00:00"/>
    <x v="0"/>
    <x v="0"/>
    <n v="1"/>
    <n v="26625"/>
    <x v="122"/>
    <s v="Hyderabad"/>
  </r>
  <r>
    <d v="2023-01-07T00:00:00"/>
    <x v="4"/>
    <x v="0"/>
    <n v="1"/>
    <n v="47261"/>
    <x v="123"/>
    <s v="Chennai"/>
  </r>
  <r>
    <d v="2023-03-07T00:00:00"/>
    <x v="5"/>
    <x v="0"/>
    <n v="1"/>
    <n v="22065"/>
    <x v="124"/>
    <s v="Chennai"/>
  </r>
  <r>
    <d v="2023-03-24T00:00:00"/>
    <x v="3"/>
    <x v="1"/>
    <n v="1"/>
    <n v="57693"/>
    <x v="125"/>
    <s v="Chennai"/>
  </r>
  <r>
    <d v="2023-03-12T00:00:00"/>
    <x v="4"/>
    <x v="0"/>
    <n v="2"/>
    <n v="60854"/>
    <x v="126"/>
    <s v="Delhi"/>
  </r>
  <r>
    <d v="2023-01-31T00:00:00"/>
    <x v="3"/>
    <x v="1"/>
    <n v="4"/>
    <n v="38909"/>
    <x v="127"/>
    <s v="Bangalore"/>
  </r>
  <r>
    <d v="2023-03-15T00:00:00"/>
    <x v="3"/>
    <x v="1"/>
    <n v="4"/>
    <n v="29790"/>
    <x v="128"/>
    <s v="Mumbai"/>
  </r>
  <r>
    <d v="2023-03-08T00:00:00"/>
    <x v="1"/>
    <x v="1"/>
    <n v="3"/>
    <n v="18485"/>
    <x v="129"/>
    <s v="Chennai"/>
  </r>
  <r>
    <d v="2023-02-27T00:00:00"/>
    <x v="3"/>
    <x v="1"/>
    <n v="2"/>
    <n v="12435"/>
    <x v="93"/>
    <s v="Hyderabad"/>
  </r>
  <r>
    <d v="2023-02-08T00:00:00"/>
    <x v="0"/>
    <x v="0"/>
    <n v="4"/>
    <n v="16116"/>
    <x v="130"/>
    <s v="Delhi"/>
  </r>
  <r>
    <d v="2023-03-04T00:00:00"/>
    <x v="1"/>
    <x v="1"/>
    <n v="1"/>
    <n v="64629"/>
    <x v="131"/>
    <s v="Hyderabad"/>
  </r>
  <r>
    <d v="2023-02-02T00:00:00"/>
    <x v="4"/>
    <x v="0"/>
    <n v="1"/>
    <n v="36591"/>
    <x v="132"/>
    <s v="Chennai"/>
  </r>
  <r>
    <d v="2023-02-14T00:00:00"/>
    <x v="2"/>
    <x v="1"/>
    <n v="2"/>
    <n v="39395"/>
    <x v="133"/>
    <s v="Chennai"/>
  </r>
  <r>
    <d v="2023-03-26T00:00:00"/>
    <x v="3"/>
    <x v="1"/>
    <n v="3"/>
    <n v="23559"/>
    <x v="134"/>
    <s v="Bangalore"/>
  </r>
  <r>
    <d v="2023-01-20T00:00:00"/>
    <x v="0"/>
    <x v="0"/>
    <n v="1"/>
    <n v="33354"/>
    <x v="135"/>
    <s v="Delhi"/>
  </r>
  <r>
    <d v="2023-02-18T00:00:00"/>
    <x v="5"/>
    <x v="0"/>
    <n v="3"/>
    <n v="20640"/>
    <x v="136"/>
    <s v="Delhi"/>
  </r>
  <r>
    <d v="2023-01-16T00:00:00"/>
    <x v="3"/>
    <x v="1"/>
    <n v="2"/>
    <n v="71866"/>
    <x v="137"/>
    <s v="Delhi"/>
  </r>
  <r>
    <d v="2023-01-16T00:00:00"/>
    <x v="1"/>
    <x v="1"/>
    <n v="4"/>
    <n v="13975"/>
    <x v="138"/>
    <s v="Hyderabad"/>
  </r>
  <r>
    <d v="2023-02-05T00:00:00"/>
    <x v="0"/>
    <x v="0"/>
    <n v="1"/>
    <n v="32703"/>
    <x v="139"/>
    <s v="Mumbai"/>
  </r>
  <r>
    <d v="2023-01-28T00:00:00"/>
    <x v="5"/>
    <x v="0"/>
    <n v="4"/>
    <n v="34921"/>
    <x v="140"/>
    <s v="Hyderabad"/>
  </r>
  <r>
    <d v="2023-03-05T00:00:00"/>
    <x v="3"/>
    <x v="1"/>
    <n v="1"/>
    <n v="7835"/>
    <x v="141"/>
    <s v="Bangalore"/>
  </r>
  <r>
    <d v="2023-02-02T00:00:00"/>
    <x v="2"/>
    <x v="1"/>
    <n v="3"/>
    <n v="41088"/>
    <x v="142"/>
    <s v="Chennai"/>
  </r>
  <r>
    <d v="2023-01-29T00:00:00"/>
    <x v="0"/>
    <x v="0"/>
    <n v="1"/>
    <n v="38547"/>
    <x v="143"/>
    <s v="Chennai"/>
  </r>
  <r>
    <d v="2023-03-23T00:00:00"/>
    <x v="2"/>
    <x v="1"/>
    <n v="3"/>
    <n v="48445"/>
    <x v="144"/>
    <s v="Bangalore"/>
  </r>
  <r>
    <d v="2023-03-07T00:00:00"/>
    <x v="3"/>
    <x v="1"/>
    <n v="3"/>
    <n v="78672"/>
    <x v="145"/>
    <s v="Mumbai"/>
  </r>
  <r>
    <d v="2023-01-05T00:00:00"/>
    <x v="2"/>
    <x v="1"/>
    <n v="2"/>
    <n v="59570"/>
    <x v="146"/>
    <s v="Delhi"/>
  </r>
  <r>
    <d v="2023-02-18T00:00:00"/>
    <x v="2"/>
    <x v="1"/>
    <n v="1"/>
    <n v="11415"/>
    <x v="147"/>
    <s v="Bangalore"/>
  </r>
  <r>
    <d v="2023-03-30T00:00:00"/>
    <x v="3"/>
    <x v="1"/>
    <n v="2"/>
    <n v="7158"/>
    <x v="148"/>
    <s v="Bangalore"/>
  </r>
  <r>
    <d v="2023-02-02T00:00:00"/>
    <x v="1"/>
    <x v="1"/>
    <n v="1"/>
    <n v="49540"/>
    <x v="149"/>
    <s v="Mumbai"/>
  </r>
  <r>
    <d v="2023-01-01T00:00:00"/>
    <x v="4"/>
    <x v="0"/>
    <n v="3"/>
    <n v="11702"/>
    <x v="150"/>
    <s v="Chennai"/>
  </r>
  <r>
    <d v="2023-03-10T00:00:00"/>
    <x v="2"/>
    <x v="1"/>
    <n v="4"/>
    <n v="21384"/>
    <x v="151"/>
    <s v="Chennai"/>
  </r>
  <r>
    <d v="2023-01-23T00:00:00"/>
    <x v="2"/>
    <x v="1"/>
    <n v="3"/>
    <n v="53612"/>
    <x v="152"/>
    <s v="Chennai"/>
  </r>
  <r>
    <d v="2023-03-15T00:00:00"/>
    <x v="3"/>
    <x v="1"/>
    <n v="1"/>
    <n v="7809"/>
    <x v="153"/>
    <s v="Bangalore"/>
  </r>
  <r>
    <d v="2023-03-14T00:00:00"/>
    <x v="4"/>
    <x v="0"/>
    <n v="1"/>
    <n v="59397"/>
    <x v="154"/>
    <s v="Delhi"/>
  </r>
  <r>
    <d v="2023-01-04T00:00:00"/>
    <x v="1"/>
    <x v="1"/>
    <n v="1"/>
    <n v="20100"/>
    <x v="155"/>
    <s v="Delhi"/>
  </r>
  <r>
    <d v="2023-03-13T00:00:00"/>
    <x v="4"/>
    <x v="0"/>
    <n v="4"/>
    <n v="39187"/>
    <x v="156"/>
    <s v="Mumbai"/>
  </r>
  <r>
    <d v="2023-01-03T00:00:00"/>
    <x v="5"/>
    <x v="0"/>
    <n v="2"/>
    <n v="64877"/>
    <x v="157"/>
    <s v="Bangalore"/>
  </r>
  <r>
    <d v="2023-02-23T00:00:00"/>
    <x v="5"/>
    <x v="0"/>
    <n v="4"/>
    <n v="45944"/>
    <x v="158"/>
    <s v="Hyderabad"/>
  </r>
  <r>
    <d v="2023-02-26T00:00:00"/>
    <x v="3"/>
    <x v="1"/>
    <n v="2"/>
    <n v="27285"/>
    <x v="159"/>
    <s v="Delhi"/>
  </r>
  <r>
    <d v="2023-03-16T00:00:00"/>
    <x v="3"/>
    <x v="1"/>
    <n v="1"/>
    <n v="40441"/>
    <x v="160"/>
    <s v="Bangalore"/>
  </r>
  <r>
    <d v="2023-02-19T00:00:00"/>
    <x v="2"/>
    <x v="1"/>
    <n v="4"/>
    <n v="9949"/>
    <x v="161"/>
    <s v="Mumbai"/>
  </r>
  <r>
    <d v="2023-02-20T00:00:00"/>
    <x v="5"/>
    <x v="0"/>
    <n v="2"/>
    <n v="28934"/>
    <x v="162"/>
    <s v="Mumbai"/>
  </r>
  <r>
    <d v="2023-03-29T00:00:00"/>
    <x v="0"/>
    <x v="0"/>
    <n v="1"/>
    <n v="56413"/>
    <x v="163"/>
    <s v="Hyderabad"/>
  </r>
  <r>
    <d v="2023-02-20T00:00:00"/>
    <x v="2"/>
    <x v="1"/>
    <n v="3"/>
    <n v="55329"/>
    <x v="164"/>
    <s v="Delhi"/>
  </r>
  <r>
    <d v="2023-01-10T00:00:00"/>
    <x v="3"/>
    <x v="1"/>
    <n v="1"/>
    <n v="42811"/>
    <x v="165"/>
    <s v="Delhi"/>
  </r>
  <r>
    <d v="2023-03-25T00:00:00"/>
    <x v="5"/>
    <x v="0"/>
    <n v="1"/>
    <n v="22963"/>
    <x v="166"/>
    <s v="Chennai"/>
  </r>
  <r>
    <d v="2023-03-07T00:00:00"/>
    <x v="5"/>
    <x v="0"/>
    <n v="2"/>
    <n v="17388"/>
    <x v="167"/>
    <s v="Chennai"/>
  </r>
  <r>
    <d v="2023-03-16T00:00:00"/>
    <x v="2"/>
    <x v="1"/>
    <n v="3"/>
    <n v="15015"/>
    <x v="168"/>
    <s v="Bangalore"/>
  </r>
  <r>
    <d v="2023-03-16T00:00:00"/>
    <x v="4"/>
    <x v="0"/>
    <n v="3"/>
    <n v="74774"/>
    <x v="169"/>
    <s v="Hyderabad"/>
  </r>
  <r>
    <d v="2023-03-08T00:00:00"/>
    <x v="0"/>
    <x v="0"/>
    <n v="4"/>
    <n v="44240"/>
    <x v="170"/>
    <s v="Bangalore"/>
  </r>
  <r>
    <d v="2023-03-02T00:00:00"/>
    <x v="1"/>
    <x v="1"/>
    <n v="1"/>
    <n v="78697"/>
    <x v="171"/>
    <s v="Mumbai"/>
  </r>
  <r>
    <d v="2023-01-05T00:00:00"/>
    <x v="1"/>
    <x v="1"/>
    <n v="3"/>
    <n v="60108"/>
    <x v="172"/>
    <s v="Mumbai"/>
  </r>
  <r>
    <d v="2023-01-22T00:00:00"/>
    <x v="0"/>
    <x v="0"/>
    <n v="2"/>
    <n v="39668"/>
    <x v="173"/>
    <s v="Chennai"/>
  </r>
  <r>
    <d v="2023-03-31T00:00:00"/>
    <x v="2"/>
    <x v="1"/>
    <n v="1"/>
    <n v="19907"/>
    <x v="174"/>
    <s v="Mumbai"/>
  </r>
  <r>
    <d v="2023-01-26T00:00:00"/>
    <x v="4"/>
    <x v="0"/>
    <n v="2"/>
    <n v="26624"/>
    <x v="175"/>
    <s v="Delhi"/>
  </r>
  <r>
    <d v="2023-02-25T00:00:00"/>
    <x v="4"/>
    <x v="0"/>
    <n v="2"/>
    <n v="13478"/>
    <x v="176"/>
    <s v="Bangalore"/>
  </r>
  <r>
    <d v="2023-01-01T00:00:00"/>
    <x v="3"/>
    <x v="1"/>
    <n v="1"/>
    <n v="67291"/>
    <x v="177"/>
    <s v="Delhi"/>
  </r>
  <r>
    <d v="2023-02-25T00:00:00"/>
    <x v="1"/>
    <x v="1"/>
    <n v="1"/>
    <n v="3302"/>
    <x v="178"/>
    <s v="Mumbai"/>
  </r>
  <r>
    <d v="2023-03-29T00:00:00"/>
    <x v="0"/>
    <x v="0"/>
    <n v="3"/>
    <n v="70661"/>
    <x v="179"/>
    <s v="Mumbai"/>
  </r>
  <r>
    <d v="2023-02-28T00:00:00"/>
    <x v="3"/>
    <x v="1"/>
    <n v="2"/>
    <n v="7621"/>
    <x v="180"/>
    <s v="Bangalore"/>
  </r>
  <r>
    <d v="2023-01-18T00:00:00"/>
    <x v="1"/>
    <x v="1"/>
    <n v="3"/>
    <n v="58658"/>
    <x v="181"/>
    <s v="Mumbai"/>
  </r>
  <r>
    <d v="2023-01-15T00:00:00"/>
    <x v="2"/>
    <x v="1"/>
    <n v="3"/>
    <n v="37674"/>
    <x v="182"/>
    <s v="Delhi"/>
  </r>
  <r>
    <d v="2023-02-26T00:00:00"/>
    <x v="3"/>
    <x v="1"/>
    <n v="4"/>
    <n v="4062"/>
    <x v="183"/>
    <s v="Delhi"/>
  </r>
  <r>
    <d v="2023-01-25T00:00:00"/>
    <x v="2"/>
    <x v="1"/>
    <n v="2"/>
    <n v="50915"/>
    <x v="184"/>
    <s v="Delhi"/>
  </r>
  <r>
    <d v="2023-03-09T00:00:00"/>
    <x v="3"/>
    <x v="1"/>
    <n v="4"/>
    <n v="9168"/>
    <x v="185"/>
    <s v="Mumbai"/>
  </r>
  <r>
    <d v="2023-03-27T00:00:00"/>
    <x v="1"/>
    <x v="1"/>
    <n v="1"/>
    <n v="29734"/>
    <x v="186"/>
    <s v="Mumbai"/>
  </r>
  <r>
    <d v="2023-02-11T00:00:00"/>
    <x v="4"/>
    <x v="0"/>
    <n v="4"/>
    <n v="75274"/>
    <x v="187"/>
    <s v="Delhi"/>
  </r>
  <r>
    <d v="2023-03-05T00:00:00"/>
    <x v="3"/>
    <x v="1"/>
    <n v="2"/>
    <n v="57553"/>
    <x v="188"/>
    <s v="Mumbai"/>
  </r>
  <r>
    <d v="2023-03-11T00:00:00"/>
    <x v="1"/>
    <x v="1"/>
    <n v="4"/>
    <n v="79090"/>
    <x v="189"/>
    <s v="Chennai"/>
  </r>
  <r>
    <d v="2023-01-21T00:00:00"/>
    <x v="4"/>
    <x v="0"/>
    <n v="1"/>
    <n v="30285"/>
    <x v="190"/>
    <s v="Hyderabad"/>
  </r>
  <r>
    <d v="2023-01-24T00:00:00"/>
    <x v="2"/>
    <x v="1"/>
    <n v="3"/>
    <n v="79125"/>
    <x v="191"/>
    <s v="Delhi"/>
  </r>
  <r>
    <d v="2023-02-05T00:00:00"/>
    <x v="1"/>
    <x v="1"/>
    <n v="3"/>
    <n v="7324"/>
    <x v="192"/>
    <s v="Mumbai"/>
  </r>
  <r>
    <d v="2023-01-04T00:00:00"/>
    <x v="0"/>
    <x v="0"/>
    <n v="4"/>
    <n v="31746"/>
    <x v="193"/>
    <s v="Delhi"/>
  </r>
  <r>
    <d v="2023-03-03T00:00:00"/>
    <x v="2"/>
    <x v="1"/>
    <n v="4"/>
    <n v="16234"/>
    <x v="194"/>
    <s v="Delhi"/>
  </r>
  <r>
    <d v="2023-01-08T00:00:00"/>
    <x v="5"/>
    <x v="0"/>
    <n v="3"/>
    <n v="13954"/>
    <x v="195"/>
    <s v="Mumbai"/>
  </r>
  <r>
    <d v="2023-01-26T00:00:00"/>
    <x v="1"/>
    <x v="1"/>
    <n v="1"/>
    <n v="9469"/>
    <x v="196"/>
    <s v="Hyderabad"/>
  </r>
  <r>
    <d v="2023-01-20T00:00:00"/>
    <x v="1"/>
    <x v="1"/>
    <n v="4"/>
    <n v="52376"/>
    <x v="197"/>
    <s v="Delhi"/>
  </r>
  <r>
    <d v="2023-03-31T00:00:00"/>
    <x v="0"/>
    <x v="0"/>
    <n v="3"/>
    <n v="70584"/>
    <x v="198"/>
    <s v="Chenna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D217DE-C2B7-4EDC-87AD-35EEC47D9081}" name="PivotTable11"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B8"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Sum of Total Revenue" fld="1" baseField="0" baseItem="0" numFmtId="44"/>
  </dataFields>
  <formats count="1">
    <format dxfId="11">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13">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Medium12" showRowHeaders="1" showColHeaders="1" showRowStripes="0" showColStripes="0" showLastColumn="1"/>
  <filters count="1">
    <filter fld="0" type="count" id="1" iMeasureHier="11">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_Ecommerce_Data.xlsx!Salesdata">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16403C-D06A-4154-BAAD-31A27C36FC03}"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8:I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Quantity" fld="0" baseField="0" baseItem="0"/>
  </dataFields>
  <pivotHierarchies count="13">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_Ecommerce_Data.xlsx!Salesdata">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72E4B9-0837-43D8-8637-8E71C92A8970}" name="PivotTable15"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D13:E18"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Sum of Quantity" fld="1" baseField="0" baseItem="0"/>
  </dataFields>
  <chartFormats count="1">
    <chartFormat chart="5" format="2" series="1">
      <pivotArea type="data" outline="0" fieldPosition="0">
        <references count="1">
          <reference field="4294967294" count="1" selected="0">
            <x v="0"/>
          </reference>
        </references>
      </pivotArea>
    </chartFormat>
  </chartFormats>
  <pivotHierarchies count="13">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Medium12"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_Ecommerce_Data.xlsx!Salesdata">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E924BD-D177-4425-9F4B-FDD884FBD30F}" name="PivotTable14"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A12:B17"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Sum of Total Revenue" fld="1" baseField="0" baseItem="0" numFmtId="44"/>
  </dataFields>
  <formats count="1">
    <format dxfId="12">
      <pivotArea outline="0" collapsedLevelsAreSubtotals="1" fieldPosition="0"/>
    </format>
  </formats>
  <chartFormats count="1">
    <chartFormat chart="13" format="2" series="1">
      <pivotArea type="data" outline="0" fieldPosition="0">
        <references count="1">
          <reference field="4294967294" count="1" selected="0">
            <x v="0"/>
          </reference>
        </references>
      </pivotArea>
    </chartFormat>
  </chartFormats>
  <pivotHierarchies count="13">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Medium12"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_Ecommerce_Data.xlsx!Salesdata">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99544F-6EC7-49BC-B4A1-912F0B764183}" name="PivotTable1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F3:G6"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3">
    <i>
      <x/>
    </i>
    <i>
      <x v="1"/>
    </i>
    <i>
      <x v="2"/>
    </i>
  </rowItems>
  <colItems count="1">
    <i/>
  </colItems>
  <dataFields count="1">
    <dataField name="Sum of Total Revenue" fld="0" baseField="0" baseItem="0" numFmtId="44"/>
  </dataFields>
  <formats count="1">
    <format dxfId="13">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Hierarchies count="13">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Medium12"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_Ecommerce_Data.xlsx!Salesdata">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3B031DF-5066-4A24-8380-AF4FC266F966}" name="PivotTable12"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D8:E10"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2">
    <i>
      <x/>
    </i>
    <i>
      <x v="1"/>
    </i>
  </rowItems>
  <colItems count="1">
    <i/>
  </colItems>
  <dataFields count="1">
    <dataField name="Sum of Total Revenue" fld="1" baseField="0" baseItem="0" numFmtId="44"/>
  </dataFields>
  <formats count="1">
    <format dxfId="14">
      <pivotArea outline="0" collapsedLevelsAreSubtotals="1" fieldPosition="0"/>
    </format>
  </formats>
  <chartFormats count="3">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0" count="1" selected="0">
            <x v="0"/>
          </reference>
        </references>
      </pivotArea>
    </chartFormat>
    <chartFormat chart="6" format="6">
      <pivotArea type="data" outline="0" fieldPosition="0">
        <references count="2">
          <reference field="4294967294" count="1" selected="0">
            <x v="0"/>
          </reference>
          <reference field="0" count="1" selected="0">
            <x v="1"/>
          </reference>
        </references>
      </pivotArea>
    </chartFormat>
  </chartFormats>
  <pivotHierarchies count="13">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Medium12"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_Ecommerce_Data.xlsx!Salesdata">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7757482-DBC6-458B-BE85-87291AE41C6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G18:G218" firstHeaderRow="1" firstDataRow="1" firstDataCol="1"/>
  <pivotFields count="7">
    <pivotField numFmtId="164" showAll="0"/>
    <pivotField showAll="0"/>
    <pivotField showAll="0">
      <items count="3">
        <item x="1"/>
        <item h="1" x="0"/>
        <item t="default"/>
      </items>
    </pivotField>
    <pivotField showAll="0"/>
    <pivotField showAll="0"/>
    <pivotField axis="axisRow" numFmtId="165" showAll="0">
      <items count="200">
        <item x="178"/>
        <item x="2"/>
        <item x="8"/>
        <item x="42"/>
        <item x="153"/>
        <item x="141"/>
        <item x="196"/>
        <item x="27"/>
        <item x="26"/>
        <item x="147"/>
        <item x="37"/>
        <item x="118"/>
        <item x="148"/>
        <item x="180"/>
        <item x="183"/>
        <item x="57"/>
        <item x="64"/>
        <item x="174"/>
        <item x="155"/>
        <item x="192"/>
        <item x="124"/>
        <item x="84"/>
        <item x="88"/>
        <item x="21"/>
        <item x="166"/>
        <item x="47"/>
        <item x="106"/>
        <item x="53"/>
        <item x="93"/>
        <item x="14"/>
        <item x="122"/>
        <item x="176"/>
        <item x="80"/>
        <item x="5"/>
        <item x="186"/>
        <item x="41"/>
        <item x="190"/>
        <item x="139"/>
        <item x="135"/>
        <item x="50"/>
        <item x="117"/>
        <item x="167"/>
        <item x="150"/>
        <item x="56"/>
        <item x="22"/>
        <item x="132"/>
        <item x="105"/>
        <item x="185"/>
        <item x="18"/>
        <item x="69"/>
        <item x="98"/>
        <item x="143"/>
        <item x="109"/>
        <item x="68"/>
        <item x="161"/>
        <item x="160"/>
        <item x="71"/>
        <item x="9"/>
        <item x="60"/>
        <item x="195"/>
        <item x="165"/>
        <item x="16"/>
        <item x="168"/>
        <item x="46"/>
        <item x="54"/>
        <item x="90"/>
        <item x="123"/>
        <item x="120"/>
        <item x="149"/>
        <item x="31"/>
        <item x="20"/>
        <item x="11"/>
        <item x="175"/>
        <item x="39"/>
        <item x="159"/>
        <item x="129"/>
        <item x="138"/>
        <item x="34"/>
        <item x="163"/>
        <item x="4"/>
        <item x="85"/>
        <item x="65"/>
        <item x="125"/>
        <item x="162"/>
        <item x="36"/>
        <item x="107"/>
        <item x="154"/>
        <item x="104"/>
        <item x="136"/>
        <item x="44"/>
        <item x="110"/>
        <item x="108"/>
        <item x="130"/>
        <item x="131"/>
        <item x="194"/>
        <item x="77"/>
        <item x="177"/>
        <item x="89"/>
        <item x="35"/>
        <item x="134"/>
        <item x="58"/>
        <item x="49"/>
        <item x="51"/>
        <item x="48"/>
        <item x="95"/>
        <item x="52"/>
        <item x="171"/>
        <item x="133"/>
        <item x="28"/>
        <item x="173"/>
        <item x="0"/>
        <item x="86"/>
        <item x="151"/>
        <item x="113"/>
        <item x="10"/>
        <item x="103"/>
        <item x="70"/>
        <item x="61"/>
        <item x="184"/>
        <item x="32"/>
        <item x="81"/>
        <item x="43"/>
        <item x="73"/>
        <item x="30"/>
        <item x="83"/>
        <item x="182"/>
        <item x="101"/>
        <item x="188"/>
        <item x="76"/>
        <item x="74"/>
        <item x="17"/>
        <item x="72"/>
        <item x="146"/>
        <item x="128"/>
        <item x="82"/>
        <item x="115"/>
        <item x="126"/>
        <item x="99"/>
        <item x="142"/>
        <item x="121"/>
        <item x="102"/>
        <item x="96"/>
        <item x="23"/>
        <item x="87"/>
        <item x="91"/>
        <item x="94"/>
        <item x="193"/>
        <item x="157"/>
        <item x="40"/>
        <item x="45"/>
        <item x="75"/>
        <item x="13"/>
        <item x="140"/>
        <item x="3"/>
        <item x="97"/>
        <item x="137"/>
        <item x="144"/>
        <item x="63"/>
        <item x="78"/>
        <item x="114"/>
        <item x="38"/>
        <item x="127"/>
        <item x="12"/>
        <item x="156"/>
        <item x="152"/>
        <item x="164"/>
        <item x="19"/>
        <item x="66"/>
        <item x="181"/>
        <item x="170"/>
        <item x="172"/>
        <item x="158"/>
        <item x="62"/>
        <item x="1"/>
        <item x="59"/>
        <item x="116"/>
        <item x="119"/>
        <item x="7"/>
        <item x="197"/>
        <item x="198"/>
        <item x="179"/>
        <item x="112"/>
        <item x="24"/>
        <item x="169"/>
        <item x="29"/>
        <item x="67"/>
        <item x="145"/>
        <item x="191"/>
        <item x="55"/>
        <item x="6"/>
        <item x="100"/>
        <item x="111"/>
        <item x="25"/>
        <item x="15"/>
        <item x="92"/>
        <item x="33"/>
        <item x="187"/>
        <item x="189"/>
        <item x="79"/>
        <item t="default"/>
      </items>
    </pivotField>
    <pivotField showAll="0"/>
  </pivotFields>
  <rowFields count="1">
    <field x="5"/>
  </rowFields>
  <rowItems count="2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45895E4-4DAE-40A9-B99F-205000BD3338}" name="PivotTable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1:J1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Total Revenue" fld="0" baseField="0" baseItem="0"/>
  </dataFields>
  <pivotHierarchies count="13">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_Ecommerce_Data.xlsx!Salesdata">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15578FD-ACF8-462F-940F-03513B2C07F2}" sourceName="[Salesdata].[Category]">
  <pivotTables>
    <pivotTable tabId="7" name="PivotTable13"/>
    <pivotTable tabId="7" name="PivotTable11"/>
    <pivotTable tabId="7" name="PivotTable12"/>
    <pivotTable tabId="7" name="PivotTable15"/>
    <pivotTable tabId="7" name="PivotTable14"/>
    <pivotTable tabId="7" name="PivotTable4"/>
    <pivotTable tabId="7" name="PivotTable5"/>
  </pivotTables>
  <data>
    <olap pivotCacheId="1514935644">
      <levels count="2">
        <level uniqueName="[Salesdata].[Category].[(All)]" sourceCaption="(All)" count="0"/>
        <level uniqueName="[Salesdata].[Category].[Category]" sourceCaption="Category" count="2">
          <ranges>
            <range startItem="0">
              <i n="[Salesdata].[Category].&amp;[Accessories]" c="Accessories"/>
              <i n="[Salesdata].[Category].&amp;[Electronics]" c="Electronics"/>
            </range>
          </ranges>
        </level>
      </levels>
      <selections count="1">
        <selection n="[Salesdata].[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EA069496-D480-4D6C-922E-83DBE1C4626C}" sourceName="[Salesdata].[City]">
  <pivotTables>
    <pivotTable tabId="7" name="PivotTable15"/>
    <pivotTable tabId="7" name="PivotTable11"/>
    <pivotTable tabId="7" name="PivotTable12"/>
    <pivotTable tabId="7" name="PivotTable13"/>
    <pivotTable tabId="7" name="PivotTable14"/>
    <pivotTable tabId="7" name="PivotTable4"/>
    <pivotTable tabId="7" name="PivotTable5"/>
  </pivotTables>
  <data>
    <olap pivotCacheId="1514935644">
      <levels count="2">
        <level uniqueName="[Salesdata].[City].[(All)]" sourceCaption="(All)" count="0"/>
        <level uniqueName="[Salesdata].[City].[City]" sourceCaption="City" count="5">
          <ranges>
            <range startItem="0">
              <i n="[Salesdata].[City].&amp;[Bangalore]" c="Bangalore"/>
              <i n="[Salesdata].[City].&amp;[Chennai]" c="Chennai"/>
              <i n="[Salesdata].[City].&amp;[Delhi]" c="Delhi"/>
              <i n="[Salesdata].[City].&amp;[Hyderabad]" c="Hyderabad"/>
              <i n="[Salesdata].[City].&amp;[Mumbai]" c="Mumbai"/>
            </range>
          </ranges>
        </level>
      </levels>
      <selections count="1">
        <selection n="[Salesdata].[Cit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DA41C410-0AF4-4C01-81F2-8C160AC727E2}" cache="Slicer_Category" caption="Category" level="1" style="SlicerStyleLight4" rowHeight="234950"/>
  <slicer name="City" xr10:uid="{1CCB19A8-DDC7-4B80-9CD6-3ECCF7CC3842}" cache="Slicer_City" caption="City" level="1" style="SlicerStyleLight4" rowHeight="14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B93E18-BD2D-4AC4-86BF-9DC0BEA4F926}" name="Salesdata" displayName="Salesdata" ref="A1:G201" totalsRowShown="0" headerRowDxfId="10" dataDxfId="8" headerRowBorderDxfId="9" tableBorderDxfId="7">
  <autoFilter ref="A1:G201" xr:uid="{42B93E18-BD2D-4AC4-86BF-9DC0BEA4F926}"/>
  <tableColumns count="7">
    <tableColumn id="1" xr3:uid="{E507D692-7496-4180-A482-FF8339730532}" name="Order Date" dataDxfId="6"/>
    <tableColumn id="2" xr3:uid="{1B653B12-F8C5-4DB5-9D77-C776DF70885F}" name="Product" dataDxfId="5"/>
    <tableColumn id="3" xr3:uid="{0DA807F6-183A-4F12-AEA1-48548946E777}" name="Category" dataDxfId="4"/>
    <tableColumn id="4" xr3:uid="{6DA4FFD1-5A10-49EC-81C0-D6A664CA6BFF}" name="Quantity" dataDxfId="3"/>
    <tableColumn id="5" xr3:uid="{660D0A9A-A4F9-48C6-8DCB-A64EA72DF446}" name="Unit Price" dataDxfId="2"/>
    <tableColumn id="6" xr3:uid="{C459D48F-F888-4ED3-9DE4-E8CA1DEA72DF}" name="Total Revenue" dataDxfId="1"/>
    <tableColumn id="7" xr3:uid="{E78B8A15-33BA-4ECB-8A1C-A9E36E30324D}" name="City" dataDxfId="0"/>
  </tableColumns>
  <tableStyleInfo name="TableStyleMedium10"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Main Event">
  <a:themeElements>
    <a:clrScheme name="Main Event">
      <a:dk1>
        <a:sysClr val="windowText" lastClr="000000"/>
      </a:dk1>
      <a:lt1>
        <a:sysClr val="window" lastClr="FFFFFF"/>
      </a:lt1>
      <a:dk2>
        <a:srgbClr val="424242"/>
      </a:dk2>
      <a:lt2>
        <a:srgbClr val="C8C8C8"/>
      </a:lt2>
      <a:accent1>
        <a:srgbClr val="B80E0F"/>
      </a:accent1>
      <a:accent2>
        <a:srgbClr val="A6987D"/>
      </a:accent2>
      <a:accent3>
        <a:srgbClr val="7F9A71"/>
      </a:accent3>
      <a:accent4>
        <a:srgbClr val="64969F"/>
      </a:accent4>
      <a:accent5>
        <a:srgbClr val="9B75B2"/>
      </a:accent5>
      <a:accent6>
        <a:srgbClr val="80737A"/>
      </a:accent6>
      <a:hlink>
        <a:srgbClr val="F21213"/>
      </a:hlink>
      <a:folHlink>
        <a:srgbClr val="B6A394"/>
      </a:folHlink>
    </a:clrScheme>
    <a:fontScheme name="Main Event">
      <a:majorFont>
        <a:latin typeface="Impact" panose="020B080603090205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Impact" panose="020B080603090205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Main Event">
      <a:fillStyleLst>
        <a:solidFill>
          <a:schemeClr val="phClr"/>
        </a:solidFill>
        <a:solidFill>
          <a:schemeClr val="phClr">
            <a:tint val="69000"/>
            <a:satMod val="105000"/>
            <a:lumMod val="110000"/>
          </a:schemeClr>
        </a:solidFill>
        <a:blipFill>
          <a:blip xmlns:r="http://schemas.openxmlformats.org/officeDocument/2006/relationships" r:embed="rId1">
            <a:duotone>
              <a:schemeClr val="phClr">
                <a:shade val="88000"/>
                <a:lumMod val="88000"/>
              </a:schemeClr>
              <a:schemeClr val="phClr"/>
            </a:duotone>
          </a:blip>
          <a:tile tx="0" ty="0" sx="100000" sy="100000" flip="none" algn="tl"/>
        </a:blipFill>
      </a:fillStyleLst>
      <a:lnStyleLst>
        <a:ln w="9525" cap="flat" cmpd="sng" algn="ctr">
          <a:solidFill>
            <a:schemeClr val="phClr">
              <a:shade val="60000"/>
            </a:scheme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effectStyle>
        <a:effectStyle>
          <a:effectLst>
            <a:outerShdw blurRad="25400" dist="12700" dir="5400000" rotWithShape="0">
              <a:srgbClr val="000000">
                <a:alpha val="60000"/>
              </a:srgbClr>
            </a:outerShdw>
          </a:effectLst>
        </a:effectStyle>
      </a:effectStyleLst>
      <a:bgFillStyleLst>
        <a:solidFill>
          <a:schemeClr val="phClr"/>
        </a:solidFill>
        <a:gradFill rotWithShape="1">
          <a:gsLst>
            <a:gs pos="0">
              <a:schemeClr val="phClr">
                <a:tint val="90000"/>
                <a:lumMod val="110000"/>
              </a:schemeClr>
            </a:gs>
            <a:gs pos="100000">
              <a:schemeClr val="phClr">
                <a:shade val="88000"/>
                <a:lumMod val="88000"/>
              </a:schemeClr>
            </a:gs>
          </a:gsLst>
          <a:lin ang="5400000" scaled="0"/>
        </a:gradFill>
        <a:blipFill>
          <a:blip xmlns:r="http://schemas.openxmlformats.org/officeDocument/2006/relationships" r:embed="rId2">
            <a:duotone>
              <a:schemeClr val="phClr">
                <a:shade val="48000"/>
                <a:satMod val="110000"/>
                <a:lumMod val="40000"/>
              </a:schemeClr>
              <a:schemeClr val="phClr">
                <a:tint val="90000"/>
                <a:lumMod val="106000"/>
              </a:schemeClr>
            </a:duotone>
          </a:blip>
          <a:stretch/>
        </a:blipFill>
      </a:bgFillStyleLst>
    </a:fmtScheme>
  </a:themeElements>
  <a:objectDefaults/>
  <a:extraClrSchemeLst/>
  <a:extLst>
    <a:ext uri="{05A4C25C-085E-4340-85A3-A5531E510DB2}">
      <thm15:themeFamily xmlns:thm15="http://schemas.microsoft.com/office/thememl/2012/main" name="Main Event" id="{AC372BB4-D83D-411E-B849-B641926BA760}" vid="{F1EFBDE3-1A95-4E3D-81AD-1F53D65BEA01}"/>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65570-9C0B-42F5-B7BB-ADAB901F4C28}">
  <dimension ref="A3:J218"/>
  <sheetViews>
    <sheetView workbookViewId="0">
      <selection activeCell="H11" sqref="H11"/>
    </sheetView>
  </sheetViews>
  <sheetFormatPr defaultRowHeight="14.4" x14ac:dyDescent="0.25"/>
  <cols>
    <col min="1" max="1" width="13" customWidth="1"/>
    <col min="2" max="2" width="20.09765625" customWidth="1"/>
    <col min="3" max="3" width="15.296875" customWidth="1"/>
    <col min="4" max="4" width="13" customWidth="1"/>
    <col min="5" max="5" width="15.3984375" customWidth="1"/>
    <col min="6" max="6" width="13" customWidth="1"/>
    <col min="7" max="7" width="20.09765625" customWidth="1"/>
    <col min="8" max="8" width="10.296875" customWidth="1"/>
    <col min="9" max="9" width="15.3984375" customWidth="1"/>
    <col min="10" max="10" width="20.09765625" customWidth="1"/>
    <col min="11" max="11" width="10.296875" customWidth="1"/>
    <col min="12" max="83" width="9.296875" bestFit="1" customWidth="1"/>
    <col min="84" max="84" width="9.69921875" bestFit="1" customWidth="1"/>
  </cols>
  <sheetData>
    <row r="3" spans="1:10" ht="13.8" x14ac:dyDescent="0.25">
      <c r="A3" s="1" t="s">
        <v>21</v>
      </c>
      <c r="B3" t="s">
        <v>20</v>
      </c>
      <c r="F3" s="1" t="s">
        <v>21</v>
      </c>
      <c r="G3" t="s">
        <v>20</v>
      </c>
    </row>
    <row r="4" spans="1:10" ht="13.8" x14ac:dyDescent="0.25">
      <c r="A4" s="2" t="s">
        <v>8</v>
      </c>
      <c r="B4" s="9">
        <v>2758659</v>
      </c>
      <c r="F4" s="2" t="s">
        <v>23</v>
      </c>
      <c r="G4" s="9">
        <v>6294708</v>
      </c>
    </row>
    <row r="5" spans="1:10" ht="13.8" x14ac:dyDescent="0.25">
      <c r="A5" s="2" t="s">
        <v>9</v>
      </c>
      <c r="B5" s="9">
        <v>3507877</v>
      </c>
      <c r="F5" s="2" t="s">
        <v>24</v>
      </c>
      <c r="G5" s="9">
        <v>5035703</v>
      </c>
    </row>
    <row r="6" spans="1:10" ht="13.8" x14ac:dyDescent="0.25">
      <c r="A6" s="2" t="s">
        <v>11</v>
      </c>
      <c r="B6" s="9">
        <v>3581723</v>
      </c>
      <c r="F6" s="2" t="s">
        <v>25</v>
      </c>
      <c r="G6" s="9">
        <v>7719059</v>
      </c>
    </row>
    <row r="7" spans="1:10" ht="13.8" x14ac:dyDescent="0.25">
      <c r="A7" s="2" t="s">
        <v>10</v>
      </c>
      <c r="B7" s="9">
        <v>3082157</v>
      </c>
    </row>
    <row r="8" spans="1:10" ht="13.8" x14ac:dyDescent="0.25">
      <c r="A8" s="2" t="s">
        <v>7</v>
      </c>
      <c r="B8" s="9">
        <v>3955799</v>
      </c>
      <c r="D8" s="1" t="s">
        <v>21</v>
      </c>
      <c r="E8" t="s">
        <v>20</v>
      </c>
      <c r="I8" t="s">
        <v>22</v>
      </c>
    </row>
    <row r="9" spans="1:10" ht="13.8" x14ac:dyDescent="0.25">
      <c r="D9" s="2" t="s">
        <v>14</v>
      </c>
      <c r="E9" s="9">
        <v>9348693</v>
      </c>
      <c r="I9">
        <v>478</v>
      </c>
    </row>
    <row r="10" spans="1:10" ht="13.8" x14ac:dyDescent="0.25">
      <c r="D10" s="2" t="s">
        <v>13</v>
      </c>
      <c r="E10" s="9">
        <v>9700777</v>
      </c>
    </row>
    <row r="11" spans="1:10" ht="13.8" x14ac:dyDescent="0.25">
      <c r="J11" t="s">
        <v>20</v>
      </c>
    </row>
    <row r="12" spans="1:10" ht="13.8" x14ac:dyDescent="0.25">
      <c r="A12" s="1" t="s">
        <v>21</v>
      </c>
      <c r="B12" t="s">
        <v>20</v>
      </c>
      <c r="J12">
        <v>19049470</v>
      </c>
    </row>
    <row r="13" spans="1:10" ht="13.8" x14ac:dyDescent="0.25">
      <c r="A13" s="2" t="s">
        <v>15</v>
      </c>
      <c r="B13" s="9">
        <v>3893715</v>
      </c>
      <c r="D13" s="1" t="s">
        <v>21</v>
      </c>
      <c r="E13" t="s">
        <v>22</v>
      </c>
    </row>
    <row r="14" spans="1:10" ht="13.8" x14ac:dyDescent="0.25">
      <c r="A14" s="2" t="s">
        <v>17</v>
      </c>
      <c r="B14" s="9">
        <v>3299791</v>
      </c>
      <c r="D14" s="2" t="s">
        <v>15</v>
      </c>
      <c r="E14">
        <v>105</v>
      </c>
    </row>
    <row r="15" spans="1:10" ht="13.8" x14ac:dyDescent="0.25">
      <c r="A15" s="2" t="s">
        <v>18</v>
      </c>
      <c r="B15" s="9">
        <v>4485114</v>
      </c>
      <c r="D15" s="2" t="s">
        <v>17</v>
      </c>
      <c r="E15">
        <v>80</v>
      </c>
    </row>
    <row r="16" spans="1:10" ht="13.8" x14ac:dyDescent="0.25">
      <c r="A16" s="2" t="s">
        <v>16</v>
      </c>
      <c r="B16" s="9">
        <v>3549518</v>
      </c>
      <c r="D16" s="2" t="s">
        <v>18</v>
      </c>
      <c r="E16">
        <v>106</v>
      </c>
    </row>
    <row r="17" spans="1:7" ht="13.8" x14ac:dyDescent="0.25">
      <c r="A17" s="2" t="s">
        <v>19</v>
      </c>
      <c r="B17" s="9">
        <v>3821332</v>
      </c>
      <c r="D17" s="2" t="s">
        <v>16</v>
      </c>
      <c r="E17">
        <v>85</v>
      </c>
    </row>
    <row r="18" spans="1:7" ht="13.8" x14ac:dyDescent="0.25">
      <c r="D18" s="2" t="s">
        <v>19</v>
      </c>
      <c r="E18">
        <v>102</v>
      </c>
      <c r="G18" s="1" t="s">
        <v>21</v>
      </c>
    </row>
    <row r="19" spans="1:7" ht="13.8" x14ac:dyDescent="0.25">
      <c r="G19" s="12">
        <v>3302</v>
      </c>
    </row>
    <row r="20" spans="1:7" ht="13.8" x14ac:dyDescent="0.25">
      <c r="G20" s="12">
        <v>3769</v>
      </c>
    </row>
    <row r="21" spans="1:7" ht="13.8" x14ac:dyDescent="0.25">
      <c r="C21" s="10"/>
      <c r="G21" s="12">
        <v>6890</v>
      </c>
    </row>
    <row r="22" spans="1:7" ht="13.8" x14ac:dyDescent="0.25">
      <c r="G22" s="12">
        <v>7708</v>
      </c>
    </row>
    <row r="23" spans="1:7" ht="13.8" x14ac:dyDescent="0.25">
      <c r="C23" s="9"/>
      <c r="G23" s="12">
        <v>7809</v>
      </c>
    </row>
    <row r="24" spans="1:7" ht="13.8" x14ac:dyDescent="0.25">
      <c r="G24" s="12">
        <v>7835</v>
      </c>
    </row>
    <row r="25" spans="1:7" ht="13.8" x14ac:dyDescent="0.25">
      <c r="G25" s="12">
        <v>9469</v>
      </c>
    </row>
    <row r="26" spans="1:7" ht="13.8" x14ac:dyDescent="0.25">
      <c r="G26" s="12">
        <v>9910</v>
      </c>
    </row>
    <row r="27" spans="1:7" ht="13.8" x14ac:dyDescent="0.25">
      <c r="G27" s="12">
        <v>11110</v>
      </c>
    </row>
    <row r="28" spans="1:7" ht="13.8" x14ac:dyDescent="0.25">
      <c r="G28" s="12">
        <v>11415</v>
      </c>
    </row>
    <row r="29" spans="1:7" ht="13.8" x14ac:dyDescent="0.25">
      <c r="G29" s="12">
        <v>13496</v>
      </c>
    </row>
    <row r="30" spans="1:7" ht="13.8" x14ac:dyDescent="0.25">
      <c r="G30" s="12">
        <v>14130</v>
      </c>
    </row>
    <row r="31" spans="1:7" ht="13.8" x14ac:dyDescent="0.25">
      <c r="G31" s="12">
        <v>14316</v>
      </c>
    </row>
    <row r="32" spans="1:7" ht="13.8" x14ac:dyDescent="0.25">
      <c r="G32" s="12">
        <v>15242</v>
      </c>
    </row>
    <row r="33" spans="7:7" ht="13.8" x14ac:dyDescent="0.25">
      <c r="G33" s="12">
        <v>16248</v>
      </c>
    </row>
    <row r="34" spans="7:7" ht="13.8" x14ac:dyDescent="0.25">
      <c r="G34" s="12">
        <v>16671</v>
      </c>
    </row>
    <row r="35" spans="7:7" ht="13.8" x14ac:dyDescent="0.25">
      <c r="G35" s="12">
        <v>17790</v>
      </c>
    </row>
    <row r="36" spans="7:7" ht="13.8" x14ac:dyDescent="0.25">
      <c r="G36" s="12">
        <v>19907</v>
      </c>
    </row>
    <row r="37" spans="7:7" ht="13.8" x14ac:dyDescent="0.25">
      <c r="G37" s="12">
        <v>20100</v>
      </c>
    </row>
    <row r="38" spans="7:7" ht="13.8" x14ac:dyDescent="0.25">
      <c r="G38" s="12">
        <v>21972</v>
      </c>
    </row>
    <row r="39" spans="7:7" ht="13.8" x14ac:dyDescent="0.25">
      <c r="G39" s="12">
        <v>22065</v>
      </c>
    </row>
    <row r="40" spans="7:7" ht="13.8" x14ac:dyDescent="0.25">
      <c r="G40" s="12">
        <v>22508</v>
      </c>
    </row>
    <row r="41" spans="7:7" ht="13.8" x14ac:dyDescent="0.25">
      <c r="G41" s="12">
        <v>22616</v>
      </c>
    </row>
    <row r="42" spans="7:7" ht="13.8" x14ac:dyDescent="0.25">
      <c r="G42" s="12">
        <v>22780</v>
      </c>
    </row>
    <row r="43" spans="7:7" ht="13.8" x14ac:dyDescent="0.25">
      <c r="G43" s="12">
        <v>22963</v>
      </c>
    </row>
    <row r="44" spans="7:7" ht="13.8" x14ac:dyDescent="0.25">
      <c r="G44" s="12">
        <v>23244</v>
      </c>
    </row>
    <row r="45" spans="7:7" ht="13.8" x14ac:dyDescent="0.25">
      <c r="G45" s="12">
        <v>23358</v>
      </c>
    </row>
    <row r="46" spans="7:7" ht="13.8" x14ac:dyDescent="0.25">
      <c r="G46" s="12">
        <v>23932</v>
      </c>
    </row>
    <row r="47" spans="7:7" ht="13.8" x14ac:dyDescent="0.25">
      <c r="G47" s="12">
        <v>24870</v>
      </c>
    </row>
    <row r="48" spans="7:7" ht="13.8" x14ac:dyDescent="0.25">
      <c r="G48" s="12">
        <v>25384</v>
      </c>
    </row>
    <row r="49" spans="7:7" ht="13.8" x14ac:dyDescent="0.25">
      <c r="G49" s="12">
        <v>26625</v>
      </c>
    </row>
    <row r="50" spans="7:7" ht="13.8" x14ac:dyDescent="0.25">
      <c r="G50" s="12">
        <v>26956</v>
      </c>
    </row>
    <row r="51" spans="7:7" ht="13.8" x14ac:dyDescent="0.25">
      <c r="G51" s="12">
        <v>27932</v>
      </c>
    </row>
    <row r="52" spans="7:7" ht="13.8" x14ac:dyDescent="0.25">
      <c r="G52" s="12">
        <v>28658</v>
      </c>
    </row>
    <row r="53" spans="7:7" ht="13.8" x14ac:dyDescent="0.25">
      <c r="G53" s="12">
        <v>29734</v>
      </c>
    </row>
    <row r="54" spans="7:7" ht="13.8" x14ac:dyDescent="0.25">
      <c r="G54" s="12">
        <v>29736</v>
      </c>
    </row>
    <row r="55" spans="7:7" ht="13.8" x14ac:dyDescent="0.25">
      <c r="G55" s="12">
        <v>30285</v>
      </c>
    </row>
    <row r="56" spans="7:7" ht="13.8" x14ac:dyDescent="0.25">
      <c r="G56" s="12">
        <v>32703</v>
      </c>
    </row>
    <row r="57" spans="7:7" ht="13.8" x14ac:dyDescent="0.25">
      <c r="G57" s="12">
        <v>33354</v>
      </c>
    </row>
    <row r="58" spans="7:7" ht="13.8" x14ac:dyDescent="0.25">
      <c r="G58" s="12">
        <v>33465</v>
      </c>
    </row>
    <row r="59" spans="7:7" ht="13.8" x14ac:dyDescent="0.25">
      <c r="G59" s="12">
        <v>34005</v>
      </c>
    </row>
    <row r="60" spans="7:7" ht="13.8" x14ac:dyDescent="0.25">
      <c r="G60" s="12">
        <v>34776</v>
      </c>
    </row>
    <row r="61" spans="7:7" ht="13.8" x14ac:dyDescent="0.25">
      <c r="G61" s="12">
        <v>35106</v>
      </c>
    </row>
    <row r="62" spans="7:7" ht="13.8" x14ac:dyDescent="0.25">
      <c r="G62" s="12">
        <v>35711</v>
      </c>
    </row>
    <row r="63" spans="7:7" ht="13.8" x14ac:dyDescent="0.25">
      <c r="G63" s="12">
        <v>36159</v>
      </c>
    </row>
    <row r="64" spans="7:7" ht="13.8" x14ac:dyDescent="0.25">
      <c r="G64" s="12">
        <v>36591</v>
      </c>
    </row>
    <row r="65" spans="7:7" ht="13.8" x14ac:dyDescent="0.25">
      <c r="G65" s="12">
        <v>36610</v>
      </c>
    </row>
    <row r="66" spans="7:7" ht="13.8" x14ac:dyDescent="0.25">
      <c r="G66" s="12">
        <v>36672</v>
      </c>
    </row>
    <row r="67" spans="7:7" ht="13.8" x14ac:dyDescent="0.25">
      <c r="G67" s="12">
        <v>36804</v>
      </c>
    </row>
    <row r="68" spans="7:7" ht="13.8" x14ac:dyDescent="0.25">
      <c r="G68" s="12">
        <v>36828</v>
      </c>
    </row>
    <row r="69" spans="7:7" ht="13.8" x14ac:dyDescent="0.25">
      <c r="G69" s="12">
        <v>38469</v>
      </c>
    </row>
    <row r="70" spans="7:7" ht="13.8" x14ac:dyDescent="0.25">
      <c r="G70" s="12">
        <v>38547</v>
      </c>
    </row>
    <row r="71" spans="7:7" ht="13.8" x14ac:dyDescent="0.25">
      <c r="G71" s="12">
        <v>38735</v>
      </c>
    </row>
    <row r="72" spans="7:7" ht="13.8" x14ac:dyDescent="0.25">
      <c r="G72" s="12">
        <v>39212</v>
      </c>
    </row>
    <row r="73" spans="7:7" ht="13.8" x14ac:dyDescent="0.25">
      <c r="G73" s="12">
        <v>39796</v>
      </c>
    </row>
    <row r="74" spans="7:7" ht="13.8" x14ac:dyDescent="0.25">
      <c r="G74" s="12">
        <v>40441</v>
      </c>
    </row>
    <row r="75" spans="7:7" ht="13.8" x14ac:dyDescent="0.25">
      <c r="G75" s="12">
        <v>40476</v>
      </c>
    </row>
    <row r="76" spans="7:7" ht="13.8" x14ac:dyDescent="0.25">
      <c r="G76" s="12">
        <v>40881</v>
      </c>
    </row>
    <row r="77" spans="7:7" ht="13.8" x14ac:dyDescent="0.25">
      <c r="G77" s="12">
        <v>41467</v>
      </c>
    </row>
    <row r="78" spans="7:7" ht="13.8" x14ac:dyDescent="0.25">
      <c r="G78" s="12">
        <v>41862</v>
      </c>
    </row>
    <row r="79" spans="7:7" ht="13.8" x14ac:dyDescent="0.25">
      <c r="G79" s="12">
        <v>42811</v>
      </c>
    </row>
    <row r="80" spans="7:7" ht="13.8" x14ac:dyDescent="0.25">
      <c r="G80" s="12">
        <v>43602</v>
      </c>
    </row>
    <row r="81" spans="7:7" ht="13.8" x14ac:dyDescent="0.25">
      <c r="G81" s="12">
        <v>45045</v>
      </c>
    </row>
    <row r="82" spans="7:7" ht="13.8" x14ac:dyDescent="0.25">
      <c r="G82" s="12">
        <v>45107</v>
      </c>
    </row>
    <row r="83" spans="7:7" ht="13.8" x14ac:dyDescent="0.25">
      <c r="G83" s="12">
        <v>45642</v>
      </c>
    </row>
    <row r="84" spans="7:7" ht="13.8" x14ac:dyDescent="0.25">
      <c r="G84" s="12">
        <v>46112</v>
      </c>
    </row>
    <row r="85" spans="7:7" ht="13.8" x14ac:dyDescent="0.25">
      <c r="G85" s="12">
        <v>47261</v>
      </c>
    </row>
    <row r="86" spans="7:7" ht="13.8" x14ac:dyDescent="0.25">
      <c r="G86" s="12">
        <v>49378</v>
      </c>
    </row>
    <row r="87" spans="7:7" ht="13.8" x14ac:dyDescent="0.25">
      <c r="G87" s="12">
        <v>49540</v>
      </c>
    </row>
    <row r="88" spans="7:7" ht="13.8" x14ac:dyDescent="0.25">
      <c r="G88" s="12">
        <v>50598</v>
      </c>
    </row>
    <row r="89" spans="7:7" ht="13.8" x14ac:dyDescent="0.25">
      <c r="G89" s="12">
        <v>51984</v>
      </c>
    </row>
    <row r="90" spans="7:7" ht="13.8" x14ac:dyDescent="0.25">
      <c r="G90" s="12">
        <v>52966</v>
      </c>
    </row>
    <row r="91" spans="7:7" ht="13.8" x14ac:dyDescent="0.25">
      <c r="G91" s="12">
        <v>53248</v>
      </c>
    </row>
    <row r="92" spans="7:7" ht="13.8" x14ac:dyDescent="0.25">
      <c r="G92" s="12">
        <v>54005</v>
      </c>
    </row>
    <row r="93" spans="7:7" ht="13.8" x14ac:dyDescent="0.25">
      <c r="G93" s="12">
        <v>54570</v>
      </c>
    </row>
    <row r="94" spans="7:7" ht="13.8" x14ac:dyDescent="0.25">
      <c r="G94" s="12">
        <v>55455</v>
      </c>
    </row>
    <row r="95" spans="7:7" ht="13.8" x14ac:dyDescent="0.25">
      <c r="G95" s="12">
        <v>55900</v>
      </c>
    </row>
    <row r="96" spans="7:7" ht="13.8" x14ac:dyDescent="0.25">
      <c r="G96" s="12">
        <v>56121</v>
      </c>
    </row>
    <row r="97" spans="7:7" ht="13.8" x14ac:dyDescent="0.25">
      <c r="G97" s="12">
        <v>56413</v>
      </c>
    </row>
    <row r="98" spans="7:7" ht="13.8" x14ac:dyDescent="0.25">
      <c r="G98" s="12">
        <v>56707</v>
      </c>
    </row>
    <row r="99" spans="7:7" ht="13.8" x14ac:dyDescent="0.25">
      <c r="G99" s="12">
        <v>57021</v>
      </c>
    </row>
    <row r="100" spans="7:7" ht="13.8" x14ac:dyDescent="0.25">
      <c r="G100" s="12">
        <v>57045</v>
      </c>
    </row>
    <row r="101" spans="7:7" ht="13.8" x14ac:dyDescent="0.25">
      <c r="G101" s="12">
        <v>57693</v>
      </c>
    </row>
    <row r="102" spans="7:7" ht="13.8" x14ac:dyDescent="0.25">
      <c r="G102" s="12">
        <v>57868</v>
      </c>
    </row>
    <row r="103" spans="7:7" ht="13.8" x14ac:dyDescent="0.25">
      <c r="G103" s="12">
        <v>58016</v>
      </c>
    </row>
    <row r="104" spans="7:7" ht="13.8" x14ac:dyDescent="0.25">
      <c r="G104" s="12">
        <v>58184</v>
      </c>
    </row>
    <row r="105" spans="7:7" ht="13.8" x14ac:dyDescent="0.25">
      <c r="G105" s="12">
        <v>59397</v>
      </c>
    </row>
    <row r="106" spans="7:7" ht="13.8" x14ac:dyDescent="0.25">
      <c r="G106" s="12">
        <v>60700</v>
      </c>
    </row>
    <row r="107" spans="7:7" ht="13.8" x14ac:dyDescent="0.25">
      <c r="G107" s="12">
        <v>61920</v>
      </c>
    </row>
    <row r="108" spans="7:7" ht="13.8" x14ac:dyDescent="0.25">
      <c r="G108" s="12">
        <v>62752</v>
      </c>
    </row>
    <row r="109" spans="7:7" ht="13.8" x14ac:dyDescent="0.25">
      <c r="G109" s="12">
        <v>62865</v>
      </c>
    </row>
    <row r="110" spans="7:7" ht="13.8" x14ac:dyDescent="0.25">
      <c r="G110" s="12">
        <v>63692</v>
      </c>
    </row>
    <row r="111" spans="7:7" ht="13.8" x14ac:dyDescent="0.25">
      <c r="G111" s="12">
        <v>64464</v>
      </c>
    </row>
    <row r="112" spans="7:7" ht="13.8" x14ac:dyDescent="0.25">
      <c r="G112" s="12">
        <v>64629</v>
      </c>
    </row>
    <row r="113" spans="7:7" ht="13.8" x14ac:dyDescent="0.25">
      <c r="G113" s="12">
        <v>64936</v>
      </c>
    </row>
    <row r="114" spans="7:7" ht="13.8" x14ac:dyDescent="0.25">
      <c r="G114" s="12">
        <v>65184</v>
      </c>
    </row>
    <row r="115" spans="7:7" ht="13.8" x14ac:dyDescent="0.25">
      <c r="G115" s="12">
        <v>67291</v>
      </c>
    </row>
    <row r="116" spans="7:7" ht="13.8" x14ac:dyDescent="0.25">
      <c r="G116" s="12">
        <v>69617</v>
      </c>
    </row>
    <row r="117" spans="7:7" ht="13.8" x14ac:dyDescent="0.25">
      <c r="G117" s="12">
        <v>69842</v>
      </c>
    </row>
    <row r="118" spans="7:7" ht="13.8" x14ac:dyDescent="0.25">
      <c r="G118" s="12">
        <v>70677</v>
      </c>
    </row>
    <row r="119" spans="7:7" ht="13.8" x14ac:dyDescent="0.25">
      <c r="G119" s="12">
        <v>71497</v>
      </c>
    </row>
    <row r="120" spans="7:7" ht="13.8" x14ac:dyDescent="0.25">
      <c r="G120" s="12">
        <v>74295</v>
      </c>
    </row>
    <row r="121" spans="7:7" ht="13.8" x14ac:dyDescent="0.25">
      <c r="G121" s="12">
        <v>74754</v>
      </c>
    </row>
    <row r="122" spans="7:7" ht="13.8" x14ac:dyDescent="0.25">
      <c r="G122" s="12">
        <v>75508</v>
      </c>
    </row>
    <row r="123" spans="7:7" ht="13.8" x14ac:dyDescent="0.25">
      <c r="G123" s="12">
        <v>76494</v>
      </c>
    </row>
    <row r="124" spans="7:7" ht="13.8" x14ac:dyDescent="0.25">
      <c r="G124" s="12">
        <v>77484</v>
      </c>
    </row>
    <row r="125" spans="7:7" ht="13.8" x14ac:dyDescent="0.25">
      <c r="G125" s="12">
        <v>78697</v>
      </c>
    </row>
    <row r="126" spans="7:7" ht="13.8" x14ac:dyDescent="0.25">
      <c r="G126" s="12">
        <v>78790</v>
      </c>
    </row>
    <row r="127" spans="7:7" ht="13.8" x14ac:dyDescent="0.25">
      <c r="G127" s="12">
        <v>79257</v>
      </c>
    </row>
    <row r="128" spans="7:7" ht="13.8" x14ac:dyDescent="0.25">
      <c r="G128" s="12">
        <v>79336</v>
      </c>
    </row>
    <row r="129" spans="7:7" ht="13.8" x14ac:dyDescent="0.25">
      <c r="G129" s="12">
        <v>79820</v>
      </c>
    </row>
    <row r="130" spans="7:7" ht="13.8" x14ac:dyDescent="0.25">
      <c r="G130" s="12">
        <v>80076</v>
      </c>
    </row>
    <row r="131" spans="7:7" ht="13.8" x14ac:dyDescent="0.25">
      <c r="G131" s="12">
        <v>85536</v>
      </c>
    </row>
    <row r="132" spans="7:7" ht="13.8" x14ac:dyDescent="0.25">
      <c r="G132" s="12">
        <v>89110</v>
      </c>
    </row>
    <row r="133" spans="7:7" ht="13.8" x14ac:dyDescent="0.25">
      <c r="G133" s="12">
        <v>92002</v>
      </c>
    </row>
    <row r="134" spans="7:7" ht="13.8" x14ac:dyDescent="0.25">
      <c r="G134" s="12">
        <v>95056</v>
      </c>
    </row>
    <row r="135" spans="7:7" ht="13.8" x14ac:dyDescent="0.25">
      <c r="G135" s="12">
        <v>96472</v>
      </c>
    </row>
    <row r="136" spans="7:7" ht="13.8" x14ac:dyDescent="0.25">
      <c r="G136" s="12">
        <v>101596</v>
      </c>
    </row>
    <row r="137" spans="7:7" ht="13.8" x14ac:dyDescent="0.25">
      <c r="G137" s="12">
        <v>101830</v>
      </c>
    </row>
    <row r="138" spans="7:7" ht="13.8" x14ac:dyDescent="0.25">
      <c r="G138" s="12">
        <v>104160</v>
      </c>
    </row>
    <row r="139" spans="7:7" ht="13.8" x14ac:dyDescent="0.25">
      <c r="G139" s="12">
        <v>105452</v>
      </c>
    </row>
    <row r="140" spans="7:7" ht="13.8" x14ac:dyDescent="0.25">
      <c r="G140" s="12">
        <v>107718</v>
      </c>
    </row>
    <row r="141" spans="7:7" ht="13.8" x14ac:dyDescent="0.25">
      <c r="G141" s="12">
        <v>109770</v>
      </c>
    </row>
    <row r="142" spans="7:7" ht="13.8" x14ac:dyDescent="0.25">
      <c r="G142" s="12">
        <v>110481</v>
      </c>
    </row>
    <row r="143" spans="7:7" ht="13.8" x14ac:dyDescent="0.25">
      <c r="G143" s="12">
        <v>112012</v>
      </c>
    </row>
    <row r="144" spans="7:7" ht="13.8" x14ac:dyDescent="0.25">
      <c r="G144" s="12">
        <v>113022</v>
      </c>
    </row>
    <row r="145" spans="7:7" ht="13.8" x14ac:dyDescent="0.25">
      <c r="G145" s="12">
        <v>114585</v>
      </c>
    </row>
    <row r="146" spans="7:7" ht="13.8" x14ac:dyDescent="0.25">
      <c r="G146" s="12">
        <v>115106</v>
      </c>
    </row>
    <row r="147" spans="7:7" ht="13.8" x14ac:dyDescent="0.25">
      <c r="G147" s="12">
        <v>115496</v>
      </c>
    </row>
    <row r="148" spans="7:7" ht="13.8" x14ac:dyDescent="0.25">
      <c r="G148" s="12">
        <v>116331</v>
      </c>
    </row>
    <row r="149" spans="7:7" ht="13.8" x14ac:dyDescent="0.25">
      <c r="G149" s="12">
        <v>117182</v>
      </c>
    </row>
    <row r="150" spans="7:7" ht="13.8" x14ac:dyDescent="0.25">
      <c r="G150" s="12">
        <v>118564</v>
      </c>
    </row>
    <row r="151" spans="7:7" ht="13.8" x14ac:dyDescent="0.25">
      <c r="G151" s="12">
        <v>119140</v>
      </c>
    </row>
    <row r="152" spans="7:7" ht="13.8" x14ac:dyDescent="0.25">
      <c r="G152" s="12">
        <v>119160</v>
      </c>
    </row>
    <row r="153" spans="7:7" ht="13.8" x14ac:dyDescent="0.25">
      <c r="G153" s="12">
        <v>119322</v>
      </c>
    </row>
    <row r="154" spans="7:7" ht="13.8" x14ac:dyDescent="0.25">
      <c r="G154" s="12">
        <v>119817</v>
      </c>
    </row>
    <row r="155" spans="7:7" ht="13.8" x14ac:dyDescent="0.25">
      <c r="G155" s="12">
        <v>121708</v>
      </c>
    </row>
    <row r="156" spans="7:7" ht="13.8" x14ac:dyDescent="0.25">
      <c r="G156" s="12">
        <v>122652</v>
      </c>
    </row>
    <row r="157" spans="7:7" ht="13.8" x14ac:dyDescent="0.25">
      <c r="G157" s="12">
        <v>123264</v>
      </c>
    </row>
    <row r="158" spans="7:7" ht="13.8" x14ac:dyDescent="0.25">
      <c r="G158" s="12">
        <v>123306</v>
      </c>
    </row>
    <row r="159" spans="7:7" ht="13.8" x14ac:dyDescent="0.25">
      <c r="G159" s="12">
        <v>123912</v>
      </c>
    </row>
    <row r="160" spans="7:7" ht="13.8" x14ac:dyDescent="0.25">
      <c r="G160" s="12">
        <v>124202</v>
      </c>
    </row>
    <row r="161" spans="7:7" ht="13.8" x14ac:dyDescent="0.25">
      <c r="G161" s="12">
        <v>124980</v>
      </c>
    </row>
    <row r="162" spans="7:7" ht="13.8" x14ac:dyDescent="0.25">
      <c r="G162" s="12">
        <v>125004</v>
      </c>
    </row>
    <row r="163" spans="7:7" ht="13.8" x14ac:dyDescent="0.25">
      <c r="G163" s="12">
        <v>125276</v>
      </c>
    </row>
    <row r="164" spans="7:7" ht="13.8" x14ac:dyDescent="0.25">
      <c r="G164" s="12">
        <v>126806</v>
      </c>
    </row>
    <row r="165" spans="7:7" ht="13.8" x14ac:dyDescent="0.25">
      <c r="G165" s="12">
        <v>126984</v>
      </c>
    </row>
    <row r="166" spans="7:7" ht="13.8" x14ac:dyDescent="0.25">
      <c r="G166" s="12">
        <v>129754</v>
      </c>
    </row>
    <row r="167" spans="7:7" ht="13.8" x14ac:dyDescent="0.25">
      <c r="G167" s="12">
        <v>136636</v>
      </c>
    </row>
    <row r="168" spans="7:7" ht="13.8" x14ac:dyDescent="0.25">
      <c r="G168" s="12">
        <v>137466</v>
      </c>
    </row>
    <row r="169" spans="7:7" ht="13.8" x14ac:dyDescent="0.25">
      <c r="G169" s="12">
        <v>138640</v>
      </c>
    </row>
    <row r="170" spans="7:7" ht="13.8" x14ac:dyDescent="0.25">
      <c r="G170" s="12">
        <v>139114</v>
      </c>
    </row>
    <row r="171" spans="7:7" ht="13.8" x14ac:dyDescent="0.25">
      <c r="G171" s="12">
        <v>139684</v>
      </c>
    </row>
    <row r="172" spans="7:7" ht="13.8" x14ac:dyDescent="0.25">
      <c r="G172" s="12">
        <v>141938</v>
      </c>
    </row>
    <row r="173" spans="7:7" ht="13.8" x14ac:dyDescent="0.25">
      <c r="G173" s="12">
        <v>142770</v>
      </c>
    </row>
    <row r="174" spans="7:7" ht="13.8" x14ac:dyDescent="0.25">
      <c r="G174" s="12">
        <v>143732</v>
      </c>
    </row>
    <row r="175" spans="7:7" ht="13.8" x14ac:dyDescent="0.25">
      <c r="G175" s="12">
        <v>145335</v>
      </c>
    </row>
    <row r="176" spans="7:7" ht="13.8" x14ac:dyDescent="0.25">
      <c r="G176" s="12">
        <v>145575</v>
      </c>
    </row>
    <row r="177" spans="7:7" ht="13.8" x14ac:dyDescent="0.25">
      <c r="G177" s="12">
        <v>146632</v>
      </c>
    </row>
    <row r="178" spans="7:7" ht="13.8" x14ac:dyDescent="0.25">
      <c r="G178" s="12">
        <v>150840</v>
      </c>
    </row>
    <row r="179" spans="7:7" ht="13.8" x14ac:dyDescent="0.25">
      <c r="G179" s="12">
        <v>151064</v>
      </c>
    </row>
    <row r="180" spans="7:7" ht="13.8" x14ac:dyDescent="0.25">
      <c r="G180" s="12">
        <v>155636</v>
      </c>
    </row>
    <row r="181" spans="7:7" ht="13.8" x14ac:dyDescent="0.25">
      <c r="G181" s="12">
        <v>155680</v>
      </c>
    </row>
    <row r="182" spans="7:7" ht="13.8" x14ac:dyDescent="0.25">
      <c r="G182" s="12">
        <v>156748</v>
      </c>
    </row>
    <row r="183" spans="7:7" ht="13.8" x14ac:dyDescent="0.25">
      <c r="G183" s="12">
        <v>160836</v>
      </c>
    </row>
    <row r="184" spans="7:7" ht="13.8" x14ac:dyDescent="0.25">
      <c r="G184" s="12">
        <v>165987</v>
      </c>
    </row>
    <row r="185" spans="7:7" ht="13.8" x14ac:dyDescent="0.25">
      <c r="G185" s="12">
        <v>168396</v>
      </c>
    </row>
    <row r="186" spans="7:7" ht="13.8" x14ac:dyDescent="0.25">
      <c r="G186" s="12">
        <v>175056</v>
      </c>
    </row>
    <row r="187" spans="7:7" ht="13.8" x14ac:dyDescent="0.25">
      <c r="G187" s="12">
        <v>175974</v>
      </c>
    </row>
    <row r="188" spans="7:7" ht="13.8" x14ac:dyDescent="0.25">
      <c r="G188" s="12">
        <v>176960</v>
      </c>
    </row>
    <row r="189" spans="7:7" ht="13.8" x14ac:dyDescent="0.25">
      <c r="G189" s="12">
        <v>180324</v>
      </c>
    </row>
    <row r="190" spans="7:7" ht="13.8" x14ac:dyDescent="0.25">
      <c r="G190" s="12">
        <v>183776</v>
      </c>
    </row>
    <row r="191" spans="7:7" ht="13.8" x14ac:dyDescent="0.25">
      <c r="G191" s="12">
        <v>188256</v>
      </c>
    </row>
    <row r="192" spans="7:7" ht="13.8" x14ac:dyDescent="0.25">
      <c r="G192" s="12">
        <v>188524</v>
      </c>
    </row>
    <row r="193" spans="7:7" ht="13.8" x14ac:dyDescent="0.25">
      <c r="G193" s="12">
        <v>192405</v>
      </c>
    </row>
    <row r="194" spans="7:7" ht="13.8" x14ac:dyDescent="0.25">
      <c r="G194" s="12">
        <v>203685</v>
      </c>
    </row>
    <row r="195" spans="7:7" ht="13.8" x14ac:dyDescent="0.25">
      <c r="G195" s="12">
        <v>209109</v>
      </c>
    </row>
    <row r="196" spans="7:7" ht="13.8" x14ac:dyDescent="0.25">
      <c r="G196" s="12">
        <v>209409</v>
      </c>
    </row>
    <row r="197" spans="7:7" ht="13.8" x14ac:dyDescent="0.25">
      <c r="G197" s="12">
        <v>209504</v>
      </c>
    </row>
    <row r="198" spans="7:7" ht="13.8" x14ac:dyDescent="0.25">
      <c r="G198" s="12">
        <v>211752</v>
      </c>
    </row>
    <row r="199" spans="7:7" ht="13.8" x14ac:dyDescent="0.25">
      <c r="G199" s="12">
        <v>211983</v>
      </c>
    </row>
    <row r="200" spans="7:7" ht="13.8" x14ac:dyDescent="0.25">
      <c r="G200" s="12">
        <v>214350</v>
      </c>
    </row>
    <row r="201" spans="7:7" ht="13.8" x14ac:dyDescent="0.25">
      <c r="G201" s="12">
        <v>221024</v>
      </c>
    </row>
    <row r="202" spans="7:7" ht="13.8" x14ac:dyDescent="0.25">
      <c r="G202" s="12">
        <v>224322</v>
      </c>
    </row>
    <row r="203" spans="7:7" ht="13.8" x14ac:dyDescent="0.25">
      <c r="G203" s="12">
        <v>229072</v>
      </c>
    </row>
    <row r="204" spans="7:7" ht="13.8" x14ac:dyDescent="0.25">
      <c r="G204" s="12">
        <v>230232</v>
      </c>
    </row>
    <row r="205" spans="7:7" ht="13.8" x14ac:dyDescent="0.25">
      <c r="G205" s="12">
        <v>236016</v>
      </c>
    </row>
    <row r="206" spans="7:7" ht="13.8" x14ac:dyDescent="0.25">
      <c r="G206" s="12">
        <v>237375</v>
      </c>
    </row>
    <row r="207" spans="7:7" ht="13.8" x14ac:dyDescent="0.25">
      <c r="G207" s="12">
        <v>248160</v>
      </c>
    </row>
    <row r="208" spans="7:7" ht="13.8" x14ac:dyDescent="0.25">
      <c r="G208" s="12">
        <v>248600</v>
      </c>
    </row>
    <row r="209" spans="7:7" ht="13.8" x14ac:dyDescent="0.25">
      <c r="G209" s="12">
        <v>255560</v>
      </c>
    </row>
    <row r="210" spans="7:7" ht="13.8" x14ac:dyDescent="0.25">
      <c r="G210" s="12">
        <v>257904</v>
      </c>
    </row>
    <row r="211" spans="7:7" ht="13.8" x14ac:dyDescent="0.25">
      <c r="G211" s="12">
        <v>265340</v>
      </c>
    </row>
    <row r="212" spans="7:7" ht="13.8" x14ac:dyDescent="0.25">
      <c r="G212" s="12">
        <v>274788</v>
      </c>
    </row>
    <row r="213" spans="7:7" ht="13.8" x14ac:dyDescent="0.25">
      <c r="G213" s="12">
        <v>288168</v>
      </c>
    </row>
    <row r="214" spans="7:7" ht="13.8" x14ac:dyDescent="0.25">
      <c r="G214" s="12">
        <v>288652</v>
      </c>
    </row>
    <row r="215" spans="7:7" ht="13.8" x14ac:dyDescent="0.25">
      <c r="G215" s="12">
        <v>301096</v>
      </c>
    </row>
    <row r="216" spans="7:7" ht="13.8" x14ac:dyDescent="0.25">
      <c r="G216" s="12">
        <v>316360</v>
      </c>
    </row>
    <row r="217" spans="7:7" ht="13.8" x14ac:dyDescent="0.25">
      <c r="G217" s="12">
        <v>317716</v>
      </c>
    </row>
    <row r="218" spans="7:7" ht="13.8" x14ac:dyDescent="0.25">
      <c r="G218" s="12" t="s">
        <v>27</v>
      </c>
    </row>
  </sheetData>
  <pageMargins left="0.7" right="0.7" top="0.75" bottom="0.75" header="0.3" footer="0.3"/>
  <pageSetup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01"/>
  <sheetViews>
    <sheetView workbookViewId="0">
      <selection activeCell="A5" sqref="A2:G201"/>
    </sheetView>
  </sheetViews>
  <sheetFormatPr defaultRowHeight="14.4" x14ac:dyDescent="0.25"/>
  <cols>
    <col min="1" max="1" width="14.5" customWidth="1"/>
    <col min="2" max="2" width="12" customWidth="1"/>
    <col min="3" max="3" width="12.8984375" customWidth="1"/>
    <col min="4" max="4" width="12.69921875" customWidth="1"/>
    <col min="5" max="5" width="13.5" customWidth="1"/>
    <col min="6" max="6" width="17.5" style="6" customWidth="1"/>
    <col min="7" max="7" width="9.69921875" customWidth="1"/>
  </cols>
  <sheetData>
    <row r="1" spans="1:7" ht="13.8" x14ac:dyDescent="0.25">
      <c r="A1" s="3" t="s">
        <v>0</v>
      </c>
      <c r="B1" s="3" t="s">
        <v>1</v>
      </c>
      <c r="C1" s="3" t="s">
        <v>2</v>
      </c>
      <c r="D1" s="3" t="s">
        <v>3</v>
      </c>
      <c r="E1" s="3" t="s">
        <v>4</v>
      </c>
      <c r="F1" s="7" t="s">
        <v>5</v>
      </c>
      <c r="G1" s="3" t="s">
        <v>6</v>
      </c>
    </row>
    <row r="2" spans="1:7" ht="13.8" x14ac:dyDescent="0.25">
      <c r="A2" s="4">
        <v>45009</v>
      </c>
      <c r="B2" s="5" t="s">
        <v>7</v>
      </c>
      <c r="C2" s="5" t="s">
        <v>13</v>
      </c>
      <c r="D2" s="5">
        <v>1</v>
      </c>
      <c r="E2" s="5">
        <v>79820</v>
      </c>
      <c r="F2" s="8">
        <v>79820</v>
      </c>
      <c r="G2" s="5" t="s">
        <v>15</v>
      </c>
    </row>
    <row r="3" spans="1:7" ht="13.8" x14ac:dyDescent="0.25">
      <c r="A3" s="4">
        <v>44950</v>
      </c>
      <c r="B3" s="5" t="s">
        <v>8</v>
      </c>
      <c r="C3" s="5" t="s">
        <v>14</v>
      </c>
      <c r="D3" s="5">
        <v>4</v>
      </c>
      <c r="E3" s="5">
        <v>47131</v>
      </c>
      <c r="F3" s="8">
        <v>188524</v>
      </c>
      <c r="G3" s="5" t="s">
        <v>15</v>
      </c>
    </row>
    <row r="4" spans="1:7" ht="13.8" x14ac:dyDescent="0.25">
      <c r="A4" s="4">
        <v>45014</v>
      </c>
      <c r="B4" s="5" t="s">
        <v>9</v>
      </c>
      <c r="C4" s="5" t="s">
        <v>14</v>
      </c>
      <c r="D4" s="5">
        <v>1</v>
      </c>
      <c r="E4" s="5">
        <v>3769</v>
      </c>
      <c r="F4" s="8">
        <v>3769</v>
      </c>
      <c r="G4" s="5" t="s">
        <v>16</v>
      </c>
    </row>
    <row r="5" spans="1:7" ht="13.8" x14ac:dyDescent="0.25">
      <c r="A5" s="4">
        <v>44990</v>
      </c>
      <c r="B5" s="5" t="s">
        <v>9</v>
      </c>
      <c r="C5" s="5" t="s">
        <v>14</v>
      </c>
      <c r="D5" s="5">
        <v>2</v>
      </c>
      <c r="E5" s="5">
        <v>70969</v>
      </c>
      <c r="F5" s="8">
        <v>141938</v>
      </c>
      <c r="G5" s="5" t="s">
        <v>16</v>
      </c>
    </row>
    <row r="6" spans="1:7" ht="13.8" x14ac:dyDescent="0.25">
      <c r="A6" s="4">
        <v>44984</v>
      </c>
      <c r="B6" s="5" t="s">
        <v>10</v>
      </c>
      <c r="C6" s="5" t="s">
        <v>14</v>
      </c>
      <c r="D6" s="5">
        <v>1</v>
      </c>
      <c r="E6" s="5">
        <v>56707</v>
      </c>
      <c r="F6" s="8">
        <v>56707</v>
      </c>
      <c r="G6" s="5" t="s">
        <v>17</v>
      </c>
    </row>
    <row r="7" spans="1:7" ht="13.8" x14ac:dyDescent="0.25">
      <c r="A7" s="4">
        <v>44968</v>
      </c>
      <c r="B7" s="5" t="s">
        <v>7</v>
      </c>
      <c r="C7" s="5" t="s">
        <v>13</v>
      </c>
      <c r="D7" s="5">
        <v>1</v>
      </c>
      <c r="E7" s="5">
        <v>28658</v>
      </c>
      <c r="F7" s="8">
        <v>28658</v>
      </c>
      <c r="G7" s="5" t="s">
        <v>16</v>
      </c>
    </row>
    <row r="8" spans="1:7" ht="13.8" x14ac:dyDescent="0.25">
      <c r="A8" s="4">
        <v>44988</v>
      </c>
      <c r="B8" s="5" t="s">
        <v>7</v>
      </c>
      <c r="C8" s="5" t="s">
        <v>13</v>
      </c>
      <c r="D8" s="5">
        <v>4</v>
      </c>
      <c r="E8" s="5">
        <v>62150</v>
      </c>
      <c r="F8" s="8">
        <v>248600</v>
      </c>
      <c r="G8" s="5" t="s">
        <v>15</v>
      </c>
    </row>
    <row r="9" spans="1:7" ht="13.8" x14ac:dyDescent="0.25">
      <c r="A9" s="4">
        <v>44990</v>
      </c>
      <c r="B9" s="5" t="s">
        <v>7</v>
      </c>
      <c r="C9" s="5" t="s">
        <v>13</v>
      </c>
      <c r="D9" s="5">
        <v>3</v>
      </c>
      <c r="E9" s="5">
        <v>69803</v>
      </c>
      <c r="F9" s="8">
        <v>209409</v>
      </c>
      <c r="G9" s="5" t="s">
        <v>18</v>
      </c>
    </row>
    <row r="10" spans="1:7" ht="13.8" x14ac:dyDescent="0.25">
      <c r="A10" s="4">
        <v>44933</v>
      </c>
      <c r="B10" s="5" t="s">
        <v>8</v>
      </c>
      <c r="C10" s="5" t="s">
        <v>14</v>
      </c>
      <c r="D10" s="5">
        <v>1</v>
      </c>
      <c r="E10" s="5">
        <v>6890</v>
      </c>
      <c r="F10" s="8">
        <v>6890</v>
      </c>
      <c r="G10" s="5" t="s">
        <v>17</v>
      </c>
    </row>
    <row r="11" spans="1:7" ht="13.8" x14ac:dyDescent="0.25">
      <c r="A11" s="4">
        <v>45015</v>
      </c>
      <c r="B11" s="5" t="s">
        <v>11</v>
      </c>
      <c r="C11" s="5" t="s">
        <v>13</v>
      </c>
      <c r="D11" s="5">
        <v>3</v>
      </c>
      <c r="E11" s="5">
        <v>13627</v>
      </c>
      <c r="F11" s="8">
        <v>40881</v>
      </c>
      <c r="G11" s="5" t="s">
        <v>16</v>
      </c>
    </row>
    <row r="12" spans="1:7" ht="13.8" x14ac:dyDescent="0.25">
      <c r="A12" s="4">
        <v>44935</v>
      </c>
      <c r="B12" s="5" t="s">
        <v>9</v>
      </c>
      <c r="C12" s="5" t="s">
        <v>14</v>
      </c>
      <c r="D12" s="5">
        <v>2</v>
      </c>
      <c r="E12" s="5">
        <v>46001</v>
      </c>
      <c r="F12" s="8">
        <v>92002</v>
      </c>
      <c r="G12" s="5" t="s">
        <v>19</v>
      </c>
    </row>
    <row r="13" spans="1:7" ht="13.8" x14ac:dyDescent="0.25">
      <c r="A13" s="4">
        <v>44997</v>
      </c>
      <c r="B13" s="5" t="s">
        <v>10</v>
      </c>
      <c r="C13" s="5" t="s">
        <v>14</v>
      </c>
      <c r="D13" s="5">
        <v>2</v>
      </c>
      <c r="E13" s="5">
        <v>26483</v>
      </c>
      <c r="F13" s="8">
        <v>52966</v>
      </c>
      <c r="G13" s="5" t="s">
        <v>16</v>
      </c>
    </row>
    <row r="14" spans="1:7" ht="13.8" x14ac:dyDescent="0.25">
      <c r="A14" s="4">
        <v>44962</v>
      </c>
      <c r="B14" s="5" t="s">
        <v>10</v>
      </c>
      <c r="C14" s="5" t="s">
        <v>14</v>
      </c>
      <c r="D14" s="5">
        <v>4</v>
      </c>
      <c r="E14" s="5">
        <v>38920</v>
      </c>
      <c r="F14" s="8">
        <v>155680</v>
      </c>
      <c r="G14" s="5" t="s">
        <v>19</v>
      </c>
    </row>
    <row r="15" spans="1:7" ht="13.8" x14ac:dyDescent="0.25">
      <c r="A15" s="4">
        <v>44932</v>
      </c>
      <c r="B15" s="5" t="s">
        <v>7</v>
      </c>
      <c r="C15" s="5" t="s">
        <v>13</v>
      </c>
      <c r="D15" s="5">
        <v>2</v>
      </c>
      <c r="E15" s="5">
        <v>69557</v>
      </c>
      <c r="F15" s="8">
        <v>139114</v>
      </c>
      <c r="G15" s="5" t="s">
        <v>19</v>
      </c>
    </row>
    <row r="16" spans="1:7" ht="13.8" x14ac:dyDescent="0.25">
      <c r="A16" s="4">
        <v>44989</v>
      </c>
      <c r="B16" s="5" t="s">
        <v>7</v>
      </c>
      <c r="C16" s="5" t="s">
        <v>13</v>
      </c>
      <c r="D16" s="5">
        <v>2</v>
      </c>
      <c r="E16" s="5">
        <v>12692</v>
      </c>
      <c r="F16" s="8">
        <v>25384</v>
      </c>
      <c r="G16" s="5" t="s">
        <v>19</v>
      </c>
    </row>
    <row r="17" spans="1:7" ht="13.8" x14ac:dyDescent="0.25">
      <c r="A17" s="4">
        <v>45000</v>
      </c>
      <c r="B17" s="5" t="s">
        <v>12</v>
      </c>
      <c r="C17" s="5" t="s">
        <v>13</v>
      </c>
      <c r="D17" s="5">
        <v>4</v>
      </c>
      <c r="E17" s="5">
        <v>68697</v>
      </c>
      <c r="F17" s="8">
        <v>274788</v>
      </c>
      <c r="G17" s="5" t="s">
        <v>16</v>
      </c>
    </row>
    <row r="18" spans="1:7" ht="13.8" x14ac:dyDescent="0.25">
      <c r="A18" s="4">
        <v>44998</v>
      </c>
      <c r="B18" s="5" t="s">
        <v>9</v>
      </c>
      <c r="C18" s="5" t="s">
        <v>14</v>
      </c>
      <c r="D18" s="5">
        <v>3</v>
      </c>
      <c r="E18" s="5">
        <v>14534</v>
      </c>
      <c r="F18" s="8">
        <v>43602</v>
      </c>
      <c r="G18" s="5" t="s">
        <v>16</v>
      </c>
    </row>
    <row r="19" spans="1:7" ht="13.8" x14ac:dyDescent="0.25">
      <c r="A19" s="4">
        <v>45011</v>
      </c>
      <c r="B19" s="5" t="s">
        <v>11</v>
      </c>
      <c r="C19" s="5" t="s">
        <v>13</v>
      </c>
      <c r="D19" s="5">
        <v>2</v>
      </c>
      <c r="E19" s="5">
        <v>58591</v>
      </c>
      <c r="F19" s="8">
        <v>117182</v>
      </c>
      <c r="G19" s="5" t="s">
        <v>17</v>
      </c>
    </row>
    <row r="20" spans="1:7" ht="13.8" x14ac:dyDescent="0.25">
      <c r="A20" s="4">
        <v>44950</v>
      </c>
      <c r="B20" s="5" t="s">
        <v>12</v>
      </c>
      <c r="C20" s="5" t="s">
        <v>13</v>
      </c>
      <c r="D20" s="5">
        <v>3</v>
      </c>
      <c r="E20" s="5">
        <v>12268</v>
      </c>
      <c r="F20" s="8">
        <v>36804</v>
      </c>
      <c r="G20" s="5" t="s">
        <v>19</v>
      </c>
    </row>
    <row r="21" spans="1:7" ht="13.8" x14ac:dyDescent="0.25">
      <c r="A21" s="4">
        <v>44967</v>
      </c>
      <c r="B21" s="5" t="s">
        <v>11</v>
      </c>
      <c r="C21" s="5" t="s">
        <v>13</v>
      </c>
      <c r="D21" s="5">
        <v>4</v>
      </c>
      <c r="E21" s="5">
        <v>42099</v>
      </c>
      <c r="F21" s="8">
        <v>168396</v>
      </c>
      <c r="G21" s="5" t="s">
        <v>17</v>
      </c>
    </row>
    <row r="22" spans="1:7" ht="13.8" x14ac:dyDescent="0.25">
      <c r="A22" s="4">
        <v>44997</v>
      </c>
      <c r="B22" s="5" t="s">
        <v>10</v>
      </c>
      <c r="C22" s="5" t="s">
        <v>14</v>
      </c>
      <c r="D22" s="5">
        <v>1</v>
      </c>
      <c r="E22" s="5">
        <v>51984</v>
      </c>
      <c r="F22" s="8">
        <v>51984</v>
      </c>
      <c r="G22" s="5" t="s">
        <v>18</v>
      </c>
    </row>
    <row r="23" spans="1:7" ht="13.8" x14ac:dyDescent="0.25">
      <c r="A23" s="4">
        <v>45014</v>
      </c>
      <c r="B23" s="5" t="s">
        <v>11</v>
      </c>
      <c r="C23" s="5" t="s">
        <v>13</v>
      </c>
      <c r="D23" s="5">
        <v>4</v>
      </c>
      <c r="E23" s="5">
        <v>5695</v>
      </c>
      <c r="F23" s="8">
        <v>22780</v>
      </c>
      <c r="G23" s="5" t="s">
        <v>15</v>
      </c>
    </row>
    <row r="24" spans="1:7" ht="13.8" x14ac:dyDescent="0.25">
      <c r="A24" s="4">
        <v>44961</v>
      </c>
      <c r="B24" s="5" t="s">
        <v>8</v>
      </c>
      <c r="C24" s="5" t="s">
        <v>14</v>
      </c>
      <c r="D24" s="5">
        <v>1</v>
      </c>
      <c r="E24" s="5">
        <v>36159</v>
      </c>
      <c r="F24" s="8">
        <v>36159</v>
      </c>
      <c r="G24" s="5" t="s">
        <v>15</v>
      </c>
    </row>
    <row r="25" spans="1:7" ht="13.8" x14ac:dyDescent="0.25">
      <c r="A25" s="4">
        <v>44967</v>
      </c>
      <c r="B25" s="5" t="s">
        <v>11</v>
      </c>
      <c r="C25" s="5" t="s">
        <v>13</v>
      </c>
      <c r="D25" s="5">
        <v>3</v>
      </c>
      <c r="E25" s="5">
        <v>41660</v>
      </c>
      <c r="F25" s="8">
        <v>124980</v>
      </c>
      <c r="G25" s="5" t="s">
        <v>16</v>
      </c>
    </row>
    <row r="26" spans="1:7" ht="13.8" x14ac:dyDescent="0.25">
      <c r="A26" s="4">
        <v>44974</v>
      </c>
      <c r="B26" s="5" t="s">
        <v>11</v>
      </c>
      <c r="C26" s="5" t="s">
        <v>13</v>
      </c>
      <c r="D26" s="5">
        <v>4</v>
      </c>
      <c r="E26" s="5">
        <v>55256</v>
      </c>
      <c r="F26" s="8">
        <v>221024</v>
      </c>
      <c r="G26" s="5" t="s">
        <v>17</v>
      </c>
    </row>
    <row r="27" spans="1:7" ht="13.8" x14ac:dyDescent="0.25">
      <c r="A27" s="4">
        <v>45012</v>
      </c>
      <c r="B27" s="5" t="s">
        <v>8</v>
      </c>
      <c r="C27" s="5" t="s">
        <v>14</v>
      </c>
      <c r="D27" s="5">
        <v>4</v>
      </c>
      <c r="E27" s="5">
        <v>66335</v>
      </c>
      <c r="F27" s="8">
        <v>265340</v>
      </c>
      <c r="G27" s="5" t="s">
        <v>15</v>
      </c>
    </row>
    <row r="28" spans="1:7" ht="13.8" x14ac:dyDescent="0.25">
      <c r="A28" s="4">
        <v>45004</v>
      </c>
      <c r="B28" s="5" t="s">
        <v>8</v>
      </c>
      <c r="C28" s="5" t="s">
        <v>14</v>
      </c>
      <c r="D28" s="5">
        <v>1</v>
      </c>
      <c r="E28" s="5">
        <v>11110</v>
      </c>
      <c r="F28" s="8">
        <v>11110</v>
      </c>
      <c r="G28" s="5" t="s">
        <v>15</v>
      </c>
    </row>
    <row r="29" spans="1:7" ht="13.8" x14ac:dyDescent="0.25">
      <c r="A29" s="4">
        <v>44940</v>
      </c>
      <c r="B29" s="5" t="s">
        <v>11</v>
      </c>
      <c r="C29" s="5" t="s">
        <v>13</v>
      </c>
      <c r="D29" s="5">
        <v>1</v>
      </c>
      <c r="E29" s="5">
        <v>9910</v>
      </c>
      <c r="F29" s="8">
        <v>9910</v>
      </c>
      <c r="G29" s="5" t="s">
        <v>15</v>
      </c>
    </row>
    <row r="30" spans="1:7" ht="13.8" x14ac:dyDescent="0.25">
      <c r="A30" s="4">
        <v>45003</v>
      </c>
      <c r="B30" s="5" t="s">
        <v>11</v>
      </c>
      <c r="C30" s="5" t="s">
        <v>13</v>
      </c>
      <c r="D30" s="5">
        <v>3</v>
      </c>
      <c r="E30" s="5">
        <v>26419</v>
      </c>
      <c r="F30" s="8">
        <v>79257</v>
      </c>
      <c r="G30" s="5" t="s">
        <v>15</v>
      </c>
    </row>
    <row r="31" spans="1:7" ht="13.8" x14ac:dyDescent="0.25">
      <c r="A31" s="4">
        <v>44930</v>
      </c>
      <c r="B31" s="5" t="s">
        <v>11</v>
      </c>
      <c r="C31" s="5" t="s">
        <v>13</v>
      </c>
      <c r="D31" s="5">
        <v>4</v>
      </c>
      <c r="E31" s="5">
        <v>57268</v>
      </c>
      <c r="F31" s="8">
        <v>229072</v>
      </c>
      <c r="G31" s="5" t="s">
        <v>17</v>
      </c>
    </row>
    <row r="32" spans="1:7" ht="13.8" x14ac:dyDescent="0.25">
      <c r="A32" s="4">
        <v>44939</v>
      </c>
      <c r="B32" s="5" t="s">
        <v>10</v>
      </c>
      <c r="C32" s="5" t="s">
        <v>14</v>
      </c>
      <c r="D32" s="5">
        <v>3</v>
      </c>
      <c r="E32" s="5">
        <v>36827</v>
      </c>
      <c r="F32" s="8">
        <v>110481</v>
      </c>
      <c r="G32" s="5" t="s">
        <v>15</v>
      </c>
    </row>
    <row r="33" spans="1:7" ht="13.8" x14ac:dyDescent="0.25">
      <c r="A33" s="4">
        <v>44992</v>
      </c>
      <c r="B33" s="5" t="s">
        <v>8</v>
      </c>
      <c r="C33" s="5" t="s">
        <v>14</v>
      </c>
      <c r="D33" s="5">
        <v>2</v>
      </c>
      <c r="E33" s="5">
        <v>25299</v>
      </c>
      <c r="F33" s="8">
        <v>50598</v>
      </c>
      <c r="G33" s="5" t="s">
        <v>19</v>
      </c>
    </row>
    <row r="34" spans="1:7" ht="13.8" x14ac:dyDescent="0.25">
      <c r="A34" s="4">
        <v>44932</v>
      </c>
      <c r="B34" s="5" t="s">
        <v>10</v>
      </c>
      <c r="C34" s="5" t="s">
        <v>14</v>
      </c>
      <c r="D34" s="5">
        <v>2</v>
      </c>
      <c r="E34" s="5">
        <v>52080</v>
      </c>
      <c r="F34" s="8">
        <v>104160</v>
      </c>
      <c r="G34" s="5" t="s">
        <v>16</v>
      </c>
    </row>
    <row r="35" spans="1:7" ht="13.8" x14ac:dyDescent="0.25">
      <c r="A35" s="4">
        <v>45010</v>
      </c>
      <c r="B35" s="5" t="s">
        <v>7</v>
      </c>
      <c r="C35" s="5" t="s">
        <v>13</v>
      </c>
      <c r="D35" s="5">
        <v>4</v>
      </c>
      <c r="E35" s="5">
        <v>72163</v>
      </c>
      <c r="F35" s="8">
        <v>288652</v>
      </c>
      <c r="G35" s="5" t="s">
        <v>15</v>
      </c>
    </row>
    <row r="36" spans="1:7" ht="13.8" x14ac:dyDescent="0.25">
      <c r="A36" s="4">
        <v>45015</v>
      </c>
      <c r="B36" s="5" t="s">
        <v>12</v>
      </c>
      <c r="C36" s="5" t="s">
        <v>13</v>
      </c>
      <c r="D36" s="5">
        <v>3</v>
      </c>
      <c r="E36" s="5">
        <v>18707</v>
      </c>
      <c r="F36" s="8">
        <v>56121</v>
      </c>
      <c r="G36" s="5" t="s">
        <v>18</v>
      </c>
    </row>
    <row r="37" spans="1:7" ht="13.8" x14ac:dyDescent="0.25">
      <c r="A37" s="4">
        <v>44988</v>
      </c>
      <c r="B37" s="5" t="s">
        <v>11</v>
      </c>
      <c r="C37" s="5" t="s">
        <v>13</v>
      </c>
      <c r="D37" s="5">
        <v>1</v>
      </c>
      <c r="E37" s="5">
        <v>69842</v>
      </c>
      <c r="F37" s="8">
        <v>69842</v>
      </c>
      <c r="G37" s="5" t="s">
        <v>18</v>
      </c>
    </row>
    <row r="38" spans="1:7" ht="13.8" x14ac:dyDescent="0.25">
      <c r="A38" s="4">
        <v>44929</v>
      </c>
      <c r="B38" s="5" t="s">
        <v>7</v>
      </c>
      <c r="C38" s="5" t="s">
        <v>13</v>
      </c>
      <c r="D38" s="5">
        <v>1</v>
      </c>
      <c r="E38" s="5">
        <v>58016</v>
      </c>
      <c r="F38" s="8">
        <v>58016</v>
      </c>
      <c r="G38" s="5" t="s">
        <v>15</v>
      </c>
    </row>
    <row r="39" spans="1:7" ht="13.8" x14ac:dyDescent="0.25">
      <c r="A39" s="4">
        <v>44977</v>
      </c>
      <c r="B39" s="5" t="s">
        <v>11</v>
      </c>
      <c r="C39" s="5" t="s">
        <v>13</v>
      </c>
      <c r="D39" s="5">
        <v>2</v>
      </c>
      <c r="E39" s="5">
        <v>6748</v>
      </c>
      <c r="F39" s="8">
        <v>13496</v>
      </c>
      <c r="G39" s="5" t="s">
        <v>19</v>
      </c>
    </row>
    <row r="40" spans="1:7" ht="13.8" x14ac:dyDescent="0.25">
      <c r="A40" s="4">
        <v>44985</v>
      </c>
      <c r="B40" s="5" t="s">
        <v>7</v>
      </c>
      <c r="C40" s="5" t="s">
        <v>13</v>
      </c>
      <c r="D40" s="5">
        <v>4</v>
      </c>
      <c r="E40" s="5">
        <v>37766</v>
      </c>
      <c r="F40" s="8">
        <v>151064</v>
      </c>
      <c r="G40" s="5" t="s">
        <v>18</v>
      </c>
    </row>
    <row r="41" spans="1:7" ht="13.8" x14ac:dyDescent="0.25">
      <c r="A41" s="4">
        <v>44984</v>
      </c>
      <c r="B41" s="5" t="s">
        <v>7</v>
      </c>
      <c r="C41" s="5" t="s">
        <v>13</v>
      </c>
      <c r="D41" s="5">
        <v>1</v>
      </c>
      <c r="E41" s="5">
        <v>54005</v>
      </c>
      <c r="F41" s="8">
        <v>54005</v>
      </c>
      <c r="G41" s="5" t="s">
        <v>16</v>
      </c>
    </row>
    <row r="42" spans="1:7" ht="13.8" x14ac:dyDescent="0.25">
      <c r="A42" s="4">
        <v>44928</v>
      </c>
      <c r="B42" s="5" t="s">
        <v>7</v>
      </c>
      <c r="C42" s="5" t="s">
        <v>13</v>
      </c>
      <c r="D42" s="5">
        <v>2</v>
      </c>
      <c r="E42" s="5">
        <v>68318</v>
      </c>
      <c r="F42" s="8">
        <v>136636</v>
      </c>
      <c r="G42" s="5" t="s">
        <v>15</v>
      </c>
    </row>
    <row r="43" spans="1:7" ht="13.8" x14ac:dyDescent="0.25">
      <c r="A43" s="4">
        <v>44928</v>
      </c>
      <c r="B43" s="5" t="s">
        <v>11</v>
      </c>
      <c r="C43" s="5" t="s">
        <v>13</v>
      </c>
      <c r="D43" s="5">
        <v>1</v>
      </c>
      <c r="E43" s="5">
        <v>29736</v>
      </c>
      <c r="F43" s="8">
        <v>29736</v>
      </c>
      <c r="G43" s="5" t="s">
        <v>19</v>
      </c>
    </row>
    <row r="44" spans="1:7" ht="13.8" x14ac:dyDescent="0.25">
      <c r="A44" s="4">
        <v>44927</v>
      </c>
      <c r="B44" s="5" t="s">
        <v>7</v>
      </c>
      <c r="C44" s="5" t="s">
        <v>13</v>
      </c>
      <c r="D44" s="5">
        <v>2</v>
      </c>
      <c r="E44" s="5">
        <v>3854</v>
      </c>
      <c r="F44" s="8">
        <v>7708</v>
      </c>
      <c r="G44" s="5" t="s">
        <v>15</v>
      </c>
    </row>
    <row r="45" spans="1:7" ht="13.8" x14ac:dyDescent="0.25">
      <c r="A45" s="4">
        <v>45016</v>
      </c>
      <c r="B45" s="5" t="s">
        <v>9</v>
      </c>
      <c r="C45" s="5" t="s">
        <v>14</v>
      </c>
      <c r="D45" s="5">
        <v>2</v>
      </c>
      <c r="E45" s="5">
        <v>53859</v>
      </c>
      <c r="F45" s="8">
        <v>107718</v>
      </c>
      <c r="G45" s="5" t="s">
        <v>16</v>
      </c>
    </row>
    <row r="46" spans="1:7" ht="13.8" x14ac:dyDescent="0.25">
      <c r="A46" s="4">
        <v>44964</v>
      </c>
      <c r="B46" s="5" t="s">
        <v>8</v>
      </c>
      <c r="C46" s="5" t="s">
        <v>14</v>
      </c>
      <c r="D46" s="5">
        <v>4</v>
      </c>
      <c r="E46" s="5">
        <v>15688</v>
      </c>
      <c r="F46" s="8">
        <v>62752</v>
      </c>
      <c r="G46" s="5" t="s">
        <v>17</v>
      </c>
    </row>
    <row r="47" spans="1:7" ht="13.8" x14ac:dyDescent="0.25">
      <c r="A47" s="4">
        <v>45012</v>
      </c>
      <c r="B47" s="5" t="s">
        <v>7</v>
      </c>
      <c r="C47" s="5" t="s">
        <v>13</v>
      </c>
      <c r="D47" s="5">
        <v>2</v>
      </c>
      <c r="E47" s="5">
        <v>68733</v>
      </c>
      <c r="F47" s="8">
        <v>137466</v>
      </c>
      <c r="G47" s="5" t="s">
        <v>15</v>
      </c>
    </row>
    <row r="48" spans="1:7" ht="13.8" x14ac:dyDescent="0.25">
      <c r="A48" s="4">
        <v>44985</v>
      </c>
      <c r="B48" s="5" t="s">
        <v>11</v>
      </c>
      <c r="C48" s="5" t="s">
        <v>13</v>
      </c>
      <c r="D48" s="5">
        <v>1</v>
      </c>
      <c r="E48" s="5">
        <v>45107</v>
      </c>
      <c r="F48" s="8">
        <v>45107</v>
      </c>
      <c r="G48" s="5" t="s">
        <v>17</v>
      </c>
    </row>
    <row r="49" spans="1:7" ht="13.8" x14ac:dyDescent="0.25">
      <c r="A49" s="4">
        <v>44985</v>
      </c>
      <c r="B49" s="5" t="s">
        <v>8</v>
      </c>
      <c r="C49" s="5" t="s">
        <v>14</v>
      </c>
      <c r="D49" s="5">
        <v>4</v>
      </c>
      <c r="E49" s="5">
        <v>5811</v>
      </c>
      <c r="F49" s="8">
        <v>23244</v>
      </c>
      <c r="G49" s="5" t="s">
        <v>16</v>
      </c>
    </row>
    <row r="50" spans="1:7" ht="13.8" x14ac:dyDescent="0.25">
      <c r="A50" s="4">
        <v>44945</v>
      </c>
      <c r="B50" s="5" t="s">
        <v>8</v>
      </c>
      <c r="C50" s="5" t="s">
        <v>14</v>
      </c>
      <c r="D50" s="5">
        <v>2</v>
      </c>
      <c r="E50" s="5">
        <v>37754</v>
      </c>
      <c r="F50" s="8">
        <v>75508</v>
      </c>
      <c r="G50" s="5" t="s">
        <v>16</v>
      </c>
    </row>
    <row r="51" spans="1:7" ht="13.8" x14ac:dyDescent="0.25">
      <c r="A51" s="4">
        <v>44965</v>
      </c>
      <c r="B51" s="5" t="s">
        <v>7</v>
      </c>
      <c r="C51" s="5" t="s">
        <v>13</v>
      </c>
      <c r="D51" s="5">
        <v>1</v>
      </c>
      <c r="E51" s="5">
        <v>74295</v>
      </c>
      <c r="F51" s="8">
        <v>74295</v>
      </c>
      <c r="G51" s="5" t="s">
        <v>19</v>
      </c>
    </row>
    <row r="52" spans="1:7" ht="13.8" x14ac:dyDescent="0.25">
      <c r="A52" s="4">
        <v>44983</v>
      </c>
      <c r="B52" s="5" t="s">
        <v>11</v>
      </c>
      <c r="C52" s="5" t="s">
        <v>13</v>
      </c>
      <c r="D52" s="5">
        <v>3</v>
      </c>
      <c r="E52" s="5">
        <v>11155</v>
      </c>
      <c r="F52" s="8">
        <v>33465</v>
      </c>
      <c r="G52" s="5" t="s">
        <v>18</v>
      </c>
    </row>
    <row r="53" spans="1:7" ht="13.8" x14ac:dyDescent="0.25">
      <c r="A53" s="4">
        <v>44968</v>
      </c>
      <c r="B53" s="5" t="s">
        <v>12</v>
      </c>
      <c r="C53" s="5" t="s">
        <v>13</v>
      </c>
      <c r="D53" s="5">
        <v>3</v>
      </c>
      <c r="E53" s="5">
        <v>24918</v>
      </c>
      <c r="F53" s="8">
        <v>74754</v>
      </c>
      <c r="G53" s="5" t="s">
        <v>15</v>
      </c>
    </row>
    <row r="54" spans="1:7" ht="13.8" x14ac:dyDescent="0.25">
      <c r="A54" s="4">
        <v>44986</v>
      </c>
      <c r="B54" s="5" t="s">
        <v>7</v>
      </c>
      <c r="C54" s="5" t="s">
        <v>13</v>
      </c>
      <c r="D54" s="5">
        <v>4</v>
      </c>
      <c r="E54" s="5">
        <v>19371</v>
      </c>
      <c r="F54" s="8">
        <v>77484</v>
      </c>
      <c r="G54" s="5" t="s">
        <v>18</v>
      </c>
    </row>
    <row r="55" spans="1:7" ht="13.8" x14ac:dyDescent="0.25">
      <c r="A55" s="4">
        <v>44963</v>
      </c>
      <c r="B55" s="5" t="s">
        <v>12</v>
      </c>
      <c r="C55" s="5" t="s">
        <v>13</v>
      </c>
      <c r="D55" s="5">
        <v>1</v>
      </c>
      <c r="E55" s="5">
        <v>23932</v>
      </c>
      <c r="F55" s="8">
        <v>23932</v>
      </c>
      <c r="G55" s="5" t="s">
        <v>15</v>
      </c>
    </row>
    <row r="56" spans="1:7" ht="13.8" x14ac:dyDescent="0.25">
      <c r="A56" s="4">
        <v>44974</v>
      </c>
      <c r="B56" s="5" t="s">
        <v>11</v>
      </c>
      <c r="C56" s="5" t="s">
        <v>13</v>
      </c>
      <c r="D56" s="5">
        <v>1</v>
      </c>
      <c r="E56" s="5">
        <v>45642</v>
      </c>
      <c r="F56" s="8">
        <v>45642</v>
      </c>
      <c r="G56" s="5" t="s">
        <v>15</v>
      </c>
    </row>
    <row r="57" spans="1:7" ht="13.8" x14ac:dyDescent="0.25">
      <c r="A57" s="4">
        <v>44950</v>
      </c>
      <c r="B57" s="5" t="s">
        <v>7</v>
      </c>
      <c r="C57" s="5" t="s">
        <v>13</v>
      </c>
      <c r="D57" s="5">
        <v>4</v>
      </c>
      <c r="E57" s="5">
        <v>62040</v>
      </c>
      <c r="F57" s="8">
        <v>248160</v>
      </c>
      <c r="G57" s="5" t="s">
        <v>16</v>
      </c>
    </row>
    <row r="58" spans="1:7" ht="13.8" x14ac:dyDescent="0.25">
      <c r="A58" s="4">
        <v>44962</v>
      </c>
      <c r="B58" s="5" t="s">
        <v>8</v>
      </c>
      <c r="C58" s="5" t="s">
        <v>14</v>
      </c>
      <c r="D58" s="5">
        <v>1</v>
      </c>
      <c r="E58" s="5">
        <v>35711</v>
      </c>
      <c r="F58" s="8">
        <v>35711</v>
      </c>
      <c r="G58" s="5" t="s">
        <v>16</v>
      </c>
    </row>
    <row r="59" spans="1:7" ht="13.8" x14ac:dyDescent="0.25">
      <c r="A59" s="4">
        <v>45015</v>
      </c>
      <c r="B59" s="5" t="s">
        <v>9</v>
      </c>
      <c r="C59" s="5" t="s">
        <v>14</v>
      </c>
      <c r="D59" s="5">
        <v>3</v>
      </c>
      <c r="E59" s="5">
        <v>5557</v>
      </c>
      <c r="F59" s="8">
        <v>16671</v>
      </c>
      <c r="G59" s="5" t="s">
        <v>15</v>
      </c>
    </row>
    <row r="60" spans="1:7" ht="13.8" x14ac:dyDescent="0.25">
      <c r="A60" s="4">
        <v>45008</v>
      </c>
      <c r="B60" s="5" t="s">
        <v>11</v>
      </c>
      <c r="C60" s="5" t="s">
        <v>13</v>
      </c>
      <c r="D60" s="5">
        <v>1</v>
      </c>
      <c r="E60" s="5">
        <v>71497</v>
      </c>
      <c r="F60" s="8">
        <v>71497</v>
      </c>
      <c r="G60" s="5" t="s">
        <v>19</v>
      </c>
    </row>
    <row r="61" spans="1:7" ht="13.8" x14ac:dyDescent="0.25">
      <c r="A61" s="4">
        <v>44987</v>
      </c>
      <c r="B61" s="5" t="s">
        <v>9</v>
      </c>
      <c r="C61" s="5" t="s">
        <v>14</v>
      </c>
      <c r="D61" s="5">
        <v>3</v>
      </c>
      <c r="E61" s="5">
        <v>64135</v>
      </c>
      <c r="F61" s="8">
        <v>192405</v>
      </c>
      <c r="G61" s="5" t="s">
        <v>18</v>
      </c>
    </row>
    <row r="62" spans="1:7" ht="13.8" x14ac:dyDescent="0.25">
      <c r="A62" s="4">
        <v>44959</v>
      </c>
      <c r="B62" s="5" t="s">
        <v>7</v>
      </c>
      <c r="C62" s="5" t="s">
        <v>13</v>
      </c>
      <c r="D62" s="5">
        <v>1</v>
      </c>
      <c r="E62" s="5">
        <v>41467</v>
      </c>
      <c r="F62" s="8">
        <v>41467</v>
      </c>
      <c r="G62" s="5" t="s">
        <v>17</v>
      </c>
    </row>
    <row r="63" spans="1:7" ht="13.8" x14ac:dyDescent="0.25">
      <c r="A63" s="4">
        <v>44934</v>
      </c>
      <c r="B63" s="5" t="s">
        <v>7</v>
      </c>
      <c r="C63" s="5" t="s">
        <v>13</v>
      </c>
      <c r="D63" s="5">
        <v>4</v>
      </c>
      <c r="E63" s="5">
        <v>25399</v>
      </c>
      <c r="F63" s="8">
        <v>101596</v>
      </c>
      <c r="G63" s="5" t="s">
        <v>15</v>
      </c>
    </row>
    <row r="64" spans="1:7" ht="13.8" x14ac:dyDescent="0.25">
      <c r="A64" s="4">
        <v>44974</v>
      </c>
      <c r="B64" s="5" t="s">
        <v>11</v>
      </c>
      <c r="C64" s="5" t="s">
        <v>13</v>
      </c>
      <c r="D64" s="5">
        <v>4</v>
      </c>
      <c r="E64" s="5">
        <v>47064</v>
      </c>
      <c r="F64" s="8">
        <v>188256</v>
      </c>
      <c r="G64" s="5" t="s">
        <v>16</v>
      </c>
    </row>
    <row r="65" spans="1:7" ht="13.8" x14ac:dyDescent="0.25">
      <c r="A65" s="4">
        <v>44948</v>
      </c>
      <c r="B65" s="5" t="s">
        <v>8</v>
      </c>
      <c r="C65" s="5" t="s">
        <v>14</v>
      </c>
      <c r="D65" s="5">
        <v>3</v>
      </c>
      <c r="E65" s="5">
        <v>48525</v>
      </c>
      <c r="F65" s="8">
        <v>145575</v>
      </c>
      <c r="G65" s="5" t="s">
        <v>17</v>
      </c>
    </row>
    <row r="66" spans="1:7" ht="13.8" x14ac:dyDescent="0.25">
      <c r="A66" s="4">
        <v>44953</v>
      </c>
      <c r="B66" s="5" t="s">
        <v>8</v>
      </c>
      <c r="C66" s="5" t="s">
        <v>14</v>
      </c>
      <c r="D66" s="5">
        <v>2</v>
      </c>
      <c r="E66" s="5">
        <v>8895</v>
      </c>
      <c r="F66" s="8">
        <v>17790</v>
      </c>
      <c r="G66" s="5" t="s">
        <v>15</v>
      </c>
    </row>
    <row r="67" spans="1:7" ht="13.8" x14ac:dyDescent="0.25">
      <c r="A67" s="4">
        <v>44954</v>
      </c>
      <c r="B67" s="5" t="s">
        <v>12</v>
      </c>
      <c r="C67" s="5" t="s">
        <v>13</v>
      </c>
      <c r="D67" s="5">
        <v>1</v>
      </c>
      <c r="E67" s="5">
        <v>57045</v>
      </c>
      <c r="F67" s="8">
        <v>57045</v>
      </c>
      <c r="G67" s="5" t="s">
        <v>18</v>
      </c>
    </row>
    <row r="68" spans="1:7" ht="13.8" x14ac:dyDescent="0.25">
      <c r="A68" s="4">
        <v>44974</v>
      </c>
      <c r="B68" s="5" t="s">
        <v>10</v>
      </c>
      <c r="C68" s="5" t="s">
        <v>14</v>
      </c>
      <c r="D68" s="5">
        <v>4</v>
      </c>
      <c r="E68" s="5">
        <v>43764</v>
      </c>
      <c r="F68" s="8">
        <v>175056</v>
      </c>
      <c r="G68" s="5" t="s">
        <v>15</v>
      </c>
    </row>
    <row r="69" spans="1:7" ht="13.8" x14ac:dyDescent="0.25">
      <c r="A69" s="4">
        <v>44970</v>
      </c>
      <c r="B69" s="5" t="s">
        <v>7</v>
      </c>
      <c r="C69" s="5" t="s">
        <v>13</v>
      </c>
      <c r="D69" s="5">
        <v>3</v>
      </c>
      <c r="E69" s="5">
        <v>76744</v>
      </c>
      <c r="F69" s="8">
        <v>230232</v>
      </c>
      <c r="G69" s="5" t="s">
        <v>16</v>
      </c>
    </row>
    <row r="70" spans="1:7" ht="13.8" x14ac:dyDescent="0.25">
      <c r="A70" s="4">
        <v>44932</v>
      </c>
      <c r="B70" s="5" t="s">
        <v>9</v>
      </c>
      <c r="C70" s="5" t="s">
        <v>14</v>
      </c>
      <c r="D70" s="5">
        <v>1</v>
      </c>
      <c r="E70" s="5">
        <v>39212</v>
      </c>
      <c r="F70" s="8">
        <v>39212</v>
      </c>
      <c r="G70" s="5" t="s">
        <v>15</v>
      </c>
    </row>
    <row r="71" spans="1:7" ht="13.8" x14ac:dyDescent="0.25">
      <c r="A71" s="4">
        <v>44950</v>
      </c>
      <c r="B71" s="5" t="s">
        <v>7</v>
      </c>
      <c r="C71" s="5" t="s">
        <v>13</v>
      </c>
      <c r="D71" s="5">
        <v>1</v>
      </c>
      <c r="E71" s="5">
        <v>36828</v>
      </c>
      <c r="F71" s="8">
        <v>36828</v>
      </c>
      <c r="G71" s="5" t="s">
        <v>17</v>
      </c>
    </row>
    <row r="72" spans="1:7" ht="13.8" x14ac:dyDescent="0.25">
      <c r="A72" s="4">
        <v>44986</v>
      </c>
      <c r="B72" s="5" t="s">
        <v>11</v>
      </c>
      <c r="C72" s="5" t="s">
        <v>13</v>
      </c>
      <c r="D72" s="5">
        <v>2</v>
      </c>
      <c r="E72" s="5">
        <v>48236</v>
      </c>
      <c r="F72" s="8">
        <v>96472</v>
      </c>
      <c r="G72" s="5" t="s">
        <v>18</v>
      </c>
    </row>
    <row r="73" spans="1:7" ht="13.8" x14ac:dyDescent="0.25">
      <c r="A73" s="4">
        <v>45011</v>
      </c>
      <c r="B73" s="5" t="s">
        <v>7</v>
      </c>
      <c r="C73" s="5" t="s">
        <v>13</v>
      </c>
      <c r="D73" s="5">
        <v>3</v>
      </c>
      <c r="E73" s="5">
        <v>13492</v>
      </c>
      <c r="F73" s="8">
        <v>40476</v>
      </c>
      <c r="G73" s="5" t="s">
        <v>18</v>
      </c>
    </row>
    <row r="74" spans="1:7" ht="13.8" x14ac:dyDescent="0.25">
      <c r="A74" s="4">
        <v>44951</v>
      </c>
      <c r="B74" s="5" t="s">
        <v>8</v>
      </c>
      <c r="C74" s="5" t="s">
        <v>14</v>
      </c>
      <c r="D74" s="5">
        <v>4</v>
      </c>
      <c r="E74" s="5">
        <v>29641</v>
      </c>
      <c r="F74" s="8">
        <v>118564</v>
      </c>
      <c r="G74" s="5" t="s">
        <v>19</v>
      </c>
    </row>
    <row r="75" spans="1:7" ht="13.8" x14ac:dyDescent="0.25">
      <c r="A75" s="4">
        <v>44950</v>
      </c>
      <c r="B75" s="5" t="s">
        <v>9</v>
      </c>
      <c r="C75" s="5" t="s">
        <v>14</v>
      </c>
      <c r="D75" s="5">
        <v>2</v>
      </c>
      <c r="E75" s="5">
        <v>54885</v>
      </c>
      <c r="F75" s="8">
        <v>109770</v>
      </c>
      <c r="G75" s="5" t="s">
        <v>19</v>
      </c>
    </row>
    <row r="76" spans="1:7" ht="13.8" x14ac:dyDescent="0.25">
      <c r="A76" s="4">
        <v>44953</v>
      </c>
      <c r="B76" s="5" t="s">
        <v>9</v>
      </c>
      <c r="C76" s="5" t="s">
        <v>14</v>
      </c>
      <c r="D76" s="5">
        <v>3</v>
      </c>
      <c r="E76" s="5">
        <v>38777</v>
      </c>
      <c r="F76" s="8">
        <v>116331</v>
      </c>
      <c r="G76" s="5" t="s">
        <v>19</v>
      </c>
    </row>
    <row r="77" spans="1:7" ht="13.8" x14ac:dyDescent="0.25">
      <c r="A77" s="4">
        <v>44959</v>
      </c>
      <c r="B77" s="5" t="s">
        <v>12</v>
      </c>
      <c r="C77" s="5" t="s">
        <v>13</v>
      </c>
      <c r="D77" s="5">
        <v>2</v>
      </c>
      <c r="E77" s="5">
        <v>69320</v>
      </c>
      <c r="F77" s="8">
        <v>138640</v>
      </c>
      <c r="G77" s="5" t="s">
        <v>18</v>
      </c>
    </row>
    <row r="78" spans="1:7" ht="13.8" x14ac:dyDescent="0.25">
      <c r="A78" s="4">
        <v>44968</v>
      </c>
      <c r="B78" s="5" t="s">
        <v>8</v>
      </c>
      <c r="C78" s="5" t="s">
        <v>14</v>
      </c>
      <c r="D78" s="5">
        <v>2</v>
      </c>
      <c r="E78" s="5">
        <v>57748</v>
      </c>
      <c r="F78" s="8">
        <v>115496</v>
      </c>
      <c r="G78" s="5" t="s">
        <v>19</v>
      </c>
    </row>
    <row r="79" spans="1:7" ht="13.8" x14ac:dyDescent="0.25">
      <c r="A79" s="4">
        <v>44950</v>
      </c>
      <c r="B79" s="5" t="s">
        <v>8</v>
      </c>
      <c r="C79" s="5" t="s">
        <v>14</v>
      </c>
      <c r="D79" s="5">
        <v>2</v>
      </c>
      <c r="E79" s="5">
        <v>32592</v>
      </c>
      <c r="F79" s="8">
        <v>65184</v>
      </c>
      <c r="G79" s="5" t="s">
        <v>17</v>
      </c>
    </row>
    <row r="80" spans="1:7" ht="13.8" x14ac:dyDescent="0.25">
      <c r="A80" s="4">
        <v>44946</v>
      </c>
      <c r="B80" s="5" t="s">
        <v>7</v>
      </c>
      <c r="C80" s="5" t="s">
        <v>13</v>
      </c>
      <c r="D80" s="5">
        <v>2</v>
      </c>
      <c r="E80" s="5">
        <v>73316</v>
      </c>
      <c r="F80" s="8">
        <v>146632</v>
      </c>
      <c r="G80" s="5" t="s">
        <v>18</v>
      </c>
    </row>
    <row r="81" spans="1:7" ht="13.8" x14ac:dyDescent="0.25">
      <c r="A81" s="4">
        <v>45002</v>
      </c>
      <c r="B81" s="5" t="s">
        <v>9</v>
      </c>
      <c r="C81" s="5" t="s">
        <v>14</v>
      </c>
      <c r="D81" s="5">
        <v>4</v>
      </c>
      <c r="E81" s="5">
        <v>79429</v>
      </c>
      <c r="F81" s="8">
        <v>317716</v>
      </c>
      <c r="G81" s="5" t="s">
        <v>15</v>
      </c>
    </row>
    <row r="82" spans="1:7" ht="13.8" x14ac:dyDescent="0.25">
      <c r="A82" s="4">
        <v>44989</v>
      </c>
      <c r="B82" s="5" t="s">
        <v>7</v>
      </c>
      <c r="C82" s="5" t="s">
        <v>13</v>
      </c>
      <c r="D82" s="5">
        <v>2</v>
      </c>
      <c r="E82" s="5">
        <v>13966</v>
      </c>
      <c r="F82" s="8">
        <v>27932</v>
      </c>
      <c r="G82" s="5" t="s">
        <v>15</v>
      </c>
    </row>
    <row r="83" spans="1:7" ht="13.8" x14ac:dyDescent="0.25">
      <c r="A83" s="4">
        <v>44988</v>
      </c>
      <c r="B83" s="5" t="s">
        <v>11</v>
      </c>
      <c r="C83" s="5" t="s">
        <v>13</v>
      </c>
      <c r="D83" s="5">
        <v>2</v>
      </c>
      <c r="E83" s="5">
        <v>52726</v>
      </c>
      <c r="F83" s="8">
        <v>105452</v>
      </c>
      <c r="G83" s="5" t="s">
        <v>17</v>
      </c>
    </row>
    <row r="84" spans="1:7" ht="13.8" x14ac:dyDescent="0.25">
      <c r="A84" s="4">
        <v>44975</v>
      </c>
      <c r="B84" s="5" t="s">
        <v>9</v>
      </c>
      <c r="C84" s="5" t="s">
        <v>14</v>
      </c>
      <c r="D84" s="5">
        <v>2</v>
      </c>
      <c r="E84" s="5">
        <v>59661</v>
      </c>
      <c r="F84" s="8">
        <v>119322</v>
      </c>
      <c r="G84" s="5" t="s">
        <v>16</v>
      </c>
    </row>
    <row r="85" spans="1:7" ht="13.8" x14ac:dyDescent="0.25">
      <c r="A85" s="4">
        <v>44980</v>
      </c>
      <c r="B85" s="5" t="s">
        <v>12</v>
      </c>
      <c r="C85" s="5" t="s">
        <v>13</v>
      </c>
      <c r="D85" s="5">
        <v>2</v>
      </c>
      <c r="E85" s="5">
        <v>56006</v>
      </c>
      <c r="F85" s="8">
        <v>112012</v>
      </c>
      <c r="G85" s="5" t="s">
        <v>15</v>
      </c>
    </row>
    <row r="86" spans="1:7" ht="13.8" x14ac:dyDescent="0.25">
      <c r="A86" s="4">
        <v>44986</v>
      </c>
      <c r="B86" s="5" t="s">
        <v>7</v>
      </c>
      <c r="C86" s="5" t="s">
        <v>13</v>
      </c>
      <c r="D86" s="5">
        <v>1</v>
      </c>
      <c r="E86" s="5">
        <v>22508</v>
      </c>
      <c r="F86" s="8">
        <v>22508</v>
      </c>
      <c r="G86" s="5" t="s">
        <v>16</v>
      </c>
    </row>
    <row r="87" spans="1:7" ht="13.8" x14ac:dyDescent="0.25">
      <c r="A87" s="4">
        <v>44973</v>
      </c>
      <c r="B87" s="5" t="s">
        <v>7</v>
      </c>
      <c r="C87" s="5" t="s">
        <v>13</v>
      </c>
      <c r="D87" s="5">
        <v>1</v>
      </c>
      <c r="E87" s="5">
        <v>57021</v>
      </c>
      <c r="F87" s="8">
        <v>57021</v>
      </c>
      <c r="G87" s="5" t="s">
        <v>15</v>
      </c>
    </row>
    <row r="88" spans="1:7" ht="13.8" x14ac:dyDescent="0.25">
      <c r="A88" s="4">
        <v>44956</v>
      </c>
      <c r="B88" s="5" t="s">
        <v>7</v>
      </c>
      <c r="C88" s="5" t="s">
        <v>13</v>
      </c>
      <c r="D88" s="5">
        <v>4</v>
      </c>
      <c r="E88" s="5">
        <v>20019</v>
      </c>
      <c r="F88" s="8">
        <v>80076</v>
      </c>
      <c r="G88" s="5" t="s">
        <v>15</v>
      </c>
    </row>
    <row r="89" spans="1:7" ht="13.8" x14ac:dyDescent="0.25">
      <c r="A89" s="4">
        <v>44984</v>
      </c>
      <c r="B89" s="5" t="s">
        <v>11</v>
      </c>
      <c r="C89" s="5" t="s">
        <v>13</v>
      </c>
      <c r="D89" s="5">
        <v>4</v>
      </c>
      <c r="E89" s="5">
        <v>31251</v>
      </c>
      <c r="F89" s="8">
        <v>125004</v>
      </c>
      <c r="G89" s="5" t="s">
        <v>19</v>
      </c>
    </row>
    <row r="90" spans="1:7" ht="13.8" x14ac:dyDescent="0.25">
      <c r="A90" s="4">
        <v>44988</v>
      </c>
      <c r="B90" s="5" t="s">
        <v>10</v>
      </c>
      <c r="C90" s="5" t="s">
        <v>14</v>
      </c>
      <c r="D90" s="5">
        <v>2</v>
      </c>
      <c r="E90" s="5">
        <v>11308</v>
      </c>
      <c r="F90" s="8">
        <v>22616</v>
      </c>
      <c r="G90" s="5" t="s">
        <v>18</v>
      </c>
    </row>
    <row r="91" spans="1:7" ht="13.8" x14ac:dyDescent="0.25">
      <c r="A91" s="4">
        <v>44927</v>
      </c>
      <c r="B91" s="5" t="s">
        <v>7</v>
      </c>
      <c r="C91" s="5" t="s">
        <v>13</v>
      </c>
      <c r="D91" s="5">
        <v>1</v>
      </c>
      <c r="E91" s="5">
        <v>69617</v>
      </c>
      <c r="F91" s="8">
        <v>69617</v>
      </c>
      <c r="G91" s="5" t="s">
        <v>19</v>
      </c>
    </row>
    <row r="92" spans="1:7" ht="13.8" x14ac:dyDescent="0.25">
      <c r="A92" s="4">
        <v>44927</v>
      </c>
      <c r="B92" s="5" t="s">
        <v>9</v>
      </c>
      <c r="C92" s="5" t="s">
        <v>14</v>
      </c>
      <c r="D92" s="5">
        <v>2</v>
      </c>
      <c r="E92" s="5">
        <v>23056</v>
      </c>
      <c r="F92" s="8">
        <v>46112</v>
      </c>
      <c r="G92" s="5" t="s">
        <v>17</v>
      </c>
    </row>
    <row r="93" spans="1:7" ht="13.8" x14ac:dyDescent="0.25">
      <c r="A93" s="4">
        <v>44993</v>
      </c>
      <c r="B93" s="5" t="s">
        <v>10</v>
      </c>
      <c r="C93" s="5" t="s">
        <v>14</v>
      </c>
      <c r="D93" s="5">
        <v>2</v>
      </c>
      <c r="E93" s="5">
        <v>62638</v>
      </c>
      <c r="F93" s="8">
        <v>125276</v>
      </c>
      <c r="G93" s="5" t="s">
        <v>16</v>
      </c>
    </row>
    <row r="94" spans="1:7" ht="13.8" x14ac:dyDescent="0.25">
      <c r="A94" s="4">
        <v>45012</v>
      </c>
      <c r="B94" s="5" t="s">
        <v>12</v>
      </c>
      <c r="C94" s="5" t="s">
        <v>13</v>
      </c>
      <c r="D94" s="5">
        <v>4</v>
      </c>
      <c r="E94" s="5">
        <v>72042</v>
      </c>
      <c r="F94" s="8">
        <v>288168</v>
      </c>
      <c r="G94" s="5" t="s">
        <v>18</v>
      </c>
    </row>
    <row r="95" spans="1:7" ht="13.8" x14ac:dyDescent="0.25">
      <c r="A95" s="4">
        <v>44995</v>
      </c>
      <c r="B95" s="5" t="s">
        <v>10</v>
      </c>
      <c r="C95" s="5" t="s">
        <v>14</v>
      </c>
      <c r="D95" s="5">
        <v>2</v>
      </c>
      <c r="E95" s="5">
        <v>12435</v>
      </c>
      <c r="F95" s="8">
        <v>24870</v>
      </c>
      <c r="G95" s="5" t="s">
        <v>18</v>
      </c>
    </row>
    <row r="96" spans="1:7" ht="13.8" x14ac:dyDescent="0.25">
      <c r="A96" s="4">
        <v>44995</v>
      </c>
      <c r="B96" s="5" t="s">
        <v>9</v>
      </c>
      <c r="C96" s="5" t="s">
        <v>14</v>
      </c>
      <c r="D96" s="5">
        <v>2</v>
      </c>
      <c r="E96" s="5">
        <v>63403</v>
      </c>
      <c r="F96" s="8">
        <v>126806</v>
      </c>
      <c r="G96" s="5" t="s">
        <v>16</v>
      </c>
    </row>
    <row r="97" spans="1:7" ht="13.8" x14ac:dyDescent="0.25">
      <c r="A97" s="4">
        <v>45011</v>
      </c>
      <c r="B97" s="5" t="s">
        <v>12</v>
      </c>
      <c r="C97" s="5" t="s">
        <v>13</v>
      </c>
      <c r="D97" s="5">
        <v>2</v>
      </c>
      <c r="E97" s="5">
        <v>38247</v>
      </c>
      <c r="F97" s="8">
        <v>76494</v>
      </c>
      <c r="G97" s="5" t="s">
        <v>16</v>
      </c>
    </row>
    <row r="98" spans="1:7" ht="13.8" x14ac:dyDescent="0.25">
      <c r="A98" s="4">
        <v>44949</v>
      </c>
      <c r="B98" s="5" t="s">
        <v>11</v>
      </c>
      <c r="C98" s="5" t="s">
        <v>13</v>
      </c>
      <c r="D98" s="5">
        <v>2</v>
      </c>
      <c r="E98" s="5">
        <v>62101</v>
      </c>
      <c r="F98" s="8">
        <v>124202</v>
      </c>
      <c r="G98" s="5" t="s">
        <v>19</v>
      </c>
    </row>
    <row r="99" spans="1:7" ht="13.8" x14ac:dyDescent="0.25">
      <c r="A99" s="4">
        <v>44978</v>
      </c>
      <c r="B99" s="5" t="s">
        <v>12</v>
      </c>
      <c r="C99" s="5" t="s">
        <v>13</v>
      </c>
      <c r="D99" s="5">
        <v>2</v>
      </c>
      <c r="E99" s="5">
        <v>71385</v>
      </c>
      <c r="F99" s="8">
        <v>142770</v>
      </c>
      <c r="G99" s="5" t="s">
        <v>19</v>
      </c>
    </row>
    <row r="100" spans="1:7" ht="13.8" x14ac:dyDescent="0.25">
      <c r="A100" s="4">
        <v>44927</v>
      </c>
      <c r="B100" s="5" t="s">
        <v>12</v>
      </c>
      <c r="C100" s="5" t="s">
        <v>13</v>
      </c>
      <c r="D100" s="5">
        <v>3</v>
      </c>
      <c r="E100" s="5">
        <v>12823</v>
      </c>
      <c r="F100" s="8">
        <v>38469</v>
      </c>
      <c r="G100" s="5" t="s">
        <v>17</v>
      </c>
    </row>
    <row r="101" spans="1:7" ht="13.8" x14ac:dyDescent="0.25">
      <c r="A101" s="4">
        <v>44950</v>
      </c>
      <c r="B101" s="5" t="s">
        <v>10</v>
      </c>
      <c r="C101" s="5" t="s">
        <v>14</v>
      </c>
      <c r="D101" s="5">
        <v>4</v>
      </c>
      <c r="E101" s="5">
        <v>30663</v>
      </c>
      <c r="F101" s="8">
        <v>122652</v>
      </c>
      <c r="G101" s="5" t="s">
        <v>19</v>
      </c>
    </row>
    <row r="102" spans="1:7" ht="13.8" x14ac:dyDescent="0.25">
      <c r="A102" s="4">
        <v>45010</v>
      </c>
      <c r="B102" s="5" t="s">
        <v>11</v>
      </c>
      <c r="C102" s="5" t="s">
        <v>13</v>
      </c>
      <c r="D102" s="5">
        <v>4</v>
      </c>
      <c r="E102" s="5">
        <v>63890</v>
      </c>
      <c r="F102" s="8">
        <v>255560</v>
      </c>
      <c r="G102" s="5" t="s">
        <v>16</v>
      </c>
    </row>
    <row r="103" spans="1:7" ht="13.8" x14ac:dyDescent="0.25">
      <c r="A103" s="4">
        <v>44959</v>
      </c>
      <c r="B103" s="5" t="s">
        <v>12</v>
      </c>
      <c r="C103" s="5" t="s">
        <v>13</v>
      </c>
      <c r="D103" s="5">
        <v>3</v>
      </c>
      <c r="E103" s="5">
        <v>38195</v>
      </c>
      <c r="F103" s="8">
        <v>114585</v>
      </c>
      <c r="G103" s="5" t="s">
        <v>18</v>
      </c>
    </row>
    <row r="104" spans="1:7" ht="13.8" x14ac:dyDescent="0.25">
      <c r="A104" s="4">
        <v>44966</v>
      </c>
      <c r="B104" s="5" t="s">
        <v>10</v>
      </c>
      <c r="C104" s="5" t="s">
        <v>14</v>
      </c>
      <c r="D104" s="5">
        <v>3</v>
      </c>
      <c r="E104" s="5">
        <v>41304</v>
      </c>
      <c r="F104" s="8">
        <v>123912</v>
      </c>
      <c r="G104" s="5" t="s">
        <v>19</v>
      </c>
    </row>
    <row r="105" spans="1:7" ht="13.8" x14ac:dyDescent="0.25">
      <c r="A105" s="4">
        <v>44939</v>
      </c>
      <c r="B105" s="5" t="s">
        <v>8</v>
      </c>
      <c r="C105" s="5" t="s">
        <v>14</v>
      </c>
      <c r="D105" s="5">
        <v>4</v>
      </c>
      <c r="E105" s="5">
        <v>23764</v>
      </c>
      <c r="F105" s="8">
        <v>95056</v>
      </c>
      <c r="G105" s="5" t="s">
        <v>16</v>
      </c>
    </row>
    <row r="106" spans="1:7" ht="13.8" x14ac:dyDescent="0.25">
      <c r="A106" s="4">
        <v>45007</v>
      </c>
      <c r="B106" s="5" t="s">
        <v>9</v>
      </c>
      <c r="C106" s="5" t="s">
        <v>14</v>
      </c>
      <c r="D106" s="5">
        <v>2</v>
      </c>
      <c r="E106" s="5">
        <v>30350</v>
      </c>
      <c r="F106" s="8">
        <v>60700</v>
      </c>
      <c r="G106" s="5" t="s">
        <v>19</v>
      </c>
    </row>
    <row r="107" spans="1:7" ht="13.8" x14ac:dyDescent="0.25">
      <c r="A107" s="4">
        <v>45016</v>
      </c>
      <c r="B107" s="5" t="s">
        <v>10</v>
      </c>
      <c r="C107" s="5" t="s">
        <v>14</v>
      </c>
      <c r="D107" s="5">
        <v>2</v>
      </c>
      <c r="E107" s="5">
        <v>18305</v>
      </c>
      <c r="F107" s="8">
        <v>36610</v>
      </c>
      <c r="G107" s="5" t="s">
        <v>19</v>
      </c>
    </row>
    <row r="108" spans="1:7" ht="13.8" x14ac:dyDescent="0.25">
      <c r="A108" s="4">
        <v>44994</v>
      </c>
      <c r="B108" s="5" t="s">
        <v>8</v>
      </c>
      <c r="C108" s="5" t="s">
        <v>14</v>
      </c>
      <c r="D108" s="5">
        <v>1</v>
      </c>
      <c r="E108" s="5">
        <v>23358</v>
      </c>
      <c r="F108" s="8">
        <v>23358</v>
      </c>
      <c r="G108" s="5" t="s">
        <v>19</v>
      </c>
    </row>
    <row r="109" spans="1:7" ht="13.8" x14ac:dyDescent="0.25">
      <c r="A109" s="4">
        <v>45001</v>
      </c>
      <c r="B109" s="5" t="s">
        <v>10</v>
      </c>
      <c r="C109" s="5" t="s">
        <v>14</v>
      </c>
      <c r="D109" s="5">
        <v>2</v>
      </c>
      <c r="E109" s="5">
        <v>29092</v>
      </c>
      <c r="F109" s="8">
        <v>58184</v>
      </c>
      <c r="G109" s="5" t="s">
        <v>17</v>
      </c>
    </row>
    <row r="110" spans="1:7" ht="13.8" x14ac:dyDescent="0.25">
      <c r="A110" s="4">
        <v>44962</v>
      </c>
      <c r="B110" s="5" t="s">
        <v>7</v>
      </c>
      <c r="C110" s="5" t="s">
        <v>13</v>
      </c>
      <c r="D110" s="5">
        <v>1</v>
      </c>
      <c r="E110" s="5">
        <v>63692</v>
      </c>
      <c r="F110" s="8">
        <v>63692</v>
      </c>
      <c r="G110" s="5" t="s">
        <v>19</v>
      </c>
    </row>
    <row r="111" spans="1:7" ht="13.8" x14ac:dyDescent="0.25">
      <c r="A111" s="4">
        <v>44990</v>
      </c>
      <c r="B111" s="5" t="s">
        <v>10</v>
      </c>
      <c r="C111" s="5" t="s">
        <v>14</v>
      </c>
      <c r="D111" s="5">
        <v>1</v>
      </c>
      <c r="E111" s="5">
        <v>38735</v>
      </c>
      <c r="F111" s="8">
        <v>38735</v>
      </c>
      <c r="G111" s="5" t="s">
        <v>15</v>
      </c>
    </row>
    <row r="112" spans="1:7" ht="13.8" x14ac:dyDescent="0.25">
      <c r="A112" s="4">
        <v>45008</v>
      </c>
      <c r="B112" s="5" t="s">
        <v>11</v>
      </c>
      <c r="C112" s="5" t="s">
        <v>13</v>
      </c>
      <c r="D112" s="5">
        <v>3</v>
      </c>
      <c r="E112" s="5">
        <v>20955</v>
      </c>
      <c r="F112" s="8">
        <v>62865</v>
      </c>
      <c r="G112" s="5" t="s">
        <v>18</v>
      </c>
    </row>
    <row r="113" spans="1:7" ht="13.8" x14ac:dyDescent="0.25">
      <c r="A113" s="4">
        <v>44938</v>
      </c>
      <c r="B113" s="5" t="s">
        <v>9</v>
      </c>
      <c r="C113" s="5" t="s">
        <v>14</v>
      </c>
      <c r="D113" s="5">
        <v>4</v>
      </c>
      <c r="E113" s="5">
        <v>64476</v>
      </c>
      <c r="F113" s="8">
        <v>257904</v>
      </c>
      <c r="G113" s="5" t="s">
        <v>18</v>
      </c>
    </row>
    <row r="114" spans="1:7" ht="13.8" x14ac:dyDescent="0.25">
      <c r="A114" s="4">
        <v>44956</v>
      </c>
      <c r="B114" s="5" t="s">
        <v>10</v>
      </c>
      <c r="C114" s="5" t="s">
        <v>14</v>
      </c>
      <c r="D114" s="5">
        <v>3</v>
      </c>
      <c r="E114" s="5">
        <v>71450</v>
      </c>
      <c r="F114" s="8">
        <v>214350</v>
      </c>
      <c r="G114" s="5" t="s">
        <v>18</v>
      </c>
    </row>
    <row r="115" spans="1:7" ht="13.8" x14ac:dyDescent="0.25">
      <c r="A115" s="4">
        <v>45015</v>
      </c>
      <c r="B115" s="5" t="s">
        <v>11</v>
      </c>
      <c r="C115" s="5" t="s">
        <v>13</v>
      </c>
      <c r="D115" s="5">
        <v>2</v>
      </c>
      <c r="E115" s="5">
        <v>44555</v>
      </c>
      <c r="F115" s="8">
        <v>89110</v>
      </c>
      <c r="G115" s="5" t="s">
        <v>17</v>
      </c>
    </row>
    <row r="116" spans="1:7" ht="13.8" x14ac:dyDescent="0.25">
      <c r="A116" s="4">
        <v>44938</v>
      </c>
      <c r="B116" s="5" t="s">
        <v>8</v>
      </c>
      <c r="C116" s="5" t="s">
        <v>14</v>
      </c>
      <c r="D116" s="5">
        <v>3</v>
      </c>
      <c r="E116" s="5">
        <v>50280</v>
      </c>
      <c r="F116" s="8">
        <v>150840</v>
      </c>
      <c r="G116" s="5" t="s">
        <v>17</v>
      </c>
    </row>
    <row r="117" spans="1:7" ht="13.8" x14ac:dyDescent="0.25">
      <c r="A117" s="4">
        <v>44935</v>
      </c>
      <c r="B117" s="5" t="s">
        <v>11</v>
      </c>
      <c r="C117" s="5" t="s">
        <v>13</v>
      </c>
      <c r="D117" s="5">
        <v>3</v>
      </c>
      <c r="E117" s="5">
        <v>39939</v>
      </c>
      <c r="F117" s="8">
        <v>119817</v>
      </c>
      <c r="G117" s="5" t="s">
        <v>16</v>
      </c>
    </row>
    <row r="118" spans="1:7" ht="13.8" x14ac:dyDescent="0.25">
      <c r="A118" s="4">
        <v>44978</v>
      </c>
      <c r="B118" s="5" t="s">
        <v>9</v>
      </c>
      <c r="C118" s="5" t="s">
        <v>14</v>
      </c>
      <c r="D118" s="5">
        <v>3</v>
      </c>
      <c r="E118" s="5">
        <v>67895</v>
      </c>
      <c r="F118" s="8">
        <v>203685</v>
      </c>
      <c r="G118" s="5" t="s">
        <v>15</v>
      </c>
    </row>
    <row r="119" spans="1:7" ht="13.8" x14ac:dyDescent="0.25">
      <c r="A119" s="4">
        <v>44995</v>
      </c>
      <c r="B119" s="5" t="s">
        <v>12</v>
      </c>
      <c r="C119" s="5" t="s">
        <v>13</v>
      </c>
      <c r="D119" s="5">
        <v>3</v>
      </c>
      <c r="E119" s="5">
        <v>11335</v>
      </c>
      <c r="F119" s="8">
        <v>34005</v>
      </c>
      <c r="G119" s="5" t="s">
        <v>15</v>
      </c>
    </row>
    <row r="120" spans="1:7" ht="13.8" x14ac:dyDescent="0.25">
      <c r="A120" s="4">
        <v>45011</v>
      </c>
      <c r="B120" s="5" t="s">
        <v>7</v>
      </c>
      <c r="C120" s="5" t="s">
        <v>13</v>
      </c>
      <c r="D120" s="5">
        <v>1</v>
      </c>
      <c r="E120" s="5">
        <v>14130</v>
      </c>
      <c r="F120" s="8">
        <v>14130</v>
      </c>
      <c r="G120" s="5" t="s">
        <v>16</v>
      </c>
    </row>
    <row r="121" spans="1:7" ht="13.8" x14ac:dyDescent="0.25">
      <c r="A121" s="4">
        <v>44983</v>
      </c>
      <c r="B121" s="5" t="s">
        <v>10</v>
      </c>
      <c r="C121" s="5" t="s">
        <v>14</v>
      </c>
      <c r="D121" s="5">
        <v>3</v>
      </c>
      <c r="E121" s="5">
        <v>69703</v>
      </c>
      <c r="F121" s="8">
        <v>209109</v>
      </c>
      <c r="G121" s="5" t="s">
        <v>17</v>
      </c>
    </row>
    <row r="122" spans="1:7" ht="13.8" x14ac:dyDescent="0.25">
      <c r="A122" s="4">
        <v>44965</v>
      </c>
      <c r="B122" s="5" t="s">
        <v>10</v>
      </c>
      <c r="C122" s="5" t="s">
        <v>14</v>
      </c>
      <c r="D122" s="5">
        <v>2</v>
      </c>
      <c r="E122" s="5">
        <v>24689</v>
      </c>
      <c r="F122" s="8">
        <v>49378</v>
      </c>
      <c r="G122" s="5" t="s">
        <v>19</v>
      </c>
    </row>
    <row r="123" spans="1:7" ht="13.8" x14ac:dyDescent="0.25">
      <c r="A123" s="4">
        <v>45001</v>
      </c>
      <c r="B123" s="5" t="s">
        <v>10</v>
      </c>
      <c r="C123" s="5" t="s">
        <v>14</v>
      </c>
      <c r="D123" s="5">
        <v>3</v>
      </c>
      <c r="E123" s="5">
        <v>41102</v>
      </c>
      <c r="F123" s="8">
        <v>123306</v>
      </c>
      <c r="G123" s="5" t="s">
        <v>19</v>
      </c>
    </row>
    <row r="124" spans="1:7" ht="13.8" x14ac:dyDescent="0.25">
      <c r="A124" s="4">
        <v>44984</v>
      </c>
      <c r="B124" s="5" t="s">
        <v>7</v>
      </c>
      <c r="C124" s="5" t="s">
        <v>13</v>
      </c>
      <c r="D124" s="5">
        <v>1</v>
      </c>
      <c r="E124" s="5">
        <v>26625</v>
      </c>
      <c r="F124" s="8">
        <v>26625</v>
      </c>
      <c r="G124" s="5" t="s">
        <v>16</v>
      </c>
    </row>
    <row r="125" spans="1:7" ht="13.8" x14ac:dyDescent="0.25">
      <c r="A125" s="4">
        <v>44933</v>
      </c>
      <c r="B125" s="5" t="s">
        <v>11</v>
      </c>
      <c r="C125" s="5" t="s">
        <v>13</v>
      </c>
      <c r="D125" s="5">
        <v>1</v>
      </c>
      <c r="E125" s="5">
        <v>47261</v>
      </c>
      <c r="F125" s="8">
        <v>47261</v>
      </c>
      <c r="G125" s="5" t="s">
        <v>17</v>
      </c>
    </row>
    <row r="126" spans="1:7" ht="13.8" x14ac:dyDescent="0.25">
      <c r="A126" s="4">
        <v>44992</v>
      </c>
      <c r="B126" s="5" t="s">
        <v>12</v>
      </c>
      <c r="C126" s="5" t="s">
        <v>13</v>
      </c>
      <c r="D126" s="5">
        <v>1</v>
      </c>
      <c r="E126" s="5">
        <v>22065</v>
      </c>
      <c r="F126" s="8">
        <v>22065</v>
      </c>
      <c r="G126" s="5" t="s">
        <v>17</v>
      </c>
    </row>
    <row r="127" spans="1:7" ht="13.8" x14ac:dyDescent="0.25">
      <c r="A127" s="4">
        <v>45009</v>
      </c>
      <c r="B127" s="5" t="s">
        <v>10</v>
      </c>
      <c r="C127" s="5" t="s">
        <v>14</v>
      </c>
      <c r="D127" s="5">
        <v>1</v>
      </c>
      <c r="E127" s="5">
        <v>57693</v>
      </c>
      <c r="F127" s="8">
        <v>57693</v>
      </c>
      <c r="G127" s="5" t="s">
        <v>17</v>
      </c>
    </row>
    <row r="128" spans="1:7" ht="13.8" x14ac:dyDescent="0.25">
      <c r="A128" s="4">
        <v>44997</v>
      </c>
      <c r="B128" s="5" t="s">
        <v>11</v>
      </c>
      <c r="C128" s="5" t="s">
        <v>13</v>
      </c>
      <c r="D128" s="5">
        <v>2</v>
      </c>
      <c r="E128" s="5">
        <v>60854</v>
      </c>
      <c r="F128" s="8">
        <v>121708</v>
      </c>
      <c r="G128" s="5" t="s">
        <v>18</v>
      </c>
    </row>
    <row r="129" spans="1:7" ht="13.8" x14ac:dyDescent="0.25">
      <c r="A129" s="4">
        <v>44957</v>
      </c>
      <c r="B129" s="5" t="s">
        <v>10</v>
      </c>
      <c r="C129" s="5" t="s">
        <v>14</v>
      </c>
      <c r="D129" s="5">
        <v>4</v>
      </c>
      <c r="E129" s="5">
        <v>38909</v>
      </c>
      <c r="F129" s="8">
        <v>155636</v>
      </c>
      <c r="G129" s="5" t="s">
        <v>15</v>
      </c>
    </row>
    <row r="130" spans="1:7" ht="13.8" x14ac:dyDescent="0.25">
      <c r="A130" s="4">
        <v>45000</v>
      </c>
      <c r="B130" s="5" t="s">
        <v>10</v>
      </c>
      <c r="C130" s="5" t="s">
        <v>14</v>
      </c>
      <c r="D130" s="5">
        <v>4</v>
      </c>
      <c r="E130" s="5">
        <v>29790</v>
      </c>
      <c r="F130" s="8">
        <v>119160</v>
      </c>
      <c r="G130" s="5" t="s">
        <v>19</v>
      </c>
    </row>
    <row r="131" spans="1:7" ht="13.8" x14ac:dyDescent="0.25">
      <c r="A131" s="4">
        <v>44993</v>
      </c>
      <c r="B131" s="5" t="s">
        <v>8</v>
      </c>
      <c r="C131" s="5" t="s">
        <v>14</v>
      </c>
      <c r="D131" s="5">
        <v>3</v>
      </c>
      <c r="E131" s="5">
        <v>18485</v>
      </c>
      <c r="F131" s="8">
        <v>55455</v>
      </c>
      <c r="G131" s="5" t="s">
        <v>17</v>
      </c>
    </row>
    <row r="132" spans="1:7" ht="13.8" x14ac:dyDescent="0.25">
      <c r="A132" s="4">
        <v>44984</v>
      </c>
      <c r="B132" s="5" t="s">
        <v>10</v>
      </c>
      <c r="C132" s="5" t="s">
        <v>14</v>
      </c>
      <c r="D132" s="5">
        <v>2</v>
      </c>
      <c r="E132" s="5">
        <v>12435</v>
      </c>
      <c r="F132" s="8">
        <v>24870</v>
      </c>
      <c r="G132" s="5" t="s">
        <v>16</v>
      </c>
    </row>
    <row r="133" spans="1:7" ht="13.8" x14ac:dyDescent="0.25">
      <c r="A133" s="4">
        <v>44965</v>
      </c>
      <c r="B133" s="5" t="s">
        <v>7</v>
      </c>
      <c r="C133" s="5" t="s">
        <v>13</v>
      </c>
      <c r="D133" s="5">
        <v>4</v>
      </c>
      <c r="E133" s="5">
        <v>16116</v>
      </c>
      <c r="F133" s="8">
        <v>64464</v>
      </c>
      <c r="G133" s="5" t="s">
        <v>18</v>
      </c>
    </row>
    <row r="134" spans="1:7" ht="13.8" x14ac:dyDescent="0.25">
      <c r="A134" s="4">
        <v>44989</v>
      </c>
      <c r="B134" s="5" t="s">
        <v>8</v>
      </c>
      <c r="C134" s="5" t="s">
        <v>14</v>
      </c>
      <c r="D134" s="5">
        <v>1</v>
      </c>
      <c r="E134" s="5">
        <v>64629</v>
      </c>
      <c r="F134" s="8">
        <v>64629</v>
      </c>
      <c r="G134" s="5" t="s">
        <v>16</v>
      </c>
    </row>
    <row r="135" spans="1:7" ht="13.8" x14ac:dyDescent="0.25">
      <c r="A135" s="4">
        <v>44959</v>
      </c>
      <c r="B135" s="5" t="s">
        <v>11</v>
      </c>
      <c r="C135" s="5" t="s">
        <v>13</v>
      </c>
      <c r="D135" s="5">
        <v>1</v>
      </c>
      <c r="E135" s="5">
        <v>36591</v>
      </c>
      <c r="F135" s="8">
        <v>36591</v>
      </c>
      <c r="G135" s="5" t="s">
        <v>17</v>
      </c>
    </row>
    <row r="136" spans="1:7" ht="13.8" x14ac:dyDescent="0.25">
      <c r="A136" s="4">
        <v>44971</v>
      </c>
      <c r="B136" s="5" t="s">
        <v>9</v>
      </c>
      <c r="C136" s="5" t="s">
        <v>14</v>
      </c>
      <c r="D136" s="5">
        <v>2</v>
      </c>
      <c r="E136" s="5">
        <v>39395</v>
      </c>
      <c r="F136" s="8">
        <v>78790</v>
      </c>
      <c r="G136" s="5" t="s">
        <v>17</v>
      </c>
    </row>
    <row r="137" spans="1:7" ht="13.8" x14ac:dyDescent="0.25">
      <c r="A137" s="4">
        <v>45011</v>
      </c>
      <c r="B137" s="5" t="s">
        <v>10</v>
      </c>
      <c r="C137" s="5" t="s">
        <v>14</v>
      </c>
      <c r="D137" s="5">
        <v>3</v>
      </c>
      <c r="E137" s="5">
        <v>23559</v>
      </c>
      <c r="F137" s="8">
        <v>70677</v>
      </c>
      <c r="G137" s="5" t="s">
        <v>15</v>
      </c>
    </row>
    <row r="138" spans="1:7" ht="13.8" x14ac:dyDescent="0.25">
      <c r="A138" s="4">
        <v>44946</v>
      </c>
      <c r="B138" s="5" t="s">
        <v>7</v>
      </c>
      <c r="C138" s="5" t="s">
        <v>13</v>
      </c>
      <c r="D138" s="5">
        <v>1</v>
      </c>
      <c r="E138" s="5">
        <v>33354</v>
      </c>
      <c r="F138" s="8">
        <v>33354</v>
      </c>
      <c r="G138" s="5" t="s">
        <v>18</v>
      </c>
    </row>
    <row r="139" spans="1:7" ht="13.8" x14ac:dyDescent="0.25">
      <c r="A139" s="4">
        <v>44975</v>
      </c>
      <c r="B139" s="5" t="s">
        <v>12</v>
      </c>
      <c r="C139" s="5" t="s">
        <v>13</v>
      </c>
      <c r="D139" s="5">
        <v>3</v>
      </c>
      <c r="E139" s="5">
        <v>20640</v>
      </c>
      <c r="F139" s="8">
        <v>61920</v>
      </c>
      <c r="G139" s="5" t="s">
        <v>18</v>
      </c>
    </row>
    <row r="140" spans="1:7" ht="13.8" x14ac:dyDescent="0.25">
      <c r="A140" s="4">
        <v>44942</v>
      </c>
      <c r="B140" s="5" t="s">
        <v>10</v>
      </c>
      <c r="C140" s="5" t="s">
        <v>14</v>
      </c>
      <c r="D140" s="5">
        <v>2</v>
      </c>
      <c r="E140" s="5">
        <v>71866</v>
      </c>
      <c r="F140" s="8">
        <v>143732</v>
      </c>
      <c r="G140" s="5" t="s">
        <v>18</v>
      </c>
    </row>
    <row r="141" spans="1:7" ht="13.8" x14ac:dyDescent="0.25">
      <c r="A141" s="4">
        <v>44942</v>
      </c>
      <c r="B141" s="5" t="s">
        <v>8</v>
      </c>
      <c r="C141" s="5" t="s">
        <v>14</v>
      </c>
      <c r="D141" s="5">
        <v>4</v>
      </c>
      <c r="E141" s="5">
        <v>13975</v>
      </c>
      <c r="F141" s="8">
        <v>55900</v>
      </c>
      <c r="G141" s="5" t="s">
        <v>16</v>
      </c>
    </row>
    <row r="142" spans="1:7" ht="13.8" x14ac:dyDescent="0.25">
      <c r="A142" s="4">
        <v>44962</v>
      </c>
      <c r="B142" s="5" t="s">
        <v>7</v>
      </c>
      <c r="C142" s="5" t="s">
        <v>13</v>
      </c>
      <c r="D142" s="5">
        <v>1</v>
      </c>
      <c r="E142" s="5">
        <v>32703</v>
      </c>
      <c r="F142" s="8">
        <v>32703</v>
      </c>
      <c r="G142" s="5" t="s">
        <v>19</v>
      </c>
    </row>
    <row r="143" spans="1:7" ht="13.8" x14ac:dyDescent="0.25">
      <c r="A143" s="4">
        <v>44954</v>
      </c>
      <c r="B143" s="5" t="s">
        <v>12</v>
      </c>
      <c r="C143" s="5" t="s">
        <v>13</v>
      </c>
      <c r="D143" s="5">
        <v>4</v>
      </c>
      <c r="E143" s="5">
        <v>34921</v>
      </c>
      <c r="F143" s="8">
        <v>139684</v>
      </c>
      <c r="G143" s="5" t="s">
        <v>16</v>
      </c>
    </row>
    <row r="144" spans="1:7" ht="13.8" x14ac:dyDescent="0.25">
      <c r="A144" s="4">
        <v>44990</v>
      </c>
      <c r="B144" s="5" t="s">
        <v>10</v>
      </c>
      <c r="C144" s="5" t="s">
        <v>14</v>
      </c>
      <c r="D144" s="5">
        <v>1</v>
      </c>
      <c r="E144" s="5">
        <v>7835</v>
      </c>
      <c r="F144" s="8">
        <v>7835</v>
      </c>
      <c r="G144" s="5" t="s">
        <v>15</v>
      </c>
    </row>
    <row r="145" spans="1:7" ht="13.8" x14ac:dyDescent="0.25">
      <c r="A145" s="4">
        <v>44959</v>
      </c>
      <c r="B145" s="5" t="s">
        <v>9</v>
      </c>
      <c r="C145" s="5" t="s">
        <v>14</v>
      </c>
      <c r="D145" s="5">
        <v>3</v>
      </c>
      <c r="E145" s="5">
        <v>41088</v>
      </c>
      <c r="F145" s="8">
        <v>123264</v>
      </c>
      <c r="G145" s="5" t="s">
        <v>17</v>
      </c>
    </row>
    <row r="146" spans="1:7" ht="13.8" x14ac:dyDescent="0.25">
      <c r="A146" s="4">
        <v>44955</v>
      </c>
      <c r="B146" s="5" t="s">
        <v>7</v>
      </c>
      <c r="C146" s="5" t="s">
        <v>13</v>
      </c>
      <c r="D146" s="5">
        <v>1</v>
      </c>
      <c r="E146" s="5">
        <v>38547</v>
      </c>
      <c r="F146" s="8">
        <v>38547</v>
      </c>
      <c r="G146" s="5" t="s">
        <v>17</v>
      </c>
    </row>
    <row r="147" spans="1:7" ht="13.8" x14ac:dyDescent="0.25">
      <c r="A147" s="4">
        <v>45008</v>
      </c>
      <c r="B147" s="5" t="s">
        <v>9</v>
      </c>
      <c r="C147" s="5" t="s">
        <v>14</v>
      </c>
      <c r="D147" s="5">
        <v>3</v>
      </c>
      <c r="E147" s="5">
        <v>48445</v>
      </c>
      <c r="F147" s="8">
        <v>145335</v>
      </c>
      <c r="G147" s="5" t="s">
        <v>15</v>
      </c>
    </row>
    <row r="148" spans="1:7" ht="13.8" x14ac:dyDescent="0.25">
      <c r="A148" s="4">
        <v>44992</v>
      </c>
      <c r="B148" s="5" t="s">
        <v>10</v>
      </c>
      <c r="C148" s="5" t="s">
        <v>14</v>
      </c>
      <c r="D148" s="5">
        <v>3</v>
      </c>
      <c r="E148" s="5">
        <v>78672</v>
      </c>
      <c r="F148" s="8">
        <v>236016</v>
      </c>
      <c r="G148" s="5" t="s">
        <v>19</v>
      </c>
    </row>
    <row r="149" spans="1:7" ht="13.8" x14ac:dyDescent="0.25">
      <c r="A149" s="4">
        <v>44931</v>
      </c>
      <c r="B149" s="5" t="s">
        <v>9</v>
      </c>
      <c r="C149" s="5" t="s">
        <v>14</v>
      </c>
      <c r="D149" s="5">
        <v>2</v>
      </c>
      <c r="E149" s="5">
        <v>59570</v>
      </c>
      <c r="F149" s="8">
        <v>119140</v>
      </c>
      <c r="G149" s="5" t="s">
        <v>18</v>
      </c>
    </row>
    <row r="150" spans="1:7" ht="13.8" x14ac:dyDescent="0.25">
      <c r="A150" s="4">
        <v>44975</v>
      </c>
      <c r="B150" s="5" t="s">
        <v>9</v>
      </c>
      <c r="C150" s="5" t="s">
        <v>14</v>
      </c>
      <c r="D150" s="5">
        <v>1</v>
      </c>
      <c r="E150" s="5">
        <v>11415</v>
      </c>
      <c r="F150" s="8">
        <v>11415</v>
      </c>
      <c r="G150" s="5" t="s">
        <v>15</v>
      </c>
    </row>
    <row r="151" spans="1:7" ht="13.8" x14ac:dyDescent="0.25">
      <c r="A151" s="4">
        <v>45015</v>
      </c>
      <c r="B151" s="5" t="s">
        <v>10</v>
      </c>
      <c r="C151" s="5" t="s">
        <v>14</v>
      </c>
      <c r="D151" s="5">
        <v>2</v>
      </c>
      <c r="E151" s="5">
        <v>7158</v>
      </c>
      <c r="F151" s="8">
        <v>14316</v>
      </c>
      <c r="G151" s="5" t="s">
        <v>15</v>
      </c>
    </row>
    <row r="152" spans="1:7" ht="13.8" x14ac:dyDescent="0.25">
      <c r="A152" s="4">
        <v>44959</v>
      </c>
      <c r="B152" s="5" t="s">
        <v>8</v>
      </c>
      <c r="C152" s="5" t="s">
        <v>14</v>
      </c>
      <c r="D152" s="5">
        <v>1</v>
      </c>
      <c r="E152" s="5">
        <v>49540</v>
      </c>
      <c r="F152" s="8">
        <v>49540</v>
      </c>
      <c r="G152" s="5" t="s">
        <v>19</v>
      </c>
    </row>
    <row r="153" spans="1:7" ht="13.8" x14ac:dyDescent="0.25">
      <c r="A153" s="4">
        <v>44927</v>
      </c>
      <c r="B153" s="5" t="s">
        <v>11</v>
      </c>
      <c r="C153" s="5" t="s">
        <v>13</v>
      </c>
      <c r="D153" s="5">
        <v>3</v>
      </c>
      <c r="E153" s="5">
        <v>11702</v>
      </c>
      <c r="F153" s="8">
        <v>35106</v>
      </c>
      <c r="G153" s="5" t="s">
        <v>17</v>
      </c>
    </row>
    <row r="154" spans="1:7" ht="13.8" x14ac:dyDescent="0.25">
      <c r="A154" s="4">
        <v>44995</v>
      </c>
      <c r="B154" s="5" t="s">
        <v>9</v>
      </c>
      <c r="C154" s="5" t="s">
        <v>14</v>
      </c>
      <c r="D154" s="5">
        <v>4</v>
      </c>
      <c r="E154" s="5">
        <v>21384</v>
      </c>
      <c r="F154" s="8">
        <v>85536</v>
      </c>
      <c r="G154" s="5" t="s">
        <v>17</v>
      </c>
    </row>
    <row r="155" spans="1:7" ht="13.8" x14ac:dyDescent="0.25">
      <c r="A155" s="4">
        <v>44949</v>
      </c>
      <c r="B155" s="5" t="s">
        <v>9</v>
      </c>
      <c r="C155" s="5" t="s">
        <v>14</v>
      </c>
      <c r="D155" s="5">
        <v>3</v>
      </c>
      <c r="E155" s="5">
        <v>53612</v>
      </c>
      <c r="F155" s="8">
        <v>160836</v>
      </c>
      <c r="G155" s="5" t="s">
        <v>17</v>
      </c>
    </row>
    <row r="156" spans="1:7" ht="13.8" x14ac:dyDescent="0.25">
      <c r="A156" s="4">
        <v>45000</v>
      </c>
      <c r="B156" s="5" t="s">
        <v>10</v>
      </c>
      <c r="C156" s="5" t="s">
        <v>14</v>
      </c>
      <c r="D156" s="5">
        <v>1</v>
      </c>
      <c r="E156" s="5">
        <v>7809</v>
      </c>
      <c r="F156" s="8">
        <v>7809</v>
      </c>
      <c r="G156" s="5" t="s">
        <v>15</v>
      </c>
    </row>
    <row r="157" spans="1:7" ht="13.8" x14ac:dyDescent="0.25">
      <c r="A157" s="4">
        <v>44999</v>
      </c>
      <c r="B157" s="5" t="s">
        <v>11</v>
      </c>
      <c r="C157" s="5" t="s">
        <v>13</v>
      </c>
      <c r="D157" s="5">
        <v>1</v>
      </c>
      <c r="E157" s="5">
        <v>59397</v>
      </c>
      <c r="F157" s="8">
        <v>59397</v>
      </c>
      <c r="G157" s="5" t="s">
        <v>18</v>
      </c>
    </row>
    <row r="158" spans="1:7" ht="13.8" x14ac:dyDescent="0.25">
      <c r="A158" s="4">
        <v>44930</v>
      </c>
      <c r="B158" s="5" t="s">
        <v>8</v>
      </c>
      <c r="C158" s="5" t="s">
        <v>14</v>
      </c>
      <c r="D158" s="5">
        <v>1</v>
      </c>
      <c r="E158" s="5">
        <v>20100</v>
      </c>
      <c r="F158" s="8">
        <v>20100</v>
      </c>
      <c r="G158" s="5" t="s">
        <v>18</v>
      </c>
    </row>
    <row r="159" spans="1:7" ht="13.8" x14ac:dyDescent="0.25">
      <c r="A159" s="4">
        <v>44998</v>
      </c>
      <c r="B159" s="5" t="s">
        <v>11</v>
      </c>
      <c r="C159" s="5" t="s">
        <v>13</v>
      </c>
      <c r="D159" s="5">
        <v>4</v>
      </c>
      <c r="E159" s="5">
        <v>39187</v>
      </c>
      <c r="F159" s="8">
        <v>156748</v>
      </c>
      <c r="G159" s="5" t="s">
        <v>19</v>
      </c>
    </row>
    <row r="160" spans="1:7" ht="13.8" x14ac:dyDescent="0.25">
      <c r="A160" s="4">
        <v>44929</v>
      </c>
      <c r="B160" s="5" t="s">
        <v>12</v>
      </c>
      <c r="C160" s="5" t="s">
        <v>13</v>
      </c>
      <c r="D160" s="5">
        <v>2</v>
      </c>
      <c r="E160" s="5">
        <v>64877</v>
      </c>
      <c r="F160" s="8">
        <v>129754</v>
      </c>
      <c r="G160" s="5" t="s">
        <v>15</v>
      </c>
    </row>
    <row r="161" spans="1:7" ht="13.8" x14ac:dyDescent="0.25">
      <c r="A161" s="4">
        <v>44980</v>
      </c>
      <c r="B161" s="5" t="s">
        <v>12</v>
      </c>
      <c r="C161" s="5" t="s">
        <v>13</v>
      </c>
      <c r="D161" s="5">
        <v>4</v>
      </c>
      <c r="E161" s="5">
        <v>45944</v>
      </c>
      <c r="F161" s="8">
        <v>183776</v>
      </c>
      <c r="G161" s="5" t="s">
        <v>16</v>
      </c>
    </row>
    <row r="162" spans="1:7" ht="13.8" x14ac:dyDescent="0.25">
      <c r="A162" s="4">
        <v>44983</v>
      </c>
      <c r="B162" s="5" t="s">
        <v>10</v>
      </c>
      <c r="C162" s="5" t="s">
        <v>14</v>
      </c>
      <c r="D162" s="5">
        <v>2</v>
      </c>
      <c r="E162" s="5">
        <v>27285</v>
      </c>
      <c r="F162" s="8">
        <v>54570</v>
      </c>
      <c r="G162" s="5" t="s">
        <v>18</v>
      </c>
    </row>
    <row r="163" spans="1:7" ht="13.8" x14ac:dyDescent="0.25">
      <c r="A163" s="4">
        <v>45001</v>
      </c>
      <c r="B163" s="5" t="s">
        <v>10</v>
      </c>
      <c r="C163" s="5" t="s">
        <v>14</v>
      </c>
      <c r="D163" s="5">
        <v>1</v>
      </c>
      <c r="E163" s="5">
        <v>40441</v>
      </c>
      <c r="F163" s="8">
        <v>40441</v>
      </c>
      <c r="G163" s="5" t="s">
        <v>15</v>
      </c>
    </row>
    <row r="164" spans="1:7" ht="13.8" x14ac:dyDescent="0.25">
      <c r="A164" s="4">
        <v>44976</v>
      </c>
      <c r="B164" s="5" t="s">
        <v>9</v>
      </c>
      <c r="C164" s="5" t="s">
        <v>14</v>
      </c>
      <c r="D164" s="5">
        <v>4</v>
      </c>
      <c r="E164" s="5">
        <v>9949</v>
      </c>
      <c r="F164" s="8">
        <v>39796</v>
      </c>
      <c r="G164" s="5" t="s">
        <v>19</v>
      </c>
    </row>
    <row r="165" spans="1:7" ht="13.8" x14ac:dyDescent="0.25">
      <c r="A165" s="4">
        <v>44977</v>
      </c>
      <c r="B165" s="5" t="s">
        <v>12</v>
      </c>
      <c r="C165" s="5" t="s">
        <v>13</v>
      </c>
      <c r="D165" s="5">
        <v>2</v>
      </c>
      <c r="E165" s="5">
        <v>28934</v>
      </c>
      <c r="F165" s="8">
        <v>57868</v>
      </c>
      <c r="G165" s="5" t="s">
        <v>19</v>
      </c>
    </row>
    <row r="166" spans="1:7" ht="13.8" x14ac:dyDescent="0.25">
      <c r="A166" s="4">
        <v>45014</v>
      </c>
      <c r="B166" s="5" t="s">
        <v>7</v>
      </c>
      <c r="C166" s="5" t="s">
        <v>13</v>
      </c>
      <c r="D166" s="5">
        <v>1</v>
      </c>
      <c r="E166" s="5">
        <v>56413</v>
      </c>
      <c r="F166" s="8">
        <v>56413</v>
      </c>
      <c r="G166" s="5" t="s">
        <v>16</v>
      </c>
    </row>
    <row r="167" spans="1:7" ht="13.8" x14ac:dyDescent="0.25">
      <c r="A167" s="4">
        <v>44977</v>
      </c>
      <c r="B167" s="5" t="s">
        <v>9</v>
      </c>
      <c r="C167" s="5" t="s">
        <v>14</v>
      </c>
      <c r="D167" s="5">
        <v>3</v>
      </c>
      <c r="E167" s="5">
        <v>55329</v>
      </c>
      <c r="F167" s="8">
        <v>165987</v>
      </c>
      <c r="G167" s="5" t="s">
        <v>18</v>
      </c>
    </row>
    <row r="168" spans="1:7" ht="13.8" x14ac:dyDescent="0.25">
      <c r="A168" s="4">
        <v>44936</v>
      </c>
      <c r="B168" s="5" t="s">
        <v>10</v>
      </c>
      <c r="C168" s="5" t="s">
        <v>14</v>
      </c>
      <c r="D168" s="5">
        <v>1</v>
      </c>
      <c r="E168" s="5">
        <v>42811</v>
      </c>
      <c r="F168" s="8">
        <v>42811</v>
      </c>
      <c r="G168" s="5" t="s">
        <v>18</v>
      </c>
    </row>
    <row r="169" spans="1:7" ht="13.8" x14ac:dyDescent="0.25">
      <c r="A169" s="4">
        <v>45010</v>
      </c>
      <c r="B169" s="5" t="s">
        <v>12</v>
      </c>
      <c r="C169" s="5" t="s">
        <v>13</v>
      </c>
      <c r="D169" s="5">
        <v>1</v>
      </c>
      <c r="E169" s="5">
        <v>22963</v>
      </c>
      <c r="F169" s="8">
        <v>22963</v>
      </c>
      <c r="G169" s="5" t="s">
        <v>17</v>
      </c>
    </row>
    <row r="170" spans="1:7" ht="13.8" x14ac:dyDescent="0.25">
      <c r="A170" s="4">
        <v>44992</v>
      </c>
      <c r="B170" s="5" t="s">
        <v>12</v>
      </c>
      <c r="C170" s="5" t="s">
        <v>13</v>
      </c>
      <c r="D170" s="5">
        <v>2</v>
      </c>
      <c r="E170" s="5">
        <v>17388</v>
      </c>
      <c r="F170" s="8">
        <v>34776</v>
      </c>
      <c r="G170" s="5" t="s">
        <v>17</v>
      </c>
    </row>
    <row r="171" spans="1:7" ht="13.8" x14ac:dyDescent="0.25">
      <c r="A171" s="4">
        <v>45001</v>
      </c>
      <c r="B171" s="5" t="s">
        <v>9</v>
      </c>
      <c r="C171" s="5" t="s">
        <v>14</v>
      </c>
      <c r="D171" s="5">
        <v>3</v>
      </c>
      <c r="E171" s="5">
        <v>15015</v>
      </c>
      <c r="F171" s="8">
        <v>45045</v>
      </c>
      <c r="G171" s="5" t="s">
        <v>15</v>
      </c>
    </row>
    <row r="172" spans="1:7" ht="13.8" x14ac:dyDescent="0.25">
      <c r="A172" s="4">
        <v>45001</v>
      </c>
      <c r="B172" s="5" t="s">
        <v>11</v>
      </c>
      <c r="C172" s="5" t="s">
        <v>13</v>
      </c>
      <c r="D172" s="5">
        <v>3</v>
      </c>
      <c r="E172" s="5">
        <v>74774</v>
      </c>
      <c r="F172" s="8">
        <v>224322</v>
      </c>
      <c r="G172" s="5" t="s">
        <v>16</v>
      </c>
    </row>
    <row r="173" spans="1:7" ht="13.8" x14ac:dyDescent="0.25">
      <c r="A173" s="4">
        <v>44993</v>
      </c>
      <c r="B173" s="5" t="s">
        <v>7</v>
      </c>
      <c r="C173" s="5" t="s">
        <v>13</v>
      </c>
      <c r="D173" s="5">
        <v>4</v>
      </c>
      <c r="E173" s="5">
        <v>44240</v>
      </c>
      <c r="F173" s="8">
        <v>176960</v>
      </c>
      <c r="G173" s="5" t="s">
        <v>15</v>
      </c>
    </row>
    <row r="174" spans="1:7" ht="13.8" x14ac:dyDescent="0.25">
      <c r="A174" s="4">
        <v>44987</v>
      </c>
      <c r="B174" s="5" t="s">
        <v>8</v>
      </c>
      <c r="C174" s="5" t="s">
        <v>14</v>
      </c>
      <c r="D174" s="5">
        <v>1</v>
      </c>
      <c r="E174" s="5">
        <v>78697</v>
      </c>
      <c r="F174" s="8">
        <v>78697</v>
      </c>
      <c r="G174" s="5" t="s">
        <v>19</v>
      </c>
    </row>
    <row r="175" spans="1:7" ht="13.8" x14ac:dyDescent="0.25">
      <c r="A175" s="4">
        <v>44931</v>
      </c>
      <c r="B175" s="5" t="s">
        <v>8</v>
      </c>
      <c r="C175" s="5" t="s">
        <v>14</v>
      </c>
      <c r="D175" s="5">
        <v>3</v>
      </c>
      <c r="E175" s="5">
        <v>60108</v>
      </c>
      <c r="F175" s="8">
        <v>180324</v>
      </c>
      <c r="G175" s="5" t="s">
        <v>19</v>
      </c>
    </row>
    <row r="176" spans="1:7" ht="13.8" x14ac:dyDescent="0.25">
      <c r="A176" s="4">
        <v>44948</v>
      </c>
      <c r="B176" s="5" t="s">
        <v>7</v>
      </c>
      <c r="C176" s="5" t="s">
        <v>13</v>
      </c>
      <c r="D176" s="5">
        <v>2</v>
      </c>
      <c r="E176" s="5">
        <v>39668</v>
      </c>
      <c r="F176" s="8">
        <v>79336</v>
      </c>
      <c r="G176" s="5" t="s">
        <v>17</v>
      </c>
    </row>
    <row r="177" spans="1:7" ht="13.8" x14ac:dyDescent="0.25">
      <c r="A177" s="4">
        <v>45016</v>
      </c>
      <c r="B177" s="5" t="s">
        <v>9</v>
      </c>
      <c r="C177" s="5" t="s">
        <v>14</v>
      </c>
      <c r="D177" s="5">
        <v>1</v>
      </c>
      <c r="E177" s="5">
        <v>19907</v>
      </c>
      <c r="F177" s="8">
        <v>19907</v>
      </c>
      <c r="G177" s="5" t="s">
        <v>19</v>
      </c>
    </row>
    <row r="178" spans="1:7" ht="13.8" x14ac:dyDescent="0.25">
      <c r="A178" s="4">
        <v>44952</v>
      </c>
      <c r="B178" s="5" t="s">
        <v>11</v>
      </c>
      <c r="C178" s="5" t="s">
        <v>13</v>
      </c>
      <c r="D178" s="5">
        <v>2</v>
      </c>
      <c r="E178" s="5">
        <v>26624</v>
      </c>
      <c r="F178" s="8">
        <v>53248</v>
      </c>
      <c r="G178" s="5" t="s">
        <v>18</v>
      </c>
    </row>
    <row r="179" spans="1:7" ht="13.8" x14ac:dyDescent="0.25">
      <c r="A179" s="4">
        <v>44982</v>
      </c>
      <c r="B179" s="5" t="s">
        <v>11</v>
      </c>
      <c r="C179" s="5" t="s">
        <v>13</v>
      </c>
      <c r="D179" s="5">
        <v>2</v>
      </c>
      <c r="E179" s="5">
        <v>13478</v>
      </c>
      <c r="F179" s="8">
        <v>26956</v>
      </c>
      <c r="G179" s="5" t="s">
        <v>15</v>
      </c>
    </row>
    <row r="180" spans="1:7" ht="13.8" x14ac:dyDescent="0.25">
      <c r="A180" s="4">
        <v>44927</v>
      </c>
      <c r="B180" s="5" t="s">
        <v>10</v>
      </c>
      <c r="C180" s="5" t="s">
        <v>14</v>
      </c>
      <c r="D180" s="5">
        <v>1</v>
      </c>
      <c r="E180" s="5">
        <v>67291</v>
      </c>
      <c r="F180" s="8">
        <v>67291</v>
      </c>
      <c r="G180" s="5" t="s">
        <v>18</v>
      </c>
    </row>
    <row r="181" spans="1:7" ht="13.8" x14ac:dyDescent="0.25">
      <c r="A181" s="4">
        <v>44982</v>
      </c>
      <c r="B181" s="5" t="s">
        <v>8</v>
      </c>
      <c r="C181" s="5" t="s">
        <v>14</v>
      </c>
      <c r="D181" s="5">
        <v>1</v>
      </c>
      <c r="E181" s="5">
        <v>3302</v>
      </c>
      <c r="F181" s="8">
        <v>3302</v>
      </c>
      <c r="G181" s="5" t="s">
        <v>19</v>
      </c>
    </row>
    <row r="182" spans="1:7" ht="13.8" x14ac:dyDescent="0.25">
      <c r="A182" s="4">
        <v>45014</v>
      </c>
      <c r="B182" s="5" t="s">
        <v>7</v>
      </c>
      <c r="C182" s="5" t="s">
        <v>13</v>
      </c>
      <c r="D182" s="5">
        <v>3</v>
      </c>
      <c r="E182" s="5">
        <v>70661</v>
      </c>
      <c r="F182" s="8">
        <v>211983</v>
      </c>
      <c r="G182" s="5" t="s">
        <v>19</v>
      </c>
    </row>
    <row r="183" spans="1:7" ht="13.8" x14ac:dyDescent="0.25">
      <c r="A183" s="4">
        <v>44985</v>
      </c>
      <c r="B183" s="5" t="s">
        <v>10</v>
      </c>
      <c r="C183" s="5" t="s">
        <v>14</v>
      </c>
      <c r="D183" s="5">
        <v>2</v>
      </c>
      <c r="E183" s="5">
        <v>7621</v>
      </c>
      <c r="F183" s="8">
        <v>15242</v>
      </c>
      <c r="G183" s="5" t="s">
        <v>15</v>
      </c>
    </row>
    <row r="184" spans="1:7" ht="13.8" x14ac:dyDescent="0.25">
      <c r="A184" s="4">
        <v>44944</v>
      </c>
      <c r="B184" s="5" t="s">
        <v>8</v>
      </c>
      <c r="C184" s="5" t="s">
        <v>14</v>
      </c>
      <c r="D184" s="5">
        <v>3</v>
      </c>
      <c r="E184" s="5">
        <v>58658</v>
      </c>
      <c r="F184" s="8">
        <v>175974</v>
      </c>
      <c r="G184" s="5" t="s">
        <v>19</v>
      </c>
    </row>
    <row r="185" spans="1:7" ht="13.8" x14ac:dyDescent="0.25">
      <c r="A185" s="4">
        <v>44941</v>
      </c>
      <c r="B185" s="5" t="s">
        <v>9</v>
      </c>
      <c r="C185" s="5" t="s">
        <v>14</v>
      </c>
      <c r="D185" s="5">
        <v>3</v>
      </c>
      <c r="E185" s="5">
        <v>37674</v>
      </c>
      <c r="F185" s="8">
        <v>113022</v>
      </c>
      <c r="G185" s="5" t="s">
        <v>18</v>
      </c>
    </row>
    <row r="186" spans="1:7" ht="13.8" x14ac:dyDescent="0.25">
      <c r="A186" s="4">
        <v>44983</v>
      </c>
      <c r="B186" s="5" t="s">
        <v>10</v>
      </c>
      <c r="C186" s="5" t="s">
        <v>14</v>
      </c>
      <c r="D186" s="5">
        <v>4</v>
      </c>
      <c r="E186" s="5">
        <v>4062</v>
      </c>
      <c r="F186" s="8">
        <v>16248</v>
      </c>
      <c r="G186" s="5" t="s">
        <v>18</v>
      </c>
    </row>
    <row r="187" spans="1:7" ht="13.8" x14ac:dyDescent="0.25">
      <c r="A187" s="4">
        <v>44951</v>
      </c>
      <c r="B187" s="5" t="s">
        <v>9</v>
      </c>
      <c r="C187" s="5" t="s">
        <v>14</v>
      </c>
      <c r="D187" s="5">
        <v>2</v>
      </c>
      <c r="E187" s="5">
        <v>50915</v>
      </c>
      <c r="F187" s="8">
        <v>101830</v>
      </c>
      <c r="G187" s="5" t="s">
        <v>18</v>
      </c>
    </row>
    <row r="188" spans="1:7" ht="13.8" x14ac:dyDescent="0.25">
      <c r="A188" s="4">
        <v>44994</v>
      </c>
      <c r="B188" s="5" t="s">
        <v>10</v>
      </c>
      <c r="C188" s="5" t="s">
        <v>14</v>
      </c>
      <c r="D188" s="5">
        <v>4</v>
      </c>
      <c r="E188" s="5">
        <v>9168</v>
      </c>
      <c r="F188" s="8">
        <v>36672</v>
      </c>
      <c r="G188" s="5" t="s">
        <v>19</v>
      </c>
    </row>
    <row r="189" spans="1:7" ht="13.8" x14ac:dyDescent="0.25">
      <c r="A189" s="4">
        <v>45012</v>
      </c>
      <c r="B189" s="5" t="s">
        <v>8</v>
      </c>
      <c r="C189" s="5" t="s">
        <v>14</v>
      </c>
      <c r="D189" s="5">
        <v>1</v>
      </c>
      <c r="E189" s="5">
        <v>29734</v>
      </c>
      <c r="F189" s="8">
        <v>29734</v>
      </c>
      <c r="G189" s="5" t="s">
        <v>19</v>
      </c>
    </row>
    <row r="190" spans="1:7" ht="13.8" x14ac:dyDescent="0.25">
      <c r="A190" s="4">
        <v>44968</v>
      </c>
      <c r="B190" s="5" t="s">
        <v>11</v>
      </c>
      <c r="C190" s="5" t="s">
        <v>13</v>
      </c>
      <c r="D190" s="5">
        <v>4</v>
      </c>
      <c r="E190" s="5">
        <v>75274</v>
      </c>
      <c r="F190" s="8">
        <v>301096</v>
      </c>
      <c r="G190" s="5" t="s">
        <v>18</v>
      </c>
    </row>
    <row r="191" spans="1:7" ht="13.8" x14ac:dyDescent="0.25">
      <c r="A191" s="4">
        <v>44990</v>
      </c>
      <c r="B191" s="5" t="s">
        <v>10</v>
      </c>
      <c r="C191" s="5" t="s">
        <v>14</v>
      </c>
      <c r="D191" s="5">
        <v>2</v>
      </c>
      <c r="E191" s="5">
        <v>57553</v>
      </c>
      <c r="F191" s="8">
        <v>115106</v>
      </c>
      <c r="G191" s="5" t="s">
        <v>19</v>
      </c>
    </row>
    <row r="192" spans="1:7" ht="13.8" x14ac:dyDescent="0.25">
      <c r="A192" s="4">
        <v>44996</v>
      </c>
      <c r="B192" s="5" t="s">
        <v>8</v>
      </c>
      <c r="C192" s="5" t="s">
        <v>14</v>
      </c>
      <c r="D192" s="5">
        <v>4</v>
      </c>
      <c r="E192" s="5">
        <v>79090</v>
      </c>
      <c r="F192" s="8">
        <v>316360</v>
      </c>
      <c r="G192" s="5" t="s">
        <v>17</v>
      </c>
    </row>
    <row r="193" spans="1:7" ht="13.8" x14ac:dyDescent="0.25">
      <c r="A193" s="4">
        <v>44947</v>
      </c>
      <c r="B193" s="5" t="s">
        <v>11</v>
      </c>
      <c r="C193" s="5" t="s">
        <v>13</v>
      </c>
      <c r="D193" s="5">
        <v>1</v>
      </c>
      <c r="E193" s="5">
        <v>30285</v>
      </c>
      <c r="F193" s="8">
        <v>30285</v>
      </c>
      <c r="G193" s="5" t="s">
        <v>16</v>
      </c>
    </row>
    <row r="194" spans="1:7" ht="13.8" x14ac:dyDescent="0.25">
      <c r="A194" s="4">
        <v>44950</v>
      </c>
      <c r="B194" s="5" t="s">
        <v>9</v>
      </c>
      <c r="C194" s="5" t="s">
        <v>14</v>
      </c>
      <c r="D194" s="5">
        <v>3</v>
      </c>
      <c r="E194" s="5">
        <v>79125</v>
      </c>
      <c r="F194" s="8">
        <v>237375</v>
      </c>
      <c r="G194" s="5" t="s">
        <v>18</v>
      </c>
    </row>
    <row r="195" spans="1:7" ht="13.8" x14ac:dyDescent="0.25">
      <c r="A195" s="4">
        <v>44962</v>
      </c>
      <c r="B195" s="5" t="s">
        <v>8</v>
      </c>
      <c r="C195" s="5" t="s">
        <v>14</v>
      </c>
      <c r="D195" s="5">
        <v>3</v>
      </c>
      <c r="E195" s="5">
        <v>7324</v>
      </c>
      <c r="F195" s="8">
        <v>21972</v>
      </c>
      <c r="G195" s="5" t="s">
        <v>19</v>
      </c>
    </row>
    <row r="196" spans="1:7" ht="13.8" x14ac:dyDescent="0.25">
      <c r="A196" s="4">
        <v>44930</v>
      </c>
      <c r="B196" s="5" t="s">
        <v>7</v>
      </c>
      <c r="C196" s="5" t="s">
        <v>13</v>
      </c>
      <c r="D196" s="5">
        <v>4</v>
      </c>
      <c r="E196" s="5">
        <v>31746</v>
      </c>
      <c r="F196" s="8">
        <v>126984</v>
      </c>
      <c r="G196" s="5" t="s">
        <v>18</v>
      </c>
    </row>
    <row r="197" spans="1:7" ht="13.8" x14ac:dyDescent="0.25">
      <c r="A197" s="4">
        <v>44988</v>
      </c>
      <c r="B197" s="5" t="s">
        <v>9</v>
      </c>
      <c r="C197" s="5" t="s">
        <v>14</v>
      </c>
      <c r="D197" s="5">
        <v>4</v>
      </c>
      <c r="E197" s="5">
        <v>16234</v>
      </c>
      <c r="F197" s="8">
        <v>64936</v>
      </c>
      <c r="G197" s="5" t="s">
        <v>18</v>
      </c>
    </row>
    <row r="198" spans="1:7" ht="13.8" x14ac:dyDescent="0.25">
      <c r="A198" s="4">
        <v>44934</v>
      </c>
      <c r="B198" s="5" t="s">
        <v>12</v>
      </c>
      <c r="C198" s="5" t="s">
        <v>13</v>
      </c>
      <c r="D198" s="5">
        <v>3</v>
      </c>
      <c r="E198" s="5">
        <v>13954</v>
      </c>
      <c r="F198" s="8">
        <v>41862</v>
      </c>
      <c r="G198" s="5" t="s">
        <v>19</v>
      </c>
    </row>
    <row r="199" spans="1:7" ht="13.8" x14ac:dyDescent="0.25">
      <c r="A199" s="4">
        <v>44952</v>
      </c>
      <c r="B199" s="5" t="s">
        <v>8</v>
      </c>
      <c r="C199" s="5" t="s">
        <v>14</v>
      </c>
      <c r="D199" s="5">
        <v>1</v>
      </c>
      <c r="E199" s="5">
        <v>9469</v>
      </c>
      <c r="F199" s="8">
        <v>9469</v>
      </c>
      <c r="G199" s="5" t="s">
        <v>16</v>
      </c>
    </row>
    <row r="200" spans="1:7" ht="13.8" x14ac:dyDescent="0.25">
      <c r="A200" s="4">
        <v>44946</v>
      </c>
      <c r="B200" s="5" t="s">
        <v>8</v>
      </c>
      <c r="C200" s="5" t="s">
        <v>14</v>
      </c>
      <c r="D200" s="5">
        <v>4</v>
      </c>
      <c r="E200" s="5">
        <v>52376</v>
      </c>
      <c r="F200" s="8">
        <v>209504</v>
      </c>
      <c r="G200" s="5" t="s">
        <v>18</v>
      </c>
    </row>
    <row r="201" spans="1:7" ht="13.8" x14ac:dyDescent="0.25">
      <c r="A201" s="4">
        <v>45016</v>
      </c>
      <c r="B201" s="5" t="s">
        <v>7</v>
      </c>
      <c r="C201" s="5" t="s">
        <v>13</v>
      </c>
      <c r="D201" s="5">
        <v>3</v>
      </c>
      <c r="E201" s="5">
        <v>70584</v>
      </c>
      <c r="F201" s="8">
        <v>211752</v>
      </c>
      <c r="G201" s="5" t="s">
        <v>17</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61E38-6333-45DC-90D8-0F6D744533E1}">
  <dimension ref="A1:X6"/>
  <sheetViews>
    <sheetView showGridLines="0" tabSelected="1" topLeftCell="B1" workbookViewId="0">
      <selection activeCell="A13" sqref="A13"/>
    </sheetView>
  </sheetViews>
  <sheetFormatPr defaultRowHeight="13.8" x14ac:dyDescent="0.25"/>
  <cols>
    <col min="4" max="4" width="13.796875" customWidth="1"/>
    <col min="9" max="9" width="8.8984375" customWidth="1"/>
    <col min="10" max="10" width="10.8984375" customWidth="1"/>
    <col min="12" max="12" width="11.296875" customWidth="1"/>
  </cols>
  <sheetData>
    <row r="1" spans="1:24" x14ac:dyDescent="0.25">
      <c r="A1" s="13"/>
      <c r="B1" s="13"/>
      <c r="C1" s="13"/>
      <c r="D1" s="13"/>
      <c r="E1" s="14" t="s">
        <v>26</v>
      </c>
      <c r="F1" s="15"/>
      <c r="G1" s="15"/>
      <c r="H1" s="15"/>
      <c r="I1" s="15"/>
      <c r="J1" s="15"/>
      <c r="K1" s="15"/>
      <c r="L1" s="15"/>
      <c r="M1" s="15"/>
      <c r="N1" s="15"/>
      <c r="O1" s="15"/>
      <c r="P1" s="15"/>
      <c r="Q1" s="15"/>
      <c r="R1" s="15"/>
      <c r="S1" s="15"/>
      <c r="T1" s="13"/>
      <c r="U1" s="13"/>
      <c r="V1" s="13"/>
      <c r="W1" s="13"/>
      <c r="X1" s="11"/>
    </row>
    <row r="2" spans="1:24" x14ac:dyDescent="0.25">
      <c r="A2" s="13"/>
      <c r="B2" s="13"/>
      <c r="C2" s="13"/>
      <c r="D2" s="13"/>
      <c r="E2" s="15"/>
      <c r="F2" s="15"/>
      <c r="G2" s="15"/>
      <c r="H2" s="15"/>
      <c r="I2" s="15"/>
      <c r="J2" s="15"/>
      <c r="K2" s="15"/>
      <c r="L2" s="15"/>
      <c r="M2" s="15"/>
      <c r="N2" s="15"/>
      <c r="O2" s="15"/>
      <c r="P2" s="15"/>
      <c r="Q2" s="15"/>
      <c r="R2" s="15"/>
      <c r="S2" s="15"/>
      <c r="T2" s="13"/>
      <c r="U2" s="13"/>
      <c r="V2" s="13"/>
      <c r="W2" s="13"/>
      <c r="X2" s="11"/>
    </row>
    <row r="6" spans="1:24" x14ac:dyDescent="0.25">
      <c r="D6" s="10">
        <f>GETPIVOTDATA("[Measures].[Sum of Total Revenue]",Sheet5!$J$11)</f>
        <v>19049470</v>
      </c>
      <c r="H6">
        <f>GETPIVOTDATA("[Measures].[Sum of Quantity]",Sheet5!$I$8)</f>
        <v>478</v>
      </c>
      <c r="L6" s="10">
        <f>D6/H6</f>
        <v>39852.447698744771</v>
      </c>
    </row>
  </sheetData>
  <mergeCells count="3">
    <mergeCell ref="T1:W2"/>
    <mergeCell ref="A1:D2"/>
    <mergeCell ref="E1:S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Sheet5</vt:lpstr>
      <vt:lpstr>Sheet1</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Sakshi Singh</cp:lastModifiedBy>
  <cp:lastPrinted>2025-07-11T04:25:49Z</cp:lastPrinted>
  <dcterms:created xsi:type="dcterms:W3CDTF">2025-07-10T11:14:58Z</dcterms:created>
  <dcterms:modified xsi:type="dcterms:W3CDTF">2025-07-18T14:39:11Z</dcterms:modified>
</cp:coreProperties>
</file>